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D:\DBs\c000_standard\data\}Externals\"/>
    </mc:Choice>
  </mc:AlternateContent>
  <xr:revisionPtr revIDLastSave="0" documentId="13_ncr:1_{2C5C1656-3264-4CC1-AF54-A40BBB4C6274}" xr6:coauthVersionLast="44" xr6:coauthVersionMax="44" xr10:uidLastSave="{00000000-0000-0000-0000-000000000000}"/>
  <bookViews>
    <workbookView xWindow="4365" yWindow="495" windowWidth="31935" windowHeight="18120" xr2:uid="{00000000-000D-0000-FFFF-FFFF00000000}"/>
  </bookViews>
  <sheets>
    <sheet name="P0S1" sheetId="1" r:id="rId1"/>
    <sheet name="P1S3" sheetId="44" r:id="rId2"/>
    <sheet name="P1.1S2" sheetId="47" r:id="rId3"/>
    <sheet name="P1.2S2" sheetId="51" r:id="rId4"/>
    <sheet name="P1.3S2" sheetId="52" r:id="rId5"/>
    <sheet name="P1.4S2" sheetId="53" r:id="rId6"/>
    <sheet name="P2S3" sheetId="48" r:id="rId7"/>
    <sheet name="P3S3" sheetId="49" r:id="rId8"/>
    <sheet name="P4S3" sheetId="54" r:id="rId9"/>
    <sheet name="P9S3" sheetId="55" r:id="rId10"/>
    <sheet name="PFS2" sheetId="50" r:id="rId11"/>
    <sheet name="PF_Setting" sheetId="34" r:id="rId12"/>
    <sheet name="PS" sheetId="23" r:id="rId13"/>
    <sheet name="Setting" sheetId="11" r:id="rId14"/>
    <sheet name="{PL}PickLst" sheetId="43" state="hidden" r:id="rId15"/>
  </sheets>
  <definedNames>
    <definedName name="Button_All" localSheetId="0">P0S1!$H$18,P0S1!$J$18,P0S1!$L$18,P0S1!$N$18,P0S1!$P$18,P0S1!$R$18,P0S1!$T$18,P0S1!$V$18,P0S1!$X$18,P0S1!$Z$18,P0S1!$H$26,P0S1!$J$26,P0S1!$L$26,P0S1!$N$26,P0S1!$P$26,P0S1!$R$26,P0S1!$T$26,P0S1!$V$26,P0S1!$X$26,P0S1!$Z$26,P0S1!$H$34,P0S1!$J$34,P0S1!$L$34,P0S1!$N$34,P0S1!$P$34,P0S1!$R$34,P0S1!$T$34,P0S1!$V$34,P0S1!$X$34,P0S1!$Z$34,P0S1!$H$42,P0S1!$J$42,P0S1!$L$42,P0S1!$N$42,P0S1!$P$42,P0S1!$R$42,P0S1!$T$42,P0S1!$V$42,P0S1!$X$42,P0S1!$Z$42,P0S1!$H$50,P0S1!$J$50,P0S1!$L$50,P0S1!$N$50,P0S1!$P$50,P0S1!$R$50,P0S1!$T$50,P0S1!$V$50,P0S1!$X$50,P0S1!$Z$50,P0S1!$H$58,P0S1!$J$58,P0S1!$L$58,P0S1!$N$58,P0S1!$P$58,P0S1!$R$58,P0S1!$T$58,P0S1!$V$58,P0S1!$X$58,P0S1!$Z$58,P0S1!$H$66,P0S1!$J$66,P0S1!$L$66,P0S1!$N$66,P0S1!$P$66,P0S1!$R$66,P0S1!$T$66,P0S1!$V$66,P0S1!$X$66,P0S1!$Z$66,P0S1!$H$74,P0S1!$J$74,P0S1!$L$74,P0S1!$N$74,P0S1!$P$74,P0S1!$R$74,P0S1!$T$74,P0S1!$V$74,P0S1!$X$74,P0S1!$Z$74</definedName>
    <definedName name="Button_All" localSheetId="2">'P1.1S2'!$H$18,'P1.1S2'!$J$18,'P1.1S2'!$L$18,'P1.1S2'!$N$18,'P1.1S2'!$P$18,'P1.1S2'!$R$18,'P1.1S2'!$T$18,'P1.1S2'!$V$18,'P1.1S2'!$X$18,'P1.1S2'!$Z$18,'P1.1S2'!$H$26,'P1.1S2'!$J$26,'P1.1S2'!$L$26,'P1.1S2'!$N$26,'P1.1S2'!$P$26,'P1.1S2'!$R$26,'P1.1S2'!$T$26,'P1.1S2'!$V$26,'P1.1S2'!$X$26,'P1.1S2'!$Z$26,'P1.1S2'!$H$34,'P1.1S2'!$J$34,'P1.1S2'!$L$34,'P1.1S2'!$N$34,'P1.1S2'!$P$34,'P1.1S2'!$R$34,'P1.1S2'!$T$34,'P1.1S2'!$V$34,'P1.1S2'!$X$34,'P1.1S2'!$Z$34,'P1.1S2'!$H$42,'P1.1S2'!$J$42,'P1.1S2'!$L$42,'P1.1S2'!$N$42,'P1.1S2'!$P$42,'P1.1S2'!$R$42,'P1.1S2'!$T$42,'P1.1S2'!$V$42,'P1.1S2'!$X$42,'P1.1S2'!$Z$42,'P1.1S2'!$H$50,'P1.1S2'!$J$50,'P1.1S2'!$L$50,'P1.1S2'!$N$50,'P1.1S2'!$P$50,'P1.1S2'!$R$50,'P1.1S2'!$T$50,'P1.1S2'!$V$50,'P1.1S2'!$X$50,'P1.1S2'!$Z$50,'P1.1S2'!$H$58,'P1.1S2'!$J$58,'P1.1S2'!$L$58,'P1.1S2'!$N$58,'P1.1S2'!$P$58,'P1.1S2'!$R$58,'P1.1S2'!$T$58,'P1.1S2'!$V$58,'P1.1S2'!$X$58,'P1.1S2'!$Z$58,'P1.1S2'!$H$66,'P1.1S2'!$J$66,'P1.1S2'!$L$66,'P1.1S2'!$N$66,'P1.1S2'!$P$66,'P1.1S2'!$R$66,'P1.1S2'!$T$66,'P1.1S2'!$V$66,'P1.1S2'!$X$66,'P1.1S2'!$Z$66,'P1.1S2'!$H$74,'P1.1S2'!$J$74,'P1.1S2'!$L$74,'P1.1S2'!$N$74,'P1.1S2'!$P$74,'P1.1S2'!$R$74,'P1.1S2'!$T$74,'P1.1S2'!$V$74,'P1.1S2'!$X$74,'P1.1S2'!$Z$74</definedName>
    <definedName name="Button_All" localSheetId="3">'P1.2S2'!$H$18,'P1.2S2'!$J$18,'P1.2S2'!$L$18,'P1.2S2'!$N$18,'P1.2S2'!$P$18,'P1.2S2'!$R$18,'P1.2S2'!$T$18,'P1.2S2'!$V$18,'P1.2S2'!$X$18,'P1.2S2'!$Z$18,'P1.2S2'!$H$26,'P1.2S2'!$J$26,'P1.2S2'!$L$26,'P1.2S2'!$N$26,'P1.2S2'!$P$26,'P1.2S2'!$R$26,'P1.2S2'!$T$26,'P1.2S2'!$V$26,'P1.2S2'!$X$26,'P1.2S2'!$Z$26,'P1.2S2'!$H$34,'P1.2S2'!$J$34,'P1.2S2'!$L$34,'P1.2S2'!$N$34,'P1.2S2'!$P$34,'P1.2S2'!$R$34,'P1.2S2'!$T$34,'P1.2S2'!$V$34,'P1.2S2'!$X$34,'P1.2S2'!$Z$34,'P1.2S2'!$H$42,'P1.2S2'!$J$42,'P1.2S2'!$L$42,'P1.2S2'!$N$42,'P1.2S2'!$P$42,'P1.2S2'!$R$42,'P1.2S2'!$T$42,'P1.2S2'!$V$42,'P1.2S2'!$X$42,'P1.2S2'!$Z$42,'P1.2S2'!$H$50,'P1.2S2'!$J$50,'P1.2S2'!$L$50,'P1.2S2'!$N$50,'P1.2S2'!$P$50,'P1.2S2'!$R$50,'P1.2S2'!$T$50,'P1.2S2'!$V$50,'P1.2S2'!$X$50,'P1.2S2'!$Z$50,'P1.2S2'!$H$58,'P1.2S2'!$J$58,'P1.2S2'!$L$58,'P1.2S2'!$N$58,'P1.2S2'!$P$58,'P1.2S2'!$R$58,'P1.2S2'!$T$58,'P1.2S2'!$V$58,'P1.2S2'!$X$58,'P1.2S2'!$Z$58,'P1.2S2'!$H$66,'P1.2S2'!$J$66,'P1.2S2'!$L$66,'P1.2S2'!$N$66,'P1.2S2'!$P$66,'P1.2S2'!$R$66,'P1.2S2'!$T$66,'P1.2S2'!$V$66,'P1.2S2'!$X$66,'P1.2S2'!$Z$66,'P1.2S2'!$H$74,'P1.2S2'!$J$74,'P1.2S2'!$L$74,'P1.2S2'!$N$74,'P1.2S2'!$P$74,'P1.2S2'!$R$74,'P1.2S2'!$T$74,'P1.2S2'!$V$74,'P1.2S2'!$X$74,'P1.2S2'!$Z$74</definedName>
    <definedName name="Button_All" localSheetId="4">'P1.3S2'!$H$18,'P1.3S2'!$J$18,'P1.3S2'!$L$18,'P1.3S2'!$N$18,'P1.3S2'!$P$18,'P1.3S2'!$R$18,'P1.3S2'!$T$18,'P1.3S2'!$V$18,'P1.3S2'!$X$18,'P1.3S2'!$Z$18,'P1.3S2'!$H$26,'P1.3S2'!$J$26,'P1.3S2'!$L$26,'P1.3S2'!$N$26,'P1.3S2'!$P$26,'P1.3S2'!$R$26,'P1.3S2'!$T$26,'P1.3S2'!$V$26,'P1.3S2'!$X$26,'P1.3S2'!$Z$26,'P1.3S2'!$H$34,'P1.3S2'!$J$34,'P1.3S2'!$L$34,'P1.3S2'!$N$34,'P1.3S2'!$P$34,'P1.3S2'!$R$34,'P1.3S2'!$T$34,'P1.3S2'!$V$34,'P1.3S2'!$X$34,'P1.3S2'!$Z$34,'P1.3S2'!$H$42,'P1.3S2'!$J$42,'P1.3S2'!$L$42,'P1.3S2'!$N$42,'P1.3S2'!$P$42,'P1.3S2'!$R$42,'P1.3S2'!$T$42,'P1.3S2'!$V$42,'P1.3S2'!$X$42,'P1.3S2'!$Z$42,'P1.3S2'!$H$50,'P1.3S2'!$J$50,'P1.3S2'!$L$50,'P1.3S2'!$N$50,'P1.3S2'!$P$50,'P1.3S2'!$R$50,'P1.3S2'!$T$50,'P1.3S2'!$V$50,'P1.3S2'!$X$50,'P1.3S2'!$Z$50,'P1.3S2'!$H$58,'P1.3S2'!$J$58,'P1.3S2'!$L$58,'P1.3S2'!$N$58,'P1.3S2'!$P$58,'P1.3S2'!$R$58,'P1.3S2'!$T$58,'P1.3S2'!$V$58,'P1.3S2'!$X$58,'P1.3S2'!$Z$58,'P1.3S2'!$H$66,'P1.3S2'!$J$66,'P1.3S2'!$L$66,'P1.3S2'!$N$66,'P1.3S2'!$P$66,'P1.3S2'!$R$66,'P1.3S2'!$T$66,'P1.3S2'!$V$66,'P1.3S2'!$X$66,'P1.3S2'!$Z$66,'P1.3S2'!$H$74,'P1.3S2'!$J$74,'P1.3S2'!$L$74,'P1.3S2'!$N$74,'P1.3S2'!$P$74,'P1.3S2'!$R$74,'P1.3S2'!$T$74,'P1.3S2'!$V$74,'P1.3S2'!$X$74,'P1.3S2'!$Z$74</definedName>
    <definedName name="Button_All" localSheetId="5">'P1.4S2'!$H$18,'P1.4S2'!$J$18,'P1.4S2'!$L$18,'P1.4S2'!$N$18,'P1.4S2'!$P$18,'P1.4S2'!$R$18,'P1.4S2'!$T$18,'P1.4S2'!$V$18,'P1.4S2'!$X$18,'P1.4S2'!$Z$18,'P1.4S2'!$H$26,'P1.4S2'!$J$26,'P1.4S2'!$L$26,'P1.4S2'!$N$26,'P1.4S2'!$P$26,'P1.4S2'!$R$26,'P1.4S2'!$T$26,'P1.4S2'!$V$26,'P1.4S2'!$X$26,'P1.4S2'!$Z$26,'P1.4S2'!$H$34,'P1.4S2'!$J$34,'P1.4S2'!$L$34,'P1.4S2'!$N$34,'P1.4S2'!$P$34,'P1.4S2'!$R$34,'P1.4S2'!$T$34,'P1.4S2'!$V$34,'P1.4S2'!$X$34,'P1.4S2'!$Z$34,'P1.4S2'!$H$42,'P1.4S2'!$J$42,'P1.4S2'!$L$42,'P1.4S2'!$N$42,'P1.4S2'!$P$42,'P1.4S2'!$R$42,'P1.4S2'!$T$42,'P1.4S2'!$V$42,'P1.4S2'!$X$42,'P1.4S2'!$Z$42,'P1.4S2'!$H$50,'P1.4S2'!$J$50,'P1.4S2'!$L$50,'P1.4S2'!$N$50,'P1.4S2'!$P$50,'P1.4S2'!$R$50,'P1.4S2'!$T$50,'P1.4S2'!$V$50,'P1.4S2'!$X$50,'P1.4S2'!$Z$50,'P1.4S2'!$H$58,'P1.4S2'!$J$58,'P1.4S2'!$L$58,'P1.4S2'!$N$58,'P1.4S2'!$P$58,'P1.4S2'!$R$58,'P1.4S2'!$T$58,'P1.4S2'!$V$58,'P1.4S2'!$X$58,'P1.4S2'!$Z$58,'P1.4S2'!$H$66,'P1.4S2'!$J$66,'P1.4S2'!$L$66,'P1.4S2'!$N$66,'P1.4S2'!$P$66,'P1.4S2'!$R$66,'P1.4S2'!$T$66,'P1.4S2'!$V$66,'P1.4S2'!$X$66,'P1.4S2'!$Z$66,'P1.4S2'!$H$74,'P1.4S2'!$J$74,'P1.4S2'!$L$74,'P1.4S2'!$N$74,'P1.4S2'!$P$74,'P1.4S2'!$R$74,'P1.4S2'!$T$74,'P1.4S2'!$V$74,'P1.4S2'!$X$74,'P1.4S2'!$Z$74</definedName>
    <definedName name="Button_All" localSheetId="1">P1S3!$H$18,P1S3!$J$18,P1S3!$L$18,P1S3!$N$18,P1S3!$P$18,P1S3!$R$18,P1S3!$T$18,P1S3!$V$18,P1S3!$X$18,P1S3!$Z$18,P1S3!$H$26,P1S3!$J$26,P1S3!$L$26,P1S3!$N$26,P1S3!$P$26,P1S3!$R$26,P1S3!$T$26,P1S3!$V$26,P1S3!$X$26,P1S3!$Z$26,P1S3!$H$34,P1S3!$J$34,P1S3!$L$34,P1S3!$N$34,P1S3!$P$34,P1S3!$R$34,P1S3!$T$34,P1S3!$V$34,P1S3!$X$34,P1S3!$Z$34,P1S3!$H$42,P1S3!$J$42,P1S3!$L$42,P1S3!$N$42,P1S3!$P$42,P1S3!$R$42,P1S3!$T$42,P1S3!$V$42,P1S3!$X$42,P1S3!$Z$42,P1S3!$H$50,P1S3!$J$50,P1S3!$L$50,P1S3!$N$50,P1S3!$P$50,P1S3!$R$50,P1S3!$T$50,P1S3!$V$50,P1S3!$X$50,P1S3!$Z$50,P1S3!$H$58,P1S3!$J$58,P1S3!$L$58,P1S3!$N$58,P1S3!$P$58,P1S3!$R$58,P1S3!$T$58,P1S3!$V$58,P1S3!$X$58,P1S3!$Z$58,P1S3!$H$66,P1S3!$J$66,P1S3!$L$66,P1S3!$N$66,P1S3!$P$66,P1S3!$R$66,P1S3!$T$66,P1S3!$V$66,P1S3!$X$66,P1S3!$Z$66,P1S3!$H$74,P1S3!$J$74,P1S3!$L$74,P1S3!$N$74,P1S3!$P$74,P1S3!$R$74,P1S3!$T$74,P1S3!$V$74,P1S3!$X$74,P1S3!$Z$74</definedName>
    <definedName name="Button_All" localSheetId="6">P2S3!$H$18,P2S3!$J$18,P2S3!$L$18,P2S3!$N$18,P2S3!$P$18,P2S3!$R$18,P2S3!$T$18,P2S3!$V$18,P2S3!$X$18,P2S3!$Z$18,P2S3!$H$26,P2S3!$J$26,P2S3!$L$26,P2S3!$N$26,P2S3!$P$26,P2S3!$R$26,P2S3!$T$26,P2S3!$V$26,P2S3!$X$26,P2S3!$Z$26,P2S3!$H$34,P2S3!$J$34,P2S3!$L$34,P2S3!$N$34,P2S3!$P$34,P2S3!$R$34,P2S3!$T$34,P2S3!$V$34,P2S3!$X$34,P2S3!$Z$34,P2S3!$H$42,P2S3!$J$42,P2S3!$L$42,P2S3!$N$42,P2S3!$P$42,P2S3!$R$42,P2S3!$T$42,P2S3!$V$42,P2S3!$X$42,P2S3!$Z$42,P2S3!$H$50,P2S3!$J$50,P2S3!$L$50,P2S3!$N$50,P2S3!$P$50,P2S3!$R$50,P2S3!$T$50,P2S3!$V$50,P2S3!$X$50,P2S3!$Z$50,P2S3!$H$58,P2S3!$J$58,P2S3!$L$58,P2S3!$N$58,P2S3!$P$58,P2S3!$R$58,P2S3!$T$58,P2S3!$V$58,P2S3!$X$58,P2S3!$Z$58,P2S3!$H$66,P2S3!$J$66,P2S3!$L$66,P2S3!$N$66,P2S3!$P$66,P2S3!$R$66,P2S3!$T$66,P2S3!$V$66,P2S3!$X$66,P2S3!$Z$66,P2S3!$H$74,P2S3!$J$74,P2S3!$L$74,P2S3!$N$74,P2S3!$P$74,P2S3!$R$74,P2S3!$T$74,P2S3!$V$74,P2S3!$X$74,P2S3!$Z$74</definedName>
    <definedName name="Button_All" localSheetId="7">P3S3!$H$18,P3S3!$J$18,P3S3!$L$18,P3S3!$N$18,P3S3!$P$18,P3S3!$R$18,P3S3!$T$18,P3S3!$V$18,P3S3!$X$18,P3S3!$Z$18,P3S3!$H$26,P3S3!$J$26,P3S3!$L$26,P3S3!$N$26,P3S3!$P$26,P3S3!$R$26,P3S3!$T$26,P3S3!$V$26,P3S3!$X$26,P3S3!$Z$26,P3S3!$H$34,P3S3!$J$34,P3S3!$L$34,P3S3!$N$34,P3S3!$P$34,P3S3!$R$34,P3S3!$T$34,P3S3!$V$34,P3S3!$X$34,P3S3!$Z$34,P3S3!$H$42,P3S3!$J$42,P3S3!$L$42,P3S3!$N$42,P3S3!$P$42,P3S3!$R$42,P3S3!$T$42,P3S3!$V$42,P3S3!$X$42,P3S3!$Z$42,P3S3!$H$50,P3S3!$J$50,P3S3!$L$50,P3S3!$N$50,P3S3!$P$50,P3S3!$R$50,P3S3!$T$50,P3S3!$V$50,P3S3!$X$50,P3S3!$Z$50,P3S3!$H$58,P3S3!$J$58,P3S3!$L$58,P3S3!$N$58,P3S3!$P$58,P3S3!$R$58,P3S3!$T$58,P3S3!$V$58,P3S3!$X$58,P3S3!$Z$58,P3S3!$H$66,P3S3!$J$66,P3S3!$L$66,P3S3!$N$66,P3S3!$P$66,P3S3!$R$66,P3S3!$T$66,P3S3!$V$66,P3S3!$X$66,P3S3!$Z$66,P3S3!$H$74,P3S3!$J$74,P3S3!$L$74,P3S3!$N$74,P3S3!$P$74,P3S3!$R$74,P3S3!$T$74,P3S3!$V$74,P3S3!$X$74,P3S3!$Z$74</definedName>
    <definedName name="Button_All" localSheetId="8">P4S3!$H$18,P4S3!$J$18,P4S3!$L$18,P4S3!$N$18,P4S3!$P$18,P4S3!$R$18,P4S3!$T$18,P4S3!$V$18,P4S3!$X$18,P4S3!$Z$18,P4S3!$H$26,P4S3!$J$26,P4S3!$L$26,P4S3!$N$26,P4S3!$P$26,P4S3!$R$26,P4S3!$T$26,P4S3!$V$26,P4S3!$X$26,P4S3!$Z$26,P4S3!$H$34,P4S3!$J$34,P4S3!$L$34,P4S3!$N$34,P4S3!$P$34,P4S3!$R$34,P4S3!$T$34,P4S3!$V$34,P4S3!$X$34,P4S3!$Z$34,P4S3!$H$42,P4S3!$J$42,P4S3!$L$42,P4S3!$N$42,P4S3!$P$42,P4S3!$R$42,P4S3!$T$42,P4S3!$V$42,P4S3!$X$42,P4S3!$Z$42,P4S3!$H$50,P4S3!$J$50,P4S3!$L$50,P4S3!$N$50,P4S3!$P$50,P4S3!$R$50,P4S3!$T$50,P4S3!$V$50,P4S3!$X$50,P4S3!$Z$50,P4S3!$H$58,P4S3!$J$58,P4S3!$L$58,P4S3!$N$58,P4S3!$P$58,P4S3!$R$58,P4S3!$T$58,P4S3!$V$58,P4S3!$X$58,P4S3!$Z$58,P4S3!$H$66,P4S3!$J$66,P4S3!$L$66,P4S3!$N$66,P4S3!$P$66,P4S3!$R$66,P4S3!$T$66,P4S3!$V$66,P4S3!$X$66,P4S3!$Z$66,P4S3!$H$74,P4S3!$J$74,P4S3!$L$74,P4S3!$N$74,P4S3!$P$74,P4S3!$R$74,P4S3!$T$74,P4S3!$V$74,P4S3!$X$74,P4S3!$Z$74</definedName>
    <definedName name="Button_All" localSheetId="9">P9S3!$H$18,P9S3!$J$18,P9S3!$L$18,P9S3!$N$18,P9S3!$P$18,P9S3!$R$18,P9S3!$T$18,P9S3!$V$18,P9S3!$X$18,P9S3!$Z$18,P9S3!$H$26,P9S3!$J$26,P9S3!$L$26,P9S3!$N$26,P9S3!$P$26,P9S3!$R$26,P9S3!$T$26,P9S3!$V$26,P9S3!$X$26,P9S3!$Z$26,P9S3!$H$34,P9S3!$J$34,P9S3!$L$34,P9S3!$N$34,P9S3!$P$34,P9S3!$R$34,P9S3!$T$34,P9S3!$V$34,P9S3!$X$34,P9S3!$Z$34,P9S3!$H$42,P9S3!$J$42,P9S3!$L$42,P9S3!$N$42,P9S3!$P$42,P9S3!$R$42,P9S3!$T$42,P9S3!$V$42,P9S3!$X$42,P9S3!$Z$42,P9S3!$H$50,P9S3!$J$50,P9S3!$L$50,P9S3!$N$50,P9S3!$P$50,P9S3!$R$50,P9S3!$T$50,P9S3!$V$50,P9S3!$X$50,P9S3!$Z$50,P9S3!$H$58,P9S3!$J$58,P9S3!$L$58,P9S3!$N$58,P9S3!$P$58,P9S3!$R$58,P9S3!$T$58,P9S3!$V$58,P9S3!$X$58,P9S3!$Z$58,P9S3!$H$66,P9S3!$J$66,P9S3!$L$66,P9S3!$N$66,P9S3!$P$66,P9S3!$R$66,P9S3!$T$66,P9S3!$V$66,P9S3!$X$66,P9S3!$Z$66,P9S3!$H$74,P9S3!$J$74,P9S3!$L$74,P9S3!$N$74,P9S3!$P$74,P9S3!$R$74,P9S3!$T$74,P9S3!$V$74,P9S3!$X$74,P9S3!$Z$74</definedName>
    <definedName name="Button_All" localSheetId="11">PF_Setting!$G$25,PF_Setting!$I$25,PF_Setting!$K$25,PF_Setting!$M$25,PF_Setting!$O$25,PF_Setting!$Q$25,PF_Setting!$S$25,PF_Setting!$U$25,PF_Setting!$W$25,PF_Setting!$Y$25,PF_Setting!$G$31,PF_Setting!$I$31,PF_Setting!$K$31,PF_Setting!$M$31,PF_Setting!$O$31,PF_Setting!$Q$31,PF_Setting!$S$31,PF_Setting!$U$31,PF_Setting!$W$31,PF_Setting!$Y$31,PF_Setting!$G$37,PF_Setting!$I$37,PF_Setting!$K$37,PF_Setting!$M$37,PF_Setting!$O$37,PF_Setting!$Q$37,PF_Setting!$S$37,PF_Setting!$U$37,PF_Setting!$W$37,PF_Setting!$Y$37,PF_Setting!$G$43,PF_Setting!$I$43,PF_Setting!$K$43,PF_Setting!$M$43,PF_Setting!$O$43,PF_Setting!$Q$43,PF_Setting!$S$43,PF_Setting!$U$43,PF_Setting!$W$43,PF_Setting!$Y$43,PF_Setting!$G$49,PF_Setting!$I$49,PF_Setting!$K$49,PF_Setting!$M$49,PF_Setting!$O$49,PF_Setting!$Q$49,PF_Setting!$S$49,PF_Setting!$U$49,PF_Setting!$W$49,PF_Setting!$Y$49,PF_Setting!$G$55,PF_Setting!$I$55,PF_Setting!$K$55,PF_Setting!$M$55,PF_Setting!$O$55,PF_Setting!$Q$55,PF_Setting!$S$55,PF_Setting!$U$55,PF_Setting!$W$55,PF_Setting!$Y$55,PF_Setting!$G$61,PF_Setting!$I$61,PF_Setting!$K$61,PF_Setting!$M$61,PF_Setting!$O$61,PF_Setting!$Q$61,PF_Setting!$S$61,PF_Setting!$U$61,PF_Setting!$W$61,PF_Setting!$Y$61</definedName>
    <definedName name="Button_All" localSheetId="10">'PFS2'!$H$18,'PFS2'!$J$18,'PFS2'!$L$18,'PFS2'!$N$18,'PFS2'!$P$18,'PFS2'!$R$18,'PFS2'!$T$18,'PFS2'!$V$18,'PFS2'!$X$18,'PFS2'!$Z$18,'PFS2'!$H$26,'PFS2'!$J$26,'PFS2'!$L$26,'PFS2'!$N$26,'PFS2'!$P$26,'PFS2'!$R$26,'PFS2'!$T$26,'PFS2'!$V$26,'PFS2'!$X$26,'PFS2'!$Z$26,'PFS2'!$H$34,'PFS2'!$J$34,'PFS2'!$L$34,'PFS2'!$N$34,'PFS2'!$P$34,'PFS2'!$R$34,'PFS2'!$T$34,'PFS2'!$V$34,'PFS2'!$X$34,'PFS2'!$Z$34,'PFS2'!$H$42,'PFS2'!$J$42,'PFS2'!$L$42,'PFS2'!$N$42,'PFS2'!$P$42,'PFS2'!$R$42,'PFS2'!$T$42,'PFS2'!$V$42,'PFS2'!$X$42,'PFS2'!$Z$42,'PFS2'!$H$50,'PFS2'!$J$50,'PFS2'!$L$50,'PFS2'!$N$50,'PFS2'!$P$50,'PFS2'!$R$50,'PFS2'!$T$50,'PFS2'!$V$50,'PFS2'!$X$50,'PFS2'!$Z$50,'PFS2'!$H$58,'PFS2'!$J$58,'PFS2'!$L$58,'PFS2'!$N$58,'PFS2'!$P$58,'PFS2'!$R$58,'PFS2'!$T$58,'PFS2'!$V$58,'PFS2'!$X$58,'PFS2'!$Z$58,'PFS2'!$H$66,'PFS2'!$J$66,'PFS2'!$L$66,'PFS2'!$N$66,'PFS2'!$P$66,'PFS2'!$R$66,'PFS2'!$T$66,'PFS2'!$V$66,'PFS2'!$X$66,'PFS2'!$Z$66,'PFS2'!$H$74,'PFS2'!$J$74,'PFS2'!$L$74,'PFS2'!$N$74,'PFS2'!$P$74,'PFS2'!$R$74,'PFS2'!$T$74,'PFS2'!$V$74,'PFS2'!$X$74,'PFS2'!$Z$74</definedName>
    <definedName name="Button_All_Height" localSheetId="0">P0S1!$18:$18,P0S1!$26:$26,P0S1!$34:$34,P0S1!$42:$42,P0S1!$50:$50,P0S1!$58:$58,P0S1!$66:$66,P0S1!$74:$74</definedName>
    <definedName name="Button_All_Height" localSheetId="2">'P1.1S2'!$18:$18,'P1.1S2'!$26:$26,'P1.1S2'!$34:$34,'P1.1S2'!$42:$42,'P1.1S2'!$50:$50,'P1.1S2'!$58:$58,'P1.1S2'!$66:$66,'P1.1S2'!$74:$74</definedName>
    <definedName name="Button_All_Height" localSheetId="3">'P1.2S2'!$18:$18,'P1.2S2'!$26:$26,'P1.2S2'!$34:$34,'P1.2S2'!$42:$42,'P1.2S2'!$50:$50,'P1.2S2'!$58:$58,'P1.2S2'!$66:$66,'P1.2S2'!$74:$74</definedName>
    <definedName name="Button_All_Height" localSheetId="4">'P1.3S2'!$18:$18,'P1.3S2'!$26:$26,'P1.3S2'!$34:$34,'P1.3S2'!$42:$42,'P1.3S2'!$50:$50,'P1.3S2'!$58:$58,'P1.3S2'!$66:$66,'P1.3S2'!$74:$74</definedName>
    <definedName name="Button_All_Height" localSheetId="5">'P1.4S2'!$18:$18,'P1.4S2'!$26:$26,'P1.4S2'!$34:$34,'P1.4S2'!$42:$42,'P1.4S2'!$50:$50,'P1.4S2'!$58:$58,'P1.4S2'!$66:$66,'P1.4S2'!$74:$74</definedName>
    <definedName name="Button_All_Height" localSheetId="1">P1S3!$18:$18,P1S3!$26:$26,P1S3!$34:$34,P1S3!$42:$42,P1S3!$50:$50,P1S3!$58:$58,P1S3!$66:$66,P1S3!$74:$74</definedName>
    <definedName name="Button_All_Height" localSheetId="6">P2S3!$18:$18,P2S3!$26:$26,P2S3!$34:$34,P2S3!$42:$42,P2S3!$50:$50,P2S3!$58:$58,P2S3!$66:$66,P2S3!$74:$74</definedName>
    <definedName name="Button_All_Height" localSheetId="7">P3S3!$18:$18,P3S3!$26:$26,P3S3!$34:$34,P3S3!$42:$42,P3S3!$50:$50,P3S3!$58:$58,P3S3!$66:$66,P3S3!$74:$74</definedName>
    <definedName name="Button_All_Height" localSheetId="8">P4S3!$18:$18,P4S3!$26:$26,P4S3!$34:$34,P4S3!$42:$42,P4S3!$50:$50,P4S3!$58:$58,P4S3!$66:$66,P4S3!$74:$74</definedName>
    <definedName name="Button_All_Height" localSheetId="9">P9S3!$18:$18,P9S3!$26:$26,P9S3!$34:$34,P9S3!$42:$42,P9S3!$50:$50,P9S3!$58:$58,P9S3!$66:$66,P9S3!$74:$74</definedName>
    <definedName name="Button_All_Height" localSheetId="10">'PFS2'!$18:$18,'PFS2'!$26:$26,'PFS2'!$34:$34,'PFS2'!$42:$42,'PFS2'!$50:$50,'PFS2'!$58:$58,'PFS2'!$66:$66,'PFS2'!$74:$74</definedName>
    <definedName name="Button_All_Height_Gap" localSheetId="0">P0S1!$73:$73,P0S1!$65:$65,P0S1!$57:$57,P0S1!$49:$49,P0S1!$41:$41,P0S1!$33:$33,P0S1!$25:$25</definedName>
    <definedName name="Button_All_Height_Gap" localSheetId="2">'P1.1S2'!$73:$73,'P1.1S2'!$65:$65,'P1.1S2'!$57:$57,'P1.1S2'!$49:$49,'P1.1S2'!$41:$41,'P1.1S2'!$33:$33,'P1.1S2'!$25:$25</definedName>
    <definedName name="Button_All_Height_Gap" localSheetId="3">'P1.2S2'!$73:$73,'P1.2S2'!$65:$65,'P1.2S2'!$57:$57,'P1.2S2'!$49:$49,'P1.2S2'!$41:$41,'P1.2S2'!$33:$33,'P1.2S2'!$25:$25</definedName>
    <definedName name="Button_All_Height_Gap" localSheetId="4">'P1.3S2'!$73:$73,'P1.3S2'!$65:$65,'P1.3S2'!$57:$57,'P1.3S2'!$49:$49,'P1.3S2'!$41:$41,'P1.3S2'!$33:$33,'P1.3S2'!$25:$25</definedName>
    <definedName name="Button_All_Height_Gap" localSheetId="5">'P1.4S2'!$73:$73,'P1.4S2'!$65:$65,'P1.4S2'!$57:$57,'P1.4S2'!$49:$49,'P1.4S2'!$41:$41,'P1.4S2'!$33:$33,'P1.4S2'!$25:$25</definedName>
    <definedName name="Button_All_Height_Gap" localSheetId="1">P1S3!$73:$73,P1S3!$65:$65,P1S3!$57:$57,P1S3!$49:$49,P1S3!$41:$41,P1S3!$33:$33,P1S3!$25:$25</definedName>
    <definedName name="Button_All_Height_Gap" localSheetId="6">P2S3!$73:$73,P2S3!$65:$65,P2S3!$57:$57,P2S3!$49:$49,P2S3!$41:$41,P2S3!$33:$33,P2S3!$25:$25</definedName>
    <definedName name="Button_All_Height_Gap" localSheetId="7">P3S3!$73:$73,P3S3!$65:$65,P3S3!$57:$57,P3S3!$49:$49,P3S3!$41:$41,P3S3!$33:$33,P3S3!$25:$25</definedName>
    <definedName name="Button_All_Height_Gap" localSheetId="8">P4S3!$73:$73,P4S3!$65:$65,P4S3!$57:$57,P4S3!$49:$49,P4S3!$41:$41,P4S3!$33:$33,P4S3!$25:$25</definedName>
    <definedName name="Button_All_Height_Gap" localSheetId="9">P9S3!$73:$73,P9S3!$65:$65,P9S3!$57:$57,P9S3!$49:$49,P9S3!$41:$41,P9S3!$33:$33,P9S3!$25:$25</definedName>
    <definedName name="Button_All_Height_Gap" localSheetId="10">'PFS2'!$73:$73,'PFS2'!$65:$65,'PFS2'!$57:$57,'PFS2'!$49:$49,'PFS2'!$41:$41,'PFS2'!$33:$33,'PFS2'!$25:$25</definedName>
    <definedName name="Button_All_Width" localSheetId="0">P0S1!$H:$H,P0S1!$J:$J,P0S1!$L:$L,P0S1!$N:$N,P0S1!$P:$P,P0S1!$R:$R,P0S1!$T:$T,P0S1!$V:$V,P0S1!$X:$X,P0S1!$Z:$Z</definedName>
    <definedName name="Button_All_Width" localSheetId="2">'P1.1S2'!$H:$H,'P1.1S2'!$J:$J,'P1.1S2'!$L:$L,'P1.1S2'!$N:$N,'P1.1S2'!$P:$P,'P1.1S2'!$R:$R,'P1.1S2'!$T:$T,'P1.1S2'!$V:$V,'P1.1S2'!$X:$X,'P1.1S2'!$Z:$Z</definedName>
    <definedName name="Button_All_Width" localSheetId="3">'P1.2S2'!$H:$H,'P1.2S2'!$J:$J,'P1.2S2'!$L:$L,'P1.2S2'!$N:$N,'P1.2S2'!$P:$P,'P1.2S2'!$R:$R,'P1.2S2'!$T:$T,'P1.2S2'!$V:$V,'P1.2S2'!$X:$X,'P1.2S2'!$Z:$Z</definedName>
    <definedName name="Button_All_Width" localSheetId="4">'P1.3S2'!$H:$H,'P1.3S2'!$J:$J,'P1.3S2'!$L:$L,'P1.3S2'!$N:$N,'P1.3S2'!$P:$P,'P1.3S2'!$R:$R,'P1.3S2'!$T:$T,'P1.3S2'!$V:$V,'P1.3S2'!$X:$X,'P1.3S2'!$Z:$Z</definedName>
    <definedName name="Button_All_Width" localSheetId="5">'P1.4S2'!$H:$H,'P1.4S2'!$J:$J,'P1.4S2'!$L:$L,'P1.4S2'!$N:$N,'P1.4S2'!$P:$P,'P1.4S2'!$R:$R,'P1.4S2'!$T:$T,'P1.4S2'!$V:$V,'P1.4S2'!$X:$X,'P1.4S2'!$Z:$Z</definedName>
    <definedName name="Button_All_Width" localSheetId="1">P1S3!$H:$H,P1S3!$J:$J,P1S3!$L:$L,P1S3!$N:$N,P1S3!$P:$P,P1S3!$R:$R,P1S3!$T:$T,P1S3!$V:$V,P1S3!$X:$X,P1S3!$Z:$Z</definedName>
    <definedName name="Button_All_Width" localSheetId="6">P2S3!$H:$H,P2S3!$J:$J,P2S3!$L:$L,P2S3!$N:$N,P2S3!$P:$P,P2S3!$R:$R,P2S3!$T:$T,P2S3!$V:$V,P2S3!$X:$X,P2S3!$Z:$Z</definedName>
    <definedName name="Button_All_Width" localSheetId="7">P3S3!$H:$H,P3S3!$J:$J,P3S3!$L:$L,P3S3!$N:$N,P3S3!$P:$P,P3S3!$R:$R,P3S3!$T:$T,P3S3!$V:$V,P3S3!$X:$X,P3S3!$Z:$Z</definedName>
    <definedName name="Button_All_Width" localSheetId="8">P4S3!$H:$H,P4S3!$J:$J,P4S3!$L:$L,P4S3!$N:$N,P4S3!$P:$P,P4S3!$R:$R,P4S3!$T:$T,P4S3!$V:$V,P4S3!$X:$X,P4S3!$Z:$Z</definedName>
    <definedName name="Button_All_Width" localSheetId="9">P9S3!$H:$H,P9S3!$J:$J,P9S3!$L:$L,P9S3!$N:$N,P9S3!$P:$P,P9S3!$R:$R,P9S3!$T:$T,P9S3!$V:$V,P9S3!$X:$X,P9S3!$Z:$Z</definedName>
    <definedName name="Button_All_Width" localSheetId="10">'PFS2'!$H:$H,'PFS2'!$J:$J,'PFS2'!$L:$L,'PFS2'!$N:$N,'PFS2'!$P:$P,'PFS2'!$R:$R,'PFS2'!$T:$T,'PFS2'!$V:$V,'PFS2'!$X:$X,'PFS2'!$Z:$Z</definedName>
    <definedName name="Button_All_Width_Gap" localSheetId="0">P0S1!$I:$I,P0S1!$K:$K,P0S1!$M:$M,P0S1!$O:$O,P0S1!$Q:$Q,P0S1!$S:$S,P0S1!$U:$U,P0S1!$W:$W,P0S1!$Y:$Y,P0S1!$AA:$AA</definedName>
    <definedName name="Button_All_Width_Gap" localSheetId="2">'P1.1S2'!$I:$I,'P1.1S2'!$K:$K,'P1.1S2'!$M:$M,'P1.1S2'!$O:$O,'P1.1S2'!$Q:$Q,'P1.1S2'!$S:$S,'P1.1S2'!$U:$U,'P1.1S2'!$W:$W,'P1.1S2'!$Y:$Y,'P1.1S2'!$AA:$AA</definedName>
    <definedName name="Button_All_Width_Gap" localSheetId="3">'P1.2S2'!$I:$I,'P1.2S2'!$K:$K,'P1.2S2'!$M:$M,'P1.2S2'!$O:$O,'P1.2S2'!$Q:$Q,'P1.2S2'!$S:$S,'P1.2S2'!$U:$U,'P1.2S2'!$W:$W,'P1.2S2'!$Y:$Y,'P1.2S2'!$AA:$AA</definedName>
    <definedName name="Button_All_Width_Gap" localSheetId="4">'P1.3S2'!$I:$I,'P1.3S2'!$K:$K,'P1.3S2'!$M:$M,'P1.3S2'!$O:$O,'P1.3S2'!$Q:$Q,'P1.3S2'!$S:$S,'P1.3S2'!$U:$U,'P1.3S2'!$W:$W,'P1.3S2'!$Y:$Y,'P1.3S2'!$AA:$AA</definedName>
    <definedName name="Button_All_Width_Gap" localSheetId="5">'P1.4S2'!$I:$I,'P1.4S2'!$K:$K,'P1.4S2'!$M:$M,'P1.4S2'!$O:$O,'P1.4S2'!$Q:$Q,'P1.4S2'!$S:$S,'P1.4S2'!$U:$U,'P1.4S2'!$W:$W,'P1.4S2'!$Y:$Y,'P1.4S2'!$AA:$AA</definedName>
    <definedName name="Button_All_Width_Gap" localSheetId="1">P1S3!$I:$I,P1S3!$K:$K,P1S3!$M:$M,P1S3!$O:$O,P1S3!$Q:$Q,P1S3!$S:$S,P1S3!$U:$U,P1S3!$W:$W,P1S3!$Y:$Y,P1S3!$AA:$AA</definedName>
    <definedName name="Button_All_Width_Gap" localSheetId="6">P2S3!$I:$I,P2S3!$K:$K,P2S3!$M:$M,P2S3!$O:$O,P2S3!$Q:$Q,P2S3!$S:$S,P2S3!$U:$U,P2S3!$W:$W,P2S3!$Y:$Y,P2S3!$AA:$AA</definedName>
    <definedName name="Button_All_Width_Gap" localSheetId="7">P3S3!$I:$I,P3S3!$K:$K,P3S3!$M:$M,P3S3!$O:$O,P3S3!$Q:$Q,P3S3!$S:$S,P3S3!$U:$U,P3S3!$W:$W,P3S3!$Y:$Y,P3S3!$AA:$AA</definedName>
    <definedName name="Button_All_Width_Gap" localSheetId="8">P4S3!$I:$I,P4S3!$K:$K,P4S3!$M:$M,P4S3!$O:$O,P4S3!$Q:$Q,P4S3!$S:$S,P4S3!$U:$U,P4S3!$W:$W,P4S3!$Y:$Y,P4S3!$AA:$AA</definedName>
    <definedName name="Button_All_Width_Gap" localSheetId="9">P9S3!$I:$I,P9S3!$K:$K,P9S3!$M:$M,P9S3!$O:$O,P9S3!$Q:$Q,P9S3!$S:$S,P9S3!$U:$U,P9S3!$W:$W,P9S3!$Y:$Y,P9S3!$AA:$AA</definedName>
    <definedName name="Button_All_Width_Gap" localSheetId="10">'PFS2'!$I:$I,'PFS2'!$K:$K,'PFS2'!$M:$M,'PFS2'!$O:$O,'PFS2'!$Q:$Q,'PFS2'!$S:$S,'PFS2'!$U:$U,'PFS2'!$W:$W,'PFS2'!$Y:$Y,'PFS2'!$AA:$AA</definedName>
    <definedName name="Button_C01" localSheetId="0">P0S1!$H$18,P0S1!$H$26,P0S1!$H$34,P0S1!$H$42,P0S1!$H$50,P0S1!$H$58,P0S1!$H$66,P0S1!$H$74</definedName>
    <definedName name="Button_C01" localSheetId="2">'P1.1S2'!$H$18,'P1.1S2'!$H$26,'P1.1S2'!$H$34,'P1.1S2'!$H$42,'P1.1S2'!$H$50,'P1.1S2'!$H$58,'P1.1S2'!$H$66,'P1.1S2'!$H$74</definedName>
    <definedName name="Button_C01" localSheetId="3">'P1.2S2'!$H$18,'P1.2S2'!$H$26,'P1.2S2'!$H$34,'P1.2S2'!$H$42,'P1.2S2'!$H$50,'P1.2S2'!$H$58,'P1.2S2'!$H$66,'P1.2S2'!$H$74</definedName>
    <definedName name="Button_C01" localSheetId="4">'P1.3S2'!$H$18,'P1.3S2'!$H$26,'P1.3S2'!$H$34,'P1.3S2'!$H$42,'P1.3S2'!$H$50,'P1.3S2'!$H$58,'P1.3S2'!$H$66,'P1.3S2'!$H$74</definedName>
    <definedName name="Button_C01" localSheetId="5">'P1.4S2'!$H$18,'P1.4S2'!$H$26,'P1.4S2'!$H$34,'P1.4S2'!$H$42,'P1.4S2'!$H$50,'P1.4S2'!$H$58,'P1.4S2'!$H$66,'P1.4S2'!$H$74</definedName>
    <definedName name="Button_C01" localSheetId="1">P1S3!$H$18,P1S3!$H$26,P1S3!$H$34,P1S3!$H$42,P1S3!$H$50,P1S3!$H$58,P1S3!$H$66,P1S3!$H$74</definedName>
    <definedName name="Button_C01" localSheetId="6">P2S3!$H$18,P2S3!$H$26,P2S3!$H$34,P2S3!$H$42,P2S3!$H$50,P2S3!$H$58,P2S3!$H$66,P2S3!$H$74</definedName>
    <definedName name="Button_C01" localSheetId="7">P3S3!$H$18,P3S3!$H$26,P3S3!$H$34,P3S3!$H$42,P3S3!$H$50,P3S3!$H$58,P3S3!$H$66,P3S3!$H$74</definedName>
    <definedName name="Button_C01" localSheetId="8">P4S3!$H$18,P4S3!$H$26,P4S3!$H$34,P4S3!$H$42,P4S3!$H$50,P4S3!$H$58,P4S3!$H$66,P4S3!$H$74</definedName>
    <definedName name="Button_C01" localSheetId="9">P9S3!$H$18,P9S3!$H$26,P9S3!$H$34,P9S3!$H$42,P9S3!$H$50,P9S3!$H$58,P9S3!$H$66,P9S3!$H$74</definedName>
    <definedName name="Button_C01" localSheetId="10">'PFS2'!$H$18,'PFS2'!$H$26,'PFS2'!$H$34,'PFS2'!$H$42,'PFS2'!$H$50,'PFS2'!$H$58,'PFS2'!$H$66,'PFS2'!$H$74</definedName>
    <definedName name="Button_C02" localSheetId="0">P0S1!$J$74,P0S1!$J$66,P0S1!$J$58,P0S1!$J$50,P0S1!$J$42,P0S1!$J$34,P0S1!$J$26,P0S1!$J$18</definedName>
    <definedName name="Button_C02" localSheetId="2">'P1.1S2'!$J$74,'P1.1S2'!$J$66,'P1.1S2'!$J$58,'P1.1S2'!$J$50,'P1.1S2'!$J$42,'P1.1S2'!$J$34,'P1.1S2'!$J$26,'P1.1S2'!$J$18</definedName>
    <definedName name="Button_C02" localSheetId="3">'P1.2S2'!$J$74,'P1.2S2'!$J$66,'P1.2S2'!$J$58,'P1.2S2'!$J$50,'P1.2S2'!$J$42,'P1.2S2'!$J$34,'P1.2S2'!$J$26,'P1.2S2'!$J$18</definedName>
    <definedName name="Button_C02" localSheetId="4">'P1.3S2'!$J$74,'P1.3S2'!$J$66,'P1.3S2'!$J$58,'P1.3S2'!$J$50,'P1.3S2'!$J$42,'P1.3S2'!$J$34,'P1.3S2'!$J$26,'P1.3S2'!$J$18</definedName>
    <definedName name="Button_C02" localSheetId="5">'P1.4S2'!$J$74,'P1.4S2'!$J$66,'P1.4S2'!$J$58,'P1.4S2'!$J$50,'P1.4S2'!$J$42,'P1.4S2'!$J$34,'P1.4S2'!$J$26,'P1.4S2'!$J$18</definedName>
    <definedName name="Button_C02" localSheetId="1">P1S3!$J$74,P1S3!$J$66,P1S3!$J$58,P1S3!$J$50,P1S3!$J$42,P1S3!$J$34,P1S3!$J$26,P1S3!$J$18</definedName>
    <definedName name="Button_C02" localSheetId="6">P2S3!$J$74,P2S3!$J$66,P2S3!$J$58,P2S3!$J$50,P2S3!$J$42,P2S3!$J$34,P2S3!$J$26,P2S3!$J$18</definedName>
    <definedName name="Button_C02" localSheetId="7">P3S3!$J$74,P3S3!$J$66,P3S3!$J$58,P3S3!$J$50,P3S3!$J$42,P3S3!$J$34,P3S3!$J$26,P3S3!$J$18</definedName>
    <definedName name="Button_C02" localSheetId="8">P4S3!$J$74,P4S3!$J$66,P4S3!$J$58,P4S3!$J$50,P4S3!$J$42,P4S3!$J$34,P4S3!$J$26,P4S3!$J$18</definedName>
    <definedName name="Button_C02" localSheetId="9">P9S3!$J$74,P9S3!$J$66,P9S3!$J$58,P9S3!$J$50,P9S3!$J$42,P9S3!$J$34,P9S3!$J$26,P9S3!$J$18</definedName>
    <definedName name="Button_C02" localSheetId="10">'PFS2'!$J$74,'PFS2'!$J$66,'PFS2'!$J$58,'PFS2'!$J$50,'PFS2'!$J$42,'PFS2'!$J$34,'PFS2'!$J$26,'PFS2'!$J$18</definedName>
    <definedName name="Button_C03" localSheetId="0">P0S1!$L$18,P0S1!$L$26,P0S1!$L$34,P0S1!$L$42,P0S1!$L$50,P0S1!$L$58,P0S1!$L$66,P0S1!$L$74</definedName>
    <definedName name="Button_C03" localSheetId="2">'P1.1S2'!$L$18,'P1.1S2'!$L$26,'P1.1S2'!$L$34,'P1.1S2'!$L$42,'P1.1S2'!$L$50,'P1.1S2'!$L$58,'P1.1S2'!$L$66,'P1.1S2'!$L$74</definedName>
    <definedName name="Button_C03" localSheetId="3">'P1.2S2'!$L$18,'P1.2S2'!$L$26,'P1.2S2'!$L$34,'P1.2S2'!$L$42,'P1.2S2'!$L$50,'P1.2S2'!$L$58,'P1.2S2'!$L$66,'P1.2S2'!$L$74</definedName>
    <definedName name="Button_C03" localSheetId="4">'P1.3S2'!$L$18,'P1.3S2'!$L$26,'P1.3S2'!$L$34,'P1.3S2'!$L$42,'P1.3S2'!$L$50,'P1.3S2'!$L$58,'P1.3S2'!$L$66,'P1.3S2'!$L$74</definedName>
    <definedName name="Button_C03" localSheetId="5">'P1.4S2'!$L$18,'P1.4S2'!$L$26,'P1.4S2'!$L$34,'P1.4S2'!$L$42,'P1.4S2'!$L$50,'P1.4S2'!$L$58,'P1.4S2'!$L$66,'P1.4S2'!$L$74</definedName>
    <definedName name="Button_C03" localSheetId="1">P1S3!$L$18,P1S3!$L$26,P1S3!$L$34,P1S3!$L$42,P1S3!$L$50,P1S3!$L$58,P1S3!$L$66,P1S3!$L$74</definedName>
    <definedName name="Button_C03" localSheetId="6">P2S3!$L$18,P2S3!$L$26,P2S3!$L$34,P2S3!$L$42,P2S3!$L$50,P2S3!$L$58,P2S3!$L$66,P2S3!$L$74</definedName>
    <definedName name="Button_C03" localSheetId="7">P3S3!$L$18,P3S3!$L$26,P3S3!$L$34,P3S3!$L$42,P3S3!$L$50,P3S3!$L$58,P3S3!$L$66,P3S3!$L$74</definedName>
    <definedName name="Button_C03" localSheetId="8">P4S3!$L$18,P4S3!$L$26,P4S3!$L$34,P4S3!$L$42,P4S3!$L$50,P4S3!$L$58,P4S3!$L$66,P4S3!$L$74</definedName>
    <definedName name="Button_C03" localSheetId="9">P9S3!$L$18,P9S3!$L$26,P9S3!$L$34,P9S3!$L$42,P9S3!$L$50,P9S3!$L$58,P9S3!$L$66,P9S3!$L$74</definedName>
    <definedName name="Button_C03" localSheetId="10">'PFS2'!$L$18,'PFS2'!$L$26,'PFS2'!$L$34,'PFS2'!$L$42,'PFS2'!$L$50,'PFS2'!$L$58,'PFS2'!$L$66,'PFS2'!$L$74</definedName>
    <definedName name="Button_C04" localSheetId="0">P0S1!$N$74,P0S1!$N$66,P0S1!$N$58,P0S1!$N$50,P0S1!$N$42,P0S1!$N$34,P0S1!$N$26,P0S1!$N$18</definedName>
    <definedName name="Button_C04" localSheetId="2">'P1.1S2'!$N$74,'P1.1S2'!$N$66,'P1.1S2'!$N$58,'P1.1S2'!$N$50,'P1.1S2'!$N$42,'P1.1S2'!$N$34,'P1.1S2'!$N$26,'P1.1S2'!$N$18</definedName>
    <definedName name="Button_C04" localSheetId="3">'P1.2S2'!$N$74,'P1.2S2'!$N$66,'P1.2S2'!$N$58,'P1.2S2'!$N$50,'P1.2S2'!$N$42,'P1.2S2'!$N$34,'P1.2S2'!$N$26,'P1.2S2'!$N$18</definedName>
    <definedName name="Button_C04" localSheetId="4">'P1.3S2'!$N$74,'P1.3S2'!$N$66,'P1.3S2'!$N$58,'P1.3S2'!$N$50,'P1.3S2'!$N$42,'P1.3S2'!$N$34,'P1.3S2'!$N$26,'P1.3S2'!$N$18</definedName>
    <definedName name="Button_C04" localSheetId="5">'P1.4S2'!$N$74,'P1.4S2'!$N$66,'P1.4S2'!$N$58,'P1.4S2'!$N$50,'P1.4S2'!$N$42,'P1.4S2'!$N$34,'P1.4S2'!$N$26,'P1.4S2'!$N$18</definedName>
    <definedName name="Button_C04" localSheetId="1">P1S3!$N$74,P1S3!$N$66,P1S3!$N$58,P1S3!$N$50,P1S3!$N$42,P1S3!$N$34,P1S3!$N$26,P1S3!$N$18</definedName>
    <definedName name="Button_C04" localSheetId="6">P2S3!$N$74,P2S3!$N$66,P2S3!$N$58,P2S3!$N$50,P2S3!$N$42,P2S3!$N$34,P2S3!$N$26,P2S3!$N$18</definedName>
    <definedName name="Button_C04" localSheetId="7">P3S3!$N$74,P3S3!$N$66,P3S3!$N$58,P3S3!$N$50,P3S3!$N$42,P3S3!$N$34,P3S3!$N$26,P3S3!$N$18</definedName>
    <definedName name="Button_C04" localSheetId="8">P4S3!$N$74,P4S3!$N$66,P4S3!$N$58,P4S3!$N$50,P4S3!$N$42,P4S3!$N$34,P4S3!$N$26,P4S3!$N$18</definedName>
    <definedName name="Button_C04" localSheetId="9">P9S3!$N$74,P9S3!$N$66,P9S3!$N$58,P9S3!$N$50,P9S3!$N$42,P9S3!$N$34,P9S3!$N$26,P9S3!$N$18</definedName>
    <definedName name="Button_C04" localSheetId="10">'PFS2'!$N$74,'PFS2'!$N$66,'PFS2'!$N$58,'PFS2'!$N$50,'PFS2'!$N$42,'PFS2'!$N$34,'PFS2'!$N$26,'PFS2'!$N$18</definedName>
    <definedName name="Button_C05" localSheetId="0">P0S1!$P$18,P0S1!$P$26,P0S1!$P$34,P0S1!$P$42,P0S1!$P$50,P0S1!$P$58,P0S1!$P$66,P0S1!$P$74</definedName>
    <definedName name="Button_C05" localSheetId="2">'P1.1S2'!$P$18,'P1.1S2'!$P$26,'P1.1S2'!$P$34,'P1.1S2'!$P$42,'P1.1S2'!$P$50,'P1.1S2'!$P$58,'P1.1S2'!$P$66,'P1.1S2'!$P$74</definedName>
    <definedName name="Button_C05" localSheetId="3">'P1.2S2'!$P$18,'P1.2S2'!$P$26,'P1.2S2'!$P$34,'P1.2S2'!$P$42,'P1.2S2'!$P$50,'P1.2S2'!$P$58,'P1.2S2'!$P$66,'P1.2S2'!$P$74</definedName>
    <definedName name="Button_C05" localSheetId="4">'P1.3S2'!$P$18,'P1.3S2'!$P$26,'P1.3S2'!$P$34,'P1.3S2'!$P$42,'P1.3S2'!$P$50,'P1.3S2'!$P$58,'P1.3S2'!$P$66,'P1.3S2'!$P$74</definedName>
    <definedName name="Button_C05" localSheetId="5">'P1.4S2'!$P$18,'P1.4S2'!$P$26,'P1.4S2'!$P$34,'P1.4S2'!$P$42,'P1.4S2'!$P$50,'P1.4S2'!$P$58,'P1.4S2'!$P$66,'P1.4S2'!$P$74</definedName>
    <definedName name="Button_C05" localSheetId="1">P1S3!$P$18,P1S3!$P$26,P1S3!$P$34,P1S3!$P$42,P1S3!$P$50,P1S3!$P$58,P1S3!$P$66,P1S3!$P$74</definedName>
    <definedName name="Button_C05" localSheetId="6">P2S3!$P$18,P2S3!$P$26,P2S3!$P$34,P2S3!$P$42,P2S3!$P$50,P2S3!$P$58,P2S3!$P$66,P2S3!$P$74</definedName>
    <definedName name="Button_C05" localSheetId="7">P3S3!$P$18,P3S3!$P$26,P3S3!$P$34,P3S3!$P$42,P3S3!$P$50,P3S3!$P$58,P3S3!$P$66,P3S3!$P$74</definedName>
    <definedName name="Button_C05" localSheetId="8">P4S3!$P$18,P4S3!$P$26,P4S3!$P$34,P4S3!$P$42,P4S3!$P$50,P4S3!$P$58,P4S3!$P$66,P4S3!$P$74</definedName>
    <definedName name="Button_C05" localSheetId="9">P9S3!$P$18,P9S3!$P$26,P9S3!$P$34,P9S3!$P$42,P9S3!$P$50,P9S3!$P$58,P9S3!$P$66,P9S3!$P$74</definedName>
    <definedName name="Button_C05" localSheetId="10">'PFS2'!$P$18,'PFS2'!$P$26,'PFS2'!$P$34,'PFS2'!$P$42,'PFS2'!$P$50,'PFS2'!$P$58,'PFS2'!$P$66,'PFS2'!$P$74</definedName>
    <definedName name="Button_C06" localSheetId="0">P0S1!$R$74,P0S1!$R$66,P0S1!$R$58,P0S1!$R$50,P0S1!$R$42,P0S1!$R$34,P0S1!$R$26,P0S1!$R$18</definedName>
    <definedName name="Button_C06" localSheetId="2">'P1.1S2'!$R$74,'P1.1S2'!$R$66,'P1.1S2'!$R$58,'P1.1S2'!$R$50,'P1.1S2'!$R$42,'P1.1S2'!$R$34,'P1.1S2'!$R$26,'P1.1S2'!$R$18</definedName>
    <definedName name="Button_C06" localSheetId="3">'P1.2S2'!$R$74,'P1.2S2'!$R$66,'P1.2S2'!$R$58,'P1.2S2'!$R$50,'P1.2S2'!$R$42,'P1.2S2'!$R$34,'P1.2S2'!$R$26,'P1.2S2'!$R$18</definedName>
    <definedName name="Button_C06" localSheetId="4">'P1.3S2'!$R$74,'P1.3S2'!$R$66,'P1.3S2'!$R$58,'P1.3S2'!$R$50,'P1.3S2'!$R$42,'P1.3S2'!$R$34,'P1.3S2'!$R$26,'P1.3S2'!$R$18</definedName>
    <definedName name="Button_C06" localSheetId="5">'P1.4S2'!$R$74,'P1.4S2'!$R$66,'P1.4S2'!$R$58,'P1.4S2'!$R$50,'P1.4S2'!$R$42,'P1.4S2'!$R$34,'P1.4S2'!$R$26,'P1.4S2'!$R$18</definedName>
    <definedName name="Button_C06" localSheetId="1">P1S3!$R$74,P1S3!$R$66,P1S3!$R$58,P1S3!$R$50,P1S3!$R$42,P1S3!$R$34,P1S3!$R$26,P1S3!$R$18</definedName>
    <definedName name="Button_C06" localSheetId="6">P2S3!$R$74,P2S3!$R$66,P2S3!$R$58,P2S3!$R$50,P2S3!$R$42,P2S3!$R$34,P2S3!$R$26,P2S3!$R$18</definedName>
    <definedName name="Button_C06" localSheetId="7">P3S3!$R$74,P3S3!$R$66,P3S3!$R$58,P3S3!$R$50,P3S3!$R$42,P3S3!$R$34,P3S3!$R$26,P3S3!$R$18</definedName>
    <definedName name="Button_C06" localSheetId="8">P4S3!$R$74,P4S3!$R$66,P4S3!$R$58,P4S3!$R$50,P4S3!$R$42,P4S3!$R$34,P4S3!$R$26,P4S3!$R$18</definedName>
    <definedName name="Button_C06" localSheetId="9">P9S3!$R$74,P9S3!$R$66,P9S3!$R$58,P9S3!$R$50,P9S3!$R$42,P9S3!$R$34,P9S3!$R$26,P9S3!$R$18</definedName>
    <definedName name="Button_C06" localSheetId="10">'PFS2'!$R$74,'PFS2'!$R$66,'PFS2'!$R$58,'PFS2'!$R$50,'PFS2'!$R$42,'PFS2'!$R$34,'PFS2'!$R$26,'PFS2'!$R$18</definedName>
    <definedName name="Button_C07" localSheetId="0">P0S1!$T$18,P0S1!$T$26,P0S1!$T$34,P0S1!$T$42,P0S1!$T$50,P0S1!$T$58,P0S1!$T$66,P0S1!$T$74</definedName>
    <definedName name="Button_C07" localSheetId="2">'P1.1S2'!$T$18,'P1.1S2'!$T$26,'P1.1S2'!$T$34,'P1.1S2'!$T$42,'P1.1S2'!$T$50,'P1.1S2'!$T$58,'P1.1S2'!$T$66,'P1.1S2'!$T$74</definedName>
    <definedName name="Button_C07" localSheetId="3">'P1.2S2'!$T$18,'P1.2S2'!$T$26,'P1.2S2'!$T$34,'P1.2S2'!$T$42,'P1.2S2'!$T$50,'P1.2S2'!$T$58,'P1.2S2'!$T$66,'P1.2S2'!$T$74</definedName>
    <definedName name="Button_C07" localSheetId="4">'P1.3S2'!$T$18,'P1.3S2'!$T$26,'P1.3S2'!$T$34,'P1.3S2'!$T$42,'P1.3S2'!$T$50,'P1.3S2'!$T$58,'P1.3S2'!$T$66,'P1.3S2'!$T$74</definedName>
    <definedName name="Button_C07" localSheetId="5">'P1.4S2'!$T$18,'P1.4S2'!$T$26,'P1.4S2'!$T$34,'P1.4S2'!$T$42,'P1.4S2'!$T$50,'P1.4S2'!$T$58,'P1.4S2'!$T$66,'P1.4S2'!$T$74</definedName>
    <definedName name="Button_C07" localSheetId="1">P1S3!$T$18,P1S3!$T$26,P1S3!$T$34,P1S3!$T$42,P1S3!$T$50,P1S3!$T$58,P1S3!$T$66,P1S3!$T$74</definedName>
    <definedName name="Button_C07" localSheetId="6">P2S3!$T$18,P2S3!$T$26,P2S3!$T$34,P2S3!$T$42,P2S3!$T$50,P2S3!$T$58,P2S3!$T$66,P2S3!$T$74</definedName>
    <definedName name="Button_C07" localSheetId="7">P3S3!$T$18,P3S3!$T$26,P3S3!$T$34,P3S3!$T$42,P3S3!$T$50,P3S3!$T$58,P3S3!$T$66,P3S3!$T$74</definedName>
    <definedName name="Button_C07" localSheetId="8">P4S3!$T$18,P4S3!$T$26,P4S3!$T$34,P4S3!$T$42,P4S3!$T$50,P4S3!$T$58,P4S3!$T$66,P4S3!$T$74</definedName>
    <definedName name="Button_C07" localSheetId="9">P9S3!$T$18,P9S3!$T$26,P9S3!$T$34,P9S3!$T$42,P9S3!$T$50,P9S3!$T$58,P9S3!$T$66,P9S3!$T$74</definedName>
    <definedName name="Button_C07" localSheetId="10">'PFS2'!$T$18,'PFS2'!$T$26,'PFS2'!$T$34,'PFS2'!$T$42,'PFS2'!$T$50,'PFS2'!$T$58,'PFS2'!$T$66,'PFS2'!$T$74</definedName>
    <definedName name="Button_C08" localSheetId="0">P0S1!$V$74,P0S1!$V$66,P0S1!$V$58,P0S1!$V$50,P0S1!$V$42,P0S1!$V$34,P0S1!$V$26,P0S1!$V$18</definedName>
    <definedName name="Button_C08" localSheetId="2">'P1.1S2'!$V$74,'P1.1S2'!$V$66,'P1.1S2'!$V$58,'P1.1S2'!$V$50,'P1.1S2'!$V$42,'P1.1S2'!$V$34,'P1.1S2'!$V$26,'P1.1S2'!$V$18</definedName>
    <definedName name="Button_C08" localSheetId="3">'P1.2S2'!$V$74,'P1.2S2'!$V$66,'P1.2S2'!$V$58,'P1.2S2'!$V$50,'P1.2S2'!$V$42,'P1.2S2'!$V$34,'P1.2S2'!$V$26,'P1.2S2'!$V$18</definedName>
    <definedName name="Button_C08" localSheetId="4">'P1.3S2'!$V$74,'P1.3S2'!$V$66,'P1.3S2'!$V$58,'P1.3S2'!$V$50,'P1.3S2'!$V$42,'P1.3S2'!$V$34,'P1.3S2'!$V$26,'P1.3S2'!$V$18</definedName>
    <definedName name="Button_C08" localSheetId="5">'P1.4S2'!$V$74,'P1.4S2'!$V$66,'P1.4S2'!$V$58,'P1.4S2'!$V$50,'P1.4S2'!$V$42,'P1.4S2'!$V$34,'P1.4S2'!$V$26,'P1.4S2'!$V$18</definedName>
    <definedName name="Button_C08" localSheetId="1">P1S3!$V$74,P1S3!$V$66,P1S3!$V$58,P1S3!$V$50,P1S3!$V$42,P1S3!$V$34,P1S3!$V$26,P1S3!$V$18</definedName>
    <definedName name="Button_C08" localSheetId="6">P2S3!$V$74,P2S3!$V$66,P2S3!$V$58,P2S3!$V$50,P2S3!$V$42,P2S3!$V$34,P2S3!$V$26,P2S3!$V$18</definedName>
    <definedName name="Button_C08" localSheetId="7">P3S3!$V$74,P3S3!$V$66,P3S3!$V$58,P3S3!$V$50,P3S3!$V$42,P3S3!$V$34,P3S3!$V$26,P3S3!$V$18</definedName>
    <definedName name="Button_C08" localSheetId="8">P4S3!$V$74,P4S3!$V$66,P4S3!$V$58,P4S3!$V$50,P4S3!$V$42,P4S3!$V$34,P4S3!$V$26,P4S3!$V$18</definedName>
    <definedName name="Button_C08" localSheetId="9">P9S3!$V$74,P9S3!$V$66,P9S3!$V$58,P9S3!$V$50,P9S3!$V$42,P9S3!$V$34,P9S3!$V$26,P9S3!$V$18</definedName>
    <definedName name="Button_C08" localSheetId="10">'PFS2'!$V$74,'PFS2'!$V$66,'PFS2'!$V$58,'PFS2'!$V$50,'PFS2'!$V$42,'PFS2'!$V$34,'PFS2'!$V$26,'PFS2'!$V$18</definedName>
    <definedName name="Button_C09" localSheetId="0">P0S1!$X$18,P0S1!$X$26,P0S1!$X$34,P0S1!$X$42,P0S1!$X$50,P0S1!$X$58,P0S1!$X$66,P0S1!$X$74</definedName>
    <definedName name="Button_C09" localSheetId="2">'P1.1S2'!$X$18,'P1.1S2'!$X$26,'P1.1S2'!$X$34,'P1.1S2'!$X$42,'P1.1S2'!$X$50,'P1.1S2'!$X$58,'P1.1S2'!$X$66,'P1.1S2'!$X$74</definedName>
    <definedName name="Button_C09" localSheetId="3">'P1.2S2'!$X$18,'P1.2S2'!$X$26,'P1.2S2'!$X$34,'P1.2S2'!$X$42,'P1.2S2'!$X$50,'P1.2S2'!$X$58,'P1.2S2'!$X$66,'P1.2S2'!$X$74</definedName>
    <definedName name="Button_C09" localSheetId="4">'P1.3S2'!$X$18,'P1.3S2'!$X$26,'P1.3S2'!$X$34,'P1.3S2'!$X$42,'P1.3S2'!$X$50,'P1.3S2'!$X$58,'P1.3S2'!$X$66,'P1.3S2'!$X$74</definedName>
    <definedName name="Button_C09" localSheetId="5">'P1.4S2'!$X$18,'P1.4S2'!$X$26,'P1.4S2'!$X$34,'P1.4S2'!$X$42,'P1.4S2'!$X$50,'P1.4S2'!$X$58,'P1.4S2'!$X$66,'P1.4S2'!$X$74</definedName>
    <definedName name="Button_C09" localSheetId="1">P1S3!$X$18,P1S3!$X$26,P1S3!$X$34,P1S3!$X$42,P1S3!$X$50,P1S3!$X$58,P1S3!$X$66,P1S3!$X$74</definedName>
    <definedName name="Button_C09" localSheetId="6">P2S3!$X$18,P2S3!$X$26,P2S3!$X$34,P2S3!$X$42,P2S3!$X$50,P2S3!$X$58,P2S3!$X$66,P2S3!$X$74</definedName>
    <definedName name="Button_C09" localSheetId="7">P3S3!$X$18,P3S3!$X$26,P3S3!$X$34,P3S3!$X$42,P3S3!$X$50,P3S3!$X$58,P3S3!$X$66,P3S3!$X$74</definedName>
    <definedName name="Button_C09" localSheetId="8">P4S3!$X$18,P4S3!$X$26,P4S3!$X$34,P4S3!$X$42,P4S3!$X$50,P4S3!$X$58,P4S3!$X$66,P4S3!$X$74</definedName>
    <definedName name="Button_C09" localSheetId="9">P9S3!$X$18,P9S3!$X$26,P9S3!$X$34,P9S3!$X$42,P9S3!$X$50,P9S3!$X$58,P9S3!$X$66,P9S3!$X$74</definedName>
    <definedName name="Button_C09" localSheetId="10">'PFS2'!$X$18,'PFS2'!$X$26,'PFS2'!$X$34,'PFS2'!$X$42,'PFS2'!$X$50,'PFS2'!$X$58,'PFS2'!$X$66,'PFS2'!$X$74</definedName>
    <definedName name="Button_C10" localSheetId="0">P0S1!$Z$74,P0S1!$Z$66,P0S1!$Z$58,P0S1!$Z$50,P0S1!$Z$42,P0S1!$Z$34,P0S1!$Z$26,P0S1!$Z$18</definedName>
    <definedName name="Button_C10" localSheetId="2">'P1.1S2'!$Z$74,'P1.1S2'!$Z$66,'P1.1S2'!$Z$58,'P1.1S2'!$Z$50,'P1.1S2'!$Z$42,'P1.1S2'!$Z$34,'P1.1S2'!$Z$26,'P1.1S2'!$Z$18</definedName>
    <definedName name="Button_C10" localSheetId="3">'P1.2S2'!$Z$74,'P1.2S2'!$Z$66,'P1.2S2'!$Z$58,'P1.2S2'!$Z$50,'P1.2S2'!$Z$42,'P1.2S2'!$Z$34,'P1.2S2'!$Z$26,'P1.2S2'!$Z$18</definedName>
    <definedName name="Button_C10" localSheetId="4">'P1.3S2'!$Z$74,'P1.3S2'!$Z$66,'P1.3S2'!$Z$58,'P1.3S2'!$Z$50,'P1.3S2'!$Z$42,'P1.3S2'!$Z$34,'P1.3S2'!$Z$26,'P1.3S2'!$Z$18</definedName>
    <definedName name="Button_C10" localSheetId="5">'P1.4S2'!$Z$74,'P1.4S2'!$Z$66,'P1.4S2'!$Z$58,'P1.4S2'!$Z$50,'P1.4S2'!$Z$42,'P1.4S2'!$Z$34,'P1.4S2'!$Z$26,'P1.4S2'!$Z$18</definedName>
    <definedName name="Button_C10" localSheetId="1">P1S3!$Z$74,P1S3!$Z$66,P1S3!$Z$58,P1S3!$Z$50,P1S3!$Z$42,P1S3!$Z$34,P1S3!$Z$26,P1S3!$Z$18</definedName>
    <definedName name="Button_C10" localSheetId="6">P2S3!$Z$74,P2S3!$Z$66,P2S3!$Z$58,P2S3!$Z$50,P2S3!$Z$42,P2S3!$Z$34,P2S3!$Z$26,P2S3!$Z$18</definedName>
    <definedName name="Button_C10" localSheetId="7">P3S3!$Z$74,P3S3!$Z$66,P3S3!$Z$58,P3S3!$Z$50,P3S3!$Z$42,P3S3!$Z$34,P3S3!$Z$26,P3S3!$Z$18</definedName>
    <definedName name="Button_C10" localSheetId="8">P4S3!$Z$74,P4S3!$Z$66,P4S3!$Z$58,P4S3!$Z$50,P4S3!$Z$42,P4S3!$Z$34,P4S3!$Z$26,P4S3!$Z$18</definedName>
    <definedName name="Button_C10" localSheetId="9">P9S3!$Z$74,P9S3!$Z$66,P9S3!$Z$58,P9S3!$Z$50,P9S3!$Z$42,P9S3!$Z$34,P9S3!$Z$26,P9S3!$Z$18</definedName>
    <definedName name="Button_C10" localSheetId="10">'PFS2'!$Z$74,'PFS2'!$Z$66,'PFS2'!$Z$58,'PFS2'!$Z$50,'PFS2'!$Z$42,'PFS2'!$Z$34,'PFS2'!$Z$26,'PFS2'!$Z$18</definedName>
    <definedName name="Button_R1" localSheetId="0">P0S1!$H$18,P0S1!$J$18,P0S1!$L$18,P0S1!$N$18,P0S1!$P$18,P0S1!$R$18,P0S1!$T$18,P0S1!$V$18,P0S1!$X$18,P0S1!$Z$18</definedName>
    <definedName name="Button_R1" localSheetId="2">'P1.1S2'!$H$18,'P1.1S2'!$J$18,'P1.1S2'!$L$18,'P1.1S2'!$N$18,'P1.1S2'!$P$18,'P1.1S2'!$R$18,'P1.1S2'!$T$18,'P1.1S2'!$V$18,'P1.1S2'!$X$18,'P1.1S2'!$Z$18</definedName>
    <definedName name="Button_R1" localSheetId="3">'P1.2S2'!$H$18,'P1.2S2'!$J$18,'P1.2S2'!$L$18,'P1.2S2'!$N$18,'P1.2S2'!$P$18,'P1.2S2'!$R$18,'P1.2S2'!$T$18,'P1.2S2'!$V$18,'P1.2S2'!$X$18,'P1.2S2'!$Z$18</definedName>
    <definedName name="Button_R1" localSheetId="4">'P1.3S2'!$H$18,'P1.3S2'!$J$18,'P1.3S2'!$L$18,'P1.3S2'!$N$18,'P1.3S2'!$P$18,'P1.3S2'!$R$18,'P1.3S2'!$T$18,'P1.3S2'!$V$18,'P1.3S2'!$X$18,'P1.3S2'!$Z$18</definedName>
    <definedName name="Button_R1" localSheetId="5">'P1.4S2'!$H$18,'P1.4S2'!$J$18,'P1.4S2'!$L$18,'P1.4S2'!$N$18,'P1.4S2'!$P$18,'P1.4S2'!$R$18,'P1.4S2'!$T$18,'P1.4S2'!$V$18,'P1.4S2'!$X$18,'P1.4S2'!$Z$18</definedName>
    <definedName name="Button_R1" localSheetId="1">P1S3!$H$18,P1S3!$J$18,P1S3!$L$18,P1S3!$N$18,P1S3!$P$18,P1S3!$R$18,P1S3!$T$18,P1S3!$V$18,P1S3!$X$18,P1S3!$Z$18</definedName>
    <definedName name="Button_R1" localSheetId="6">P2S3!$H$18,P2S3!$J$18,P2S3!$L$18,P2S3!$N$18,P2S3!$P$18,P2S3!$R$18,P2S3!$T$18,P2S3!$V$18,P2S3!$X$18,P2S3!$Z$18</definedName>
    <definedName name="Button_R1" localSheetId="7">P3S3!$H$18,P3S3!$J$18,P3S3!$L$18,P3S3!$N$18,P3S3!$P$18,P3S3!$R$18,P3S3!$T$18,P3S3!$V$18,P3S3!$X$18,P3S3!$Z$18</definedName>
    <definedName name="Button_R1" localSheetId="8">P4S3!$H$18,P4S3!$J$18,P4S3!$L$18,P4S3!$N$18,P4S3!$P$18,P4S3!$R$18,P4S3!$T$18,P4S3!$V$18,P4S3!$X$18,P4S3!$Z$18</definedName>
    <definedName name="Button_R1" localSheetId="9">P9S3!$H$18,P9S3!$J$18,P9S3!$L$18,P9S3!$N$18,P9S3!$P$18,P9S3!$R$18,P9S3!$T$18,P9S3!$V$18,P9S3!$X$18,P9S3!$Z$18</definedName>
    <definedName name="Button_R1" localSheetId="10">'PFS2'!$H$18,'PFS2'!$J$18,'PFS2'!$L$18,'PFS2'!$N$18,'PFS2'!$P$18,'PFS2'!$R$18,'PFS2'!$T$18,'PFS2'!$V$18,'PFS2'!$X$18,'PFS2'!$Z$18</definedName>
    <definedName name="Button_R2" localSheetId="0">P0S1!$H$26,P0S1!$J$26,P0S1!$L$26,P0S1!$N$26,P0S1!$P$26,P0S1!$R$26,P0S1!$T$26,P0S1!$V$26,P0S1!$X$26,P0S1!$Z$26</definedName>
    <definedName name="Button_R2" localSheetId="2">'P1.1S2'!$H$26,'P1.1S2'!$J$26,'P1.1S2'!$L$26,'P1.1S2'!$N$26,'P1.1S2'!$P$26,'P1.1S2'!$R$26,'P1.1S2'!$T$26,'P1.1S2'!$V$26,'P1.1S2'!$X$26,'P1.1S2'!$Z$26</definedName>
    <definedName name="Button_R2" localSheetId="3">'P1.2S2'!$H$26,'P1.2S2'!$J$26,'P1.2S2'!$L$26,'P1.2S2'!$N$26,'P1.2S2'!$P$26,'P1.2S2'!$R$26,'P1.2S2'!$T$26,'P1.2S2'!$V$26,'P1.2S2'!$X$26,'P1.2S2'!$Z$26</definedName>
    <definedName name="Button_R2" localSheetId="4">'P1.3S2'!$H$26,'P1.3S2'!$J$26,'P1.3S2'!$L$26,'P1.3S2'!$N$26,'P1.3S2'!$P$26,'P1.3S2'!$R$26,'P1.3S2'!$T$26,'P1.3S2'!$V$26,'P1.3S2'!$X$26,'P1.3S2'!$Z$26</definedName>
    <definedName name="Button_R2" localSheetId="5">'P1.4S2'!$H$26,'P1.4S2'!$J$26,'P1.4S2'!$L$26,'P1.4S2'!$N$26,'P1.4S2'!$P$26,'P1.4S2'!$R$26,'P1.4S2'!$T$26,'P1.4S2'!$V$26,'P1.4S2'!$X$26,'P1.4S2'!$Z$26</definedName>
    <definedName name="Button_R2" localSheetId="1">P1S3!$H$26,P1S3!$J$26,P1S3!$L$26,P1S3!$N$26,P1S3!$P$26,P1S3!$R$26,P1S3!$T$26,P1S3!$V$26,P1S3!$X$26,P1S3!$Z$26</definedName>
    <definedName name="Button_R2" localSheetId="6">P2S3!$H$26,P2S3!$J$26,P2S3!$L$26,P2S3!$N$26,P2S3!$P$26,P2S3!$R$26,P2S3!$T$26,P2S3!$V$26,P2S3!$X$26,P2S3!$Z$26</definedName>
    <definedName name="Button_R2" localSheetId="7">P3S3!$H$26,P3S3!$J$26,P3S3!$L$26,P3S3!$N$26,P3S3!$P$26,P3S3!$R$26,P3S3!$T$26,P3S3!$V$26,P3S3!$X$26,P3S3!$Z$26</definedName>
    <definedName name="Button_R2" localSheetId="8">P4S3!$H$26,P4S3!$J$26,P4S3!$L$26,P4S3!$N$26,P4S3!$P$26,P4S3!$R$26,P4S3!$T$26,P4S3!$V$26,P4S3!$X$26,P4S3!$Z$26</definedName>
    <definedName name="Button_R2" localSheetId="9">P9S3!$H$26,P9S3!$J$26,P9S3!$L$26,P9S3!$N$26,P9S3!$P$26,P9S3!$R$26,P9S3!$T$26,P9S3!$V$26,P9S3!$X$26,P9S3!$Z$26</definedName>
    <definedName name="Button_R2" localSheetId="10">'PFS2'!$H$26,'PFS2'!$J$26,'PFS2'!$L$26,'PFS2'!$N$26,'PFS2'!$P$26,'PFS2'!$R$26,'PFS2'!$T$26,'PFS2'!$V$26,'PFS2'!$X$26,'PFS2'!$Z$26</definedName>
    <definedName name="Button_R3" localSheetId="0">P0S1!$H$34,P0S1!$J$34,P0S1!$L$34,P0S1!$N$34,P0S1!$P$34,P0S1!$R$34,P0S1!$T$34,P0S1!$V$34,P0S1!$X$34,P0S1!$Z$34</definedName>
    <definedName name="Button_R3" localSheetId="2">'P1.1S2'!$H$34,'P1.1S2'!$J$34,'P1.1S2'!$L$34,'P1.1S2'!$N$34,'P1.1S2'!$P$34,'P1.1S2'!$R$34,'P1.1S2'!$T$34,'P1.1S2'!$V$34,'P1.1S2'!$X$34,'P1.1S2'!$Z$34</definedName>
    <definedName name="Button_R3" localSheetId="3">'P1.2S2'!$H$34,'P1.2S2'!$J$34,'P1.2S2'!$L$34,'P1.2S2'!$N$34,'P1.2S2'!$P$34,'P1.2S2'!$R$34,'P1.2S2'!$T$34,'P1.2S2'!$V$34,'P1.2S2'!$X$34,'P1.2S2'!$Z$34</definedName>
    <definedName name="Button_R3" localSheetId="4">'P1.3S2'!$H$34,'P1.3S2'!$J$34,'P1.3S2'!$L$34,'P1.3S2'!$N$34,'P1.3S2'!$P$34,'P1.3S2'!$R$34,'P1.3S2'!$T$34,'P1.3S2'!$V$34,'P1.3S2'!$X$34,'P1.3S2'!$Z$34</definedName>
    <definedName name="Button_R3" localSheetId="5">'P1.4S2'!$H$34,'P1.4S2'!$J$34,'P1.4S2'!$L$34,'P1.4S2'!$N$34,'P1.4S2'!$P$34,'P1.4S2'!$R$34,'P1.4S2'!$T$34,'P1.4S2'!$V$34,'P1.4S2'!$X$34,'P1.4S2'!$Z$34</definedName>
    <definedName name="Button_R3" localSheetId="1">P1S3!$H$34,P1S3!$J$34,P1S3!$L$34,P1S3!$N$34,P1S3!$P$34,P1S3!$R$34,P1S3!$T$34,P1S3!$V$34,P1S3!$X$34,P1S3!$Z$34</definedName>
    <definedName name="Button_R3" localSheetId="6">P2S3!$H$34,P2S3!$J$34,P2S3!$L$34,P2S3!$N$34,P2S3!$P$34,P2S3!$R$34,P2S3!$T$34,P2S3!$V$34,P2S3!$X$34,P2S3!$Z$34</definedName>
    <definedName name="Button_R3" localSheetId="7">P3S3!$H$34,P3S3!$J$34,P3S3!$L$34,P3S3!$N$34,P3S3!$P$34,P3S3!$R$34,P3S3!$T$34,P3S3!$V$34,P3S3!$X$34,P3S3!$Z$34</definedName>
    <definedName name="Button_R3" localSheetId="8">P4S3!$H$34,P4S3!$J$34,P4S3!$L$34,P4S3!$N$34,P4S3!$P$34,P4S3!$R$34,P4S3!$T$34,P4S3!$V$34,P4S3!$X$34,P4S3!$Z$34</definedName>
    <definedName name="Button_R3" localSheetId="9">P9S3!$H$34,P9S3!$J$34,P9S3!$L$34,P9S3!$N$34,P9S3!$P$34,P9S3!$R$34,P9S3!$T$34,P9S3!$V$34,P9S3!$X$34,P9S3!$Z$34</definedName>
    <definedName name="Button_R3" localSheetId="10">'PFS2'!$H$34,'PFS2'!$J$34,'PFS2'!$L$34,'PFS2'!$N$34,'PFS2'!$P$34,'PFS2'!$R$34,'PFS2'!$T$34,'PFS2'!$V$34,'PFS2'!$X$34,'PFS2'!$Z$34</definedName>
    <definedName name="Button_R4" localSheetId="0">P0S1!$H$42,P0S1!$J$42,P0S1!$L$42,P0S1!$N$42,P0S1!$P$42,P0S1!$R$42,P0S1!$T$42,P0S1!$V$42,P0S1!$X$42,P0S1!$Z$42</definedName>
    <definedName name="Button_R4" localSheetId="2">'P1.1S2'!$H$42,'P1.1S2'!$J$42,'P1.1S2'!$L$42,'P1.1S2'!$N$42,'P1.1S2'!$P$42,'P1.1S2'!$R$42,'P1.1S2'!$T$42,'P1.1S2'!$V$42,'P1.1S2'!$X$42,'P1.1S2'!$Z$42</definedName>
    <definedName name="Button_R4" localSheetId="3">'P1.2S2'!$H$42,'P1.2S2'!$J$42,'P1.2S2'!$L$42,'P1.2S2'!$N$42,'P1.2S2'!$P$42,'P1.2S2'!$R$42,'P1.2S2'!$T$42,'P1.2S2'!$V$42,'P1.2S2'!$X$42,'P1.2S2'!$Z$42</definedName>
    <definedName name="Button_R4" localSheetId="4">'P1.3S2'!$H$42,'P1.3S2'!$J$42,'P1.3S2'!$L$42,'P1.3S2'!$N$42,'P1.3S2'!$P$42,'P1.3S2'!$R$42,'P1.3S2'!$T$42,'P1.3S2'!$V$42,'P1.3S2'!$X$42,'P1.3S2'!$Z$42</definedName>
    <definedName name="Button_R4" localSheetId="5">'P1.4S2'!$H$42,'P1.4S2'!$J$42,'P1.4S2'!$L$42,'P1.4S2'!$N$42,'P1.4S2'!$P$42,'P1.4S2'!$R$42,'P1.4S2'!$T$42,'P1.4S2'!$V$42,'P1.4S2'!$X$42,'P1.4S2'!$Z$42</definedName>
    <definedName name="Button_R4" localSheetId="1">P1S3!$H$42,P1S3!$J$42,P1S3!$L$42,P1S3!$N$42,P1S3!$P$42,P1S3!$R$42,P1S3!$T$42,P1S3!$V$42,P1S3!$X$42,P1S3!$Z$42</definedName>
    <definedName name="Button_R4" localSheetId="6">P2S3!$H$42,P2S3!$J$42,P2S3!$L$42,P2S3!$N$42,P2S3!$P$42,P2S3!$R$42,P2S3!$T$42,P2S3!$V$42,P2S3!$X$42,P2S3!$Z$42</definedName>
    <definedName name="Button_R4" localSheetId="7">P3S3!$H$42,P3S3!$J$42,P3S3!$L$42,P3S3!$N$42,P3S3!$P$42,P3S3!$R$42,P3S3!$T$42,P3S3!$V$42,P3S3!$X$42,P3S3!$Z$42</definedName>
    <definedName name="Button_R4" localSheetId="8">P4S3!$H$42,P4S3!$J$42,P4S3!$L$42,P4S3!$N$42,P4S3!$P$42,P4S3!$R$42,P4S3!$T$42,P4S3!$V$42,P4S3!$X$42,P4S3!$Z$42</definedName>
    <definedName name="Button_R4" localSheetId="9">P9S3!$H$42,P9S3!$J$42,P9S3!$L$42,P9S3!$N$42,P9S3!$P$42,P9S3!$R$42,P9S3!$T$42,P9S3!$V$42,P9S3!$X$42,P9S3!$Z$42</definedName>
    <definedName name="Button_R4" localSheetId="10">'PFS2'!$H$42,'PFS2'!$J$42,'PFS2'!$L$42,'PFS2'!$N$42,'PFS2'!$P$42,'PFS2'!$R$42,'PFS2'!$T$42,'PFS2'!$V$42,'PFS2'!$X$42,'PFS2'!$Z$42</definedName>
    <definedName name="Button_R5" localSheetId="0">P0S1!$H$50,P0S1!$J$50,P0S1!$L$50,P0S1!$N$50,P0S1!$P$50,P0S1!$R$50,P0S1!$T$50,P0S1!$V$50,P0S1!$X$50,P0S1!$Z$50</definedName>
    <definedName name="Button_R5" localSheetId="2">'P1.1S2'!$H$50,'P1.1S2'!$J$50,'P1.1S2'!$L$50,'P1.1S2'!$N$50,'P1.1S2'!$P$50,'P1.1S2'!$R$50,'P1.1S2'!$T$50,'P1.1S2'!$V$50,'P1.1S2'!$X$50,'P1.1S2'!$Z$50</definedName>
    <definedName name="Button_R5" localSheetId="3">'P1.2S2'!$H$50,'P1.2S2'!$J$50,'P1.2S2'!$L$50,'P1.2S2'!$N$50,'P1.2S2'!$P$50,'P1.2S2'!$R$50,'P1.2S2'!$T$50,'P1.2S2'!$V$50,'P1.2S2'!$X$50,'P1.2S2'!$Z$50</definedName>
    <definedName name="Button_R5" localSheetId="4">'P1.3S2'!$H$50,'P1.3S2'!$J$50,'P1.3S2'!$L$50,'P1.3S2'!$N$50,'P1.3S2'!$P$50,'P1.3S2'!$R$50,'P1.3S2'!$T$50,'P1.3S2'!$V$50,'P1.3S2'!$X$50,'P1.3S2'!$Z$50</definedName>
    <definedName name="Button_R5" localSheetId="5">'P1.4S2'!$H$50,'P1.4S2'!$J$50,'P1.4S2'!$L$50,'P1.4S2'!$N$50,'P1.4S2'!$P$50,'P1.4S2'!$R$50,'P1.4S2'!$T$50,'P1.4S2'!$V$50,'P1.4S2'!$X$50,'P1.4S2'!$Z$50</definedName>
    <definedName name="Button_R5" localSheetId="1">P1S3!$H$50,P1S3!$J$50,P1S3!$L$50,P1S3!$N$50,P1S3!$P$50,P1S3!$R$50,P1S3!$T$50,P1S3!$V$50,P1S3!$X$50,P1S3!$Z$50</definedName>
    <definedName name="Button_R5" localSheetId="6">P2S3!$H$50,P2S3!$J$50,P2S3!$L$50,P2S3!$N$50,P2S3!$P$50,P2S3!$R$50,P2S3!$T$50,P2S3!$V$50,P2S3!$X$50,P2S3!$Z$50</definedName>
    <definedName name="Button_R5" localSheetId="7">P3S3!$H$50,P3S3!$J$50,P3S3!$L$50,P3S3!$N$50,P3S3!$P$50,P3S3!$R$50,P3S3!$T$50,P3S3!$V$50,P3S3!$X$50,P3S3!$Z$50</definedName>
    <definedName name="Button_R5" localSheetId="8">P4S3!$H$50,P4S3!$J$50,P4S3!$L$50,P4S3!$N$50,P4S3!$P$50,P4S3!$R$50,P4S3!$T$50,P4S3!$V$50,P4S3!$X$50,P4S3!$Z$50</definedName>
    <definedName name="Button_R5" localSheetId="9">P9S3!$H$50,P9S3!$J$50,P9S3!$L$50,P9S3!$N$50,P9S3!$P$50,P9S3!$R$50,P9S3!$T$50,P9S3!$V$50,P9S3!$X$50,P9S3!$Z$50</definedName>
    <definedName name="Button_R5" localSheetId="10">'PFS2'!$H$50,'PFS2'!$J$50,'PFS2'!$L$50,'PFS2'!$N$50,'PFS2'!$P$50,'PFS2'!$R$50,'PFS2'!$T$50,'PFS2'!$V$50,'PFS2'!$X$50,'PFS2'!$Z$50</definedName>
    <definedName name="Button_R6" localSheetId="0">P0S1!$H$58,P0S1!$J$58,P0S1!$L$58,P0S1!$N$58,P0S1!$P$58,P0S1!$R$58,P0S1!$T$58,P0S1!$V$58,P0S1!$X$58,P0S1!$Z$58</definedName>
    <definedName name="Button_R6" localSheetId="2">'P1.1S2'!$H$58,'P1.1S2'!$J$58,'P1.1S2'!$L$58,'P1.1S2'!$N$58,'P1.1S2'!$P$58,'P1.1S2'!$R$58,'P1.1S2'!$T$58,'P1.1S2'!$V$58,'P1.1S2'!$X$58,'P1.1S2'!$Z$58</definedName>
    <definedName name="Button_R6" localSheetId="3">'P1.2S2'!$H$58,'P1.2S2'!$J$58,'P1.2S2'!$L$58,'P1.2S2'!$N$58,'P1.2S2'!$P$58,'P1.2S2'!$R$58,'P1.2S2'!$T$58,'P1.2S2'!$V$58,'P1.2S2'!$X$58,'P1.2S2'!$Z$58</definedName>
    <definedName name="Button_R6" localSheetId="4">'P1.3S2'!$H$58,'P1.3S2'!$J$58,'P1.3S2'!$L$58,'P1.3S2'!$N$58,'P1.3S2'!$P$58,'P1.3S2'!$R$58,'P1.3S2'!$T$58,'P1.3S2'!$V$58,'P1.3S2'!$X$58,'P1.3S2'!$Z$58</definedName>
    <definedName name="Button_R6" localSheetId="5">'P1.4S2'!$H$58,'P1.4S2'!$J$58,'P1.4S2'!$L$58,'P1.4S2'!$N$58,'P1.4S2'!$P$58,'P1.4S2'!$R$58,'P1.4S2'!$T$58,'P1.4S2'!$V$58,'P1.4S2'!$X$58,'P1.4S2'!$Z$58</definedName>
    <definedName name="Button_R6" localSheetId="1">P1S3!$H$58,P1S3!$J$58,P1S3!$L$58,P1S3!$N$58,P1S3!$P$58,P1S3!$R$58,P1S3!$T$58,P1S3!$V$58,P1S3!$X$58,P1S3!$Z$58</definedName>
    <definedName name="Button_R6" localSheetId="6">P2S3!$H$58,P2S3!$J$58,P2S3!$L$58,P2S3!$N$58,P2S3!$P$58,P2S3!$R$58,P2S3!$T$58,P2S3!$V$58,P2S3!$X$58,P2S3!$Z$58</definedName>
    <definedName name="Button_R6" localSheetId="7">P3S3!$H$58,P3S3!$J$58,P3S3!$L$58,P3S3!$N$58,P3S3!$P$58,P3S3!$R$58,P3S3!$T$58,P3S3!$V$58,P3S3!$X$58,P3S3!$Z$58</definedName>
    <definedName name="Button_R6" localSheetId="8">P4S3!$H$58,P4S3!$J$58,P4S3!$L$58,P4S3!$N$58,P4S3!$P$58,P4S3!$R$58,P4S3!$T$58,P4S3!$V$58,P4S3!$X$58,P4S3!$Z$58</definedName>
    <definedName name="Button_R6" localSheetId="9">P9S3!$H$58,P9S3!$J$58,P9S3!$L$58,P9S3!$N$58,P9S3!$P$58,P9S3!$R$58,P9S3!$T$58,P9S3!$V$58,P9S3!$X$58,P9S3!$Z$58</definedName>
    <definedName name="Button_R6" localSheetId="10">'PFS2'!$H$58,'PFS2'!$J$58,'PFS2'!$L$58,'PFS2'!$N$58,'PFS2'!$P$58,'PFS2'!$R$58,'PFS2'!$T$58,'PFS2'!$V$58,'PFS2'!$X$58,'PFS2'!$Z$58</definedName>
    <definedName name="Button_R7" localSheetId="0">P0S1!$H$66,P0S1!$J$66,P0S1!$L$66,P0S1!$N$66,P0S1!$P$66,P0S1!$R$66,P0S1!$T$66,P0S1!$V$66,P0S1!$X$66,P0S1!$Z$66</definedName>
    <definedName name="Button_R7" localSheetId="2">'P1.1S2'!$H$66,'P1.1S2'!$J$66,'P1.1S2'!$L$66,'P1.1S2'!$N$66,'P1.1S2'!$P$66,'P1.1S2'!$R$66,'P1.1S2'!$T$66,'P1.1S2'!$V$66,'P1.1S2'!$X$66,'P1.1S2'!$Z$66</definedName>
    <definedName name="Button_R7" localSheetId="3">'P1.2S2'!$H$66,'P1.2S2'!$J$66,'P1.2S2'!$L$66,'P1.2S2'!$N$66,'P1.2S2'!$P$66,'P1.2S2'!$R$66,'P1.2S2'!$T$66,'P1.2S2'!$V$66,'P1.2S2'!$X$66,'P1.2S2'!$Z$66</definedName>
    <definedName name="Button_R7" localSheetId="4">'P1.3S2'!$H$66,'P1.3S2'!$J$66,'P1.3S2'!$L$66,'P1.3S2'!$N$66,'P1.3S2'!$P$66,'P1.3S2'!$R$66,'P1.3S2'!$T$66,'P1.3S2'!$V$66,'P1.3S2'!$X$66,'P1.3S2'!$Z$66</definedName>
    <definedName name="Button_R7" localSheetId="5">'P1.4S2'!$H$66,'P1.4S2'!$J$66,'P1.4S2'!$L$66,'P1.4S2'!$N$66,'P1.4S2'!$P$66,'P1.4S2'!$R$66,'P1.4S2'!$T$66,'P1.4S2'!$V$66,'P1.4S2'!$X$66,'P1.4S2'!$Z$66</definedName>
    <definedName name="Button_R7" localSheetId="1">P1S3!$H$66,P1S3!$J$66,P1S3!$L$66,P1S3!$N$66,P1S3!$P$66,P1S3!$R$66,P1S3!$T$66,P1S3!$V$66,P1S3!$X$66,P1S3!$Z$66</definedName>
    <definedName name="Button_R7" localSheetId="6">P2S3!$H$66,P2S3!$J$66,P2S3!$L$66,P2S3!$N$66,P2S3!$P$66,P2S3!$R$66,P2S3!$T$66,P2S3!$V$66,P2S3!$X$66,P2S3!$Z$66</definedName>
    <definedName name="Button_R7" localSheetId="7">P3S3!$H$66,P3S3!$J$66,P3S3!$L$66,P3S3!$N$66,P3S3!$P$66,P3S3!$R$66,P3S3!$T$66,P3S3!$V$66,P3S3!$X$66,P3S3!$Z$66</definedName>
    <definedName name="Button_R7" localSheetId="8">P4S3!$H$66,P4S3!$J$66,P4S3!$L$66,P4S3!$N$66,P4S3!$P$66,P4S3!$R$66,P4S3!$T$66,P4S3!$V$66,P4S3!$X$66,P4S3!$Z$66</definedName>
    <definedName name="Button_R7" localSheetId="9">P9S3!$H$66,P9S3!$J$66,P9S3!$L$66,P9S3!$N$66,P9S3!$P$66,P9S3!$R$66,P9S3!$T$66,P9S3!$V$66,P9S3!$X$66,P9S3!$Z$66</definedName>
    <definedName name="Button_R7" localSheetId="10">'PFS2'!$H$66,'PFS2'!$J$66,'PFS2'!$L$66,'PFS2'!$N$66,'PFS2'!$P$66,'PFS2'!$R$66,'PFS2'!$T$66,'PFS2'!$V$66,'PFS2'!$X$66,'PFS2'!$Z$66</definedName>
    <definedName name="Button_R8" localSheetId="0">P0S1!$H$74,P0S1!$J$74,P0S1!$L$74,P0S1!$N$74,P0S1!$P$74,P0S1!$R$74,P0S1!$T$74,P0S1!$V$74,P0S1!$X$74,P0S1!$Z$74</definedName>
    <definedName name="Button_R8" localSheetId="2">'P1.1S2'!$H$74,'P1.1S2'!$J$74,'P1.1S2'!$L$74,'P1.1S2'!$N$74,'P1.1S2'!$P$74,'P1.1S2'!$R$74,'P1.1S2'!$T$74,'P1.1S2'!$V$74,'P1.1S2'!$X$74,'P1.1S2'!$Z$74</definedName>
    <definedName name="Button_R8" localSheetId="3">'P1.2S2'!$H$74,'P1.2S2'!$J$74,'P1.2S2'!$L$74,'P1.2S2'!$N$74,'P1.2S2'!$P$74,'P1.2S2'!$R$74,'P1.2S2'!$T$74,'P1.2S2'!$V$74,'P1.2S2'!$X$74,'P1.2S2'!$Z$74</definedName>
    <definedName name="Button_R8" localSheetId="4">'P1.3S2'!$H$74,'P1.3S2'!$J$74,'P1.3S2'!$L$74,'P1.3S2'!$N$74,'P1.3S2'!$P$74,'P1.3S2'!$R$74,'P1.3S2'!$T$74,'P1.3S2'!$V$74,'P1.3S2'!$X$74,'P1.3S2'!$Z$74</definedName>
    <definedName name="Button_R8" localSheetId="5">'P1.4S2'!$H$74,'P1.4S2'!$J$74,'P1.4S2'!$L$74,'P1.4S2'!$N$74,'P1.4S2'!$P$74,'P1.4S2'!$R$74,'P1.4S2'!$T$74,'P1.4S2'!$V$74,'P1.4S2'!$X$74,'P1.4S2'!$Z$74</definedName>
    <definedName name="Button_R8" localSheetId="1">P1S3!$H$74,P1S3!$J$74,P1S3!$L$74,P1S3!$N$74,P1S3!$P$74,P1S3!$R$74,P1S3!$T$74,P1S3!$V$74,P1S3!$X$74,P1S3!$Z$74</definedName>
    <definedName name="Button_R8" localSheetId="6">P2S3!$H$74,P2S3!$J$74,P2S3!$L$74,P2S3!$N$74,P2S3!$P$74,P2S3!$R$74,P2S3!$T$74,P2S3!$V$74,P2S3!$X$74,P2S3!$Z$74</definedName>
    <definedName name="Button_R8" localSheetId="7">P3S3!$H$74,P3S3!$J$74,P3S3!$L$74,P3S3!$N$74,P3S3!$P$74,P3S3!$R$74,P3S3!$T$74,P3S3!$V$74,P3S3!$X$74,P3S3!$Z$74</definedName>
    <definedName name="Button_R8" localSheetId="8">P4S3!$H$74,P4S3!$J$74,P4S3!$L$74,P4S3!$N$74,P4S3!$P$74,P4S3!$R$74,P4S3!$T$74,P4S3!$V$74,P4S3!$X$74,P4S3!$Z$74</definedName>
    <definedName name="Button_R8" localSheetId="9">P9S3!$H$74,P9S3!$J$74,P9S3!$L$74,P9S3!$N$74,P9S3!$P$74,P9S3!$R$74,P9S3!$T$74,P9S3!$V$74,P9S3!$X$74,P9S3!$Z$74</definedName>
    <definedName name="Button_R8" localSheetId="10">'PFS2'!$H$74,'PFS2'!$J$74,'PFS2'!$L$74,'PFS2'!$N$74,'PFS2'!$P$74,'PFS2'!$R$74,'PFS2'!$T$74,'PFS2'!$V$74,'PFS2'!$X$74,'PFS2'!$Z$74</definedName>
    <definedName name="Format_InfoBar_Top" localSheetId="0">P0S1!$G$14:$Z$14</definedName>
    <definedName name="Format_InfoBar_Top" localSheetId="2">'P1.1S2'!$G$14:$Z$14</definedName>
    <definedName name="Format_InfoBar_Top" localSheetId="3">'P1.2S2'!$G$14:$Z$14</definedName>
    <definedName name="Format_InfoBar_Top" localSheetId="4">'P1.3S2'!$G$14:$Z$14</definedName>
    <definedName name="Format_InfoBar_Top" localSheetId="5">'P1.4S2'!$G$14:$Z$14</definedName>
    <definedName name="Format_InfoBar_Top" localSheetId="1">P1S3!$G$14:$Z$14</definedName>
    <definedName name="Format_InfoBar_Top" localSheetId="6">P2S3!$G$14:$Z$14</definedName>
    <definedName name="Format_InfoBar_Top" localSheetId="7">P3S3!$G$14:$Z$14</definedName>
    <definedName name="Format_InfoBar_Top" localSheetId="8">P4S3!$G$14:$Z$14</definedName>
    <definedName name="Format_InfoBar_Top" localSheetId="9">P9S3!$G$14:$Z$14</definedName>
    <definedName name="Format_InfoBar_Top" localSheetId="10">'PFS2'!$G$14:$Z$14</definedName>
    <definedName name="Format_InfoBar_Top" localSheetId="12">PS!$I$17:$P$17</definedName>
    <definedName name="Format_Title" localSheetId="0">P0S1!$H$13</definedName>
    <definedName name="Format_Title" localSheetId="2">'P1.1S2'!$H$13</definedName>
    <definedName name="Format_Title" localSheetId="3">'P1.2S2'!$H$13</definedName>
    <definedName name="Format_Title" localSheetId="4">'P1.3S2'!$H$13</definedName>
    <definedName name="Format_Title" localSheetId="5">'P1.4S2'!$H$13</definedName>
    <definedName name="Format_Title" localSheetId="1">P1S3!$H$13</definedName>
    <definedName name="Format_Title" localSheetId="6">P2S3!$H$13</definedName>
    <definedName name="Format_Title" localSheetId="7">P3S3!$H$13</definedName>
    <definedName name="Format_Title" localSheetId="8">P4S3!$H$13</definedName>
    <definedName name="Format_Title" localSheetId="9">P9S3!$H$13</definedName>
    <definedName name="Format_Title" localSheetId="10">'PFS2'!$H$13</definedName>
    <definedName name="Format_Title" localSheetId="12">PS!$J$16</definedName>
    <definedName name="pMaxColumn" localSheetId="0">P0S1!$O$11</definedName>
    <definedName name="pMaxColumn" localSheetId="2">'P1.1S2'!$O$11</definedName>
    <definedName name="pMaxColumn" localSheetId="3">'P1.2S2'!$O$11</definedName>
    <definedName name="pMaxColumn" localSheetId="4">'P1.3S2'!$O$11</definedName>
    <definedName name="pMaxColumn" localSheetId="5">'P1.4S2'!$O$11</definedName>
    <definedName name="pMaxColumn" localSheetId="1">P1S3!$O$11</definedName>
    <definedName name="pMaxColumn" localSheetId="6">P2S3!$O$11</definedName>
    <definedName name="pMaxColumn" localSheetId="7">P3S3!$O$11</definedName>
    <definedName name="pMaxColumn" localSheetId="8">P4S3!$O$11</definedName>
    <definedName name="pMaxColumn" localSheetId="9">P9S3!$O$11</definedName>
    <definedName name="pMaxColumn" localSheetId="10">'PFS2'!$O$11</definedName>
    <definedName name="pMaxRow" localSheetId="0">P0S1!$O$10</definedName>
    <definedName name="pMaxRow" localSheetId="2">'P1.1S2'!$O$10</definedName>
    <definedName name="pMaxRow" localSheetId="3">'P1.2S2'!$O$10</definedName>
    <definedName name="pMaxRow" localSheetId="4">'P1.3S2'!$O$10</definedName>
    <definedName name="pMaxRow" localSheetId="5">'P1.4S2'!$O$10</definedName>
    <definedName name="pMaxRow" localSheetId="1">P1S3!$O$10</definedName>
    <definedName name="pMaxRow" localSheetId="6">P2S3!$O$10</definedName>
    <definedName name="pMaxRow" localSheetId="7">P3S3!$O$10</definedName>
    <definedName name="pMaxRow" localSheetId="8">P4S3!$O$10</definedName>
    <definedName name="pMaxRow" localSheetId="9">P9S3!$O$10</definedName>
    <definedName name="pMaxRow" localSheetId="10">'PFS2'!$O$10</definedName>
    <definedName name="pServer">Setting!$C$2</definedName>
    <definedName name="pURL_Favorite">Setting!$I$6</definedName>
    <definedName name="pURL_Home">Setting!$I$5</definedName>
    <definedName name="pURL_SiteMap">Setting!$I$7</definedName>
    <definedName name="pUser">Setting!$I$2</definedName>
    <definedName name="pUserFullName">Setting!$I$3</definedName>
    <definedName name="pUserMenuClient">Setting!$Q$3</definedName>
    <definedName name="TM1REBUILDOPTION">0</definedName>
    <definedName name="TM1RPTDATARNG1" localSheetId="12">PS!$21:$129</definedName>
    <definedName name="TM1RPTFMTIDCOL" localSheetId="12">PS!$A$1:$A$6</definedName>
    <definedName name="TM1RPTFMTRNG" localSheetId="12">PS!$I$1:$P$6</definedName>
  </definedNames>
  <calcPr calcId="191029" calcMode="manual"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8" i="23" l="1"/>
  <c r="A119" i="23"/>
  <c r="A120" i="23"/>
  <c r="A121" i="23"/>
  <c r="A122" i="23"/>
  <c r="A123" i="23"/>
  <c r="A124" i="23"/>
  <c r="A125" i="23"/>
  <c r="A126" i="23"/>
  <c r="A127" i="23"/>
  <c r="A128" i="23"/>
  <c r="A129" i="23"/>
  <c r="A117" i="23"/>
  <c r="A116" i="23"/>
  <c r="A115"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C3" i="11"/>
  <c r="D3" i="11"/>
  <c r="E3" i="11"/>
  <c r="D17" i="11"/>
  <c r="C4" i="11"/>
  <c r="D4" i="11"/>
  <c r="E4" i="11"/>
  <c r="D18" i="11"/>
  <c r="C5" i="11"/>
  <c r="D5" i="11"/>
  <c r="E5" i="11"/>
  <c r="D19" i="11"/>
  <c r="C6" i="11"/>
  <c r="D6" i="11"/>
  <c r="E6" i="11"/>
  <c r="E2" i="11"/>
  <c r="C2" i="11"/>
  <c r="C9" i="23"/>
  <c r="B21" i="23"/>
  <c r="A21" i="23"/>
  <c r="A22" i="23"/>
  <c r="A23" i="23"/>
  <c r="A24" i="23"/>
  <c r="A25" i="23"/>
  <c r="A26" i="23"/>
  <c r="A27" i="23"/>
  <c r="A28" i="23"/>
  <c r="A29" i="23"/>
  <c r="A30" i="23"/>
  <c r="A31" i="23"/>
  <c r="A32" i="23"/>
  <c r="A33" i="23"/>
  <c r="A34" i="23"/>
  <c r="A35" i="23"/>
  <c r="A36" i="23"/>
  <c r="A37" i="23"/>
  <c r="A38" i="23"/>
  <c r="A39" i="23"/>
  <c r="A40" i="23"/>
  <c r="I2" i="11"/>
  <c r="C11" i="23"/>
  <c r="O129" i="23"/>
  <c r="N129" i="23"/>
  <c r="F129" i="23"/>
  <c r="M129" i="23"/>
  <c r="G129" i="23"/>
  <c r="L129" i="23"/>
  <c r="K129" i="23"/>
  <c r="J129" i="23"/>
  <c r="E129" i="23"/>
  <c r="O128" i="23"/>
  <c r="N128" i="23"/>
  <c r="F128" i="23"/>
  <c r="M128" i="23"/>
  <c r="G128" i="23"/>
  <c r="L128" i="23"/>
  <c r="K128" i="23"/>
  <c r="J128" i="23"/>
  <c r="E128" i="23"/>
  <c r="O127" i="23"/>
  <c r="N127" i="23"/>
  <c r="F127" i="23"/>
  <c r="M127" i="23"/>
  <c r="G127" i="23"/>
  <c r="L127" i="23"/>
  <c r="K127" i="23"/>
  <c r="J127" i="23"/>
  <c r="E127" i="23"/>
  <c r="O126" i="23"/>
  <c r="N126" i="23"/>
  <c r="F126" i="23"/>
  <c r="M126" i="23"/>
  <c r="G126" i="23"/>
  <c r="L126" i="23"/>
  <c r="K126" i="23"/>
  <c r="J126" i="23"/>
  <c r="E126" i="23"/>
  <c r="O125" i="23"/>
  <c r="N125" i="23"/>
  <c r="F125" i="23"/>
  <c r="M125" i="23"/>
  <c r="G125" i="23"/>
  <c r="L125" i="23"/>
  <c r="K125" i="23"/>
  <c r="J125" i="23"/>
  <c r="E125" i="23"/>
  <c r="O124" i="23"/>
  <c r="N124" i="23"/>
  <c r="F124" i="23"/>
  <c r="M124" i="23"/>
  <c r="G124" i="23"/>
  <c r="L124" i="23"/>
  <c r="K124" i="23"/>
  <c r="J124" i="23"/>
  <c r="E124" i="23"/>
  <c r="O123" i="23"/>
  <c r="N123" i="23"/>
  <c r="F123" i="23"/>
  <c r="M123" i="23"/>
  <c r="G123" i="23"/>
  <c r="L123" i="23"/>
  <c r="K123" i="23"/>
  <c r="J123" i="23"/>
  <c r="E123" i="23"/>
  <c r="O122" i="23"/>
  <c r="N122" i="23"/>
  <c r="F122" i="23"/>
  <c r="M122" i="23"/>
  <c r="G122" i="23"/>
  <c r="L122" i="23"/>
  <c r="K122" i="23"/>
  <c r="J122" i="23"/>
  <c r="E122" i="23"/>
  <c r="O121" i="23"/>
  <c r="N121" i="23"/>
  <c r="F121" i="23"/>
  <c r="M121" i="23"/>
  <c r="G121" i="23"/>
  <c r="L121" i="23"/>
  <c r="K121" i="23"/>
  <c r="J121" i="23"/>
  <c r="E121" i="23"/>
  <c r="O120" i="23"/>
  <c r="N120" i="23"/>
  <c r="F120" i="23"/>
  <c r="M120" i="23"/>
  <c r="G120" i="23"/>
  <c r="L120" i="23"/>
  <c r="K120" i="23"/>
  <c r="J120" i="23"/>
  <c r="E120" i="23"/>
  <c r="O119" i="23"/>
  <c r="N119" i="23"/>
  <c r="F119" i="23"/>
  <c r="M119" i="23"/>
  <c r="G119" i="23"/>
  <c r="L119" i="23"/>
  <c r="K119" i="23"/>
  <c r="J119" i="23"/>
  <c r="E119" i="23"/>
  <c r="O118" i="23"/>
  <c r="N118" i="23"/>
  <c r="F118" i="23"/>
  <c r="M118" i="23"/>
  <c r="G118" i="23"/>
  <c r="L118" i="23"/>
  <c r="K118" i="23"/>
  <c r="J118" i="23"/>
  <c r="E118" i="23"/>
  <c r="O117" i="23"/>
  <c r="N117" i="23"/>
  <c r="F117" i="23"/>
  <c r="M117" i="23"/>
  <c r="G117" i="23"/>
  <c r="L117" i="23"/>
  <c r="K117" i="23"/>
  <c r="J117" i="23"/>
  <c r="E117" i="23"/>
  <c r="O116" i="23"/>
  <c r="N116" i="23"/>
  <c r="F116" i="23"/>
  <c r="M116" i="23"/>
  <c r="G116" i="23"/>
  <c r="L116" i="23"/>
  <c r="K116" i="23"/>
  <c r="J116" i="23"/>
  <c r="E116" i="23"/>
  <c r="O115" i="23"/>
  <c r="N115" i="23"/>
  <c r="F115" i="23"/>
  <c r="M115" i="23"/>
  <c r="G115" i="23"/>
  <c r="L115" i="23"/>
  <c r="K115" i="23"/>
  <c r="J115" i="23"/>
  <c r="E115" i="23"/>
  <c r="O114" i="23"/>
  <c r="N114" i="23"/>
  <c r="F114" i="23"/>
  <c r="M114" i="23"/>
  <c r="G114" i="23"/>
  <c r="L114" i="23"/>
  <c r="K114" i="23"/>
  <c r="J114" i="23"/>
  <c r="E114" i="23"/>
  <c r="O113" i="23"/>
  <c r="N113" i="23"/>
  <c r="F113" i="23"/>
  <c r="M113" i="23"/>
  <c r="G113" i="23"/>
  <c r="L113" i="23"/>
  <c r="K113" i="23"/>
  <c r="J113" i="23"/>
  <c r="E113" i="23"/>
  <c r="O112" i="23"/>
  <c r="N112" i="23"/>
  <c r="F112" i="23"/>
  <c r="M112" i="23"/>
  <c r="G112" i="23"/>
  <c r="L112" i="23"/>
  <c r="K112" i="23"/>
  <c r="J112" i="23"/>
  <c r="E112" i="23"/>
  <c r="O111" i="23"/>
  <c r="N111" i="23"/>
  <c r="F111" i="23"/>
  <c r="M111" i="23"/>
  <c r="G111" i="23"/>
  <c r="L111" i="23"/>
  <c r="K111" i="23"/>
  <c r="J111" i="23"/>
  <c r="E111" i="23"/>
  <c r="O110" i="23"/>
  <c r="N110" i="23"/>
  <c r="F110" i="23"/>
  <c r="M110" i="23"/>
  <c r="G110" i="23"/>
  <c r="L110" i="23"/>
  <c r="K110" i="23"/>
  <c r="J110" i="23"/>
  <c r="E110" i="23"/>
  <c r="O109" i="23"/>
  <c r="N109" i="23"/>
  <c r="F109" i="23"/>
  <c r="M109" i="23"/>
  <c r="G109" i="23"/>
  <c r="L109" i="23"/>
  <c r="K109" i="23"/>
  <c r="J109" i="23"/>
  <c r="E109" i="23"/>
  <c r="O108" i="23"/>
  <c r="N108" i="23"/>
  <c r="F108" i="23"/>
  <c r="M108" i="23"/>
  <c r="G108" i="23"/>
  <c r="L108" i="23"/>
  <c r="K108" i="23"/>
  <c r="J108" i="23"/>
  <c r="E108" i="23"/>
  <c r="O107" i="23"/>
  <c r="N107" i="23"/>
  <c r="F107" i="23"/>
  <c r="M107" i="23"/>
  <c r="G107" i="23"/>
  <c r="L107" i="23"/>
  <c r="K107" i="23"/>
  <c r="J107" i="23"/>
  <c r="E107" i="23"/>
  <c r="O106" i="23"/>
  <c r="N106" i="23"/>
  <c r="F106" i="23"/>
  <c r="M106" i="23"/>
  <c r="G106" i="23"/>
  <c r="L106" i="23"/>
  <c r="K106" i="23"/>
  <c r="J106" i="23"/>
  <c r="E106" i="23"/>
  <c r="O105" i="23"/>
  <c r="N105" i="23"/>
  <c r="F105" i="23"/>
  <c r="M105" i="23"/>
  <c r="G105" i="23"/>
  <c r="L105" i="23"/>
  <c r="K105" i="23"/>
  <c r="J105" i="23"/>
  <c r="E105" i="23"/>
  <c r="O104" i="23"/>
  <c r="N104" i="23"/>
  <c r="F104" i="23"/>
  <c r="M104" i="23"/>
  <c r="G104" i="23"/>
  <c r="L104" i="23"/>
  <c r="K104" i="23"/>
  <c r="J104" i="23"/>
  <c r="E104" i="23"/>
  <c r="O103" i="23"/>
  <c r="N103" i="23"/>
  <c r="F103" i="23"/>
  <c r="M103" i="23"/>
  <c r="G103" i="23"/>
  <c r="L103" i="23"/>
  <c r="K103" i="23"/>
  <c r="J103" i="23"/>
  <c r="E103" i="23"/>
  <c r="O102" i="23"/>
  <c r="N102" i="23"/>
  <c r="F102" i="23"/>
  <c r="M102" i="23"/>
  <c r="G102" i="23"/>
  <c r="L102" i="23"/>
  <c r="K102" i="23"/>
  <c r="J102" i="23"/>
  <c r="E102" i="23"/>
  <c r="O101" i="23"/>
  <c r="N101" i="23"/>
  <c r="F101" i="23"/>
  <c r="M101" i="23"/>
  <c r="G101" i="23"/>
  <c r="L101" i="23"/>
  <c r="K101" i="23"/>
  <c r="J101" i="23"/>
  <c r="E101" i="23"/>
  <c r="O100" i="23"/>
  <c r="N100" i="23"/>
  <c r="F100" i="23"/>
  <c r="M100" i="23"/>
  <c r="G100" i="23"/>
  <c r="L100" i="23"/>
  <c r="K100" i="23"/>
  <c r="J100" i="23"/>
  <c r="E100" i="23"/>
  <c r="O99" i="23"/>
  <c r="N99" i="23"/>
  <c r="F99" i="23"/>
  <c r="M99" i="23"/>
  <c r="G99" i="23"/>
  <c r="L99" i="23"/>
  <c r="K99" i="23"/>
  <c r="J99" i="23"/>
  <c r="E99" i="23"/>
  <c r="O98" i="23"/>
  <c r="N98" i="23"/>
  <c r="F98" i="23"/>
  <c r="M98" i="23"/>
  <c r="G98" i="23"/>
  <c r="L98" i="23"/>
  <c r="K98" i="23"/>
  <c r="J98" i="23"/>
  <c r="E98" i="23"/>
  <c r="O97" i="23"/>
  <c r="N97" i="23"/>
  <c r="F97" i="23"/>
  <c r="M97" i="23"/>
  <c r="G97" i="23"/>
  <c r="L97" i="23"/>
  <c r="K97" i="23"/>
  <c r="J97" i="23"/>
  <c r="E97" i="23"/>
  <c r="O96" i="23"/>
  <c r="N96" i="23"/>
  <c r="F96" i="23"/>
  <c r="M96" i="23"/>
  <c r="G96" i="23"/>
  <c r="L96" i="23"/>
  <c r="K96" i="23"/>
  <c r="J96" i="23"/>
  <c r="E96" i="23"/>
  <c r="O95" i="23"/>
  <c r="N95" i="23"/>
  <c r="F95" i="23"/>
  <c r="M95" i="23"/>
  <c r="G95" i="23"/>
  <c r="L95" i="23"/>
  <c r="K95" i="23"/>
  <c r="J95" i="23"/>
  <c r="E95" i="23"/>
  <c r="O94" i="23"/>
  <c r="N94" i="23"/>
  <c r="F94" i="23"/>
  <c r="M94" i="23"/>
  <c r="G94" i="23"/>
  <c r="L94" i="23"/>
  <c r="K94" i="23"/>
  <c r="J94" i="23"/>
  <c r="E94" i="23"/>
  <c r="O93" i="23"/>
  <c r="N93" i="23"/>
  <c r="F93" i="23"/>
  <c r="M93" i="23"/>
  <c r="G93" i="23"/>
  <c r="L93" i="23"/>
  <c r="K93" i="23"/>
  <c r="J93" i="23"/>
  <c r="E93" i="23"/>
  <c r="O92" i="23"/>
  <c r="N92" i="23"/>
  <c r="F92" i="23"/>
  <c r="M92" i="23"/>
  <c r="G92" i="23"/>
  <c r="L92" i="23"/>
  <c r="K92" i="23"/>
  <c r="J92" i="23"/>
  <c r="E92" i="23"/>
  <c r="O91" i="23"/>
  <c r="N91" i="23"/>
  <c r="F91" i="23"/>
  <c r="M91" i="23"/>
  <c r="G91" i="23"/>
  <c r="L91" i="23"/>
  <c r="K91" i="23"/>
  <c r="J91" i="23"/>
  <c r="E91" i="23"/>
  <c r="O90" i="23"/>
  <c r="N90" i="23"/>
  <c r="F90" i="23"/>
  <c r="M90" i="23"/>
  <c r="G90" i="23"/>
  <c r="L90" i="23"/>
  <c r="K90" i="23"/>
  <c r="J90" i="23"/>
  <c r="E90" i="23"/>
  <c r="O89" i="23"/>
  <c r="N89" i="23"/>
  <c r="F89" i="23"/>
  <c r="M89" i="23"/>
  <c r="G89" i="23"/>
  <c r="L89" i="23"/>
  <c r="K89" i="23"/>
  <c r="J89" i="23"/>
  <c r="E89" i="23"/>
  <c r="O88" i="23"/>
  <c r="N88" i="23"/>
  <c r="F88" i="23"/>
  <c r="M88" i="23"/>
  <c r="G88" i="23"/>
  <c r="L88" i="23"/>
  <c r="K88" i="23"/>
  <c r="J88" i="23"/>
  <c r="E88" i="23"/>
  <c r="O87" i="23"/>
  <c r="N87" i="23"/>
  <c r="F87" i="23"/>
  <c r="M87" i="23"/>
  <c r="G87" i="23"/>
  <c r="L87" i="23"/>
  <c r="K87" i="23"/>
  <c r="J87" i="23"/>
  <c r="E87" i="23"/>
  <c r="O86" i="23"/>
  <c r="N86" i="23"/>
  <c r="F86" i="23"/>
  <c r="M86" i="23"/>
  <c r="G86" i="23"/>
  <c r="L86" i="23"/>
  <c r="K86" i="23"/>
  <c r="J86" i="23"/>
  <c r="E86" i="23"/>
  <c r="O85" i="23"/>
  <c r="N85" i="23"/>
  <c r="F85" i="23"/>
  <c r="M85" i="23"/>
  <c r="G85" i="23"/>
  <c r="L85" i="23"/>
  <c r="K85" i="23"/>
  <c r="J85" i="23"/>
  <c r="E85" i="23"/>
  <c r="O84" i="23"/>
  <c r="N84" i="23"/>
  <c r="F84" i="23"/>
  <c r="M84" i="23"/>
  <c r="G84" i="23"/>
  <c r="L84" i="23"/>
  <c r="K84" i="23"/>
  <c r="J84" i="23"/>
  <c r="E84" i="23"/>
  <c r="O83" i="23"/>
  <c r="N83" i="23"/>
  <c r="F83" i="23"/>
  <c r="M83" i="23"/>
  <c r="G83" i="23"/>
  <c r="L83" i="23"/>
  <c r="K83" i="23"/>
  <c r="J83" i="23"/>
  <c r="E83" i="23"/>
  <c r="O82" i="23"/>
  <c r="N82" i="23"/>
  <c r="F82" i="23"/>
  <c r="M82" i="23"/>
  <c r="G82" i="23"/>
  <c r="L82" i="23"/>
  <c r="K82" i="23"/>
  <c r="J82" i="23"/>
  <c r="E82" i="23"/>
  <c r="O81" i="23"/>
  <c r="N81" i="23"/>
  <c r="F81" i="23"/>
  <c r="M81" i="23"/>
  <c r="G81" i="23"/>
  <c r="L81" i="23"/>
  <c r="K81" i="23"/>
  <c r="J81" i="23"/>
  <c r="E81" i="23"/>
  <c r="O80" i="23"/>
  <c r="N80" i="23"/>
  <c r="F80" i="23"/>
  <c r="M80" i="23"/>
  <c r="G80" i="23"/>
  <c r="L80" i="23"/>
  <c r="K80" i="23"/>
  <c r="J80" i="23"/>
  <c r="E80" i="23"/>
  <c r="O79" i="23"/>
  <c r="N79" i="23"/>
  <c r="F79" i="23"/>
  <c r="M79" i="23"/>
  <c r="G79" i="23"/>
  <c r="L79" i="23"/>
  <c r="K79" i="23"/>
  <c r="J79" i="23"/>
  <c r="E79" i="23"/>
  <c r="O78" i="23"/>
  <c r="N78" i="23"/>
  <c r="F78" i="23"/>
  <c r="M78" i="23"/>
  <c r="G78" i="23"/>
  <c r="L78" i="23"/>
  <c r="K78" i="23"/>
  <c r="J78" i="23"/>
  <c r="E78" i="23"/>
  <c r="O77" i="23"/>
  <c r="N77" i="23"/>
  <c r="F77" i="23"/>
  <c r="M77" i="23"/>
  <c r="G77" i="23"/>
  <c r="L77" i="23"/>
  <c r="K77" i="23"/>
  <c r="J77" i="23"/>
  <c r="E77" i="23"/>
  <c r="O76" i="23"/>
  <c r="N76" i="23"/>
  <c r="F76" i="23"/>
  <c r="M76" i="23"/>
  <c r="G76" i="23"/>
  <c r="L76" i="23"/>
  <c r="K76" i="23"/>
  <c r="J76" i="23"/>
  <c r="E76" i="23"/>
  <c r="O75" i="23"/>
  <c r="N75" i="23"/>
  <c r="F75" i="23"/>
  <c r="M75" i="23"/>
  <c r="G75" i="23"/>
  <c r="L75" i="23"/>
  <c r="K75" i="23"/>
  <c r="J75" i="23"/>
  <c r="E75" i="23"/>
  <c r="O74" i="23"/>
  <c r="N74" i="23"/>
  <c r="F74" i="23"/>
  <c r="M74" i="23"/>
  <c r="G74" i="23"/>
  <c r="L74" i="23"/>
  <c r="K74" i="23"/>
  <c r="J74" i="23"/>
  <c r="E74" i="23"/>
  <c r="O73" i="23"/>
  <c r="N73" i="23"/>
  <c r="F73" i="23"/>
  <c r="M73" i="23"/>
  <c r="G73" i="23"/>
  <c r="L73" i="23"/>
  <c r="K73" i="23"/>
  <c r="J73" i="23"/>
  <c r="E73" i="23"/>
  <c r="O72" i="23"/>
  <c r="N72" i="23"/>
  <c r="F72" i="23"/>
  <c r="M72" i="23"/>
  <c r="G72" i="23"/>
  <c r="L72" i="23"/>
  <c r="K72" i="23"/>
  <c r="J72" i="23"/>
  <c r="E72" i="23"/>
  <c r="O71" i="23"/>
  <c r="N71" i="23"/>
  <c r="F71" i="23"/>
  <c r="M71" i="23"/>
  <c r="G71" i="23"/>
  <c r="L71" i="23"/>
  <c r="K71" i="23"/>
  <c r="J71" i="23"/>
  <c r="E71" i="23"/>
  <c r="O70" i="23"/>
  <c r="N70" i="23"/>
  <c r="F70" i="23"/>
  <c r="M70" i="23"/>
  <c r="G70" i="23"/>
  <c r="L70" i="23"/>
  <c r="K70" i="23"/>
  <c r="J70" i="23"/>
  <c r="E70" i="23"/>
  <c r="O69" i="23"/>
  <c r="N69" i="23"/>
  <c r="F69" i="23"/>
  <c r="M69" i="23"/>
  <c r="G69" i="23"/>
  <c r="L69" i="23"/>
  <c r="K69" i="23"/>
  <c r="J69" i="23"/>
  <c r="E69" i="23"/>
  <c r="O68" i="23"/>
  <c r="N68" i="23"/>
  <c r="F68" i="23"/>
  <c r="M68" i="23"/>
  <c r="G68" i="23"/>
  <c r="L68" i="23"/>
  <c r="K68" i="23"/>
  <c r="J68" i="23"/>
  <c r="E68" i="23"/>
  <c r="O67" i="23"/>
  <c r="N67" i="23"/>
  <c r="F67" i="23"/>
  <c r="M67" i="23"/>
  <c r="G67" i="23"/>
  <c r="L67" i="23"/>
  <c r="K67" i="23"/>
  <c r="J67" i="23"/>
  <c r="E67" i="23"/>
  <c r="O66" i="23"/>
  <c r="N66" i="23"/>
  <c r="F66" i="23"/>
  <c r="M66" i="23"/>
  <c r="G66" i="23"/>
  <c r="L66" i="23"/>
  <c r="K66" i="23"/>
  <c r="J66" i="23"/>
  <c r="E66" i="23"/>
  <c r="O65" i="23"/>
  <c r="N65" i="23"/>
  <c r="F65" i="23"/>
  <c r="M65" i="23"/>
  <c r="G65" i="23"/>
  <c r="L65" i="23"/>
  <c r="K65" i="23"/>
  <c r="J65" i="23"/>
  <c r="E65" i="23"/>
  <c r="O64" i="23"/>
  <c r="N64" i="23"/>
  <c r="F64" i="23"/>
  <c r="M64" i="23"/>
  <c r="G64" i="23"/>
  <c r="L64" i="23"/>
  <c r="K64" i="23"/>
  <c r="J64" i="23"/>
  <c r="E64" i="23"/>
  <c r="O63" i="23"/>
  <c r="N63" i="23"/>
  <c r="F63" i="23"/>
  <c r="M63" i="23"/>
  <c r="G63" i="23"/>
  <c r="L63" i="23"/>
  <c r="K63" i="23"/>
  <c r="J63" i="23"/>
  <c r="E63" i="23"/>
  <c r="O62" i="23"/>
  <c r="N62" i="23"/>
  <c r="F62" i="23"/>
  <c r="M62" i="23"/>
  <c r="G62" i="23"/>
  <c r="L62" i="23"/>
  <c r="K62" i="23"/>
  <c r="J62" i="23"/>
  <c r="E62" i="23"/>
  <c r="O61" i="23"/>
  <c r="N61" i="23"/>
  <c r="F61" i="23"/>
  <c r="M61" i="23"/>
  <c r="G61" i="23"/>
  <c r="L61" i="23"/>
  <c r="K61" i="23"/>
  <c r="J61" i="23"/>
  <c r="E61" i="23"/>
  <c r="O60" i="23"/>
  <c r="N60" i="23"/>
  <c r="F60" i="23"/>
  <c r="M60" i="23"/>
  <c r="G60" i="23"/>
  <c r="L60" i="23"/>
  <c r="K60" i="23"/>
  <c r="J60" i="23"/>
  <c r="E60" i="23"/>
  <c r="O59" i="23"/>
  <c r="N59" i="23"/>
  <c r="F59" i="23"/>
  <c r="M59" i="23"/>
  <c r="G59" i="23"/>
  <c r="L59" i="23"/>
  <c r="K59" i="23"/>
  <c r="J59" i="23"/>
  <c r="E59" i="23"/>
  <c r="O58" i="23"/>
  <c r="N58" i="23"/>
  <c r="F58" i="23"/>
  <c r="M58" i="23"/>
  <c r="G58" i="23"/>
  <c r="L58" i="23"/>
  <c r="K58" i="23"/>
  <c r="J58" i="23"/>
  <c r="E58" i="23"/>
  <c r="O57" i="23"/>
  <c r="N57" i="23"/>
  <c r="F57" i="23"/>
  <c r="M57" i="23"/>
  <c r="G57" i="23"/>
  <c r="L57" i="23"/>
  <c r="K57" i="23"/>
  <c r="J57" i="23"/>
  <c r="E57" i="23"/>
  <c r="O56" i="23"/>
  <c r="N56" i="23"/>
  <c r="F56" i="23"/>
  <c r="M56" i="23"/>
  <c r="G56" i="23"/>
  <c r="L56" i="23"/>
  <c r="K56" i="23"/>
  <c r="J56" i="23"/>
  <c r="E56" i="23"/>
  <c r="O55" i="23"/>
  <c r="N55" i="23"/>
  <c r="F55" i="23"/>
  <c r="M55" i="23"/>
  <c r="G55" i="23"/>
  <c r="L55" i="23"/>
  <c r="K55" i="23"/>
  <c r="J55" i="23"/>
  <c r="E55" i="23"/>
  <c r="O54" i="23"/>
  <c r="N54" i="23"/>
  <c r="F54" i="23"/>
  <c r="M54" i="23"/>
  <c r="G54" i="23"/>
  <c r="L54" i="23"/>
  <c r="K54" i="23"/>
  <c r="J54" i="23"/>
  <c r="E54" i="23"/>
  <c r="O53" i="23"/>
  <c r="N53" i="23"/>
  <c r="F53" i="23"/>
  <c r="M53" i="23"/>
  <c r="G53" i="23"/>
  <c r="L53" i="23"/>
  <c r="K53" i="23"/>
  <c r="J53" i="23"/>
  <c r="E53" i="23"/>
  <c r="O52" i="23"/>
  <c r="N52" i="23"/>
  <c r="F52" i="23"/>
  <c r="M52" i="23"/>
  <c r="G52" i="23"/>
  <c r="L52" i="23"/>
  <c r="K52" i="23"/>
  <c r="J52" i="23"/>
  <c r="E52" i="23"/>
  <c r="O51" i="23"/>
  <c r="N51" i="23"/>
  <c r="F51" i="23"/>
  <c r="M51" i="23"/>
  <c r="G51" i="23"/>
  <c r="L51" i="23"/>
  <c r="K51" i="23"/>
  <c r="J51" i="23"/>
  <c r="E51" i="23"/>
  <c r="O50" i="23"/>
  <c r="N50" i="23"/>
  <c r="F50" i="23"/>
  <c r="M50" i="23"/>
  <c r="G50" i="23"/>
  <c r="L50" i="23"/>
  <c r="K50" i="23"/>
  <c r="J50" i="23"/>
  <c r="E50" i="23"/>
  <c r="O49" i="23"/>
  <c r="N49" i="23"/>
  <c r="F49" i="23"/>
  <c r="M49" i="23"/>
  <c r="G49" i="23"/>
  <c r="L49" i="23"/>
  <c r="K49" i="23"/>
  <c r="J49" i="23"/>
  <c r="E49" i="23"/>
  <c r="O48" i="23"/>
  <c r="N48" i="23"/>
  <c r="F48" i="23"/>
  <c r="M48" i="23"/>
  <c r="G48" i="23"/>
  <c r="L48" i="23"/>
  <c r="K48" i="23"/>
  <c r="J48" i="23"/>
  <c r="E48" i="23"/>
  <c r="O47" i="23"/>
  <c r="N47" i="23"/>
  <c r="F47" i="23"/>
  <c r="M47" i="23"/>
  <c r="G47" i="23"/>
  <c r="L47" i="23"/>
  <c r="K47" i="23"/>
  <c r="J47" i="23"/>
  <c r="E47" i="23"/>
  <c r="O46" i="23"/>
  <c r="N46" i="23"/>
  <c r="F46" i="23"/>
  <c r="M46" i="23"/>
  <c r="G46" i="23"/>
  <c r="L46" i="23"/>
  <c r="K46" i="23"/>
  <c r="J46" i="23"/>
  <c r="E46" i="23"/>
  <c r="O45" i="23"/>
  <c r="N45" i="23"/>
  <c r="F45" i="23"/>
  <c r="M45" i="23"/>
  <c r="G45" i="23"/>
  <c r="L45" i="23"/>
  <c r="K45" i="23"/>
  <c r="J45" i="23"/>
  <c r="E45" i="23"/>
  <c r="O44" i="23"/>
  <c r="N44" i="23"/>
  <c r="F44" i="23"/>
  <c r="M44" i="23"/>
  <c r="G44" i="23"/>
  <c r="L44" i="23"/>
  <c r="K44" i="23"/>
  <c r="J44" i="23"/>
  <c r="E44" i="23"/>
  <c r="O43" i="23"/>
  <c r="N43" i="23"/>
  <c r="F43" i="23"/>
  <c r="M43" i="23"/>
  <c r="G43" i="23"/>
  <c r="L43" i="23"/>
  <c r="K43" i="23"/>
  <c r="J43" i="23"/>
  <c r="E43" i="23"/>
  <c r="O42" i="23"/>
  <c r="N42" i="23"/>
  <c r="F42" i="23"/>
  <c r="M42" i="23"/>
  <c r="G42" i="23"/>
  <c r="L42" i="23"/>
  <c r="K42" i="23"/>
  <c r="J42" i="23"/>
  <c r="E42" i="23"/>
  <c r="O41" i="23"/>
  <c r="N41" i="23"/>
  <c r="F41" i="23"/>
  <c r="M41" i="23"/>
  <c r="G41" i="23"/>
  <c r="L41" i="23"/>
  <c r="K41" i="23"/>
  <c r="J41" i="23"/>
  <c r="E41" i="23"/>
  <c r="O40" i="23"/>
  <c r="N40" i="23"/>
  <c r="F40" i="23"/>
  <c r="M40" i="23"/>
  <c r="G40" i="23"/>
  <c r="L40" i="23"/>
  <c r="K40" i="23"/>
  <c r="J40" i="23"/>
  <c r="E40" i="23"/>
  <c r="O39" i="23"/>
  <c r="N39" i="23"/>
  <c r="F39" i="23"/>
  <c r="M39" i="23"/>
  <c r="G39" i="23"/>
  <c r="L39" i="23"/>
  <c r="K39" i="23"/>
  <c r="J39" i="23"/>
  <c r="E39" i="23"/>
  <c r="O38" i="23"/>
  <c r="N38" i="23"/>
  <c r="F38" i="23"/>
  <c r="M38" i="23"/>
  <c r="G38" i="23"/>
  <c r="L38" i="23"/>
  <c r="K38" i="23"/>
  <c r="J38" i="23"/>
  <c r="E38" i="23"/>
  <c r="O37" i="23"/>
  <c r="N37" i="23"/>
  <c r="F37" i="23"/>
  <c r="M37" i="23"/>
  <c r="G37" i="23"/>
  <c r="L37" i="23"/>
  <c r="K37" i="23"/>
  <c r="J37" i="23"/>
  <c r="E37" i="23"/>
  <c r="O36" i="23"/>
  <c r="N36" i="23"/>
  <c r="F36" i="23"/>
  <c r="M36" i="23"/>
  <c r="G36" i="23"/>
  <c r="L36" i="23"/>
  <c r="K36" i="23"/>
  <c r="J36" i="23"/>
  <c r="E36" i="23"/>
  <c r="O35" i="23"/>
  <c r="N35" i="23"/>
  <c r="F35" i="23"/>
  <c r="M35" i="23"/>
  <c r="G35" i="23"/>
  <c r="L35" i="23"/>
  <c r="K35" i="23"/>
  <c r="J35" i="23"/>
  <c r="E35" i="23"/>
  <c r="O34" i="23"/>
  <c r="N34" i="23"/>
  <c r="F34" i="23"/>
  <c r="M34" i="23"/>
  <c r="G34" i="23"/>
  <c r="L34" i="23"/>
  <c r="K34" i="23"/>
  <c r="J34" i="23"/>
  <c r="E34" i="23"/>
  <c r="O33" i="23"/>
  <c r="N33" i="23"/>
  <c r="F33" i="23"/>
  <c r="M33" i="23"/>
  <c r="G33" i="23"/>
  <c r="L33" i="23"/>
  <c r="K33" i="23"/>
  <c r="J33" i="23"/>
  <c r="E33" i="23"/>
  <c r="O32" i="23"/>
  <c r="N32" i="23"/>
  <c r="F32" i="23"/>
  <c r="M32" i="23"/>
  <c r="G32" i="23"/>
  <c r="L32" i="23"/>
  <c r="K32" i="23"/>
  <c r="J32" i="23"/>
  <c r="E32" i="23"/>
  <c r="O31" i="23"/>
  <c r="N31" i="23"/>
  <c r="F31" i="23"/>
  <c r="M31" i="23"/>
  <c r="G31" i="23"/>
  <c r="L31" i="23"/>
  <c r="K31" i="23"/>
  <c r="J31" i="23"/>
  <c r="E31" i="23"/>
  <c r="O30" i="23"/>
  <c r="N30" i="23"/>
  <c r="F30" i="23"/>
  <c r="M30" i="23"/>
  <c r="G30" i="23"/>
  <c r="L30" i="23"/>
  <c r="K30" i="23"/>
  <c r="J30" i="23"/>
  <c r="E30" i="23"/>
  <c r="O29" i="23"/>
  <c r="N29" i="23"/>
  <c r="F29" i="23"/>
  <c r="M29" i="23"/>
  <c r="G29" i="23"/>
  <c r="L29" i="23"/>
  <c r="K29" i="23"/>
  <c r="J29" i="23"/>
  <c r="E29" i="23"/>
  <c r="O28" i="23"/>
  <c r="N28" i="23"/>
  <c r="F28" i="23"/>
  <c r="M28" i="23"/>
  <c r="G28" i="23"/>
  <c r="L28" i="23"/>
  <c r="K28" i="23"/>
  <c r="J28" i="23"/>
  <c r="E28" i="23"/>
  <c r="O27" i="23"/>
  <c r="N27" i="23"/>
  <c r="F27" i="23"/>
  <c r="M27" i="23"/>
  <c r="G27" i="23"/>
  <c r="L27" i="23"/>
  <c r="K27" i="23"/>
  <c r="J27" i="23"/>
  <c r="E27" i="23"/>
  <c r="O26" i="23"/>
  <c r="N26" i="23"/>
  <c r="F26" i="23"/>
  <c r="M26" i="23"/>
  <c r="G26" i="23"/>
  <c r="L26" i="23"/>
  <c r="K26" i="23"/>
  <c r="J26" i="23"/>
  <c r="E26" i="23"/>
  <c r="O25" i="23"/>
  <c r="N25" i="23"/>
  <c r="F25" i="23"/>
  <c r="M25" i="23"/>
  <c r="G25" i="23"/>
  <c r="L25" i="23"/>
  <c r="K25" i="23"/>
  <c r="J25" i="23"/>
  <c r="E25" i="23"/>
  <c r="O24" i="23"/>
  <c r="N24" i="23"/>
  <c r="F24" i="23"/>
  <c r="M24" i="23"/>
  <c r="G24" i="23"/>
  <c r="L24" i="23"/>
  <c r="K24" i="23"/>
  <c r="J24" i="23"/>
  <c r="E24" i="23"/>
  <c r="O23" i="23"/>
  <c r="N23" i="23"/>
  <c r="F23" i="23"/>
  <c r="M23" i="23"/>
  <c r="G23" i="23"/>
  <c r="L23" i="23"/>
  <c r="K23" i="23"/>
  <c r="J23" i="23"/>
  <c r="E23" i="23"/>
  <c r="O22" i="23"/>
  <c r="N22" i="23"/>
  <c r="F22" i="23"/>
  <c r="M22" i="23"/>
  <c r="G22" i="23"/>
  <c r="L22" i="23"/>
  <c r="K22" i="23"/>
  <c r="J22" i="23"/>
  <c r="E22" i="23"/>
  <c r="J4" i="1"/>
  <c r="J5" i="1"/>
  <c r="J3" i="1"/>
  <c r="K8" i="23"/>
  <c r="J4" i="50"/>
  <c r="J5" i="50"/>
  <c r="J3" i="50"/>
  <c r="J4" i="54"/>
  <c r="J5" i="54"/>
  <c r="J3" i="54"/>
  <c r="J4" i="48"/>
  <c r="J5" i="48"/>
  <c r="J3" i="48"/>
  <c r="J4" i="49"/>
  <c r="J5" i="49"/>
  <c r="J3" i="49"/>
  <c r="J4" i="53"/>
  <c r="J5" i="53"/>
  <c r="J3" i="53"/>
  <c r="J4" i="52"/>
  <c r="J5" i="52"/>
  <c r="J3" i="52"/>
  <c r="J4" i="51"/>
  <c r="J5" i="51"/>
  <c r="J3" i="51"/>
  <c r="J4" i="47"/>
  <c r="J5" i="47"/>
  <c r="J3" i="47"/>
  <c r="J4" i="44"/>
  <c r="J5" i="44"/>
  <c r="J3" i="44"/>
  <c r="J5" i="55"/>
  <c r="J4" i="55"/>
  <c r="J3" i="55"/>
  <c r="C80" i="55"/>
  <c r="Z80" i="55"/>
  <c r="X80" i="55"/>
  <c r="V80" i="55"/>
  <c r="T80" i="55"/>
  <c r="R80" i="55"/>
  <c r="P80" i="55"/>
  <c r="N80" i="55"/>
  <c r="L80" i="55"/>
  <c r="J80" i="55"/>
  <c r="H80" i="55"/>
  <c r="C79" i="55"/>
  <c r="Z79" i="55"/>
  <c r="X79" i="55"/>
  <c r="V79" i="55"/>
  <c r="T79" i="55"/>
  <c r="R79" i="55"/>
  <c r="P79" i="55"/>
  <c r="N79" i="55"/>
  <c r="L79" i="55"/>
  <c r="J79" i="55"/>
  <c r="H79" i="55"/>
  <c r="C78" i="55"/>
  <c r="Z78" i="55"/>
  <c r="X78" i="55"/>
  <c r="V78" i="55"/>
  <c r="T78" i="55"/>
  <c r="R78" i="55"/>
  <c r="P78" i="55"/>
  <c r="N78" i="55"/>
  <c r="L78" i="55"/>
  <c r="J78" i="55"/>
  <c r="H78" i="55"/>
  <c r="C77" i="55"/>
  <c r="Z77" i="55"/>
  <c r="X77" i="55"/>
  <c r="V77" i="55"/>
  <c r="T77" i="55"/>
  <c r="R77" i="55"/>
  <c r="P77" i="55"/>
  <c r="N77" i="55"/>
  <c r="L77" i="55"/>
  <c r="J77" i="55"/>
  <c r="H77" i="55"/>
  <c r="R6" i="55"/>
  <c r="Z76" i="55"/>
  <c r="X76" i="55"/>
  <c r="V76" i="55"/>
  <c r="T76" i="55"/>
  <c r="R76" i="55"/>
  <c r="P76" i="55"/>
  <c r="N76" i="55"/>
  <c r="L76" i="55"/>
  <c r="J76" i="55"/>
  <c r="H76" i="55"/>
  <c r="N10" i="55"/>
  <c r="O10" i="55"/>
  <c r="N11" i="55"/>
  <c r="O11" i="55"/>
  <c r="Z75" i="55"/>
  <c r="X75" i="55"/>
  <c r="V75" i="55"/>
  <c r="T75" i="55"/>
  <c r="R75" i="55"/>
  <c r="P75" i="55"/>
  <c r="N75" i="55"/>
  <c r="L75" i="55"/>
  <c r="J75" i="55"/>
  <c r="H75" i="55"/>
  <c r="Z74" i="55"/>
  <c r="X74" i="55"/>
  <c r="V74" i="55"/>
  <c r="T74" i="55"/>
  <c r="R74" i="55"/>
  <c r="P74" i="55"/>
  <c r="N74" i="55"/>
  <c r="L74" i="55"/>
  <c r="J74" i="55"/>
  <c r="H74" i="55"/>
  <c r="C72" i="55"/>
  <c r="Z72" i="55"/>
  <c r="X72" i="55"/>
  <c r="V72" i="55"/>
  <c r="T72" i="55"/>
  <c r="R72" i="55"/>
  <c r="P72" i="55"/>
  <c r="N72" i="55"/>
  <c r="L72" i="55"/>
  <c r="J72" i="55"/>
  <c r="H72" i="55"/>
  <c r="C71" i="55"/>
  <c r="Z71" i="55"/>
  <c r="X71" i="55"/>
  <c r="V71" i="55"/>
  <c r="T71" i="55"/>
  <c r="R71" i="55"/>
  <c r="P71" i="55"/>
  <c r="N71" i="55"/>
  <c r="L71" i="55"/>
  <c r="J71" i="55"/>
  <c r="H71" i="55"/>
  <c r="C70" i="55"/>
  <c r="Z70" i="55"/>
  <c r="X70" i="55"/>
  <c r="V70" i="55"/>
  <c r="T70" i="55"/>
  <c r="R70" i="55"/>
  <c r="P70" i="55"/>
  <c r="N70" i="55"/>
  <c r="L70" i="55"/>
  <c r="J70" i="55"/>
  <c r="H70" i="55"/>
  <c r="C69" i="55"/>
  <c r="Z69" i="55"/>
  <c r="X69" i="55"/>
  <c r="V69" i="55"/>
  <c r="T69" i="55"/>
  <c r="R69" i="55"/>
  <c r="P69" i="55"/>
  <c r="N69" i="55"/>
  <c r="L69" i="55"/>
  <c r="J69" i="55"/>
  <c r="H69" i="55"/>
  <c r="Z68" i="55"/>
  <c r="X68" i="55"/>
  <c r="V68" i="55"/>
  <c r="T68" i="55"/>
  <c r="R68" i="55"/>
  <c r="P68" i="55"/>
  <c r="N68" i="55"/>
  <c r="L68" i="55"/>
  <c r="J68" i="55"/>
  <c r="H68" i="55"/>
  <c r="Z67" i="55"/>
  <c r="X67" i="55"/>
  <c r="V67" i="55"/>
  <c r="T67" i="55"/>
  <c r="R67" i="55"/>
  <c r="P67" i="55"/>
  <c r="N67" i="55"/>
  <c r="L67" i="55"/>
  <c r="J67" i="55"/>
  <c r="H67" i="55"/>
  <c r="Z66" i="55"/>
  <c r="X66" i="55"/>
  <c r="V66" i="55"/>
  <c r="T66" i="55"/>
  <c r="R66" i="55"/>
  <c r="P66" i="55"/>
  <c r="N66" i="55"/>
  <c r="L66" i="55"/>
  <c r="J66" i="55"/>
  <c r="H66" i="55"/>
  <c r="C64" i="55"/>
  <c r="Z64" i="55"/>
  <c r="X64" i="55"/>
  <c r="V64" i="55"/>
  <c r="T64" i="55"/>
  <c r="R64" i="55"/>
  <c r="P64" i="55"/>
  <c r="N64" i="55"/>
  <c r="L64" i="55"/>
  <c r="J64" i="55"/>
  <c r="H64" i="55"/>
  <c r="C63" i="55"/>
  <c r="Z63" i="55"/>
  <c r="X63" i="55"/>
  <c r="V63" i="55"/>
  <c r="T63" i="55"/>
  <c r="R63" i="55"/>
  <c r="P63" i="55"/>
  <c r="N63" i="55"/>
  <c r="L63" i="55"/>
  <c r="J63" i="55"/>
  <c r="H63" i="55"/>
  <c r="C62" i="55"/>
  <c r="Z62" i="55"/>
  <c r="X62" i="55"/>
  <c r="V62" i="55"/>
  <c r="T62" i="55"/>
  <c r="R62" i="55"/>
  <c r="P62" i="55"/>
  <c r="N62" i="55"/>
  <c r="L62" i="55"/>
  <c r="J62" i="55"/>
  <c r="H62" i="55"/>
  <c r="C61" i="55"/>
  <c r="Z61" i="55"/>
  <c r="X61" i="55"/>
  <c r="V61" i="55"/>
  <c r="T61" i="55"/>
  <c r="R61" i="55"/>
  <c r="P61" i="55"/>
  <c r="N61" i="55"/>
  <c r="L61" i="55"/>
  <c r="J61" i="55"/>
  <c r="H61" i="55"/>
  <c r="Z60" i="55"/>
  <c r="X60" i="55"/>
  <c r="V60" i="55"/>
  <c r="T60" i="55"/>
  <c r="R60" i="55"/>
  <c r="P60" i="55"/>
  <c r="N60" i="55"/>
  <c r="L60" i="55"/>
  <c r="J60" i="55"/>
  <c r="H60" i="55"/>
  <c r="Z59" i="55"/>
  <c r="X59" i="55"/>
  <c r="V59" i="55"/>
  <c r="T59" i="55"/>
  <c r="R59" i="55"/>
  <c r="P59" i="55"/>
  <c r="N59" i="55"/>
  <c r="L59" i="55"/>
  <c r="J59" i="55"/>
  <c r="H59" i="55"/>
  <c r="Z58" i="55"/>
  <c r="X58" i="55"/>
  <c r="V58" i="55"/>
  <c r="T58" i="55"/>
  <c r="R58" i="55"/>
  <c r="P58" i="55"/>
  <c r="N58" i="55"/>
  <c r="L58" i="55"/>
  <c r="J58" i="55"/>
  <c r="H58" i="55"/>
  <c r="C56" i="55"/>
  <c r="Z56" i="55"/>
  <c r="X56" i="55"/>
  <c r="V56" i="55"/>
  <c r="T56" i="55"/>
  <c r="R56" i="55"/>
  <c r="P56" i="55"/>
  <c r="N56" i="55"/>
  <c r="L56" i="55"/>
  <c r="J56" i="55"/>
  <c r="H56" i="55"/>
  <c r="C55" i="55"/>
  <c r="Z55" i="55"/>
  <c r="X55" i="55"/>
  <c r="V55" i="55"/>
  <c r="T55" i="55"/>
  <c r="R55" i="55"/>
  <c r="P55" i="55"/>
  <c r="N55" i="55"/>
  <c r="L55" i="55"/>
  <c r="J55" i="55"/>
  <c r="H55" i="55"/>
  <c r="C54" i="55"/>
  <c r="Z54" i="55"/>
  <c r="X54" i="55"/>
  <c r="V54" i="55"/>
  <c r="T54" i="55"/>
  <c r="R54" i="55"/>
  <c r="P54" i="55"/>
  <c r="N54" i="55"/>
  <c r="L54" i="55"/>
  <c r="J54" i="55"/>
  <c r="H54" i="55"/>
  <c r="C53" i="55"/>
  <c r="Z53" i="55"/>
  <c r="X53" i="55"/>
  <c r="V53" i="55"/>
  <c r="T53" i="55"/>
  <c r="R53" i="55"/>
  <c r="P53" i="55"/>
  <c r="N53" i="55"/>
  <c r="L53" i="55"/>
  <c r="J53" i="55"/>
  <c r="H53" i="55"/>
  <c r="Z52" i="55"/>
  <c r="X52" i="55"/>
  <c r="V52" i="55"/>
  <c r="T52" i="55"/>
  <c r="R52" i="55"/>
  <c r="P52" i="55"/>
  <c r="N52" i="55"/>
  <c r="L52" i="55"/>
  <c r="J52" i="55"/>
  <c r="H52" i="55"/>
  <c r="Z51" i="55"/>
  <c r="X51" i="55"/>
  <c r="V51" i="55"/>
  <c r="T51" i="55"/>
  <c r="R51" i="55"/>
  <c r="P51" i="55"/>
  <c r="N51" i="55"/>
  <c r="L51" i="55"/>
  <c r="J51" i="55"/>
  <c r="H51" i="55"/>
  <c r="Z50" i="55"/>
  <c r="X50" i="55"/>
  <c r="V50" i="55"/>
  <c r="T50" i="55"/>
  <c r="R50" i="55"/>
  <c r="P50" i="55"/>
  <c r="N50" i="55"/>
  <c r="L50" i="55"/>
  <c r="J50" i="55"/>
  <c r="H50" i="55"/>
  <c r="C48" i="55"/>
  <c r="Z48" i="55"/>
  <c r="X48" i="55"/>
  <c r="V48" i="55"/>
  <c r="T48" i="55"/>
  <c r="R48" i="55"/>
  <c r="P48" i="55"/>
  <c r="N48" i="55"/>
  <c r="L48" i="55"/>
  <c r="J48" i="55"/>
  <c r="H48" i="55"/>
  <c r="C47" i="55"/>
  <c r="Z47" i="55"/>
  <c r="X47" i="55"/>
  <c r="V47" i="55"/>
  <c r="T47" i="55"/>
  <c r="R47" i="55"/>
  <c r="P47" i="55"/>
  <c r="N47" i="55"/>
  <c r="L47" i="55"/>
  <c r="J47" i="55"/>
  <c r="H47" i="55"/>
  <c r="C46" i="55"/>
  <c r="Z46" i="55"/>
  <c r="X46" i="55"/>
  <c r="V46" i="55"/>
  <c r="T46" i="55"/>
  <c r="R46" i="55"/>
  <c r="P46" i="55"/>
  <c r="N46" i="55"/>
  <c r="L46" i="55"/>
  <c r="J46" i="55"/>
  <c r="H46" i="55"/>
  <c r="C45" i="55"/>
  <c r="Z45" i="55"/>
  <c r="X45" i="55"/>
  <c r="V45" i="55"/>
  <c r="T45" i="55"/>
  <c r="R45" i="55"/>
  <c r="P45" i="55"/>
  <c r="N45" i="55"/>
  <c r="L45" i="55"/>
  <c r="J45" i="55"/>
  <c r="H45" i="55"/>
  <c r="Z44" i="55"/>
  <c r="X44" i="55"/>
  <c r="V44" i="55"/>
  <c r="T44" i="55"/>
  <c r="R44" i="55"/>
  <c r="P44" i="55"/>
  <c r="N44" i="55"/>
  <c r="L44" i="55"/>
  <c r="J44" i="55"/>
  <c r="H44" i="55"/>
  <c r="Z43" i="55"/>
  <c r="X43" i="55"/>
  <c r="V43" i="55"/>
  <c r="T43" i="55"/>
  <c r="R43" i="55"/>
  <c r="P43" i="55"/>
  <c r="N43" i="55"/>
  <c r="L43" i="55"/>
  <c r="J43" i="55"/>
  <c r="H43" i="55"/>
  <c r="Z42" i="55"/>
  <c r="X42" i="55"/>
  <c r="V42" i="55"/>
  <c r="T42" i="55"/>
  <c r="R42" i="55"/>
  <c r="P42" i="55"/>
  <c r="N42" i="55"/>
  <c r="L42" i="55"/>
  <c r="J42" i="55"/>
  <c r="H42" i="55"/>
  <c r="C40" i="55"/>
  <c r="Z40" i="55"/>
  <c r="X40" i="55"/>
  <c r="V40" i="55"/>
  <c r="T40" i="55"/>
  <c r="R40" i="55"/>
  <c r="P40" i="55"/>
  <c r="N40" i="55"/>
  <c r="L40" i="55"/>
  <c r="J40" i="55"/>
  <c r="H40" i="55"/>
  <c r="C39" i="55"/>
  <c r="Z39" i="55"/>
  <c r="X39" i="55"/>
  <c r="V39" i="55"/>
  <c r="T39" i="55"/>
  <c r="R39" i="55"/>
  <c r="P39" i="55"/>
  <c r="N39" i="55"/>
  <c r="L39" i="55"/>
  <c r="J39" i="55"/>
  <c r="H39" i="55"/>
  <c r="C38" i="55"/>
  <c r="Z38" i="55"/>
  <c r="X38" i="55"/>
  <c r="V38" i="55"/>
  <c r="T38" i="55"/>
  <c r="R38" i="55"/>
  <c r="P38" i="55"/>
  <c r="N38" i="55"/>
  <c r="L38" i="55"/>
  <c r="J38" i="55"/>
  <c r="H38" i="55"/>
  <c r="C37" i="55"/>
  <c r="Z37" i="55"/>
  <c r="X37" i="55"/>
  <c r="V37" i="55"/>
  <c r="T37" i="55"/>
  <c r="R37" i="55"/>
  <c r="P37" i="55"/>
  <c r="N37" i="55"/>
  <c r="L37" i="55"/>
  <c r="J37" i="55"/>
  <c r="H37" i="55"/>
  <c r="Z36" i="55"/>
  <c r="X36" i="55"/>
  <c r="V36" i="55"/>
  <c r="T36" i="55"/>
  <c r="R36" i="55"/>
  <c r="P36" i="55"/>
  <c r="N36" i="55"/>
  <c r="L36" i="55"/>
  <c r="J36" i="55"/>
  <c r="H36" i="55"/>
  <c r="Z35" i="55"/>
  <c r="X35" i="55"/>
  <c r="V35" i="55"/>
  <c r="T35" i="55"/>
  <c r="R35" i="55"/>
  <c r="P35" i="55"/>
  <c r="N35" i="55"/>
  <c r="L35" i="55"/>
  <c r="J35" i="55"/>
  <c r="H35" i="55"/>
  <c r="Z34" i="55"/>
  <c r="X34" i="55"/>
  <c r="V34" i="55"/>
  <c r="T34" i="55"/>
  <c r="R34" i="55"/>
  <c r="P34" i="55"/>
  <c r="N34" i="55"/>
  <c r="L34" i="55"/>
  <c r="J34" i="55"/>
  <c r="H34" i="55"/>
  <c r="C32" i="55"/>
  <c r="Z32" i="55"/>
  <c r="X32" i="55"/>
  <c r="V32" i="55"/>
  <c r="T32" i="55"/>
  <c r="R32" i="55"/>
  <c r="P32" i="55"/>
  <c r="N32" i="55"/>
  <c r="L32" i="55"/>
  <c r="J32" i="55"/>
  <c r="H32" i="55"/>
  <c r="C31" i="55"/>
  <c r="Z31" i="55"/>
  <c r="X31" i="55"/>
  <c r="V31" i="55"/>
  <c r="T31" i="55"/>
  <c r="R31" i="55"/>
  <c r="P31" i="55"/>
  <c r="N31" i="55"/>
  <c r="L31" i="55"/>
  <c r="J31" i="55"/>
  <c r="H31" i="55"/>
  <c r="C30" i="55"/>
  <c r="Z30" i="55"/>
  <c r="X30" i="55"/>
  <c r="V30" i="55"/>
  <c r="T30" i="55"/>
  <c r="R30" i="55"/>
  <c r="P30" i="55"/>
  <c r="N30" i="55"/>
  <c r="L30" i="55"/>
  <c r="J30" i="55"/>
  <c r="H30" i="55"/>
  <c r="C29" i="55"/>
  <c r="Z29" i="55"/>
  <c r="X29" i="55"/>
  <c r="V29" i="55"/>
  <c r="T29" i="55"/>
  <c r="R29" i="55"/>
  <c r="P29" i="55"/>
  <c r="N29" i="55"/>
  <c r="L29" i="55"/>
  <c r="J29" i="55"/>
  <c r="H29" i="55"/>
  <c r="Z28" i="55"/>
  <c r="X28" i="55"/>
  <c r="V28" i="55"/>
  <c r="T28" i="55"/>
  <c r="R28" i="55"/>
  <c r="P28" i="55"/>
  <c r="N28" i="55"/>
  <c r="L28" i="55"/>
  <c r="J28" i="55"/>
  <c r="H28" i="55"/>
  <c r="Z27" i="55"/>
  <c r="X27" i="55"/>
  <c r="V27" i="55"/>
  <c r="T27" i="55"/>
  <c r="R27" i="55"/>
  <c r="P27" i="55"/>
  <c r="N27" i="55"/>
  <c r="L27" i="55"/>
  <c r="J27" i="55"/>
  <c r="H27" i="55"/>
  <c r="Z26" i="55"/>
  <c r="X26" i="55"/>
  <c r="V26" i="55"/>
  <c r="T26" i="55"/>
  <c r="R26" i="55"/>
  <c r="P26" i="55"/>
  <c r="N26" i="55"/>
  <c r="L26" i="55"/>
  <c r="J26" i="55"/>
  <c r="H26" i="55"/>
  <c r="C24" i="55"/>
  <c r="Z24" i="55"/>
  <c r="X24" i="55"/>
  <c r="V24" i="55"/>
  <c r="T24" i="55"/>
  <c r="R24" i="55"/>
  <c r="P24" i="55"/>
  <c r="N24" i="55"/>
  <c r="L24" i="55"/>
  <c r="J24" i="55"/>
  <c r="H24" i="55"/>
  <c r="C23" i="55"/>
  <c r="Z23" i="55"/>
  <c r="X23" i="55"/>
  <c r="V23" i="55"/>
  <c r="T23" i="55"/>
  <c r="R23" i="55"/>
  <c r="P23" i="55"/>
  <c r="N23" i="55"/>
  <c r="L23" i="55"/>
  <c r="J23" i="55"/>
  <c r="H23" i="55"/>
  <c r="C22" i="55"/>
  <c r="Z22" i="55"/>
  <c r="X22" i="55"/>
  <c r="V22" i="55"/>
  <c r="T22" i="55"/>
  <c r="R22" i="55"/>
  <c r="P22" i="55"/>
  <c r="N22" i="55"/>
  <c r="L22" i="55"/>
  <c r="J22" i="55"/>
  <c r="H22" i="55"/>
  <c r="C21" i="55"/>
  <c r="Z21" i="55"/>
  <c r="X21" i="55"/>
  <c r="V21" i="55"/>
  <c r="T21" i="55"/>
  <c r="R21" i="55"/>
  <c r="P21" i="55"/>
  <c r="N21" i="55"/>
  <c r="L21" i="55"/>
  <c r="J21" i="55"/>
  <c r="H21" i="55"/>
  <c r="Z20" i="55"/>
  <c r="X20" i="55"/>
  <c r="V20" i="55"/>
  <c r="T20" i="55"/>
  <c r="R20" i="55"/>
  <c r="P20" i="55"/>
  <c r="N20" i="55"/>
  <c r="L20" i="55"/>
  <c r="J20" i="55"/>
  <c r="H20" i="55"/>
  <c r="Z19" i="55"/>
  <c r="X19" i="55"/>
  <c r="V19" i="55"/>
  <c r="T19" i="55"/>
  <c r="R19" i="55"/>
  <c r="P19" i="55"/>
  <c r="N19" i="55"/>
  <c r="L19" i="55"/>
  <c r="J19" i="55"/>
  <c r="H19" i="55"/>
  <c r="Z18" i="55"/>
  <c r="X18" i="55"/>
  <c r="V18" i="55"/>
  <c r="T18" i="55"/>
  <c r="R18" i="55"/>
  <c r="P18" i="55"/>
  <c r="N18" i="55"/>
  <c r="L18" i="55"/>
  <c r="J18" i="55"/>
  <c r="H18" i="55"/>
  <c r="I3" i="11"/>
  <c r="T14" i="55"/>
  <c r="J10" i="55"/>
  <c r="N4" i="55"/>
  <c r="H14" i="55"/>
  <c r="N3" i="55"/>
  <c r="H13" i="55"/>
  <c r="N8" i="55"/>
  <c r="N7" i="55"/>
  <c r="N6" i="55"/>
  <c r="N5" i="55"/>
  <c r="R3" i="55"/>
  <c r="I13" i="34"/>
  <c r="Y17" i="34"/>
  <c r="I19" i="34"/>
  <c r="Y9" i="34"/>
  <c r="I17" i="34"/>
  <c r="G14" i="34"/>
  <c r="C80" i="54"/>
  <c r="Z80" i="54"/>
  <c r="X80" i="54"/>
  <c r="V80" i="54"/>
  <c r="T80" i="54"/>
  <c r="R80" i="54"/>
  <c r="P80" i="54"/>
  <c r="N80" i="54"/>
  <c r="L80" i="54"/>
  <c r="J80" i="54"/>
  <c r="H80" i="54"/>
  <c r="C79" i="54"/>
  <c r="Z79" i="54"/>
  <c r="X79" i="54"/>
  <c r="V79" i="54"/>
  <c r="T79" i="54"/>
  <c r="R79" i="54"/>
  <c r="P79" i="54"/>
  <c r="N79" i="54"/>
  <c r="L79" i="54"/>
  <c r="J79" i="54"/>
  <c r="H79" i="54"/>
  <c r="C78" i="54"/>
  <c r="Z78" i="54"/>
  <c r="X78" i="54"/>
  <c r="V78" i="54"/>
  <c r="T78" i="54"/>
  <c r="R78" i="54"/>
  <c r="P78" i="54"/>
  <c r="N78" i="54"/>
  <c r="L78" i="54"/>
  <c r="J78" i="54"/>
  <c r="H78" i="54"/>
  <c r="C77" i="54"/>
  <c r="Z77" i="54"/>
  <c r="X77" i="54"/>
  <c r="V77" i="54"/>
  <c r="T77" i="54"/>
  <c r="R77" i="54"/>
  <c r="P77" i="54"/>
  <c r="N77" i="54"/>
  <c r="L77" i="54"/>
  <c r="J77" i="54"/>
  <c r="H77" i="54"/>
  <c r="R6" i="54"/>
  <c r="Z76" i="54"/>
  <c r="X76" i="54"/>
  <c r="V76" i="54"/>
  <c r="T76" i="54"/>
  <c r="R76" i="54"/>
  <c r="P76" i="54"/>
  <c r="N76" i="54"/>
  <c r="L76" i="54"/>
  <c r="J76" i="54"/>
  <c r="H76" i="54"/>
  <c r="N10" i="54"/>
  <c r="O10" i="54"/>
  <c r="N11" i="54"/>
  <c r="O11" i="54"/>
  <c r="Z75" i="54"/>
  <c r="X75" i="54"/>
  <c r="V75" i="54"/>
  <c r="T75" i="54"/>
  <c r="R75" i="54"/>
  <c r="P75" i="54"/>
  <c r="N75" i="54"/>
  <c r="L75" i="54"/>
  <c r="J75" i="54"/>
  <c r="H75" i="54"/>
  <c r="Z74" i="54"/>
  <c r="X74" i="54"/>
  <c r="V74" i="54"/>
  <c r="T74" i="54"/>
  <c r="R74" i="54"/>
  <c r="P74" i="54"/>
  <c r="N74" i="54"/>
  <c r="L74" i="54"/>
  <c r="J74" i="54"/>
  <c r="H74" i="54"/>
  <c r="C72" i="54"/>
  <c r="Z72" i="54"/>
  <c r="X72" i="54"/>
  <c r="V72" i="54"/>
  <c r="T72" i="54"/>
  <c r="R72" i="54"/>
  <c r="P72" i="54"/>
  <c r="N72" i="54"/>
  <c r="L72" i="54"/>
  <c r="J72" i="54"/>
  <c r="H72" i="54"/>
  <c r="C71" i="54"/>
  <c r="Z71" i="54"/>
  <c r="X71" i="54"/>
  <c r="V71" i="54"/>
  <c r="T71" i="54"/>
  <c r="R71" i="54"/>
  <c r="P71" i="54"/>
  <c r="N71" i="54"/>
  <c r="L71" i="54"/>
  <c r="J71" i="54"/>
  <c r="H71" i="54"/>
  <c r="C70" i="54"/>
  <c r="Z70" i="54"/>
  <c r="X70" i="54"/>
  <c r="V70" i="54"/>
  <c r="T70" i="54"/>
  <c r="R70" i="54"/>
  <c r="P70" i="54"/>
  <c r="N70" i="54"/>
  <c r="L70" i="54"/>
  <c r="J70" i="54"/>
  <c r="H70" i="54"/>
  <c r="C69" i="54"/>
  <c r="Z69" i="54"/>
  <c r="X69" i="54"/>
  <c r="V69" i="54"/>
  <c r="T69" i="54"/>
  <c r="R69" i="54"/>
  <c r="P69" i="54"/>
  <c r="N69" i="54"/>
  <c r="L69" i="54"/>
  <c r="J69" i="54"/>
  <c r="H69" i="54"/>
  <c r="Z68" i="54"/>
  <c r="X68" i="54"/>
  <c r="V68" i="54"/>
  <c r="T68" i="54"/>
  <c r="R68" i="54"/>
  <c r="P68" i="54"/>
  <c r="N68" i="54"/>
  <c r="L68" i="54"/>
  <c r="J68" i="54"/>
  <c r="H68" i="54"/>
  <c r="Z67" i="54"/>
  <c r="X67" i="54"/>
  <c r="V67" i="54"/>
  <c r="T67" i="54"/>
  <c r="R67" i="54"/>
  <c r="P67" i="54"/>
  <c r="N67" i="54"/>
  <c r="L67" i="54"/>
  <c r="J67" i="54"/>
  <c r="H67" i="54"/>
  <c r="Z66" i="54"/>
  <c r="X66" i="54"/>
  <c r="V66" i="54"/>
  <c r="T66" i="54"/>
  <c r="R66" i="54"/>
  <c r="P66" i="54"/>
  <c r="N66" i="54"/>
  <c r="L66" i="54"/>
  <c r="J66" i="54"/>
  <c r="H66" i="54"/>
  <c r="C64" i="54"/>
  <c r="Z64" i="54"/>
  <c r="X64" i="54"/>
  <c r="V64" i="54"/>
  <c r="T64" i="54"/>
  <c r="R64" i="54"/>
  <c r="P64" i="54"/>
  <c r="N64" i="54"/>
  <c r="L64" i="54"/>
  <c r="J64" i="54"/>
  <c r="H64" i="54"/>
  <c r="C63" i="54"/>
  <c r="Z63" i="54"/>
  <c r="X63" i="54"/>
  <c r="V63" i="54"/>
  <c r="T63" i="54"/>
  <c r="R63" i="54"/>
  <c r="P63" i="54"/>
  <c r="N63" i="54"/>
  <c r="L63" i="54"/>
  <c r="J63" i="54"/>
  <c r="H63" i="54"/>
  <c r="C62" i="54"/>
  <c r="Z62" i="54"/>
  <c r="X62" i="54"/>
  <c r="V62" i="54"/>
  <c r="T62" i="54"/>
  <c r="R62" i="54"/>
  <c r="P62" i="54"/>
  <c r="N62" i="54"/>
  <c r="L62" i="54"/>
  <c r="J62" i="54"/>
  <c r="H62" i="54"/>
  <c r="C61" i="54"/>
  <c r="Z61" i="54"/>
  <c r="X61" i="54"/>
  <c r="V61" i="54"/>
  <c r="T61" i="54"/>
  <c r="R61" i="54"/>
  <c r="P61" i="54"/>
  <c r="N61" i="54"/>
  <c r="L61" i="54"/>
  <c r="J61" i="54"/>
  <c r="H61" i="54"/>
  <c r="Z60" i="54"/>
  <c r="X60" i="54"/>
  <c r="V60" i="54"/>
  <c r="T60" i="54"/>
  <c r="R60" i="54"/>
  <c r="P60" i="54"/>
  <c r="N60" i="54"/>
  <c r="L60" i="54"/>
  <c r="J60" i="54"/>
  <c r="H60" i="54"/>
  <c r="Z59" i="54"/>
  <c r="X59" i="54"/>
  <c r="V59" i="54"/>
  <c r="T59" i="54"/>
  <c r="R59" i="54"/>
  <c r="P59" i="54"/>
  <c r="N59" i="54"/>
  <c r="L59" i="54"/>
  <c r="J59" i="54"/>
  <c r="H59" i="54"/>
  <c r="Z58" i="54"/>
  <c r="X58" i="54"/>
  <c r="V58" i="54"/>
  <c r="T58" i="54"/>
  <c r="R58" i="54"/>
  <c r="P58" i="54"/>
  <c r="N58" i="54"/>
  <c r="L58" i="54"/>
  <c r="J58" i="54"/>
  <c r="H58" i="54"/>
  <c r="C56" i="54"/>
  <c r="Z56" i="54"/>
  <c r="X56" i="54"/>
  <c r="V56" i="54"/>
  <c r="T56" i="54"/>
  <c r="R56" i="54"/>
  <c r="P56" i="54"/>
  <c r="N56" i="54"/>
  <c r="L56" i="54"/>
  <c r="J56" i="54"/>
  <c r="H56" i="54"/>
  <c r="C55" i="54"/>
  <c r="Z55" i="54"/>
  <c r="X55" i="54"/>
  <c r="V55" i="54"/>
  <c r="T55" i="54"/>
  <c r="R55" i="54"/>
  <c r="P55" i="54"/>
  <c r="N55" i="54"/>
  <c r="L55" i="54"/>
  <c r="J55" i="54"/>
  <c r="H55" i="54"/>
  <c r="C54" i="54"/>
  <c r="Z54" i="54"/>
  <c r="X54" i="54"/>
  <c r="V54" i="54"/>
  <c r="T54" i="54"/>
  <c r="R54" i="54"/>
  <c r="P54" i="54"/>
  <c r="N54" i="54"/>
  <c r="L54" i="54"/>
  <c r="J54" i="54"/>
  <c r="H54" i="54"/>
  <c r="C53" i="54"/>
  <c r="Z53" i="54"/>
  <c r="X53" i="54"/>
  <c r="V53" i="54"/>
  <c r="T53" i="54"/>
  <c r="R53" i="54"/>
  <c r="P53" i="54"/>
  <c r="N53" i="54"/>
  <c r="L53" i="54"/>
  <c r="J53" i="54"/>
  <c r="H53" i="54"/>
  <c r="Z52" i="54"/>
  <c r="X52" i="54"/>
  <c r="V52" i="54"/>
  <c r="T52" i="54"/>
  <c r="R52" i="54"/>
  <c r="P52" i="54"/>
  <c r="N52" i="54"/>
  <c r="L52" i="54"/>
  <c r="J52" i="54"/>
  <c r="H52" i="54"/>
  <c r="Z51" i="54"/>
  <c r="X51" i="54"/>
  <c r="V51" i="54"/>
  <c r="T51" i="54"/>
  <c r="R51" i="54"/>
  <c r="P51" i="54"/>
  <c r="N51" i="54"/>
  <c r="L51" i="54"/>
  <c r="J51" i="54"/>
  <c r="H51" i="54"/>
  <c r="Z50" i="54"/>
  <c r="X50" i="54"/>
  <c r="V50" i="54"/>
  <c r="T50" i="54"/>
  <c r="R50" i="54"/>
  <c r="P50" i="54"/>
  <c r="N50" i="54"/>
  <c r="L50" i="54"/>
  <c r="J50" i="54"/>
  <c r="H50" i="54"/>
  <c r="C48" i="54"/>
  <c r="Z48" i="54"/>
  <c r="X48" i="54"/>
  <c r="V48" i="54"/>
  <c r="T48" i="54"/>
  <c r="R48" i="54"/>
  <c r="P48" i="54"/>
  <c r="N48" i="54"/>
  <c r="L48" i="54"/>
  <c r="J48" i="54"/>
  <c r="H48" i="54"/>
  <c r="C47" i="54"/>
  <c r="Z47" i="54"/>
  <c r="X47" i="54"/>
  <c r="V47" i="54"/>
  <c r="T47" i="54"/>
  <c r="R47" i="54"/>
  <c r="P47" i="54"/>
  <c r="N47" i="54"/>
  <c r="L47" i="54"/>
  <c r="J47" i="54"/>
  <c r="H47" i="54"/>
  <c r="C46" i="54"/>
  <c r="Z46" i="54"/>
  <c r="X46" i="54"/>
  <c r="V46" i="54"/>
  <c r="T46" i="54"/>
  <c r="R46" i="54"/>
  <c r="P46" i="54"/>
  <c r="N46" i="54"/>
  <c r="L46" i="54"/>
  <c r="J46" i="54"/>
  <c r="H46" i="54"/>
  <c r="C45" i="54"/>
  <c r="Z45" i="54"/>
  <c r="X45" i="54"/>
  <c r="V45" i="54"/>
  <c r="T45" i="54"/>
  <c r="R45" i="54"/>
  <c r="P45" i="54"/>
  <c r="N45" i="54"/>
  <c r="L45" i="54"/>
  <c r="J45" i="54"/>
  <c r="H45" i="54"/>
  <c r="Z44" i="54"/>
  <c r="X44" i="54"/>
  <c r="V44" i="54"/>
  <c r="T44" i="54"/>
  <c r="R44" i="54"/>
  <c r="P44" i="54"/>
  <c r="N44" i="54"/>
  <c r="L44" i="54"/>
  <c r="J44" i="54"/>
  <c r="H44" i="54"/>
  <c r="Z43" i="54"/>
  <c r="X43" i="54"/>
  <c r="V43" i="54"/>
  <c r="T43" i="54"/>
  <c r="R43" i="54"/>
  <c r="P43" i="54"/>
  <c r="N43" i="54"/>
  <c r="L43" i="54"/>
  <c r="J43" i="54"/>
  <c r="H43" i="54"/>
  <c r="Z42" i="54"/>
  <c r="X42" i="54"/>
  <c r="V42" i="54"/>
  <c r="T42" i="54"/>
  <c r="R42" i="54"/>
  <c r="P42" i="54"/>
  <c r="N42" i="54"/>
  <c r="L42" i="54"/>
  <c r="J42" i="54"/>
  <c r="H42" i="54"/>
  <c r="C40" i="54"/>
  <c r="Z40" i="54"/>
  <c r="X40" i="54"/>
  <c r="V40" i="54"/>
  <c r="T40" i="54"/>
  <c r="R40" i="54"/>
  <c r="P40" i="54"/>
  <c r="N40" i="54"/>
  <c r="L40" i="54"/>
  <c r="J40" i="54"/>
  <c r="H40" i="54"/>
  <c r="C39" i="54"/>
  <c r="Z39" i="54"/>
  <c r="X39" i="54"/>
  <c r="V39" i="54"/>
  <c r="T39" i="54"/>
  <c r="R39" i="54"/>
  <c r="P39" i="54"/>
  <c r="N39" i="54"/>
  <c r="L39" i="54"/>
  <c r="J39" i="54"/>
  <c r="H39" i="54"/>
  <c r="C38" i="54"/>
  <c r="Z38" i="54"/>
  <c r="X38" i="54"/>
  <c r="V38" i="54"/>
  <c r="T38" i="54"/>
  <c r="R38" i="54"/>
  <c r="P38" i="54"/>
  <c r="N38" i="54"/>
  <c r="L38" i="54"/>
  <c r="J38" i="54"/>
  <c r="H38" i="54"/>
  <c r="C37" i="54"/>
  <c r="Z37" i="54"/>
  <c r="X37" i="54"/>
  <c r="V37" i="54"/>
  <c r="T37" i="54"/>
  <c r="R37" i="54"/>
  <c r="P37" i="54"/>
  <c r="N37" i="54"/>
  <c r="L37" i="54"/>
  <c r="J37" i="54"/>
  <c r="H37" i="54"/>
  <c r="Z36" i="54"/>
  <c r="X36" i="54"/>
  <c r="V36" i="54"/>
  <c r="T36" i="54"/>
  <c r="R36" i="54"/>
  <c r="P36" i="54"/>
  <c r="N36" i="54"/>
  <c r="L36" i="54"/>
  <c r="J36" i="54"/>
  <c r="H36" i="54"/>
  <c r="Z35" i="54"/>
  <c r="X35" i="54"/>
  <c r="V35" i="54"/>
  <c r="T35" i="54"/>
  <c r="R35" i="54"/>
  <c r="P35" i="54"/>
  <c r="N35" i="54"/>
  <c r="L35" i="54"/>
  <c r="J35" i="54"/>
  <c r="H35" i="54"/>
  <c r="Z34" i="54"/>
  <c r="X34" i="54"/>
  <c r="V34" i="54"/>
  <c r="T34" i="54"/>
  <c r="R34" i="54"/>
  <c r="P34" i="54"/>
  <c r="N34" i="54"/>
  <c r="L34" i="54"/>
  <c r="J34" i="54"/>
  <c r="H34" i="54"/>
  <c r="C32" i="54"/>
  <c r="Z32" i="54"/>
  <c r="X32" i="54"/>
  <c r="V32" i="54"/>
  <c r="T32" i="54"/>
  <c r="R32" i="54"/>
  <c r="P32" i="54"/>
  <c r="N32" i="54"/>
  <c r="L32" i="54"/>
  <c r="J32" i="54"/>
  <c r="H32" i="54"/>
  <c r="C31" i="54"/>
  <c r="Z31" i="54"/>
  <c r="X31" i="54"/>
  <c r="V31" i="54"/>
  <c r="T31" i="54"/>
  <c r="R31" i="54"/>
  <c r="P31" i="54"/>
  <c r="N31" i="54"/>
  <c r="L31" i="54"/>
  <c r="J31" i="54"/>
  <c r="H31" i="54"/>
  <c r="C30" i="54"/>
  <c r="Z30" i="54"/>
  <c r="X30" i="54"/>
  <c r="V30" i="54"/>
  <c r="T30" i="54"/>
  <c r="R30" i="54"/>
  <c r="P30" i="54"/>
  <c r="N30" i="54"/>
  <c r="L30" i="54"/>
  <c r="J30" i="54"/>
  <c r="H30" i="54"/>
  <c r="C29" i="54"/>
  <c r="Z29" i="54"/>
  <c r="X29" i="54"/>
  <c r="V29" i="54"/>
  <c r="T29" i="54"/>
  <c r="R29" i="54"/>
  <c r="P29" i="54"/>
  <c r="N29" i="54"/>
  <c r="L29" i="54"/>
  <c r="J29" i="54"/>
  <c r="H29" i="54"/>
  <c r="Z28" i="54"/>
  <c r="X28" i="54"/>
  <c r="V28" i="54"/>
  <c r="T28" i="54"/>
  <c r="R28" i="54"/>
  <c r="P28" i="54"/>
  <c r="N28" i="54"/>
  <c r="L28" i="54"/>
  <c r="J28" i="54"/>
  <c r="H28" i="54"/>
  <c r="Z27" i="54"/>
  <c r="X27" i="54"/>
  <c r="V27" i="54"/>
  <c r="T27" i="54"/>
  <c r="R27" i="54"/>
  <c r="P27" i="54"/>
  <c r="N27" i="54"/>
  <c r="L27" i="54"/>
  <c r="J27" i="54"/>
  <c r="H27" i="54"/>
  <c r="Z26" i="54"/>
  <c r="X26" i="54"/>
  <c r="V26" i="54"/>
  <c r="T26" i="54"/>
  <c r="R26" i="54"/>
  <c r="P26" i="54"/>
  <c r="N26" i="54"/>
  <c r="L26" i="54"/>
  <c r="J26" i="54"/>
  <c r="H26" i="54"/>
  <c r="C24" i="54"/>
  <c r="Z24" i="54"/>
  <c r="X24" i="54"/>
  <c r="V24" i="54"/>
  <c r="T24" i="54"/>
  <c r="R24" i="54"/>
  <c r="P24" i="54"/>
  <c r="N24" i="54"/>
  <c r="L24" i="54"/>
  <c r="J24" i="54"/>
  <c r="H24" i="54"/>
  <c r="C23" i="54"/>
  <c r="Z23" i="54"/>
  <c r="X23" i="54"/>
  <c r="V23" i="54"/>
  <c r="T23" i="54"/>
  <c r="R23" i="54"/>
  <c r="P23" i="54"/>
  <c r="N23" i="54"/>
  <c r="L23" i="54"/>
  <c r="J23" i="54"/>
  <c r="H23" i="54"/>
  <c r="C22" i="54"/>
  <c r="Z22" i="54"/>
  <c r="X22" i="54"/>
  <c r="V22" i="54"/>
  <c r="T22" i="54"/>
  <c r="R22" i="54"/>
  <c r="P22" i="54"/>
  <c r="N22" i="54"/>
  <c r="L22" i="54"/>
  <c r="J22" i="54"/>
  <c r="H22" i="54"/>
  <c r="C21" i="54"/>
  <c r="Z21" i="54"/>
  <c r="X21" i="54"/>
  <c r="V21" i="54"/>
  <c r="T21" i="54"/>
  <c r="R21" i="54"/>
  <c r="P21" i="54"/>
  <c r="N21" i="54"/>
  <c r="L21" i="54"/>
  <c r="J21" i="54"/>
  <c r="H21" i="54"/>
  <c r="Z20" i="54"/>
  <c r="X20" i="54"/>
  <c r="V20" i="54"/>
  <c r="T20" i="54"/>
  <c r="R20" i="54"/>
  <c r="P20" i="54"/>
  <c r="N20" i="54"/>
  <c r="L20" i="54"/>
  <c r="J20" i="54"/>
  <c r="H20" i="54"/>
  <c r="Z19" i="54"/>
  <c r="X19" i="54"/>
  <c r="V19" i="54"/>
  <c r="T19" i="54"/>
  <c r="R19" i="54"/>
  <c r="P19" i="54"/>
  <c r="N19" i="54"/>
  <c r="L19" i="54"/>
  <c r="J19" i="54"/>
  <c r="H19" i="54"/>
  <c r="Z18" i="54"/>
  <c r="X18" i="54"/>
  <c r="V18" i="54"/>
  <c r="T18" i="54"/>
  <c r="R18" i="54"/>
  <c r="P18" i="54"/>
  <c r="N18" i="54"/>
  <c r="L18" i="54"/>
  <c r="J18" i="54"/>
  <c r="H18" i="54"/>
  <c r="T14" i="54"/>
  <c r="J10" i="54"/>
  <c r="N4" i="54"/>
  <c r="H14" i="54"/>
  <c r="N3" i="54"/>
  <c r="H13" i="54"/>
  <c r="N8" i="54"/>
  <c r="N7" i="54"/>
  <c r="N6" i="54"/>
  <c r="N5" i="54"/>
  <c r="R3" i="54"/>
  <c r="C80" i="53"/>
  <c r="Z80" i="53"/>
  <c r="X80" i="53"/>
  <c r="V80" i="53"/>
  <c r="T80" i="53"/>
  <c r="R80" i="53"/>
  <c r="P80" i="53"/>
  <c r="N80" i="53"/>
  <c r="L80" i="53"/>
  <c r="J80" i="53"/>
  <c r="H80" i="53"/>
  <c r="C79" i="53"/>
  <c r="Z79" i="53"/>
  <c r="X79" i="53"/>
  <c r="V79" i="53"/>
  <c r="T79" i="53"/>
  <c r="R79" i="53"/>
  <c r="P79" i="53"/>
  <c r="N79" i="53"/>
  <c r="L79" i="53"/>
  <c r="J79" i="53"/>
  <c r="H79" i="53"/>
  <c r="C78" i="53"/>
  <c r="Z78" i="53"/>
  <c r="X78" i="53"/>
  <c r="V78" i="53"/>
  <c r="T78" i="53"/>
  <c r="R78" i="53"/>
  <c r="P78" i="53"/>
  <c r="N78" i="53"/>
  <c r="L78" i="53"/>
  <c r="J78" i="53"/>
  <c r="H78" i="53"/>
  <c r="C77" i="53"/>
  <c r="Z77" i="53"/>
  <c r="X77" i="53"/>
  <c r="V77" i="53"/>
  <c r="T77" i="53"/>
  <c r="R77" i="53"/>
  <c r="P77" i="53"/>
  <c r="N77" i="53"/>
  <c r="L77" i="53"/>
  <c r="J77" i="53"/>
  <c r="H77" i="53"/>
  <c r="R6" i="53"/>
  <c r="Z76" i="53"/>
  <c r="X76" i="53"/>
  <c r="V76" i="53"/>
  <c r="T76" i="53"/>
  <c r="R76" i="53"/>
  <c r="P76" i="53"/>
  <c r="N76" i="53"/>
  <c r="L76" i="53"/>
  <c r="J76" i="53"/>
  <c r="H76" i="53"/>
  <c r="N10" i="53"/>
  <c r="O10" i="53"/>
  <c r="N11" i="53"/>
  <c r="O11" i="53"/>
  <c r="Z75" i="53"/>
  <c r="X75" i="53"/>
  <c r="V75" i="53"/>
  <c r="T75" i="53"/>
  <c r="R75" i="53"/>
  <c r="P75" i="53"/>
  <c r="N75" i="53"/>
  <c r="L75" i="53"/>
  <c r="J75" i="53"/>
  <c r="H75" i="53"/>
  <c r="Z74" i="53"/>
  <c r="X74" i="53"/>
  <c r="V74" i="53"/>
  <c r="T74" i="53"/>
  <c r="R74" i="53"/>
  <c r="P74" i="53"/>
  <c r="N74" i="53"/>
  <c r="L74" i="53"/>
  <c r="J74" i="53"/>
  <c r="H74" i="53"/>
  <c r="C72" i="53"/>
  <c r="Z72" i="53"/>
  <c r="X72" i="53"/>
  <c r="V72" i="53"/>
  <c r="T72" i="53"/>
  <c r="R72" i="53"/>
  <c r="P72" i="53"/>
  <c r="N72" i="53"/>
  <c r="L72" i="53"/>
  <c r="J72" i="53"/>
  <c r="H72" i="53"/>
  <c r="C71" i="53"/>
  <c r="Z71" i="53"/>
  <c r="X71" i="53"/>
  <c r="V71" i="53"/>
  <c r="T71" i="53"/>
  <c r="R71" i="53"/>
  <c r="P71" i="53"/>
  <c r="N71" i="53"/>
  <c r="L71" i="53"/>
  <c r="J71" i="53"/>
  <c r="H71" i="53"/>
  <c r="C70" i="53"/>
  <c r="Z70" i="53"/>
  <c r="X70" i="53"/>
  <c r="V70" i="53"/>
  <c r="T70" i="53"/>
  <c r="R70" i="53"/>
  <c r="P70" i="53"/>
  <c r="N70" i="53"/>
  <c r="L70" i="53"/>
  <c r="J70" i="53"/>
  <c r="H70" i="53"/>
  <c r="C69" i="53"/>
  <c r="Z69" i="53"/>
  <c r="X69" i="53"/>
  <c r="V69" i="53"/>
  <c r="T69" i="53"/>
  <c r="R69" i="53"/>
  <c r="P69" i="53"/>
  <c r="N69" i="53"/>
  <c r="L69" i="53"/>
  <c r="J69" i="53"/>
  <c r="H69" i="53"/>
  <c r="Z68" i="53"/>
  <c r="X68" i="53"/>
  <c r="V68" i="53"/>
  <c r="T68" i="53"/>
  <c r="R68" i="53"/>
  <c r="P68" i="53"/>
  <c r="N68" i="53"/>
  <c r="L68" i="53"/>
  <c r="J68" i="53"/>
  <c r="H68" i="53"/>
  <c r="Z67" i="53"/>
  <c r="X67" i="53"/>
  <c r="V67" i="53"/>
  <c r="T67" i="53"/>
  <c r="R67" i="53"/>
  <c r="P67" i="53"/>
  <c r="N67" i="53"/>
  <c r="L67" i="53"/>
  <c r="J67" i="53"/>
  <c r="H67" i="53"/>
  <c r="Z66" i="53"/>
  <c r="X66" i="53"/>
  <c r="V66" i="53"/>
  <c r="T66" i="53"/>
  <c r="R66" i="53"/>
  <c r="P66" i="53"/>
  <c r="N66" i="53"/>
  <c r="L66" i="53"/>
  <c r="J66" i="53"/>
  <c r="H66" i="53"/>
  <c r="C64" i="53"/>
  <c r="Z64" i="53"/>
  <c r="X64" i="53"/>
  <c r="V64" i="53"/>
  <c r="T64" i="53"/>
  <c r="R64" i="53"/>
  <c r="P64" i="53"/>
  <c r="N64" i="53"/>
  <c r="L64" i="53"/>
  <c r="J64" i="53"/>
  <c r="H64" i="53"/>
  <c r="C63" i="53"/>
  <c r="Z63" i="53"/>
  <c r="X63" i="53"/>
  <c r="V63" i="53"/>
  <c r="T63" i="53"/>
  <c r="R63" i="53"/>
  <c r="P63" i="53"/>
  <c r="N63" i="53"/>
  <c r="L63" i="53"/>
  <c r="J63" i="53"/>
  <c r="H63" i="53"/>
  <c r="C62" i="53"/>
  <c r="Z62" i="53"/>
  <c r="X62" i="53"/>
  <c r="V62" i="53"/>
  <c r="T62" i="53"/>
  <c r="R62" i="53"/>
  <c r="P62" i="53"/>
  <c r="N62" i="53"/>
  <c r="L62" i="53"/>
  <c r="J62" i="53"/>
  <c r="H62" i="53"/>
  <c r="C61" i="53"/>
  <c r="Z61" i="53"/>
  <c r="X61" i="53"/>
  <c r="V61" i="53"/>
  <c r="T61" i="53"/>
  <c r="R61" i="53"/>
  <c r="P61" i="53"/>
  <c r="N61" i="53"/>
  <c r="L61" i="53"/>
  <c r="J61" i="53"/>
  <c r="H61" i="53"/>
  <c r="Z60" i="53"/>
  <c r="X60" i="53"/>
  <c r="V60" i="53"/>
  <c r="T60" i="53"/>
  <c r="R60" i="53"/>
  <c r="P60" i="53"/>
  <c r="N60" i="53"/>
  <c r="L60" i="53"/>
  <c r="J60" i="53"/>
  <c r="H60" i="53"/>
  <c r="Z59" i="53"/>
  <c r="X59" i="53"/>
  <c r="V59" i="53"/>
  <c r="T59" i="53"/>
  <c r="R59" i="53"/>
  <c r="P59" i="53"/>
  <c r="N59" i="53"/>
  <c r="L59" i="53"/>
  <c r="J59" i="53"/>
  <c r="H59" i="53"/>
  <c r="Z58" i="53"/>
  <c r="X58" i="53"/>
  <c r="V58" i="53"/>
  <c r="T58" i="53"/>
  <c r="R58" i="53"/>
  <c r="P58" i="53"/>
  <c r="N58" i="53"/>
  <c r="L58" i="53"/>
  <c r="J58" i="53"/>
  <c r="H58" i="53"/>
  <c r="C56" i="53"/>
  <c r="Z56" i="53"/>
  <c r="X56" i="53"/>
  <c r="V56" i="53"/>
  <c r="T56" i="53"/>
  <c r="R56" i="53"/>
  <c r="P56" i="53"/>
  <c r="N56" i="53"/>
  <c r="L56" i="53"/>
  <c r="J56" i="53"/>
  <c r="H56" i="53"/>
  <c r="C55" i="53"/>
  <c r="Z55" i="53"/>
  <c r="X55" i="53"/>
  <c r="V55" i="53"/>
  <c r="T55" i="53"/>
  <c r="R55" i="53"/>
  <c r="P55" i="53"/>
  <c r="N55" i="53"/>
  <c r="L55" i="53"/>
  <c r="J55" i="53"/>
  <c r="H55" i="53"/>
  <c r="C54" i="53"/>
  <c r="Z54" i="53"/>
  <c r="X54" i="53"/>
  <c r="V54" i="53"/>
  <c r="T54" i="53"/>
  <c r="R54" i="53"/>
  <c r="P54" i="53"/>
  <c r="N54" i="53"/>
  <c r="L54" i="53"/>
  <c r="J54" i="53"/>
  <c r="H54" i="53"/>
  <c r="C53" i="53"/>
  <c r="Z53" i="53"/>
  <c r="X53" i="53"/>
  <c r="V53" i="53"/>
  <c r="T53" i="53"/>
  <c r="R53" i="53"/>
  <c r="P53" i="53"/>
  <c r="N53" i="53"/>
  <c r="L53" i="53"/>
  <c r="J53" i="53"/>
  <c r="H53" i="53"/>
  <c r="Z52" i="53"/>
  <c r="X52" i="53"/>
  <c r="V52" i="53"/>
  <c r="T52" i="53"/>
  <c r="R52" i="53"/>
  <c r="P52" i="53"/>
  <c r="N52" i="53"/>
  <c r="L52" i="53"/>
  <c r="J52" i="53"/>
  <c r="H52" i="53"/>
  <c r="Z51" i="53"/>
  <c r="X51" i="53"/>
  <c r="V51" i="53"/>
  <c r="T51" i="53"/>
  <c r="R51" i="53"/>
  <c r="P51" i="53"/>
  <c r="N51" i="53"/>
  <c r="L51" i="53"/>
  <c r="J51" i="53"/>
  <c r="H51" i="53"/>
  <c r="Z50" i="53"/>
  <c r="X50" i="53"/>
  <c r="V50" i="53"/>
  <c r="T50" i="53"/>
  <c r="R50" i="53"/>
  <c r="P50" i="53"/>
  <c r="N50" i="53"/>
  <c r="L50" i="53"/>
  <c r="J50" i="53"/>
  <c r="H50" i="53"/>
  <c r="C48" i="53"/>
  <c r="Z48" i="53"/>
  <c r="X48" i="53"/>
  <c r="V48" i="53"/>
  <c r="T48" i="53"/>
  <c r="R48" i="53"/>
  <c r="P48" i="53"/>
  <c r="N48" i="53"/>
  <c r="L48" i="53"/>
  <c r="J48" i="53"/>
  <c r="H48" i="53"/>
  <c r="C47" i="53"/>
  <c r="Z47" i="53"/>
  <c r="X47" i="53"/>
  <c r="V47" i="53"/>
  <c r="T47" i="53"/>
  <c r="R47" i="53"/>
  <c r="P47" i="53"/>
  <c r="N47" i="53"/>
  <c r="L47" i="53"/>
  <c r="J47" i="53"/>
  <c r="H47" i="53"/>
  <c r="C46" i="53"/>
  <c r="Z46" i="53"/>
  <c r="X46" i="53"/>
  <c r="V46" i="53"/>
  <c r="T46" i="53"/>
  <c r="R46" i="53"/>
  <c r="P46" i="53"/>
  <c r="N46" i="53"/>
  <c r="L46" i="53"/>
  <c r="J46" i="53"/>
  <c r="H46" i="53"/>
  <c r="C45" i="53"/>
  <c r="Z45" i="53"/>
  <c r="X45" i="53"/>
  <c r="V45" i="53"/>
  <c r="T45" i="53"/>
  <c r="R45" i="53"/>
  <c r="P45" i="53"/>
  <c r="N45" i="53"/>
  <c r="L45" i="53"/>
  <c r="J45" i="53"/>
  <c r="H45" i="53"/>
  <c r="Z44" i="53"/>
  <c r="X44" i="53"/>
  <c r="V44" i="53"/>
  <c r="T44" i="53"/>
  <c r="R44" i="53"/>
  <c r="P44" i="53"/>
  <c r="N44" i="53"/>
  <c r="L44" i="53"/>
  <c r="J44" i="53"/>
  <c r="H44" i="53"/>
  <c r="Z43" i="53"/>
  <c r="X43" i="53"/>
  <c r="V43" i="53"/>
  <c r="T43" i="53"/>
  <c r="R43" i="53"/>
  <c r="P43" i="53"/>
  <c r="N43" i="53"/>
  <c r="L43" i="53"/>
  <c r="J43" i="53"/>
  <c r="H43" i="53"/>
  <c r="Z42" i="53"/>
  <c r="X42" i="53"/>
  <c r="V42" i="53"/>
  <c r="T42" i="53"/>
  <c r="R42" i="53"/>
  <c r="P42" i="53"/>
  <c r="N42" i="53"/>
  <c r="L42" i="53"/>
  <c r="J42" i="53"/>
  <c r="H42" i="53"/>
  <c r="C40" i="53"/>
  <c r="Z40" i="53"/>
  <c r="X40" i="53"/>
  <c r="V40" i="53"/>
  <c r="T40" i="53"/>
  <c r="R40" i="53"/>
  <c r="P40" i="53"/>
  <c r="N40" i="53"/>
  <c r="L40" i="53"/>
  <c r="J40" i="53"/>
  <c r="H40" i="53"/>
  <c r="C39" i="53"/>
  <c r="Z39" i="53"/>
  <c r="X39" i="53"/>
  <c r="V39" i="53"/>
  <c r="T39" i="53"/>
  <c r="R39" i="53"/>
  <c r="P39" i="53"/>
  <c r="N39" i="53"/>
  <c r="L39" i="53"/>
  <c r="J39" i="53"/>
  <c r="H39" i="53"/>
  <c r="C38" i="53"/>
  <c r="Z38" i="53"/>
  <c r="X38" i="53"/>
  <c r="V38" i="53"/>
  <c r="T38" i="53"/>
  <c r="R38" i="53"/>
  <c r="P38" i="53"/>
  <c r="N38" i="53"/>
  <c r="L38" i="53"/>
  <c r="J38" i="53"/>
  <c r="H38" i="53"/>
  <c r="C37" i="53"/>
  <c r="Z37" i="53"/>
  <c r="X37" i="53"/>
  <c r="V37" i="53"/>
  <c r="T37" i="53"/>
  <c r="R37" i="53"/>
  <c r="P37" i="53"/>
  <c r="N37" i="53"/>
  <c r="L37" i="53"/>
  <c r="J37" i="53"/>
  <c r="H37" i="53"/>
  <c r="Z36" i="53"/>
  <c r="X36" i="53"/>
  <c r="V36" i="53"/>
  <c r="T36" i="53"/>
  <c r="R36" i="53"/>
  <c r="P36" i="53"/>
  <c r="N36" i="53"/>
  <c r="L36" i="53"/>
  <c r="J36" i="53"/>
  <c r="H36" i="53"/>
  <c r="Z35" i="53"/>
  <c r="X35" i="53"/>
  <c r="V35" i="53"/>
  <c r="T35" i="53"/>
  <c r="R35" i="53"/>
  <c r="P35" i="53"/>
  <c r="N35" i="53"/>
  <c r="L35" i="53"/>
  <c r="J35" i="53"/>
  <c r="H35" i="53"/>
  <c r="Z34" i="53"/>
  <c r="X34" i="53"/>
  <c r="V34" i="53"/>
  <c r="T34" i="53"/>
  <c r="R34" i="53"/>
  <c r="P34" i="53"/>
  <c r="N34" i="53"/>
  <c r="L34" i="53"/>
  <c r="J34" i="53"/>
  <c r="H34" i="53"/>
  <c r="C32" i="53"/>
  <c r="Z32" i="53"/>
  <c r="X32" i="53"/>
  <c r="V32" i="53"/>
  <c r="T32" i="53"/>
  <c r="R32" i="53"/>
  <c r="P32" i="53"/>
  <c r="N32" i="53"/>
  <c r="L32" i="53"/>
  <c r="J32" i="53"/>
  <c r="H32" i="53"/>
  <c r="C31" i="53"/>
  <c r="Z31" i="53"/>
  <c r="X31" i="53"/>
  <c r="V31" i="53"/>
  <c r="T31" i="53"/>
  <c r="R31" i="53"/>
  <c r="P31" i="53"/>
  <c r="N31" i="53"/>
  <c r="L31" i="53"/>
  <c r="J31" i="53"/>
  <c r="H31" i="53"/>
  <c r="C30" i="53"/>
  <c r="Z30" i="53"/>
  <c r="X30" i="53"/>
  <c r="V30" i="53"/>
  <c r="T30" i="53"/>
  <c r="R30" i="53"/>
  <c r="P30" i="53"/>
  <c r="N30" i="53"/>
  <c r="L30" i="53"/>
  <c r="J30" i="53"/>
  <c r="H30" i="53"/>
  <c r="C29" i="53"/>
  <c r="Z29" i="53"/>
  <c r="X29" i="53"/>
  <c r="V29" i="53"/>
  <c r="T29" i="53"/>
  <c r="R29" i="53"/>
  <c r="P29" i="53"/>
  <c r="N29" i="53"/>
  <c r="L29" i="53"/>
  <c r="J29" i="53"/>
  <c r="H29" i="53"/>
  <c r="Z28" i="53"/>
  <c r="X28" i="53"/>
  <c r="V28" i="53"/>
  <c r="T28" i="53"/>
  <c r="R28" i="53"/>
  <c r="P28" i="53"/>
  <c r="N28" i="53"/>
  <c r="L28" i="53"/>
  <c r="J28" i="53"/>
  <c r="H28" i="53"/>
  <c r="Z27" i="53"/>
  <c r="X27" i="53"/>
  <c r="V27" i="53"/>
  <c r="T27" i="53"/>
  <c r="R27" i="53"/>
  <c r="P27" i="53"/>
  <c r="N27" i="53"/>
  <c r="L27" i="53"/>
  <c r="J27" i="53"/>
  <c r="H27" i="53"/>
  <c r="Z26" i="53"/>
  <c r="X26" i="53"/>
  <c r="V26" i="53"/>
  <c r="T26" i="53"/>
  <c r="R26" i="53"/>
  <c r="P26" i="53"/>
  <c r="N26" i="53"/>
  <c r="L26" i="53"/>
  <c r="J26" i="53"/>
  <c r="H26" i="53"/>
  <c r="C24" i="53"/>
  <c r="Z24" i="53"/>
  <c r="X24" i="53"/>
  <c r="V24" i="53"/>
  <c r="T24" i="53"/>
  <c r="R24" i="53"/>
  <c r="P24" i="53"/>
  <c r="N24" i="53"/>
  <c r="L24" i="53"/>
  <c r="J24" i="53"/>
  <c r="H24" i="53"/>
  <c r="C23" i="53"/>
  <c r="Z23" i="53"/>
  <c r="X23" i="53"/>
  <c r="V23" i="53"/>
  <c r="T23" i="53"/>
  <c r="R23" i="53"/>
  <c r="P23" i="53"/>
  <c r="N23" i="53"/>
  <c r="L23" i="53"/>
  <c r="J23" i="53"/>
  <c r="H23" i="53"/>
  <c r="C22" i="53"/>
  <c r="Z22" i="53"/>
  <c r="X22" i="53"/>
  <c r="V22" i="53"/>
  <c r="T22" i="53"/>
  <c r="R22" i="53"/>
  <c r="P22" i="53"/>
  <c r="N22" i="53"/>
  <c r="L22" i="53"/>
  <c r="J22" i="53"/>
  <c r="H22" i="53"/>
  <c r="C21" i="53"/>
  <c r="Z21" i="53"/>
  <c r="X21" i="53"/>
  <c r="V21" i="53"/>
  <c r="T21" i="53"/>
  <c r="R21" i="53"/>
  <c r="P21" i="53"/>
  <c r="N21" i="53"/>
  <c r="L21" i="53"/>
  <c r="J21" i="53"/>
  <c r="H21" i="53"/>
  <c r="Z20" i="53"/>
  <c r="X20" i="53"/>
  <c r="V20" i="53"/>
  <c r="T20" i="53"/>
  <c r="R20" i="53"/>
  <c r="P20" i="53"/>
  <c r="N20" i="53"/>
  <c r="L20" i="53"/>
  <c r="J20" i="53"/>
  <c r="H20" i="53"/>
  <c r="Z19" i="53"/>
  <c r="X19" i="53"/>
  <c r="V19" i="53"/>
  <c r="T19" i="53"/>
  <c r="R19" i="53"/>
  <c r="P19" i="53"/>
  <c r="N19" i="53"/>
  <c r="L19" i="53"/>
  <c r="J19" i="53"/>
  <c r="H19" i="53"/>
  <c r="Z18" i="53"/>
  <c r="X18" i="53"/>
  <c r="V18" i="53"/>
  <c r="T18" i="53"/>
  <c r="R18" i="53"/>
  <c r="P18" i="53"/>
  <c r="N18" i="53"/>
  <c r="L18" i="53"/>
  <c r="J18" i="53"/>
  <c r="H18" i="53"/>
  <c r="T14" i="53"/>
  <c r="J10" i="53"/>
  <c r="N4" i="53"/>
  <c r="H14" i="53"/>
  <c r="N3" i="53"/>
  <c r="H13" i="53"/>
  <c r="N8" i="53"/>
  <c r="N7" i="53"/>
  <c r="N6" i="53"/>
  <c r="N5" i="53"/>
  <c r="R3" i="53"/>
  <c r="C80" i="52"/>
  <c r="Z80" i="52"/>
  <c r="X80" i="52"/>
  <c r="V80" i="52"/>
  <c r="T80" i="52"/>
  <c r="R80" i="52"/>
  <c r="P80" i="52"/>
  <c r="N80" i="52"/>
  <c r="L80" i="52"/>
  <c r="J80" i="52"/>
  <c r="H80" i="52"/>
  <c r="C79" i="52"/>
  <c r="Z79" i="52"/>
  <c r="X79" i="52"/>
  <c r="V79" i="52"/>
  <c r="T79" i="52"/>
  <c r="R79" i="52"/>
  <c r="P79" i="52"/>
  <c r="N79" i="52"/>
  <c r="L79" i="52"/>
  <c r="J79" i="52"/>
  <c r="H79" i="52"/>
  <c r="C78" i="52"/>
  <c r="Z78" i="52"/>
  <c r="X78" i="52"/>
  <c r="V78" i="52"/>
  <c r="T78" i="52"/>
  <c r="R78" i="52"/>
  <c r="P78" i="52"/>
  <c r="N78" i="52"/>
  <c r="L78" i="52"/>
  <c r="J78" i="52"/>
  <c r="H78" i="52"/>
  <c r="C77" i="52"/>
  <c r="Z77" i="52"/>
  <c r="X77" i="52"/>
  <c r="V77" i="52"/>
  <c r="T77" i="52"/>
  <c r="R77" i="52"/>
  <c r="P77" i="52"/>
  <c r="N77" i="52"/>
  <c r="L77" i="52"/>
  <c r="J77" i="52"/>
  <c r="H77" i="52"/>
  <c r="R6" i="52"/>
  <c r="Z76" i="52"/>
  <c r="X76" i="52"/>
  <c r="V76" i="52"/>
  <c r="T76" i="52"/>
  <c r="R76" i="52"/>
  <c r="P76" i="52"/>
  <c r="N76" i="52"/>
  <c r="L76" i="52"/>
  <c r="J76" i="52"/>
  <c r="H76" i="52"/>
  <c r="N10" i="52"/>
  <c r="O10" i="52"/>
  <c r="N11" i="52"/>
  <c r="O11" i="52"/>
  <c r="Z75" i="52"/>
  <c r="X75" i="52"/>
  <c r="V75" i="52"/>
  <c r="T75" i="52"/>
  <c r="R75" i="52"/>
  <c r="P75" i="52"/>
  <c r="N75" i="52"/>
  <c r="L75" i="52"/>
  <c r="J75" i="52"/>
  <c r="H75" i="52"/>
  <c r="Z74" i="52"/>
  <c r="X74" i="52"/>
  <c r="V74" i="52"/>
  <c r="T74" i="52"/>
  <c r="R74" i="52"/>
  <c r="P74" i="52"/>
  <c r="N74" i="52"/>
  <c r="L74" i="52"/>
  <c r="J74" i="52"/>
  <c r="H74" i="52"/>
  <c r="C72" i="52"/>
  <c r="Z72" i="52"/>
  <c r="X72" i="52"/>
  <c r="V72" i="52"/>
  <c r="T72" i="52"/>
  <c r="R72" i="52"/>
  <c r="P72" i="52"/>
  <c r="N72" i="52"/>
  <c r="L72" i="52"/>
  <c r="J72" i="52"/>
  <c r="H72" i="52"/>
  <c r="C71" i="52"/>
  <c r="Z71" i="52"/>
  <c r="X71" i="52"/>
  <c r="V71" i="52"/>
  <c r="T71" i="52"/>
  <c r="R71" i="52"/>
  <c r="P71" i="52"/>
  <c r="N71" i="52"/>
  <c r="L71" i="52"/>
  <c r="J71" i="52"/>
  <c r="H71" i="52"/>
  <c r="C70" i="52"/>
  <c r="Z70" i="52"/>
  <c r="X70" i="52"/>
  <c r="V70" i="52"/>
  <c r="T70" i="52"/>
  <c r="R70" i="52"/>
  <c r="P70" i="52"/>
  <c r="N70" i="52"/>
  <c r="L70" i="52"/>
  <c r="J70" i="52"/>
  <c r="H70" i="52"/>
  <c r="C69" i="52"/>
  <c r="Z69" i="52"/>
  <c r="X69" i="52"/>
  <c r="V69" i="52"/>
  <c r="T69" i="52"/>
  <c r="R69" i="52"/>
  <c r="P69" i="52"/>
  <c r="N69" i="52"/>
  <c r="L69" i="52"/>
  <c r="J69" i="52"/>
  <c r="H69" i="52"/>
  <c r="Z68" i="52"/>
  <c r="X68" i="52"/>
  <c r="V68" i="52"/>
  <c r="T68" i="52"/>
  <c r="R68" i="52"/>
  <c r="P68" i="52"/>
  <c r="N68" i="52"/>
  <c r="L68" i="52"/>
  <c r="J68" i="52"/>
  <c r="H68" i="52"/>
  <c r="Z67" i="52"/>
  <c r="X67" i="52"/>
  <c r="V67" i="52"/>
  <c r="T67" i="52"/>
  <c r="R67" i="52"/>
  <c r="P67" i="52"/>
  <c r="N67" i="52"/>
  <c r="L67" i="52"/>
  <c r="J67" i="52"/>
  <c r="H67" i="52"/>
  <c r="Z66" i="52"/>
  <c r="X66" i="52"/>
  <c r="V66" i="52"/>
  <c r="T66" i="52"/>
  <c r="R66" i="52"/>
  <c r="P66" i="52"/>
  <c r="N66" i="52"/>
  <c r="L66" i="52"/>
  <c r="J66" i="52"/>
  <c r="H66" i="52"/>
  <c r="C64" i="52"/>
  <c r="Z64" i="52"/>
  <c r="X64" i="52"/>
  <c r="V64" i="52"/>
  <c r="T64" i="52"/>
  <c r="R64" i="52"/>
  <c r="P64" i="52"/>
  <c r="N64" i="52"/>
  <c r="L64" i="52"/>
  <c r="J64" i="52"/>
  <c r="H64" i="52"/>
  <c r="C63" i="52"/>
  <c r="Z63" i="52"/>
  <c r="X63" i="52"/>
  <c r="V63" i="52"/>
  <c r="T63" i="52"/>
  <c r="R63" i="52"/>
  <c r="P63" i="52"/>
  <c r="N63" i="52"/>
  <c r="L63" i="52"/>
  <c r="J63" i="52"/>
  <c r="H63" i="52"/>
  <c r="C62" i="52"/>
  <c r="Z62" i="52"/>
  <c r="X62" i="52"/>
  <c r="V62" i="52"/>
  <c r="T62" i="52"/>
  <c r="R62" i="52"/>
  <c r="P62" i="52"/>
  <c r="N62" i="52"/>
  <c r="L62" i="52"/>
  <c r="J62" i="52"/>
  <c r="H62" i="52"/>
  <c r="C61" i="52"/>
  <c r="Z61" i="52"/>
  <c r="X61" i="52"/>
  <c r="V61" i="52"/>
  <c r="T61" i="52"/>
  <c r="R61" i="52"/>
  <c r="P61" i="52"/>
  <c r="N61" i="52"/>
  <c r="L61" i="52"/>
  <c r="J61" i="52"/>
  <c r="H61" i="52"/>
  <c r="Z60" i="52"/>
  <c r="X60" i="52"/>
  <c r="V60" i="52"/>
  <c r="T60" i="52"/>
  <c r="R60" i="52"/>
  <c r="P60" i="52"/>
  <c r="N60" i="52"/>
  <c r="L60" i="52"/>
  <c r="J60" i="52"/>
  <c r="H60" i="52"/>
  <c r="Z59" i="52"/>
  <c r="X59" i="52"/>
  <c r="V59" i="52"/>
  <c r="T59" i="52"/>
  <c r="R59" i="52"/>
  <c r="P59" i="52"/>
  <c r="N59" i="52"/>
  <c r="L59" i="52"/>
  <c r="J59" i="52"/>
  <c r="H59" i="52"/>
  <c r="Z58" i="52"/>
  <c r="X58" i="52"/>
  <c r="V58" i="52"/>
  <c r="T58" i="52"/>
  <c r="R58" i="52"/>
  <c r="P58" i="52"/>
  <c r="N58" i="52"/>
  <c r="L58" i="52"/>
  <c r="J58" i="52"/>
  <c r="H58" i="52"/>
  <c r="C56" i="52"/>
  <c r="Z56" i="52"/>
  <c r="X56" i="52"/>
  <c r="V56" i="52"/>
  <c r="T56" i="52"/>
  <c r="R56" i="52"/>
  <c r="P56" i="52"/>
  <c r="N56" i="52"/>
  <c r="L56" i="52"/>
  <c r="J56" i="52"/>
  <c r="H56" i="52"/>
  <c r="C55" i="52"/>
  <c r="Z55" i="52"/>
  <c r="X55" i="52"/>
  <c r="V55" i="52"/>
  <c r="T55" i="52"/>
  <c r="R55" i="52"/>
  <c r="P55" i="52"/>
  <c r="N55" i="52"/>
  <c r="L55" i="52"/>
  <c r="J55" i="52"/>
  <c r="H55" i="52"/>
  <c r="C54" i="52"/>
  <c r="Z54" i="52"/>
  <c r="X54" i="52"/>
  <c r="V54" i="52"/>
  <c r="T54" i="52"/>
  <c r="R54" i="52"/>
  <c r="P54" i="52"/>
  <c r="N54" i="52"/>
  <c r="L54" i="52"/>
  <c r="J54" i="52"/>
  <c r="H54" i="52"/>
  <c r="C53" i="52"/>
  <c r="Z53" i="52"/>
  <c r="X53" i="52"/>
  <c r="V53" i="52"/>
  <c r="T53" i="52"/>
  <c r="R53" i="52"/>
  <c r="P53" i="52"/>
  <c r="N53" i="52"/>
  <c r="L53" i="52"/>
  <c r="J53" i="52"/>
  <c r="H53" i="52"/>
  <c r="Z52" i="52"/>
  <c r="X52" i="52"/>
  <c r="V52" i="52"/>
  <c r="T52" i="52"/>
  <c r="R52" i="52"/>
  <c r="P52" i="52"/>
  <c r="N52" i="52"/>
  <c r="L52" i="52"/>
  <c r="J52" i="52"/>
  <c r="H52" i="52"/>
  <c r="Z51" i="52"/>
  <c r="X51" i="52"/>
  <c r="V51" i="52"/>
  <c r="T51" i="52"/>
  <c r="R51" i="52"/>
  <c r="P51" i="52"/>
  <c r="N51" i="52"/>
  <c r="L51" i="52"/>
  <c r="J51" i="52"/>
  <c r="H51" i="52"/>
  <c r="Z50" i="52"/>
  <c r="X50" i="52"/>
  <c r="V50" i="52"/>
  <c r="T50" i="52"/>
  <c r="R50" i="52"/>
  <c r="P50" i="52"/>
  <c r="N50" i="52"/>
  <c r="L50" i="52"/>
  <c r="J50" i="52"/>
  <c r="H50" i="52"/>
  <c r="C48" i="52"/>
  <c r="Z48" i="52"/>
  <c r="X48" i="52"/>
  <c r="V48" i="52"/>
  <c r="T48" i="52"/>
  <c r="R48" i="52"/>
  <c r="P48" i="52"/>
  <c r="N48" i="52"/>
  <c r="L48" i="52"/>
  <c r="J48" i="52"/>
  <c r="H48" i="52"/>
  <c r="C47" i="52"/>
  <c r="Z47" i="52"/>
  <c r="X47" i="52"/>
  <c r="V47" i="52"/>
  <c r="T47" i="52"/>
  <c r="R47" i="52"/>
  <c r="P47" i="52"/>
  <c r="N47" i="52"/>
  <c r="L47" i="52"/>
  <c r="J47" i="52"/>
  <c r="H47" i="52"/>
  <c r="C46" i="52"/>
  <c r="Z46" i="52"/>
  <c r="X46" i="52"/>
  <c r="V46" i="52"/>
  <c r="T46" i="52"/>
  <c r="R46" i="52"/>
  <c r="P46" i="52"/>
  <c r="N46" i="52"/>
  <c r="L46" i="52"/>
  <c r="J46" i="52"/>
  <c r="H46" i="52"/>
  <c r="C45" i="52"/>
  <c r="Z45" i="52"/>
  <c r="X45" i="52"/>
  <c r="V45" i="52"/>
  <c r="T45" i="52"/>
  <c r="R45" i="52"/>
  <c r="P45" i="52"/>
  <c r="N45" i="52"/>
  <c r="L45" i="52"/>
  <c r="J45" i="52"/>
  <c r="H45" i="52"/>
  <c r="Z44" i="52"/>
  <c r="X44" i="52"/>
  <c r="V44" i="52"/>
  <c r="T44" i="52"/>
  <c r="R44" i="52"/>
  <c r="P44" i="52"/>
  <c r="N44" i="52"/>
  <c r="L44" i="52"/>
  <c r="J44" i="52"/>
  <c r="H44" i="52"/>
  <c r="Z43" i="52"/>
  <c r="X43" i="52"/>
  <c r="V43" i="52"/>
  <c r="T43" i="52"/>
  <c r="R43" i="52"/>
  <c r="P43" i="52"/>
  <c r="N43" i="52"/>
  <c r="L43" i="52"/>
  <c r="J43" i="52"/>
  <c r="H43" i="52"/>
  <c r="Z42" i="52"/>
  <c r="X42" i="52"/>
  <c r="V42" i="52"/>
  <c r="T42" i="52"/>
  <c r="R42" i="52"/>
  <c r="P42" i="52"/>
  <c r="N42" i="52"/>
  <c r="L42" i="52"/>
  <c r="J42" i="52"/>
  <c r="H42" i="52"/>
  <c r="C40" i="52"/>
  <c r="Z40" i="52"/>
  <c r="X40" i="52"/>
  <c r="V40" i="52"/>
  <c r="T40" i="52"/>
  <c r="R40" i="52"/>
  <c r="P40" i="52"/>
  <c r="N40" i="52"/>
  <c r="L40" i="52"/>
  <c r="J40" i="52"/>
  <c r="H40" i="52"/>
  <c r="C39" i="52"/>
  <c r="Z39" i="52"/>
  <c r="X39" i="52"/>
  <c r="V39" i="52"/>
  <c r="T39" i="52"/>
  <c r="R39" i="52"/>
  <c r="P39" i="52"/>
  <c r="N39" i="52"/>
  <c r="L39" i="52"/>
  <c r="J39" i="52"/>
  <c r="H39" i="52"/>
  <c r="C38" i="52"/>
  <c r="Z38" i="52"/>
  <c r="X38" i="52"/>
  <c r="V38" i="52"/>
  <c r="T38" i="52"/>
  <c r="R38" i="52"/>
  <c r="P38" i="52"/>
  <c r="N38" i="52"/>
  <c r="L38" i="52"/>
  <c r="J38" i="52"/>
  <c r="H38" i="52"/>
  <c r="C37" i="52"/>
  <c r="Z37" i="52"/>
  <c r="X37" i="52"/>
  <c r="V37" i="52"/>
  <c r="T37" i="52"/>
  <c r="R37" i="52"/>
  <c r="P37" i="52"/>
  <c r="N37" i="52"/>
  <c r="L37" i="52"/>
  <c r="J37" i="52"/>
  <c r="H37" i="52"/>
  <c r="Z36" i="52"/>
  <c r="X36" i="52"/>
  <c r="V36" i="52"/>
  <c r="T36" i="52"/>
  <c r="R36" i="52"/>
  <c r="P36" i="52"/>
  <c r="N36" i="52"/>
  <c r="L36" i="52"/>
  <c r="J36" i="52"/>
  <c r="H36" i="52"/>
  <c r="Z35" i="52"/>
  <c r="X35" i="52"/>
  <c r="V35" i="52"/>
  <c r="T35" i="52"/>
  <c r="R35" i="52"/>
  <c r="P35" i="52"/>
  <c r="N35" i="52"/>
  <c r="L35" i="52"/>
  <c r="J35" i="52"/>
  <c r="H35" i="52"/>
  <c r="Z34" i="52"/>
  <c r="X34" i="52"/>
  <c r="V34" i="52"/>
  <c r="T34" i="52"/>
  <c r="R34" i="52"/>
  <c r="P34" i="52"/>
  <c r="N34" i="52"/>
  <c r="L34" i="52"/>
  <c r="J34" i="52"/>
  <c r="H34" i="52"/>
  <c r="C32" i="52"/>
  <c r="Z32" i="52"/>
  <c r="X32" i="52"/>
  <c r="V32" i="52"/>
  <c r="T32" i="52"/>
  <c r="R32" i="52"/>
  <c r="P32" i="52"/>
  <c r="N32" i="52"/>
  <c r="L32" i="52"/>
  <c r="J32" i="52"/>
  <c r="H32" i="52"/>
  <c r="C31" i="52"/>
  <c r="Z31" i="52"/>
  <c r="X31" i="52"/>
  <c r="V31" i="52"/>
  <c r="T31" i="52"/>
  <c r="R31" i="52"/>
  <c r="P31" i="52"/>
  <c r="N31" i="52"/>
  <c r="L31" i="52"/>
  <c r="J31" i="52"/>
  <c r="H31" i="52"/>
  <c r="C30" i="52"/>
  <c r="Z30" i="52"/>
  <c r="X30" i="52"/>
  <c r="V30" i="52"/>
  <c r="T30" i="52"/>
  <c r="R30" i="52"/>
  <c r="P30" i="52"/>
  <c r="N30" i="52"/>
  <c r="L30" i="52"/>
  <c r="J30" i="52"/>
  <c r="H30" i="52"/>
  <c r="C29" i="52"/>
  <c r="Z29" i="52"/>
  <c r="X29" i="52"/>
  <c r="V29" i="52"/>
  <c r="T29" i="52"/>
  <c r="R29" i="52"/>
  <c r="P29" i="52"/>
  <c r="N29" i="52"/>
  <c r="L29" i="52"/>
  <c r="J29" i="52"/>
  <c r="H29" i="52"/>
  <c r="Z28" i="52"/>
  <c r="X28" i="52"/>
  <c r="V28" i="52"/>
  <c r="T28" i="52"/>
  <c r="R28" i="52"/>
  <c r="P28" i="52"/>
  <c r="N28" i="52"/>
  <c r="L28" i="52"/>
  <c r="J28" i="52"/>
  <c r="H28" i="52"/>
  <c r="Z27" i="52"/>
  <c r="X27" i="52"/>
  <c r="V27" i="52"/>
  <c r="T27" i="52"/>
  <c r="R27" i="52"/>
  <c r="P27" i="52"/>
  <c r="N27" i="52"/>
  <c r="L27" i="52"/>
  <c r="J27" i="52"/>
  <c r="H27" i="52"/>
  <c r="Z26" i="52"/>
  <c r="X26" i="52"/>
  <c r="V26" i="52"/>
  <c r="T26" i="52"/>
  <c r="R26" i="52"/>
  <c r="P26" i="52"/>
  <c r="N26" i="52"/>
  <c r="L26" i="52"/>
  <c r="J26" i="52"/>
  <c r="H26" i="52"/>
  <c r="C24" i="52"/>
  <c r="Z24" i="52"/>
  <c r="X24" i="52"/>
  <c r="V24" i="52"/>
  <c r="T24" i="52"/>
  <c r="R24" i="52"/>
  <c r="P24" i="52"/>
  <c r="N24" i="52"/>
  <c r="L24" i="52"/>
  <c r="J24" i="52"/>
  <c r="H24" i="52"/>
  <c r="C23" i="52"/>
  <c r="Z23" i="52"/>
  <c r="X23" i="52"/>
  <c r="V23" i="52"/>
  <c r="T23" i="52"/>
  <c r="R23" i="52"/>
  <c r="P23" i="52"/>
  <c r="N23" i="52"/>
  <c r="L23" i="52"/>
  <c r="J23" i="52"/>
  <c r="H23" i="52"/>
  <c r="C22" i="52"/>
  <c r="Z22" i="52"/>
  <c r="X22" i="52"/>
  <c r="V22" i="52"/>
  <c r="T22" i="52"/>
  <c r="R22" i="52"/>
  <c r="P22" i="52"/>
  <c r="N22" i="52"/>
  <c r="L22" i="52"/>
  <c r="J22" i="52"/>
  <c r="H22" i="52"/>
  <c r="C21" i="52"/>
  <c r="Z21" i="52"/>
  <c r="X21" i="52"/>
  <c r="V21" i="52"/>
  <c r="T21" i="52"/>
  <c r="R21" i="52"/>
  <c r="P21" i="52"/>
  <c r="N21" i="52"/>
  <c r="L21" i="52"/>
  <c r="J21" i="52"/>
  <c r="H21" i="52"/>
  <c r="Z20" i="52"/>
  <c r="X20" i="52"/>
  <c r="V20" i="52"/>
  <c r="T20" i="52"/>
  <c r="R20" i="52"/>
  <c r="P20" i="52"/>
  <c r="N20" i="52"/>
  <c r="L20" i="52"/>
  <c r="J20" i="52"/>
  <c r="H20" i="52"/>
  <c r="Z19" i="52"/>
  <c r="X19" i="52"/>
  <c r="V19" i="52"/>
  <c r="T19" i="52"/>
  <c r="R19" i="52"/>
  <c r="P19" i="52"/>
  <c r="N19" i="52"/>
  <c r="L19" i="52"/>
  <c r="J19" i="52"/>
  <c r="H19" i="52"/>
  <c r="Z18" i="52"/>
  <c r="X18" i="52"/>
  <c r="V18" i="52"/>
  <c r="T18" i="52"/>
  <c r="R18" i="52"/>
  <c r="P18" i="52"/>
  <c r="N18" i="52"/>
  <c r="L18" i="52"/>
  <c r="J18" i="52"/>
  <c r="H18" i="52"/>
  <c r="T14" i="52"/>
  <c r="J10" i="52"/>
  <c r="N4" i="52"/>
  <c r="H14" i="52"/>
  <c r="N3" i="52"/>
  <c r="H13" i="52"/>
  <c r="N8" i="52"/>
  <c r="N7" i="52"/>
  <c r="N6" i="52"/>
  <c r="N5" i="52"/>
  <c r="R3" i="52"/>
  <c r="C80" i="51"/>
  <c r="Z80" i="51"/>
  <c r="X80" i="51"/>
  <c r="V80" i="51"/>
  <c r="T80" i="51"/>
  <c r="R80" i="51"/>
  <c r="P80" i="51"/>
  <c r="N80" i="51"/>
  <c r="L80" i="51"/>
  <c r="J80" i="51"/>
  <c r="H80" i="51"/>
  <c r="C79" i="51"/>
  <c r="Z79" i="51"/>
  <c r="X79" i="51"/>
  <c r="V79" i="51"/>
  <c r="T79" i="51"/>
  <c r="R79" i="51"/>
  <c r="P79" i="51"/>
  <c r="N79" i="51"/>
  <c r="L79" i="51"/>
  <c r="J79" i="51"/>
  <c r="H79" i="51"/>
  <c r="C78" i="51"/>
  <c r="Z78" i="51"/>
  <c r="X78" i="51"/>
  <c r="V78" i="51"/>
  <c r="T78" i="51"/>
  <c r="R78" i="51"/>
  <c r="P78" i="51"/>
  <c r="N78" i="51"/>
  <c r="L78" i="51"/>
  <c r="J78" i="51"/>
  <c r="H78" i="51"/>
  <c r="C77" i="51"/>
  <c r="Z77" i="51"/>
  <c r="X77" i="51"/>
  <c r="V77" i="51"/>
  <c r="T77" i="51"/>
  <c r="R77" i="51"/>
  <c r="P77" i="51"/>
  <c r="N77" i="51"/>
  <c r="L77" i="51"/>
  <c r="J77" i="51"/>
  <c r="H77" i="51"/>
  <c r="R6" i="51"/>
  <c r="Z76" i="51"/>
  <c r="X76" i="51"/>
  <c r="V76" i="51"/>
  <c r="T76" i="51"/>
  <c r="R76" i="51"/>
  <c r="P76" i="51"/>
  <c r="N76" i="51"/>
  <c r="L76" i="51"/>
  <c r="J76" i="51"/>
  <c r="H76" i="51"/>
  <c r="N10" i="51"/>
  <c r="O10" i="51"/>
  <c r="N11" i="51"/>
  <c r="O11" i="51"/>
  <c r="Z75" i="51"/>
  <c r="X75" i="51"/>
  <c r="V75" i="51"/>
  <c r="T75" i="51"/>
  <c r="R75" i="51"/>
  <c r="P75" i="51"/>
  <c r="N75" i="51"/>
  <c r="L75" i="51"/>
  <c r="J75" i="51"/>
  <c r="H75" i="51"/>
  <c r="Z74" i="51"/>
  <c r="X74" i="51"/>
  <c r="V74" i="51"/>
  <c r="T74" i="51"/>
  <c r="R74" i="51"/>
  <c r="P74" i="51"/>
  <c r="N74" i="51"/>
  <c r="L74" i="51"/>
  <c r="J74" i="51"/>
  <c r="H74" i="51"/>
  <c r="C72" i="51"/>
  <c r="Z72" i="51"/>
  <c r="X72" i="51"/>
  <c r="V72" i="51"/>
  <c r="T72" i="51"/>
  <c r="R72" i="51"/>
  <c r="P72" i="51"/>
  <c r="N72" i="51"/>
  <c r="L72" i="51"/>
  <c r="J72" i="51"/>
  <c r="H72" i="51"/>
  <c r="C71" i="51"/>
  <c r="Z71" i="51"/>
  <c r="X71" i="51"/>
  <c r="V71" i="51"/>
  <c r="T71" i="51"/>
  <c r="R71" i="51"/>
  <c r="P71" i="51"/>
  <c r="N71" i="51"/>
  <c r="L71" i="51"/>
  <c r="J71" i="51"/>
  <c r="H71" i="51"/>
  <c r="C70" i="51"/>
  <c r="Z70" i="51"/>
  <c r="X70" i="51"/>
  <c r="V70" i="51"/>
  <c r="T70" i="51"/>
  <c r="R70" i="51"/>
  <c r="P70" i="51"/>
  <c r="N70" i="51"/>
  <c r="L70" i="51"/>
  <c r="J70" i="51"/>
  <c r="H70" i="51"/>
  <c r="C69" i="51"/>
  <c r="Z69" i="51"/>
  <c r="X69" i="51"/>
  <c r="V69" i="51"/>
  <c r="T69" i="51"/>
  <c r="R69" i="51"/>
  <c r="P69" i="51"/>
  <c r="N69" i="51"/>
  <c r="L69" i="51"/>
  <c r="J69" i="51"/>
  <c r="H69" i="51"/>
  <c r="Z68" i="51"/>
  <c r="X68" i="51"/>
  <c r="V68" i="51"/>
  <c r="T68" i="51"/>
  <c r="R68" i="51"/>
  <c r="P68" i="51"/>
  <c r="N68" i="51"/>
  <c r="L68" i="51"/>
  <c r="J68" i="51"/>
  <c r="H68" i="51"/>
  <c r="Z67" i="51"/>
  <c r="X67" i="51"/>
  <c r="V67" i="51"/>
  <c r="T67" i="51"/>
  <c r="R67" i="51"/>
  <c r="P67" i="51"/>
  <c r="N67" i="51"/>
  <c r="L67" i="51"/>
  <c r="J67" i="51"/>
  <c r="H67" i="51"/>
  <c r="Z66" i="51"/>
  <c r="X66" i="51"/>
  <c r="V66" i="51"/>
  <c r="T66" i="51"/>
  <c r="R66" i="51"/>
  <c r="P66" i="51"/>
  <c r="N66" i="51"/>
  <c r="L66" i="51"/>
  <c r="J66" i="51"/>
  <c r="H66" i="51"/>
  <c r="C64" i="51"/>
  <c r="Z64" i="51"/>
  <c r="X64" i="51"/>
  <c r="V64" i="51"/>
  <c r="T64" i="51"/>
  <c r="R64" i="51"/>
  <c r="P64" i="51"/>
  <c r="N64" i="51"/>
  <c r="L64" i="51"/>
  <c r="J64" i="51"/>
  <c r="H64" i="51"/>
  <c r="C63" i="51"/>
  <c r="Z63" i="51"/>
  <c r="X63" i="51"/>
  <c r="V63" i="51"/>
  <c r="T63" i="51"/>
  <c r="R63" i="51"/>
  <c r="P63" i="51"/>
  <c r="N63" i="51"/>
  <c r="L63" i="51"/>
  <c r="J63" i="51"/>
  <c r="H63" i="51"/>
  <c r="C62" i="51"/>
  <c r="Z62" i="51"/>
  <c r="X62" i="51"/>
  <c r="V62" i="51"/>
  <c r="T62" i="51"/>
  <c r="R62" i="51"/>
  <c r="P62" i="51"/>
  <c r="N62" i="51"/>
  <c r="L62" i="51"/>
  <c r="J62" i="51"/>
  <c r="H62" i="51"/>
  <c r="C61" i="51"/>
  <c r="Z61" i="51"/>
  <c r="X61" i="51"/>
  <c r="V61" i="51"/>
  <c r="T61" i="51"/>
  <c r="R61" i="51"/>
  <c r="P61" i="51"/>
  <c r="N61" i="51"/>
  <c r="L61" i="51"/>
  <c r="J61" i="51"/>
  <c r="H61" i="51"/>
  <c r="Z60" i="51"/>
  <c r="X60" i="51"/>
  <c r="V60" i="51"/>
  <c r="T60" i="51"/>
  <c r="R60" i="51"/>
  <c r="P60" i="51"/>
  <c r="N60" i="51"/>
  <c r="L60" i="51"/>
  <c r="J60" i="51"/>
  <c r="H60" i="51"/>
  <c r="Z59" i="51"/>
  <c r="X59" i="51"/>
  <c r="V59" i="51"/>
  <c r="T59" i="51"/>
  <c r="R59" i="51"/>
  <c r="P59" i="51"/>
  <c r="N59" i="51"/>
  <c r="L59" i="51"/>
  <c r="J59" i="51"/>
  <c r="H59" i="51"/>
  <c r="Z58" i="51"/>
  <c r="X58" i="51"/>
  <c r="V58" i="51"/>
  <c r="T58" i="51"/>
  <c r="R58" i="51"/>
  <c r="P58" i="51"/>
  <c r="N58" i="51"/>
  <c r="L58" i="51"/>
  <c r="J58" i="51"/>
  <c r="H58" i="51"/>
  <c r="C56" i="51"/>
  <c r="Z56" i="51"/>
  <c r="X56" i="51"/>
  <c r="V56" i="51"/>
  <c r="T56" i="51"/>
  <c r="R56" i="51"/>
  <c r="P56" i="51"/>
  <c r="N56" i="51"/>
  <c r="L56" i="51"/>
  <c r="J56" i="51"/>
  <c r="H56" i="51"/>
  <c r="C55" i="51"/>
  <c r="Z55" i="51"/>
  <c r="X55" i="51"/>
  <c r="V55" i="51"/>
  <c r="T55" i="51"/>
  <c r="R55" i="51"/>
  <c r="P55" i="51"/>
  <c r="N55" i="51"/>
  <c r="L55" i="51"/>
  <c r="J55" i="51"/>
  <c r="H55" i="51"/>
  <c r="C54" i="51"/>
  <c r="Z54" i="51"/>
  <c r="X54" i="51"/>
  <c r="V54" i="51"/>
  <c r="T54" i="51"/>
  <c r="R54" i="51"/>
  <c r="P54" i="51"/>
  <c r="N54" i="51"/>
  <c r="L54" i="51"/>
  <c r="J54" i="51"/>
  <c r="H54" i="51"/>
  <c r="C53" i="51"/>
  <c r="Z53" i="51"/>
  <c r="X53" i="51"/>
  <c r="V53" i="51"/>
  <c r="T53" i="51"/>
  <c r="R53" i="51"/>
  <c r="P53" i="51"/>
  <c r="N53" i="51"/>
  <c r="L53" i="51"/>
  <c r="J53" i="51"/>
  <c r="H53" i="51"/>
  <c r="Z52" i="51"/>
  <c r="X52" i="51"/>
  <c r="V52" i="51"/>
  <c r="T52" i="51"/>
  <c r="R52" i="51"/>
  <c r="P52" i="51"/>
  <c r="N52" i="51"/>
  <c r="L52" i="51"/>
  <c r="J52" i="51"/>
  <c r="H52" i="51"/>
  <c r="Z51" i="51"/>
  <c r="X51" i="51"/>
  <c r="V51" i="51"/>
  <c r="T51" i="51"/>
  <c r="R51" i="51"/>
  <c r="P51" i="51"/>
  <c r="N51" i="51"/>
  <c r="L51" i="51"/>
  <c r="J51" i="51"/>
  <c r="H51" i="51"/>
  <c r="Z50" i="51"/>
  <c r="X50" i="51"/>
  <c r="V50" i="51"/>
  <c r="T50" i="51"/>
  <c r="R50" i="51"/>
  <c r="P50" i="51"/>
  <c r="N50" i="51"/>
  <c r="L50" i="51"/>
  <c r="J50" i="51"/>
  <c r="H50" i="51"/>
  <c r="C48" i="51"/>
  <c r="Z48" i="51"/>
  <c r="X48" i="51"/>
  <c r="V48" i="51"/>
  <c r="T48" i="51"/>
  <c r="R48" i="51"/>
  <c r="P48" i="51"/>
  <c r="N48" i="51"/>
  <c r="L48" i="51"/>
  <c r="J48" i="51"/>
  <c r="H48" i="51"/>
  <c r="C47" i="51"/>
  <c r="Z47" i="51"/>
  <c r="X47" i="51"/>
  <c r="V47" i="51"/>
  <c r="T47" i="51"/>
  <c r="R47" i="51"/>
  <c r="P47" i="51"/>
  <c r="N47" i="51"/>
  <c r="L47" i="51"/>
  <c r="J47" i="51"/>
  <c r="H47" i="51"/>
  <c r="C46" i="51"/>
  <c r="Z46" i="51"/>
  <c r="X46" i="51"/>
  <c r="V46" i="51"/>
  <c r="T46" i="51"/>
  <c r="R46" i="51"/>
  <c r="P46" i="51"/>
  <c r="N46" i="51"/>
  <c r="L46" i="51"/>
  <c r="J46" i="51"/>
  <c r="H46" i="51"/>
  <c r="C45" i="51"/>
  <c r="Z45" i="51"/>
  <c r="X45" i="51"/>
  <c r="V45" i="51"/>
  <c r="T45" i="51"/>
  <c r="R45" i="51"/>
  <c r="P45" i="51"/>
  <c r="N45" i="51"/>
  <c r="L45" i="51"/>
  <c r="J45" i="51"/>
  <c r="H45" i="51"/>
  <c r="Z44" i="51"/>
  <c r="X44" i="51"/>
  <c r="V44" i="51"/>
  <c r="T44" i="51"/>
  <c r="R44" i="51"/>
  <c r="P44" i="51"/>
  <c r="N44" i="51"/>
  <c r="L44" i="51"/>
  <c r="J44" i="51"/>
  <c r="H44" i="51"/>
  <c r="Z43" i="51"/>
  <c r="X43" i="51"/>
  <c r="V43" i="51"/>
  <c r="T43" i="51"/>
  <c r="R43" i="51"/>
  <c r="P43" i="51"/>
  <c r="N43" i="51"/>
  <c r="L43" i="51"/>
  <c r="J43" i="51"/>
  <c r="H43" i="51"/>
  <c r="Z42" i="51"/>
  <c r="X42" i="51"/>
  <c r="V42" i="51"/>
  <c r="T42" i="51"/>
  <c r="R42" i="51"/>
  <c r="P42" i="51"/>
  <c r="N42" i="51"/>
  <c r="L42" i="51"/>
  <c r="J42" i="51"/>
  <c r="H42" i="51"/>
  <c r="C40" i="51"/>
  <c r="Z40" i="51"/>
  <c r="X40" i="51"/>
  <c r="V40" i="51"/>
  <c r="T40" i="51"/>
  <c r="R40" i="51"/>
  <c r="P40" i="51"/>
  <c r="N40" i="51"/>
  <c r="L40" i="51"/>
  <c r="J40" i="51"/>
  <c r="H40" i="51"/>
  <c r="C39" i="51"/>
  <c r="Z39" i="51"/>
  <c r="X39" i="51"/>
  <c r="V39" i="51"/>
  <c r="T39" i="51"/>
  <c r="R39" i="51"/>
  <c r="P39" i="51"/>
  <c r="N39" i="51"/>
  <c r="L39" i="51"/>
  <c r="J39" i="51"/>
  <c r="H39" i="51"/>
  <c r="C38" i="51"/>
  <c r="Z38" i="51"/>
  <c r="X38" i="51"/>
  <c r="V38" i="51"/>
  <c r="T38" i="51"/>
  <c r="R38" i="51"/>
  <c r="P38" i="51"/>
  <c r="N38" i="51"/>
  <c r="L38" i="51"/>
  <c r="J38" i="51"/>
  <c r="H38" i="51"/>
  <c r="C37" i="51"/>
  <c r="Z37" i="51"/>
  <c r="X37" i="51"/>
  <c r="V37" i="51"/>
  <c r="T37" i="51"/>
  <c r="R37" i="51"/>
  <c r="P37" i="51"/>
  <c r="N37" i="51"/>
  <c r="L37" i="51"/>
  <c r="J37" i="51"/>
  <c r="H37" i="51"/>
  <c r="Z36" i="51"/>
  <c r="X36" i="51"/>
  <c r="V36" i="51"/>
  <c r="T36" i="51"/>
  <c r="R36" i="51"/>
  <c r="P36" i="51"/>
  <c r="N36" i="51"/>
  <c r="L36" i="51"/>
  <c r="J36" i="51"/>
  <c r="H36" i="51"/>
  <c r="Z35" i="51"/>
  <c r="X35" i="51"/>
  <c r="V35" i="51"/>
  <c r="T35" i="51"/>
  <c r="R35" i="51"/>
  <c r="P35" i="51"/>
  <c r="N35" i="51"/>
  <c r="L35" i="51"/>
  <c r="J35" i="51"/>
  <c r="H35" i="51"/>
  <c r="Z34" i="51"/>
  <c r="X34" i="51"/>
  <c r="V34" i="51"/>
  <c r="T34" i="51"/>
  <c r="R34" i="51"/>
  <c r="P34" i="51"/>
  <c r="N34" i="51"/>
  <c r="L34" i="51"/>
  <c r="J34" i="51"/>
  <c r="H34" i="51"/>
  <c r="C32" i="51"/>
  <c r="Z32" i="51"/>
  <c r="X32" i="51"/>
  <c r="V32" i="51"/>
  <c r="T32" i="51"/>
  <c r="R32" i="51"/>
  <c r="P32" i="51"/>
  <c r="N32" i="51"/>
  <c r="L32" i="51"/>
  <c r="J32" i="51"/>
  <c r="H32" i="51"/>
  <c r="C31" i="51"/>
  <c r="Z31" i="51"/>
  <c r="X31" i="51"/>
  <c r="V31" i="51"/>
  <c r="T31" i="51"/>
  <c r="R31" i="51"/>
  <c r="P31" i="51"/>
  <c r="N31" i="51"/>
  <c r="L31" i="51"/>
  <c r="J31" i="51"/>
  <c r="H31" i="51"/>
  <c r="C30" i="51"/>
  <c r="Z30" i="51"/>
  <c r="X30" i="51"/>
  <c r="V30" i="51"/>
  <c r="T30" i="51"/>
  <c r="R30" i="51"/>
  <c r="P30" i="51"/>
  <c r="N30" i="51"/>
  <c r="L30" i="51"/>
  <c r="J30" i="51"/>
  <c r="H30" i="51"/>
  <c r="C29" i="51"/>
  <c r="Z29" i="51"/>
  <c r="X29" i="51"/>
  <c r="V29" i="51"/>
  <c r="T29" i="51"/>
  <c r="R29" i="51"/>
  <c r="P29" i="51"/>
  <c r="N29" i="51"/>
  <c r="L29" i="51"/>
  <c r="J29" i="51"/>
  <c r="H29" i="51"/>
  <c r="Z28" i="51"/>
  <c r="X28" i="51"/>
  <c r="V28" i="51"/>
  <c r="T28" i="51"/>
  <c r="R28" i="51"/>
  <c r="P28" i="51"/>
  <c r="N28" i="51"/>
  <c r="L28" i="51"/>
  <c r="J28" i="51"/>
  <c r="H28" i="51"/>
  <c r="Z27" i="51"/>
  <c r="X27" i="51"/>
  <c r="V27" i="51"/>
  <c r="T27" i="51"/>
  <c r="R27" i="51"/>
  <c r="P27" i="51"/>
  <c r="N27" i="51"/>
  <c r="L27" i="51"/>
  <c r="J27" i="51"/>
  <c r="H27" i="51"/>
  <c r="Z26" i="51"/>
  <c r="X26" i="51"/>
  <c r="V26" i="51"/>
  <c r="T26" i="51"/>
  <c r="R26" i="51"/>
  <c r="P26" i="51"/>
  <c r="N26" i="51"/>
  <c r="L26" i="51"/>
  <c r="J26" i="51"/>
  <c r="H26" i="51"/>
  <c r="C24" i="51"/>
  <c r="Z24" i="51"/>
  <c r="X24" i="51"/>
  <c r="V24" i="51"/>
  <c r="T24" i="51"/>
  <c r="R24" i="51"/>
  <c r="P24" i="51"/>
  <c r="N24" i="51"/>
  <c r="L24" i="51"/>
  <c r="J24" i="51"/>
  <c r="H24" i="51"/>
  <c r="C23" i="51"/>
  <c r="Z23" i="51"/>
  <c r="X23" i="51"/>
  <c r="V23" i="51"/>
  <c r="T23" i="51"/>
  <c r="R23" i="51"/>
  <c r="P23" i="51"/>
  <c r="N23" i="51"/>
  <c r="L23" i="51"/>
  <c r="J23" i="51"/>
  <c r="H23" i="51"/>
  <c r="C22" i="51"/>
  <c r="Z22" i="51"/>
  <c r="X22" i="51"/>
  <c r="V22" i="51"/>
  <c r="T22" i="51"/>
  <c r="R22" i="51"/>
  <c r="P22" i="51"/>
  <c r="N22" i="51"/>
  <c r="L22" i="51"/>
  <c r="J22" i="51"/>
  <c r="H22" i="51"/>
  <c r="C21" i="51"/>
  <c r="Z21" i="51"/>
  <c r="X21" i="51"/>
  <c r="V21" i="51"/>
  <c r="T21" i="51"/>
  <c r="R21" i="51"/>
  <c r="P21" i="51"/>
  <c r="N21" i="51"/>
  <c r="L21" i="51"/>
  <c r="J21" i="51"/>
  <c r="H21" i="51"/>
  <c r="Z20" i="51"/>
  <c r="X20" i="51"/>
  <c r="V20" i="51"/>
  <c r="T20" i="51"/>
  <c r="R20" i="51"/>
  <c r="P20" i="51"/>
  <c r="N20" i="51"/>
  <c r="L20" i="51"/>
  <c r="J20" i="51"/>
  <c r="H20" i="51"/>
  <c r="Z19" i="51"/>
  <c r="X19" i="51"/>
  <c r="V19" i="51"/>
  <c r="T19" i="51"/>
  <c r="R19" i="51"/>
  <c r="P19" i="51"/>
  <c r="N19" i="51"/>
  <c r="L19" i="51"/>
  <c r="J19" i="51"/>
  <c r="H19" i="51"/>
  <c r="Z18" i="51"/>
  <c r="X18" i="51"/>
  <c r="V18" i="51"/>
  <c r="T18" i="51"/>
  <c r="R18" i="51"/>
  <c r="P18" i="51"/>
  <c r="N18" i="51"/>
  <c r="L18" i="51"/>
  <c r="J18" i="51"/>
  <c r="H18" i="51"/>
  <c r="T14" i="51"/>
  <c r="J10" i="51"/>
  <c r="N4" i="51"/>
  <c r="H14" i="51"/>
  <c r="N3" i="51"/>
  <c r="H13" i="51"/>
  <c r="N8" i="51"/>
  <c r="N7" i="51"/>
  <c r="N6" i="51"/>
  <c r="N5" i="51"/>
  <c r="R3" i="51"/>
  <c r="C78" i="50"/>
  <c r="Z78" i="50"/>
  <c r="C77" i="50"/>
  <c r="Z77" i="50"/>
  <c r="R6" i="50"/>
  <c r="Z76" i="50"/>
  <c r="X78" i="50"/>
  <c r="X77" i="50"/>
  <c r="X76" i="50"/>
  <c r="V78" i="50"/>
  <c r="V77" i="50"/>
  <c r="V76" i="50"/>
  <c r="T78" i="50"/>
  <c r="T77" i="50"/>
  <c r="T76" i="50"/>
  <c r="R78" i="50"/>
  <c r="R77" i="50"/>
  <c r="R76" i="50"/>
  <c r="P78" i="50"/>
  <c r="P77" i="50"/>
  <c r="P76" i="50"/>
  <c r="N78" i="50"/>
  <c r="N77" i="50"/>
  <c r="N76" i="50"/>
  <c r="L78" i="50"/>
  <c r="L77" i="50"/>
  <c r="L76" i="50"/>
  <c r="J78" i="50"/>
  <c r="J77" i="50"/>
  <c r="J76" i="50"/>
  <c r="H78" i="50"/>
  <c r="H77" i="50"/>
  <c r="H76" i="50"/>
  <c r="C70" i="50"/>
  <c r="Z70" i="50"/>
  <c r="C69" i="50"/>
  <c r="Z69" i="50"/>
  <c r="Z68" i="50"/>
  <c r="X70" i="50"/>
  <c r="X69" i="50"/>
  <c r="X68" i="50"/>
  <c r="V70" i="50"/>
  <c r="V69" i="50"/>
  <c r="V68" i="50"/>
  <c r="T70" i="50"/>
  <c r="T69" i="50"/>
  <c r="T68" i="50"/>
  <c r="R70" i="50"/>
  <c r="R69" i="50"/>
  <c r="R68" i="50"/>
  <c r="P70" i="50"/>
  <c r="P69" i="50"/>
  <c r="P68" i="50"/>
  <c r="N70" i="50"/>
  <c r="N69" i="50"/>
  <c r="N68" i="50"/>
  <c r="L70" i="50"/>
  <c r="L69" i="50"/>
  <c r="L68" i="50"/>
  <c r="J70" i="50"/>
  <c r="J69" i="50"/>
  <c r="J68" i="50"/>
  <c r="H70" i="50"/>
  <c r="H69" i="50"/>
  <c r="H68" i="50"/>
  <c r="C62" i="50"/>
  <c r="Z62" i="50"/>
  <c r="C61" i="50"/>
  <c r="Z61" i="50"/>
  <c r="Z60" i="50"/>
  <c r="X62" i="50"/>
  <c r="X61" i="50"/>
  <c r="X60" i="50"/>
  <c r="V62" i="50"/>
  <c r="V61" i="50"/>
  <c r="V60" i="50"/>
  <c r="T62" i="50"/>
  <c r="T61" i="50"/>
  <c r="T60" i="50"/>
  <c r="R62" i="50"/>
  <c r="R61" i="50"/>
  <c r="R60" i="50"/>
  <c r="P62" i="50"/>
  <c r="P61" i="50"/>
  <c r="P60" i="50"/>
  <c r="N62" i="50"/>
  <c r="N61" i="50"/>
  <c r="N60" i="50"/>
  <c r="L62" i="50"/>
  <c r="L61" i="50"/>
  <c r="L60" i="50"/>
  <c r="J62" i="50"/>
  <c r="J61" i="50"/>
  <c r="J60" i="50"/>
  <c r="H62" i="50"/>
  <c r="H61" i="50"/>
  <c r="H60" i="50"/>
  <c r="C54" i="50"/>
  <c r="Z54" i="50"/>
  <c r="C53" i="50"/>
  <c r="Z53" i="50"/>
  <c r="Z52" i="50"/>
  <c r="X54" i="50"/>
  <c r="X53" i="50"/>
  <c r="X52" i="50"/>
  <c r="V54" i="50"/>
  <c r="V53" i="50"/>
  <c r="V52" i="50"/>
  <c r="T54" i="50"/>
  <c r="T53" i="50"/>
  <c r="T52" i="50"/>
  <c r="R54" i="50"/>
  <c r="R53" i="50"/>
  <c r="R52" i="50"/>
  <c r="P54" i="50"/>
  <c r="P53" i="50"/>
  <c r="P52" i="50"/>
  <c r="N54" i="50"/>
  <c r="N53" i="50"/>
  <c r="N52" i="50"/>
  <c r="L54" i="50"/>
  <c r="L53" i="50"/>
  <c r="L52" i="50"/>
  <c r="J54" i="50"/>
  <c r="J53" i="50"/>
  <c r="J52" i="50"/>
  <c r="H54" i="50"/>
  <c r="H53" i="50"/>
  <c r="H52" i="50"/>
  <c r="C46" i="50"/>
  <c r="Z46" i="50"/>
  <c r="C45" i="50"/>
  <c r="Z45" i="50"/>
  <c r="Z44" i="50"/>
  <c r="X46" i="50"/>
  <c r="X45" i="50"/>
  <c r="X44" i="50"/>
  <c r="V46" i="50"/>
  <c r="V45" i="50"/>
  <c r="V44" i="50"/>
  <c r="T46" i="50"/>
  <c r="T45" i="50"/>
  <c r="T44" i="50"/>
  <c r="R46" i="50"/>
  <c r="R45" i="50"/>
  <c r="R44" i="50"/>
  <c r="P46" i="50"/>
  <c r="P45" i="50"/>
  <c r="P44" i="50"/>
  <c r="N46" i="50"/>
  <c r="N45" i="50"/>
  <c r="N44" i="50"/>
  <c r="L46" i="50"/>
  <c r="L45" i="50"/>
  <c r="L44" i="50"/>
  <c r="J46" i="50"/>
  <c r="J45" i="50"/>
  <c r="J44" i="50"/>
  <c r="H46" i="50"/>
  <c r="H45" i="50"/>
  <c r="H44" i="50"/>
  <c r="C38" i="50"/>
  <c r="Z38" i="50"/>
  <c r="C37" i="50"/>
  <c r="Z37" i="50"/>
  <c r="Z36" i="50"/>
  <c r="X38" i="50"/>
  <c r="X37" i="50"/>
  <c r="X36" i="50"/>
  <c r="V38" i="50"/>
  <c r="V37" i="50"/>
  <c r="V36" i="50"/>
  <c r="T38" i="50"/>
  <c r="T37" i="50"/>
  <c r="T36" i="50"/>
  <c r="R38" i="50"/>
  <c r="R37" i="50"/>
  <c r="R36" i="50"/>
  <c r="P38" i="50"/>
  <c r="P37" i="50"/>
  <c r="P36" i="50"/>
  <c r="N38" i="50"/>
  <c r="N37" i="50"/>
  <c r="N36" i="50"/>
  <c r="L38" i="50"/>
  <c r="L37" i="50"/>
  <c r="L36" i="50"/>
  <c r="J38" i="50"/>
  <c r="J37" i="50"/>
  <c r="J36" i="50"/>
  <c r="H38" i="50"/>
  <c r="H37" i="50"/>
  <c r="H36" i="50"/>
  <c r="C30" i="50"/>
  <c r="Z30" i="50"/>
  <c r="C29" i="50"/>
  <c r="Z29" i="50"/>
  <c r="Z28" i="50"/>
  <c r="X30" i="50"/>
  <c r="X29" i="50"/>
  <c r="X28" i="50"/>
  <c r="V30" i="50"/>
  <c r="V29" i="50"/>
  <c r="V28" i="50"/>
  <c r="T30" i="50"/>
  <c r="T29" i="50"/>
  <c r="T28" i="50"/>
  <c r="R30" i="50"/>
  <c r="R29" i="50"/>
  <c r="R28" i="50"/>
  <c r="P30" i="50"/>
  <c r="P29" i="50"/>
  <c r="P28" i="50"/>
  <c r="N30" i="50"/>
  <c r="N29" i="50"/>
  <c r="N28" i="50"/>
  <c r="L30" i="50"/>
  <c r="L29" i="50"/>
  <c r="L28" i="50"/>
  <c r="J30" i="50"/>
  <c r="J29" i="50"/>
  <c r="J28" i="50"/>
  <c r="H30" i="50"/>
  <c r="H29" i="50"/>
  <c r="H28" i="50"/>
  <c r="C22" i="50"/>
  <c r="Z22" i="50"/>
  <c r="C21" i="50"/>
  <c r="Z21" i="50"/>
  <c r="R3" i="50"/>
  <c r="Z20" i="50"/>
  <c r="X22" i="50"/>
  <c r="X21" i="50"/>
  <c r="X20" i="50"/>
  <c r="V22" i="50"/>
  <c r="V21" i="50"/>
  <c r="V20" i="50"/>
  <c r="T22" i="50"/>
  <c r="T21" i="50"/>
  <c r="T20" i="50"/>
  <c r="R22" i="50"/>
  <c r="R21" i="50"/>
  <c r="R20" i="50"/>
  <c r="P22" i="50"/>
  <c r="P21" i="50"/>
  <c r="P20" i="50"/>
  <c r="N22" i="50"/>
  <c r="N21" i="50"/>
  <c r="N20" i="50"/>
  <c r="L22" i="50"/>
  <c r="L21" i="50"/>
  <c r="L20" i="50"/>
  <c r="J22" i="50"/>
  <c r="J21" i="50"/>
  <c r="J20" i="50"/>
  <c r="H22" i="50"/>
  <c r="H21" i="50"/>
  <c r="H20" i="50"/>
  <c r="C78" i="49"/>
  <c r="Z78" i="49"/>
  <c r="C77" i="49"/>
  <c r="Z77" i="49"/>
  <c r="R6" i="49"/>
  <c r="Z76" i="49"/>
  <c r="X78" i="49"/>
  <c r="X77" i="49"/>
  <c r="X76" i="49"/>
  <c r="V78" i="49"/>
  <c r="V77" i="49"/>
  <c r="V76" i="49"/>
  <c r="T78" i="49"/>
  <c r="T77" i="49"/>
  <c r="T76" i="49"/>
  <c r="R78" i="49"/>
  <c r="R77" i="49"/>
  <c r="R76" i="49"/>
  <c r="P78" i="49"/>
  <c r="P77" i="49"/>
  <c r="P76" i="49"/>
  <c r="N78" i="49"/>
  <c r="N77" i="49"/>
  <c r="N76" i="49"/>
  <c r="L78" i="49"/>
  <c r="L77" i="49"/>
  <c r="L76" i="49"/>
  <c r="J78" i="49"/>
  <c r="J77" i="49"/>
  <c r="J76" i="49"/>
  <c r="H78" i="49"/>
  <c r="H77" i="49"/>
  <c r="H76" i="49"/>
  <c r="C70" i="49"/>
  <c r="Z70" i="49"/>
  <c r="C69" i="49"/>
  <c r="Z69" i="49"/>
  <c r="Z68" i="49"/>
  <c r="X70" i="49"/>
  <c r="X69" i="49"/>
  <c r="X68" i="49"/>
  <c r="V70" i="49"/>
  <c r="V69" i="49"/>
  <c r="V68" i="49"/>
  <c r="T70" i="49"/>
  <c r="T69" i="49"/>
  <c r="T68" i="49"/>
  <c r="R70" i="49"/>
  <c r="R69" i="49"/>
  <c r="R68" i="49"/>
  <c r="P70" i="49"/>
  <c r="P69" i="49"/>
  <c r="P68" i="49"/>
  <c r="N70" i="49"/>
  <c r="N69" i="49"/>
  <c r="N68" i="49"/>
  <c r="L70" i="49"/>
  <c r="L69" i="49"/>
  <c r="L68" i="49"/>
  <c r="J70" i="49"/>
  <c r="J69" i="49"/>
  <c r="J68" i="49"/>
  <c r="H70" i="49"/>
  <c r="H69" i="49"/>
  <c r="H68" i="49"/>
  <c r="C62" i="49"/>
  <c r="Z62" i="49"/>
  <c r="C61" i="49"/>
  <c r="Z61" i="49"/>
  <c r="Z60" i="49"/>
  <c r="X62" i="49"/>
  <c r="X61" i="49"/>
  <c r="X60" i="49"/>
  <c r="V62" i="49"/>
  <c r="V61" i="49"/>
  <c r="V60" i="49"/>
  <c r="T62" i="49"/>
  <c r="T61" i="49"/>
  <c r="T60" i="49"/>
  <c r="R62" i="49"/>
  <c r="R61" i="49"/>
  <c r="R60" i="49"/>
  <c r="P62" i="49"/>
  <c r="P61" i="49"/>
  <c r="P60" i="49"/>
  <c r="N62" i="49"/>
  <c r="N61" i="49"/>
  <c r="N60" i="49"/>
  <c r="L62" i="49"/>
  <c r="L61" i="49"/>
  <c r="L60" i="49"/>
  <c r="J62" i="49"/>
  <c r="J61" i="49"/>
  <c r="J60" i="49"/>
  <c r="H62" i="49"/>
  <c r="H61" i="49"/>
  <c r="H60" i="49"/>
  <c r="C54" i="49"/>
  <c r="Z54" i="49"/>
  <c r="C53" i="49"/>
  <c r="Z53" i="49"/>
  <c r="Z52" i="49"/>
  <c r="X54" i="49"/>
  <c r="X53" i="49"/>
  <c r="X52" i="49"/>
  <c r="V54" i="49"/>
  <c r="V53" i="49"/>
  <c r="V52" i="49"/>
  <c r="T54" i="49"/>
  <c r="T53" i="49"/>
  <c r="T52" i="49"/>
  <c r="R54" i="49"/>
  <c r="R53" i="49"/>
  <c r="R52" i="49"/>
  <c r="P54" i="49"/>
  <c r="P53" i="49"/>
  <c r="P52" i="49"/>
  <c r="N54" i="49"/>
  <c r="N53" i="49"/>
  <c r="N52" i="49"/>
  <c r="L54" i="49"/>
  <c r="L53" i="49"/>
  <c r="L52" i="49"/>
  <c r="J54" i="49"/>
  <c r="J53" i="49"/>
  <c r="J52" i="49"/>
  <c r="H54" i="49"/>
  <c r="H53" i="49"/>
  <c r="H52" i="49"/>
  <c r="C46" i="49"/>
  <c r="Z46" i="49"/>
  <c r="C45" i="49"/>
  <c r="Z45" i="49"/>
  <c r="Z44" i="49"/>
  <c r="X46" i="49"/>
  <c r="X45" i="49"/>
  <c r="X44" i="49"/>
  <c r="V46" i="49"/>
  <c r="V45" i="49"/>
  <c r="V44" i="49"/>
  <c r="T46" i="49"/>
  <c r="T45" i="49"/>
  <c r="T44" i="49"/>
  <c r="R46" i="49"/>
  <c r="R45" i="49"/>
  <c r="R44" i="49"/>
  <c r="P46" i="49"/>
  <c r="P45" i="49"/>
  <c r="P44" i="49"/>
  <c r="N46" i="49"/>
  <c r="N45" i="49"/>
  <c r="N44" i="49"/>
  <c r="L46" i="49"/>
  <c r="L45" i="49"/>
  <c r="L44" i="49"/>
  <c r="J46" i="49"/>
  <c r="J45" i="49"/>
  <c r="J44" i="49"/>
  <c r="H46" i="49"/>
  <c r="H45" i="49"/>
  <c r="H44" i="49"/>
  <c r="C38" i="49"/>
  <c r="Z38" i="49"/>
  <c r="C37" i="49"/>
  <c r="Z37" i="49"/>
  <c r="Z36" i="49"/>
  <c r="X38" i="49"/>
  <c r="X37" i="49"/>
  <c r="X36" i="49"/>
  <c r="V38" i="49"/>
  <c r="V37" i="49"/>
  <c r="V36" i="49"/>
  <c r="T38" i="49"/>
  <c r="T37" i="49"/>
  <c r="T36" i="49"/>
  <c r="R38" i="49"/>
  <c r="R37" i="49"/>
  <c r="R36" i="49"/>
  <c r="P38" i="49"/>
  <c r="P37" i="49"/>
  <c r="P36" i="49"/>
  <c r="N38" i="49"/>
  <c r="N37" i="49"/>
  <c r="N36" i="49"/>
  <c r="L38" i="49"/>
  <c r="L37" i="49"/>
  <c r="L36" i="49"/>
  <c r="J38" i="49"/>
  <c r="J37" i="49"/>
  <c r="J36" i="49"/>
  <c r="H38" i="49"/>
  <c r="H37" i="49"/>
  <c r="H36" i="49"/>
  <c r="C30" i="49"/>
  <c r="Z30" i="49"/>
  <c r="C29" i="49"/>
  <c r="Z29" i="49"/>
  <c r="Z28" i="49"/>
  <c r="X30" i="49"/>
  <c r="X29" i="49"/>
  <c r="X28" i="49"/>
  <c r="V30" i="49"/>
  <c r="V29" i="49"/>
  <c r="V28" i="49"/>
  <c r="T30" i="49"/>
  <c r="T29" i="49"/>
  <c r="T28" i="49"/>
  <c r="R30" i="49"/>
  <c r="R29" i="49"/>
  <c r="R28" i="49"/>
  <c r="P30" i="49"/>
  <c r="P29" i="49"/>
  <c r="P28" i="49"/>
  <c r="N30" i="49"/>
  <c r="N29" i="49"/>
  <c r="N28" i="49"/>
  <c r="L30" i="49"/>
  <c r="L29" i="49"/>
  <c r="L28" i="49"/>
  <c r="J30" i="49"/>
  <c r="J29" i="49"/>
  <c r="J28" i="49"/>
  <c r="H30" i="49"/>
  <c r="H29" i="49"/>
  <c r="H28" i="49"/>
  <c r="C22" i="49"/>
  <c r="Z22" i="49"/>
  <c r="C21" i="49"/>
  <c r="Z21" i="49"/>
  <c r="Z20" i="49"/>
  <c r="X22" i="49"/>
  <c r="X21" i="49"/>
  <c r="X20" i="49"/>
  <c r="V22" i="49"/>
  <c r="V21" i="49"/>
  <c r="V20" i="49"/>
  <c r="T22" i="49"/>
  <c r="T21" i="49"/>
  <c r="T20" i="49"/>
  <c r="R22" i="49"/>
  <c r="R21" i="49"/>
  <c r="R20" i="49"/>
  <c r="P22" i="49"/>
  <c r="P21" i="49"/>
  <c r="P20" i="49"/>
  <c r="N22" i="49"/>
  <c r="N21" i="49"/>
  <c r="N20" i="49"/>
  <c r="L22" i="49"/>
  <c r="L21" i="49"/>
  <c r="L20" i="49"/>
  <c r="J22" i="49"/>
  <c r="J21" i="49"/>
  <c r="J20" i="49"/>
  <c r="H22" i="49"/>
  <c r="H21" i="49"/>
  <c r="H20" i="49"/>
  <c r="C78" i="48"/>
  <c r="Z78" i="48"/>
  <c r="C77" i="48"/>
  <c r="Z77" i="48"/>
  <c r="R6" i="48"/>
  <c r="Z76" i="48"/>
  <c r="X78" i="48"/>
  <c r="X77" i="48"/>
  <c r="X76" i="48"/>
  <c r="V78" i="48"/>
  <c r="V77" i="48"/>
  <c r="V76" i="48"/>
  <c r="T78" i="48"/>
  <c r="T77" i="48"/>
  <c r="T76" i="48"/>
  <c r="R78" i="48"/>
  <c r="R77" i="48"/>
  <c r="R76" i="48"/>
  <c r="P78" i="48"/>
  <c r="P77" i="48"/>
  <c r="P76" i="48"/>
  <c r="N78" i="48"/>
  <c r="N77" i="48"/>
  <c r="N76" i="48"/>
  <c r="L78" i="48"/>
  <c r="L77" i="48"/>
  <c r="L76" i="48"/>
  <c r="J78" i="48"/>
  <c r="J77" i="48"/>
  <c r="J76" i="48"/>
  <c r="H78" i="48"/>
  <c r="H77" i="48"/>
  <c r="H76" i="48"/>
  <c r="C70" i="48"/>
  <c r="Z70" i="48"/>
  <c r="C69" i="48"/>
  <c r="Z69" i="48"/>
  <c r="Z68" i="48"/>
  <c r="X70" i="48"/>
  <c r="X69" i="48"/>
  <c r="X68" i="48"/>
  <c r="V70" i="48"/>
  <c r="V69" i="48"/>
  <c r="V68" i="48"/>
  <c r="T70" i="48"/>
  <c r="T69" i="48"/>
  <c r="T68" i="48"/>
  <c r="R70" i="48"/>
  <c r="R69" i="48"/>
  <c r="R68" i="48"/>
  <c r="P70" i="48"/>
  <c r="P69" i="48"/>
  <c r="P68" i="48"/>
  <c r="N70" i="48"/>
  <c r="N69" i="48"/>
  <c r="N68" i="48"/>
  <c r="L70" i="48"/>
  <c r="L69" i="48"/>
  <c r="L68" i="48"/>
  <c r="J70" i="48"/>
  <c r="J69" i="48"/>
  <c r="J68" i="48"/>
  <c r="H70" i="48"/>
  <c r="H69" i="48"/>
  <c r="H68" i="48"/>
  <c r="C62" i="48"/>
  <c r="Z62" i="48"/>
  <c r="C61" i="48"/>
  <c r="Z61" i="48"/>
  <c r="Z60" i="48"/>
  <c r="X62" i="48"/>
  <c r="X61" i="48"/>
  <c r="X60" i="48"/>
  <c r="V62" i="48"/>
  <c r="V61" i="48"/>
  <c r="V60" i="48"/>
  <c r="T62" i="48"/>
  <c r="T61" i="48"/>
  <c r="T60" i="48"/>
  <c r="R62" i="48"/>
  <c r="R61" i="48"/>
  <c r="R60" i="48"/>
  <c r="P62" i="48"/>
  <c r="P61" i="48"/>
  <c r="P60" i="48"/>
  <c r="N62" i="48"/>
  <c r="N61" i="48"/>
  <c r="N60" i="48"/>
  <c r="L62" i="48"/>
  <c r="L61" i="48"/>
  <c r="L60" i="48"/>
  <c r="J62" i="48"/>
  <c r="J61" i="48"/>
  <c r="J60" i="48"/>
  <c r="H62" i="48"/>
  <c r="H61" i="48"/>
  <c r="H60" i="48"/>
  <c r="C54" i="48"/>
  <c r="Z54" i="48"/>
  <c r="C53" i="48"/>
  <c r="Z53" i="48"/>
  <c r="Z52" i="48"/>
  <c r="X54" i="48"/>
  <c r="X53" i="48"/>
  <c r="X52" i="48"/>
  <c r="V54" i="48"/>
  <c r="V53" i="48"/>
  <c r="V52" i="48"/>
  <c r="T54" i="48"/>
  <c r="T53" i="48"/>
  <c r="T52" i="48"/>
  <c r="R54" i="48"/>
  <c r="R53" i="48"/>
  <c r="R52" i="48"/>
  <c r="P54" i="48"/>
  <c r="P53" i="48"/>
  <c r="P52" i="48"/>
  <c r="N54" i="48"/>
  <c r="N53" i="48"/>
  <c r="N52" i="48"/>
  <c r="L54" i="48"/>
  <c r="L53" i="48"/>
  <c r="L52" i="48"/>
  <c r="J54" i="48"/>
  <c r="J53" i="48"/>
  <c r="J52" i="48"/>
  <c r="H54" i="48"/>
  <c r="H53" i="48"/>
  <c r="H52" i="48"/>
  <c r="C46" i="48"/>
  <c r="Z46" i="48"/>
  <c r="C45" i="48"/>
  <c r="Z45" i="48"/>
  <c r="Z44" i="48"/>
  <c r="X46" i="48"/>
  <c r="X45" i="48"/>
  <c r="X44" i="48"/>
  <c r="V46" i="48"/>
  <c r="V45" i="48"/>
  <c r="V44" i="48"/>
  <c r="T46" i="48"/>
  <c r="T45" i="48"/>
  <c r="T44" i="48"/>
  <c r="R46" i="48"/>
  <c r="R45" i="48"/>
  <c r="R44" i="48"/>
  <c r="P46" i="48"/>
  <c r="P45" i="48"/>
  <c r="P44" i="48"/>
  <c r="N46" i="48"/>
  <c r="N45" i="48"/>
  <c r="N44" i="48"/>
  <c r="L46" i="48"/>
  <c r="L45" i="48"/>
  <c r="L44" i="48"/>
  <c r="J46" i="48"/>
  <c r="J45" i="48"/>
  <c r="J44" i="48"/>
  <c r="H46" i="48"/>
  <c r="H45" i="48"/>
  <c r="H44" i="48"/>
  <c r="C38" i="48"/>
  <c r="Z38" i="48"/>
  <c r="C37" i="48"/>
  <c r="Z37" i="48"/>
  <c r="Z36" i="48"/>
  <c r="X38" i="48"/>
  <c r="X37" i="48"/>
  <c r="X36" i="48"/>
  <c r="V38" i="48"/>
  <c r="V37" i="48"/>
  <c r="V36" i="48"/>
  <c r="T38" i="48"/>
  <c r="T37" i="48"/>
  <c r="T36" i="48"/>
  <c r="R38" i="48"/>
  <c r="R37" i="48"/>
  <c r="R36" i="48"/>
  <c r="P38" i="48"/>
  <c r="P37" i="48"/>
  <c r="P36" i="48"/>
  <c r="N38" i="48"/>
  <c r="N37" i="48"/>
  <c r="N36" i="48"/>
  <c r="L38" i="48"/>
  <c r="L37" i="48"/>
  <c r="L36" i="48"/>
  <c r="J38" i="48"/>
  <c r="J37" i="48"/>
  <c r="J36" i="48"/>
  <c r="H38" i="48"/>
  <c r="H37" i="48"/>
  <c r="H36" i="48"/>
  <c r="C30" i="48"/>
  <c r="Z30" i="48"/>
  <c r="C29" i="48"/>
  <c r="Z29" i="48"/>
  <c r="Z28" i="48"/>
  <c r="X30" i="48"/>
  <c r="X29" i="48"/>
  <c r="X28" i="48"/>
  <c r="V30" i="48"/>
  <c r="V29" i="48"/>
  <c r="V28" i="48"/>
  <c r="T30" i="48"/>
  <c r="T29" i="48"/>
  <c r="T28" i="48"/>
  <c r="R30" i="48"/>
  <c r="R29" i="48"/>
  <c r="R28" i="48"/>
  <c r="P30" i="48"/>
  <c r="P29" i="48"/>
  <c r="P28" i="48"/>
  <c r="N30" i="48"/>
  <c r="N29" i="48"/>
  <c r="N28" i="48"/>
  <c r="L30" i="48"/>
  <c r="L29" i="48"/>
  <c r="L28" i="48"/>
  <c r="J30" i="48"/>
  <c r="J29" i="48"/>
  <c r="J28" i="48"/>
  <c r="H30" i="48"/>
  <c r="H29" i="48"/>
  <c r="H28" i="48"/>
  <c r="C22" i="48"/>
  <c r="Z22" i="48"/>
  <c r="C21" i="48"/>
  <c r="Z21" i="48"/>
  <c r="Z20" i="48"/>
  <c r="X22" i="48"/>
  <c r="X21" i="48"/>
  <c r="X20" i="48"/>
  <c r="V22" i="48"/>
  <c r="V21" i="48"/>
  <c r="V20" i="48"/>
  <c r="T22" i="48"/>
  <c r="T21" i="48"/>
  <c r="T20" i="48"/>
  <c r="R22" i="48"/>
  <c r="R21" i="48"/>
  <c r="R20" i="48"/>
  <c r="P22" i="48"/>
  <c r="P21" i="48"/>
  <c r="P20" i="48"/>
  <c r="N22" i="48"/>
  <c r="N21" i="48"/>
  <c r="N20" i="48"/>
  <c r="L22" i="48"/>
  <c r="L21" i="48"/>
  <c r="L20" i="48"/>
  <c r="J22" i="48"/>
  <c r="J21" i="48"/>
  <c r="J20" i="48"/>
  <c r="H22" i="48"/>
  <c r="H21" i="48"/>
  <c r="H20" i="48"/>
  <c r="C78" i="47"/>
  <c r="Z78" i="47"/>
  <c r="C77" i="47"/>
  <c r="Z77" i="47"/>
  <c r="R6" i="47"/>
  <c r="Z76" i="47"/>
  <c r="X78" i="47"/>
  <c r="X77" i="47"/>
  <c r="X76" i="47"/>
  <c r="V78" i="47"/>
  <c r="V77" i="47"/>
  <c r="V76" i="47"/>
  <c r="T78" i="47"/>
  <c r="T77" i="47"/>
  <c r="T76" i="47"/>
  <c r="R78" i="47"/>
  <c r="R77" i="47"/>
  <c r="R76" i="47"/>
  <c r="P78" i="47"/>
  <c r="P77" i="47"/>
  <c r="P76" i="47"/>
  <c r="N78" i="47"/>
  <c r="N77" i="47"/>
  <c r="N76" i="47"/>
  <c r="L78" i="47"/>
  <c r="L77" i="47"/>
  <c r="L76" i="47"/>
  <c r="J78" i="47"/>
  <c r="J77" i="47"/>
  <c r="J76" i="47"/>
  <c r="H78" i="47"/>
  <c r="H77" i="47"/>
  <c r="H76" i="47"/>
  <c r="C70" i="47"/>
  <c r="Z70" i="47"/>
  <c r="C69" i="47"/>
  <c r="Z69" i="47"/>
  <c r="Z68" i="47"/>
  <c r="X70" i="47"/>
  <c r="X69" i="47"/>
  <c r="X68" i="47"/>
  <c r="V70" i="47"/>
  <c r="V69" i="47"/>
  <c r="V68" i="47"/>
  <c r="T70" i="47"/>
  <c r="T69" i="47"/>
  <c r="T68" i="47"/>
  <c r="R70" i="47"/>
  <c r="R69" i="47"/>
  <c r="R68" i="47"/>
  <c r="P70" i="47"/>
  <c r="P69" i="47"/>
  <c r="P68" i="47"/>
  <c r="N70" i="47"/>
  <c r="N69" i="47"/>
  <c r="N68" i="47"/>
  <c r="L70" i="47"/>
  <c r="L69" i="47"/>
  <c r="L68" i="47"/>
  <c r="J70" i="47"/>
  <c r="J69" i="47"/>
  <c r="J68" i="47"/>
  <c r="H70" i="47"/>
  <c r="H69" i="47"/>
  <c r="H68" i="47"/>
  <c r="C62" i="47"/>
  <c r="Z62" i="47"/>
  <c r="C61" i="47"/>
  <c r="Z61" i="47"/>
  <c r="Z60" i="47"/>
  <c r="X62" i="47"/>
  <c r="X61" i="47"/>
  <c r="X60" i="47"/>
  <c r="V62" i="47"/>
  <c r="V61" i="47"/>
  <c r="V60" i="47"/>
  <c r="T62" i="47"/>
  <c r="T61" i="47"/>
  <c r="T60" i="47"/>
  <c r="R62" i="47"/>
  <c r="R61" i="47"/>
  <c r="R60" i="47"/>
  <c r="P62" i="47"/>
  <c r="P61" i="47"/>
  <c r="P60" i="47"/>
  <c r="N62" i="47"/>
  <c r="N61" i="47"/>
  <c r="N60" i="47"/>
  <c r="L62" i="47"/>
  <c r="L61" i="47"/>
  <c r="L60" i="47"/>
  <c r="J62" i="47"/>
  <c r="J61" i="47"/>
  <c r="J60" i="47"/>
  <c r="H62" i="47"/>
  <c r="H61" i="47"/>
  <c r="H60" i="47"/>
  <c r="C54" i="47"/>
  <c r="Z54" i="47"/>
  <c r="C53" i="47"/>
  <c r="Z53" i="47"/>
  <c r="Z52" i="47"/>
  <c r="X54" i="47"/>
  <c r="X53" i="47"/>
  <c r="X52" i="47"/>
  <c r="V54" i="47"/>
  <c r="V53" i="47"/>
  <c r="V52" i="47"/>
  <c r="T54" i="47"/>
  <c r="T53" i="47"/>
  <c r="T52" i="47"/>
  <c r="R54" i="47"/>
  <c r="R53" i="47"/>
  <c r="R52" i="47"/>
  <c r="P54" i="47"/>
  <c r="P53" i="47"/>
  <c r="P52" i="47"/>
  <c r="N54" i="47"/>
  <c r="N53" i="47"/>
  <c r="N52" i="47"/>
  <c r="L54" i="47"/>
  <c r="L53" i="47"/>
  <c r="L52" i="47"/>
  <c r="J54" i="47"/>
  <c r="J53" i="47"/>
  <c r="J52" i="47"/>
  <c r="H54" i="47"/>
  <c r="H53" i="47"/>
  <c r="H52" i="47"/>
  <c r="C46" i="47"/>
  <c r="H46" i="47"/>
  <c r="C45" i="47"/>
  <c r="H45" i="47"/>
  <c r="H44" i="47"/>
  <c r="Z46" i="47"/>
  <c r="Z45" i="47"/>
  <c r="Z44" i="47"/>
  <c r="X46" i="47"/>
  <c r="X45" i="47"/>
  <c r="X44" i="47"/>
  <c r="V46" i="47"/>
  <c r="V45" i="47"/>
  <c r="V44" i="47"/>
  <c r="T46" i="47"/>
  <c r="T45" i="47"/>
  <c r="T44" i="47"/>
  <c r="R46" i="47"/>
  <c r="R45" i="47"/>
  <c r="R44" i="47"/>
  <c r="P46" i="47"/>
  <c r="P45" i="47"/>
  <c r="P44" i="47"/>
  <c r="N46" i="47"/>
  <c r="N45" i="47"/>
  <c r="N44" i="47"/>
  <c r="L46" i="47"/>
  <c r="L45" i="47"/>
  <c r="L44" i="47"/>
  <c r="J46" i="47"/>
  <c r="J45" i="47"/>
  <c r="J44" i="47"/>
  <c r="C38" i="47"/>
  <c r="Z38" i="47"/>
  <c r="C37" i="47"/>
  <c r="Z37" i="47"/>
  <c r="Z36" i="47"/>
  <c r="X38" i="47"/>
  <c r="X37" i="47"/>
  <c r="X36" i="47"/>
  <c r="V38" i="47"/>
  <c r="V37" i="47"/>
  <c r="V36" i="47"/>
  <c r="T38" i="47"/>
  <c r="T37" i="47"/>
  <c r="T36" i="47"/>
  <c r="R38" i="47"/>
  <c r="R37" i="47"/>
  <c r="R36" i="47"/>
  <c r="P38" i="47"/>
  <c r="P37" i="47"/>
  <c r="P36" i="47"/>
  <c r="N38" i="47"/>
  <c r="N37" i="47"/>
  <c r="N36" i="47"/>
  <c r="L38" i="47"/>
  <c r="L37" i="47"/>
  <c r="L36" i="47"/>
  <c r="J38" i="47"/>
  <c r="J37" i="47"/>
  <c r="J36" i="47"/>
  <c r="H38" i="47"/>
  <c r="H37" i="47"/>
  <c r="H36" i="47"/>
  <c r="C30" i="47"/>
  <c r="Z30" i="47"/>
  <c r="C29" i="47"/>
  <c r="Z29" i="47"/>
  <c r="Z28" i="47"/>
  <c r="X30" i="47"/>
  <c r="X29" i="47"/>
  <c r="X28" i="47"/>
  <c r="V30" i="47"/>
  <c r="V29" i="47"/>
  <c r="V28" i="47"/>
  <c r="T30" i="47"/>
  <c r="T29" i="47"/>
  <c r="T28" i="47"/>
  <c r="R30" i="47"/>
  <c r="R29" i="47"/>
  <c r="R28" i="47"/>
  <c r="P30" i="47"/>
  <c r="P29" i="47"/>
  <c r="P28" i="47"/>
  <c r="N30" i="47"/>
  <c r="N29" i="47"/>
  <c r="N28" i="47"/>
  <c r="L30" i="47"/>
  <c r="L29" i="47"/>
  <c r="L28" i="47"/>
  <c r="J30" i="47"/>
  <c r="J29" i="47"/>
  <c r="J28" i="47"/>
  <c r="H30" i="47"/>
  <c r="H29" i="47"/>
  <c r="H28" i="47"/>
  <c r="C22" i="47"/>
  <c r="Z22" i="47"/>
  <c r="C21" i="47"/>
  <c r="Z21" i="47"/>
  <c r="Z20" i="47"/>
  <c r="X22" i="47"/>
  <c r="X21" i="47"/>
  <c r="X20" i="47"/>
  <c r="V22" i="47"/>
  <c r="V21" i="47"/>
  <c r="V20" i="47"/>
  <c r="T22" i="47"/>
  <c r="T21" i="47"/>
  <c r="T20" i="47"/>
  <c r="R22" i="47"/>
  <c r="R21" i="47"/>
  <c r="R20" i="47"/>
  <c r="P22" i="47"/>
  <c r="P21" i="47"/>
  <c r="P20" i="47"/>
  <c r="N22" i="47"/>
  <c r="N21" i="47"/>
  <c r="N20" i="47"/>
  <c r="L22" i="47"/>
  <c r="L21" i="47"/>
  <c r="L20" i="47"/>
  <c r="J22" i="47"/>
  <c r="J21" i="47"/>
  <c r="J20" i="47"/>
  <c r="H22" i="47"/>
  <c r="H21" i="47"/>
  <c r="H20" i="47"/>
  <c r="C78" i="44"/>
  <c r="Z78" i="44"/>
  <c r="C77" i="44"/>
  <c r="Z77" i="44"/>
  <c r="R6" i="44"/>
  <c r="Z76" i="44"/>
  <c r="X78" i="44"/>
  <c r="X77" i="44"/>
  <c r="X76" i="44"/>
  <c r="V78" i="44"/>
  <c r="V77" i="44"/>
  <c r="V76" i="44"/>
  <c r="T78" i="44"/>
  <c r="T77" i="44"/>
  <c r="T76" i="44"/>
  <c r="R78" i="44"/>
  <c r="R77" i="44"/>
  <c r="R76" i="44"/>
  <c r="P78" i="44"/>
  <c r="P77" i="44"/>
  <c r="P76" i="44"/>
  <c r="N78" i="44"/>
  <c r="N77" i="44"/>
  <c r="N76" i="44"/>
  <c r="L78" i="44"/>
  <c r="L77" i="44"/>
  <c r="L76" i="44"/>
  <c r="J78" i="44"/>
  <c r="J77" i="44"/>
  <c r="J76" i="44"/>
  <c r="H78" i="44"/>
  <c r="H77" i="44"/>
  <c r="H76" i="44"/>
  <c r="C70" i="44"/>
  <c r="Z70" i="44"/>
  <c r="C69" i="44"/>
  <c r="Z69" i="44"/>
  <c r="Z68" i="44"/>
  <c r="X70" i="44"/>
  <c r="X69" i="44"/>
  <c r="X68" i="44"/>
  <c r="V70" i="44"/>
  <c r="V69" i="44"/>
  <c r="V68" i="44"/>
  <c r="T70" i="44"/>
  <c r="T69" i="44"/>
  <c r="T68" i="44"/>
  <c r="R70" i="44"/>
  <c r="R69" i="44"/>
  <c r="R68" i="44"/>
  <c r="P70" i="44"/>
  <c r="P69" i="44"/>
  <c r="P68" i="44"/>
  <c r="N70" i="44"/>
  <c r="N69" i="44"/>
  <c r="N68" i="44"/>
  <c r="L70" i="44"/>
  <c r="L69" i="44"/>
  <c r="L68" i="44"/>
  <c r="J70" i="44"/>
  <c r="J69" i="44"/>
  <c r="J68" i="44"/>
  <c r="H70" i="44"/>
  <c r="H69" i="44"/>
  <c r="H68" i="44"/>
  <c r="C62" i="44"/>
  <c r="Z62" i="44"/>
  <c r="C61" i="44"/>
  <c r="Z61" i="44"/>
  <c r="Z60" i="44"/>
  <c r="X62" i="44"/>
  <c r="X61" i="44"/>
  <c r="X60" i="44"/>
  <c r="V62" i="44"/>
  <c r="V61" i="44"/>
  <c r="V60" i="44"/>
  <c r="T62" i="44"/>
  <c r="T61" i="44"/>
  <c r="T60" i="44"/>
  <c r="R62" i="44"/>
  <c r="R61" i="44"/>
  <c r="R60" i="44"/>
  <c r="P62" i="44"/>
  <c r="P61" i="44"/>
  <c r="P60" i="44"/>
  <c r="N62" i="44"/>
  <c r="N61" i="44"/>
  <c r="N60" i="44"/>
  <c r="L62" i="44"/>
  <c r="L61" i="44"/>
  <c r="L60" i="44"/>
  <c r="J62" i="44"/>
  <c r="J61" i="44"/>
  <c r="J60" i="44"/>
  <c r="H62" i="44"/>
  <c r="H61" i="44"/>
  <c r="H60" i="44"/>
  <c r="C54" i="44"/>
  <c r="Z54" i="44"/>
  <c r="C53" i="44"/>
  <c r="Z53" i="44"/>
  <c r="Z52" i="44"/>
  <c r="X54" i="44"/>
  <c r="X53" i="44"/>
  <c r="X52" i="44"/>
  <c r="V54" i="44"/>
  <c r="V53" i="44"/>
  <c r="V52" i="44"/>
  <c r="T54" i="44"/>
  <c r="T53" i="44"/>
  <c r="T52" i="44"/>
  <c r="R54" i="44"/>
  <c r="R53" i="44"/>
  <c r="R52" i="44"/>
  <c r="P54" i="44"/>
  <c r="P53" i="44"/>
  <c r="P52" i="44"/>
  <c r="N54" i="44"/>
  <c r="N53" i="44"/>
  <c r="N52" i="44"/>
  <c r="L54" i="44"/>
  <c r="L53" i="44"/>
  <c r="L52" i="44"/>
  <c r="J54" i="44"/>
  <c r="J53" i="44"/>
  <c r="J52" i="44"/>
  <c r="H54" i="44"/>
  <c r="H53" i="44"/>
  <c r="H52" i="44"/>
  <c r="C46" i="44"/>
  <c r="Z46" i="44"/>
  <c r="C45" i="44"/>
  <c r="Z45" i="44"/>
  <c r="Z44" i="44"/>
  <c r="X46" i="44"/>
  <c r="X45" i="44"/>
  <c r="X44" i="44"/>
  <c r="V46" i="44"/>
  <c r="V45" i="44"/>
  <c r="V44" i="44"/>
  <c r="T46" i="44"/>
  <c r="T45" i="44"/>
  <c r="T44" i="44"/>
  <c r="R46" i="44"/>
  <c r="R45" i="44"/>
  <c r="R44" i="44"/>
  <c r="P46" i="44"/>
  <c r="P45" i="44"/>
  <c r="P44" i="44"/>
  <c r="N46" i="44"/>
  <c r="N45" i="44"/>
  <c r="N44" i="44"/>
  <c r="L46" i="44"/>
  <c r="L45" i="44"/>
  <c r="L44" i="44"/>
  <c r="J46" i="44"/>
  <c r="J45" i="44"/>
  <c r="J44" i="44"/>
  <c r="H46" i="44"/>
  <c r="H45" i="44"/>
  <c r="H44" i="44"/>
  <c r="C38" i="44"/>
  <c r="Z38" i="44"/>
  <c r="C37" i="44"/>
  <c r="Z37" i="44"/>
  <c r="Z36" i="44"/>
  <c r="X38" i="44"/>
  <c r="X37" i="44"/>
  <c r="X36" i="44"/>
  <c r="V38" i="44"/>
  <c r="V37" i="44"/>
  <c r="V36" i="44"/>
  <c r="T38" i="44"/>
  <c r="T37" i="44"/>
  <c r="T36" i="44"/>
  <c r="R38" i="44"/>
  <c r="R37" i="44"/>
  <c r="R36" i="44"/>
  <c r="P38" i="44"/>
  <c r="P37" i="44"/>
  <c r="P36" i="44"/>
  <c r="N38" i="44"/>
  <c r="N37" i="44"/>
  <c r="N36" i="44"/>
  <c r="L38" i="44"/>
  <c r="L37" i="44"/>
  <c r="L36" i="44"/>
  <c r="J38" i="44"/>
  <c r="J37" i="44"/>
  <c r="J36" i="44"/>
  <c r="H38" i="44"/>
  <c r="H37" i="44"/>
  <c r="H36" i="44"/>
  <c r="C30" i="44"/>
  <c r="Z30" i="44"/>
  <c r="C29" i="44"/>
  <c r="Z29" i="44"/>
  <c r="Z28" i="44"/>
  <c r="X30" i="44"/>
  <c r="X29" i="44"/>
  <c r="X28" i="44"/>
  <c r="V30" i="44"/>
  <c r="V29" i="44"/>
  <c r="V28" i="44"/>
  <c r="T30" i="44"/>
  <c r="T29" i="44"/>
  <c r="T28" i="44"/>
  <c r="R30" i="44"/>
  <c r="R29" i="44"/>
  <c r="R28" i="44"/>
  <c r="P30" i="44"/>
  <c r="P29" i="44"/>
  <c r="P28" i="44"/>
  <c r="N30" i="44"/>
  <c r="N29" i="44"/>
  <c r="N28" i="44"/>
  <c r="L30" i="44"/>
  <c r="L29" i="44"/>
  <c r="L28" i="44"/>
  <c r="J30" i="44"/>
  <c r="J29" i="44"/>
  <c r="J28" i="44"/>
  <c r="H30" i="44"/>
  <c r="H29" i="44"/>
  <c r="H28" i="44"/>
  <c r="C22" i="44"/>
  <c r="Z22" i="44"/>
  <c r="C21" i="44"/>
  <c r="Z21" i="44"/>
  <c r="Z20" i="44"/>
  <c r="X22" i="44"/>
  <c r="X21" i="44"/>
  <c r="X20" i="44"/>
  <c r="V22" i="44"/>
  <c r="V21" i="44"/>
  <c r="V20" i="44"/>
  <c r="T22" i="44"/>
  <c r="T21" i="44"/>
  <c r="T20" i="44"/>
  <c r="R22" i="44"/>
  <c r="R21" i="44"/>
  <c r="R20" i="44"/>
  <c r="P22" i="44"/>
  <c r="P21" i="44"/>
  <c r="P20" i="44"/>
  <c r="N22" i="44"/>
  <c r="N21" i="44"/>
  <c r="N20" i="44"/>
  <c r="L22" i="44"/>
  <c r="L21" i="44"/>
  <c r="L20" i="44"/>
  <c r="J22" i="44"/>
  <c r="J21" i="44"/>
  <c r="J20" i="44"/>
  <c r="H22" i="44"/>
  <c r="H21" i="44"/>
  <c r="H20" i="44"/>
  <c r="C78" i="1"/>
  <c r="Z78" i="1"/>
  <c r="C77" i="1"/>
  <c r="Z77" i="1"/>
  <c r="R6" i="1"/>
  <c r="Z76" i="1"/>
  <c r="X78" i="1"/>
  <c r="X77" i="1"/>
  <c r="X76" i="1"/>
  <c r="V78" i="1"/>
  <c r="V77" i="1"/>
  <c r="V76" i="1"/>
  <c r="T78" i="1"/>
  <c r="T77" i="1"/>
  <c r="T76" i="1"/>
  <c r="R78" i="1"/>
  <c r="R77" i="1"/>
  <c r="R76" i="1"/>
  <c r="P78" i="1"/>
  <c r="P77" i="1"/>
  <c r="P76" i="1"/>
  <c r="N78" i="1"/>
  <c r="N77" i="1"/>
  <c r="N76" i="1"/>
  <c r="L78" i="1"/>
  <c r="L77" i="1"/>
  <c r="L76" i="1"/>
  <c r="J78" i="1"/>
  <c r="J77" i="1"/>
  <c r="J76" i="1"/>
  <c r="H78" i="1"/>
  <c r="H77" i="1"/>
  <c r="H76" i="1"/>
  <c r="C70" i="1"/>
  <c r="Z70" i="1"/>
  <c r="C69" i="1"/>
  <c r="Z69" i="1"/>
  <c r="Z68" i="1"/>
  <c r="X70" i="1"/>
  <c r="X69" i="1"/>
  <c r="X68" i="1"/>
  <c r="V70" i="1"/>
  <c r="V69" i="1"/>
  <c r="V68" i="1"/>
  <c r="T70" i="1"/>
  <c r="T69" i="1"/>
  <c r="T68" i="1"/>
  <c r="R70" i="1"/>
  <c r="R69" i="1"/>
  <c r="R68" i="1"/>
  <c r="P70" i="1"/>
  <c r="P69" i="1"/>
  <c r="P68" i="1"/>
  <c r="N70" i="1"/>
  <c r="N69" i="1"/>
  <c r="N68" i="1"/>
  <c r="L70" i="1"/>
  <c r="L69" i="1"/>
  <c r="L68" i="1"/>
  <c r="J70" i="1"/>
  <c r="J69" i="1"/>
  <c r="J68" i="1"/>
  <c r="H70" i="1"/>
  <c r="H69" i="1"/>
  <c r="H68" i="1"/>
  <c r="C62" i="1"/>
  <c r="Z62" i="1"/>
  <c r="C61" i="1"/>
  <c r="Z61" i="1"/>
  <c r="Z60" i="1"/>
  <c r="X62" i="1"/>
  <c r="X61" i="1"/>
  <c r="X60" i="1"/>
  <c r="V62" i="1"/>
  <c r="V61" i="1"/>
  <c r="V60" i="1"/>
  <c r="T62" i="1"/>
  <c r="T61" i="1"/>
  <c r="T60" i="1"/>
  <c r="R62" i="1"/>
  <c r="R61" i="1"/>
  <c r="R60" i="1"/>
  <c r="P62" i="1"/>
  <c r="P61" i="1"/>
  <c r="P60" i="1"/>
  <c r="N62" i="1"/>
  <c r="N61" i="1"/>
  <c r="N60" i="1"/>
  <c r="L62" i="1"/>
  <c r="L61" i="1"/>
  <c r="L60" i="1"/>
  <c r="J62" i="1"/>
  <c r="J61" i="1"/>
  <c r="J60" i="1"/>
  <c r="H62" i="1"/>
  <c r="H61" i="1"/>
  <c r="H60" i="1"/>
  <c r="C54" i="1"/>
  <c r="Z54" i="1"/>
  <c r="C53" i="1"/>
  <c r="Z53" i="1"/>
  <c r="Z52" i="1"/>
  <c r="X54" i="1"/>
  <c r="X53" i="1"/>
  <c r="X52" i="1"/>
  <c r="V54" i="1"/>
  <c r="V53" i="1"/>
  <c r="V52" i="1"/>
  <c r="T54" i="1"/>
  <c r="T53" i="1"/>
  <c r="T52" i="1"/>
  <c r="R54" i="1"/>
  <c r="R53" i="1"/>
  <c r="R52" i="1"/>
  <c r="P54" i="1"/>
  <c r="P53" i="1"/>
  <c r="P52" i="1"/>
  <c r="N54" i="1"/>
  <c r="N53" i="1"/>
  <c r="N52" i="1"/>
  <c r="L54" i="1"/>
  <c r="L53" i="1"/>
  <c r="L52" i="1"/>
  <c r="J54" i="1"/>
  <c r="J53" i="1"/>
  <c r="J52" i="1"/>
  <c r="H54" i="1"/>
  <c r="H53" i="1"/>
  <c r="H52" i="1"/>
  <c r="C22" i="1"/>
  <c r="Z22" i="1"/>
  <c r="C21" i="1"/>
  <c r="Z21" i="1"/>
  <c r="Z20" i="1"/>
  <c r="X22" i="1"/>
  <c r="X21" i="1"/>
  <c r="X20" i="1"/>
  <c r="V22" i="1"/>
  <c r="V21" i="1"/>
  <c r="V20" i="1"/>
  <c r="T22" i="1"/>
  <c r="T21" i="1"/>
  <c r="T20" i="1"/>
  <c r="R22" i="1"/>
  <c r="R21" i="1"/>
  <c r="R20" i="1"/>
  <c r="P22" i="1"/>
  <c r="P21" i="1"/>
  <c r="P20" i="1"/>
  <c r="N22" i="1"/>
  <c r="N21" i="1"/>
  <c r="N20" i="1"/>
  <c r="L22" i="1"/>
  <c r="L21" i="1"/>
  <c r="L20" i="1"/>
  <c r="J22" i="1"/>
  <c r="J21" i="1"/>
  <c r="J20" i="1"/>
  <c r="H22" i="1"/>
  <c r="H21" i="1"/>
  <c r="H20" i="1"/>
  <c r="C30" i="1"/>
  <c r="Z30" i="1"/>
  <c r="C29" i="1"/>
  <c r="Z29" i="1"/>
  <c r="Z28" i="1"/>
  <c r="X30" i="1"/>
  <c r="X29" i="1"/>
  <c r="X28" i="1"/>
  <c r="V30" i="1"/>
  <c r="V29" i="1"/>
  <c r="V28" i="1"/>
  <c r="T30" i="1"/>
  <c r="T29" i="1"/>
  <c r="T28" i="1"/>
  <c r="R30" i="1"/>
  <c r="R29" i="1"/>
  <c r="R28" i="1"/>
  <c r="P30" i="1"/>
  <c r="P29" i="1"/>
  <c r="P28" i="1"/>
  <c r="N30" i="1"/>
  <c r="N29" i="1"/>
  <c r="N28" i="1"/>
  <c r="L30" i="1"/>
  <c r="L29" i="1"/>
  <c r="L28" i="1"/>
  <c r="J30" i="1"/>
  <c r="J29" i="1"/>
  <c r="J28" i="1"/>
  <c r="H30" i="1"/>
  <c r="H29" i="1"/>
  <c r="H28" i="1"/>
  <c r="C38" i="1"/>
  <c r="Z38" i="1"/>
  <c r="C37" i="1"/>
  <c r="Z37" i="1"/>
  <c r="Z36" i="1"/>
  <c r="X38" i="1"/>
  <c r="X37" i="1"/>
  <c r="X36" i="1"/>
  <c r="V38" i="1"/>
  <c r="V37" i="1"/>
  <c r="V36" i="1"/>
  <c r="T38" i="1"/>
  <c r="T37" i="1"/>
  <c r="T36" i="1"/>
  <c r="R38" i="1"/>
  <c r="R37" i="1"/>
  <c r="R36" i="1"/>
  <c r="P38" i="1"/>
  <c r="P37" i="1"/>
  <c r="P36" i="1"/>
  <c r="N38" i="1"/>
  <c r="N37" i="1"/>
  <c r="N36" i="1"/>
  <c r="L38" i="1"/>
  <c r="L37" i="1"/>
  <c r="L36" i="1"/>
  <c r="J38" i="1"/>
  <c r="J37" i="1"/>
  <c r="J36" i="1"/>
  <c r="H38" i="1"/>
  <c r="H37" i="1"/>
  <c r="H36" i="1"/>
  <c r="C46" i="1"/>
  <c r="Z46" i="1"/>
  <c r="C45" i="1"/>
  <c r="Z45" i="1"/>
  <c r="Z44" i="1"/>
  <c r="X46" i="1"/>
  <c r="X45" i="1"/>
  <c r="X44" i="1"/>
  <c r="V46" i="1"/>
  <c r="V45" i="1"/>
  <c r="V44" i="1"/>
  <c r="T46" i="1"/>
  <c r="T45" i="1"/>
  <c r="T44" i="1"/>
  <c r="P46" i="1"/>
  <c r="P45" i="1"/>
  <c r="P44" i="1"/>
  <c r="N46" i="1"/>
  <c r="N45" i="1"/>
  <c r="N44" i="1"/>
  <c r="L46" i="1"/>
  <c r="L45" i="1"/>
  <c r="L44" i="1"/>
  <c r="J46" i="1"/>
  <c r="J45" i="1"/>
  <c r="J44" i="1"/>
  <c r="H46" i="1"/>
  <c r="H45" i="1"/>
  <c r="H44" i="1"/>
  <c r="R46" i="1"/>
  <c r="R45" i="1"/>
  <c r="R3" i="1"/>
  <c r="R44" i="1"/>
  <c r="C80" i="50"/>
  <c r="Z80" i="50"/>
  <c r="X80" i="50"/>
  <c r="V80" i="50"/>
  <c r="T80" i="50"/>
  <c r="R80" i="50"/>
  <c r="P80" i="50"/>
  <c r="N80" i="50"/>
  <c r="L80" i="50"/>
  <c r="J80" i="50"/>
  <c r="H80" i="50"/>
  <c r="C79" i="50"/>
  <c r="Z79" i="50"/>
  <c r="X79" i="50"/>
  <c r="V79" i="50"/>
  <c r="T79" i="50"/>
  <c r="R79" i="50"/>
  <c r="P79" i="50"/>
  <c r="N79" i="50"/>
  <c r="L79" i="50"/>
  <c r="J79" i="50"/>
  <c r="H79" i="50"/>
  <c r="N10" i="50"/>
  <c r="O10" i="50"/>
  <c r="N11" i="50"/>
  <c r="O11" i="50"/>
  <c r="Z75" i="50"/>
  <c r="X75" i="50"/>
  <c r="V75" i="50"/>
  <c r="T75" i="50"/>
  <c r="R75" i="50"/>
  <c r="P75" i="50"/>
  <c r="N75" i="50"/>
  <c r="L75" i="50"/>
  <c r="J75" i="50"/>
  <c r="H75" i="50"/>
  <c r="Z74" i="50"/>
  <c r="X74" i="50"/>
  <c r="V74" i="50"/>
  <c r="T74" i="50"/>
  <c r="R74" i="50"/>
  <c r="P74" i="50"/>
  <c r="N74" i="50"/>
  <c r="L74" i="50"/>
  <c r="J74" i="50"/>
  <c r="H74" i="50"/>
  <c r="C72" i="50"/>
  <c r="Z72" i="50"/>
  <c r="X72" i="50"/>
  <c r="V72" i="50"/>
  <c r="T72" i="50"/>
  <c r="R72" i="50"/>
  <c r="P72" i="50"/>
  <c r="N72" i="50"/>
  <c r="L72" i="50"/>
  <c r="J72" i="50"/>
  <c r="H72" i="50"/>
  <c r="C71" i="50"/>
  <c r="Z71" i="50"/>
  <c r="X71" i="50"/>
  <c r="V71" i="50"/>
  <c r="T71" i="50"/>
  <c r="R71" i="50"/>
  <c r="P71" i="50"/>
  <c r="N71" i="50"/>
  <c r="L71" i="50"/>
  <c r="J71" i="50"/>
  <c r="H71" i="50"/>
  <c r="Z67" i="50"/>
  <c r="X67" i="50"/>
  <c r="V67" i="50"/>
  <c r="T67" i="50"/>
  <c r="R67" i="50"/>
  <c r="P67" i="50"/>
  <c r="N67" i="50"/>
  <c r="L67" i="50"/>
  <c r="J67" i="50"/>
  <c r="H67" i="50"/>
  <c r="Z66" i="50"/>
  <c r="X66" i="50"/>
  <c r="V66" i="50"/>
  <c r="T66" i="50"/>
  <c r="R66" i="50"/>
  <c r="P66" i="50"/>
  <c r="N66" i="50"/>
  <c r="L66" i="50"/>
  <c r="J66" i="50"/>
  <c r="H66" i="50"/>
  <c r="C64" i="50"/>
  <c r="Z64" i="50"/>
  <c r="X64" i="50"/>
  <c r="V64" i="50"/>
  <c r="T64" i="50"/>
  <c r="R64" i="50"/>
  <c r="P64" i="50"/>
  <c r="N64" i="50"/>
  <c r="L64" i="50"/>
  <c r="J64" i="50"/>
  <c r="H64" i="50"/>
  <c r="C63" i="50"/>
  <c r="Z63" i="50"/>
  <c r="X63" i="50"/>
  <c r="V63" i="50"/>
  <c r="T63" i="50"/>
  <c r="R63" i="50"/>
  <c r="P63" i="50"/>
  <c r="N63" i="50"/>
  <c r="L63" i="50"/>
  <c r="J63" i="50"/>
  <c r="H63" i="50"/>
  <c r="Z59" i="50"/>
  <c r="X59" i="50"/>
  <c r="V59" i="50"/>
  <c r="T59" i="50"/>
  <c r="R59" i="50"/>
  <c r="P59" i="50"/>
  <c r="N59" i="50"/>
  <c r="L59" i="50"/>
  <c r="J59" i="50"/>
  <c r="H59" i="50"/>
  <c r="Z58" i="50"/>
  <c r="X58" i="50"/>
  <c r="V58" i="50"/>
  <c r="T58" i="50"/>
  <c r="R58" i="50"/>
  <c r="P58" i="50"/>
  <c r="N58" i="50"/>
  <c r="L58" i="50"/>
  <c r="J58" i="50"/>
  <c r="H58" i="50"/>
  <c r="C56" i="50"/>
  <c r="Z56" i="50"/>
  <c r="X56" i="50"/>
  <c r="V56" i="50"/>
  <c r="T56" i="50"/>
  <c r="R56" i="50"/>
  <c r="P56" i="50"/>
  <c r="N56" i="50"/>
  <c r="L56" i="50"/>
  <c r="J56" i="50"/>
  <c r="H56" i="50"/>
  <c r="C55" i="50"/>
  <c r="Z55" i="50"/>
  <c r="X55" i="50"/>
  <c r="V55" i="50"/>
  <c r="T55" i="50"/>
  <c r="R55" i="50"/>
  <c r="P55" i="50"/>
  <c r="N55" i="50"/>
  <c r="L55" i="50"/>
  <c r="J55" i="50"/>
  <c r="H55" i="50"/>
  <c r="Z51" i="50"/>
  <c r="X51" i="50"/>
  <c r="V51" i="50"/>
  <c r="T51" i="50"/>
  <c r="R51" i="50"/>
  <c r="P51" i="50"/>
  <c r="N51" i="50"/>
  <c r="L51" i="50"/>
  <c r="J51" i="50"/>
  <c r="H51" i="50"/>
  <c r="Z50" i="50"/>
  <c r="X50" i="50"/>
  <c r="V50" i="50"/>
  <c r="T50" i="50"/>
  <c r="R50" i="50"/>
  <c r="P50" i="50"/>
  <c r="N50" i="50"/>
  <c r="L50" i="50"/>
  <c r="J50" i="50"/>
  <c r="H50" i="50"/>
  <c r="C48" i="50"/>
  <c r="Z48" i="50"/>
  <c r="X48" i="50"/>
  <c r="V48" i="50"/>
  <c r="T48" i="50"/>
  <c r="R48" i="50"/>
  <c r="P48" i="50"/>
  <c r="N48" i="50"/>
  <c r="L48" i="50"/>
  <c r="J48" i="50"/>
  <c r="H48" i="50"/>
  <c r="C47" i="50"/>
  <c r="Z47" i="50"/>
  <c r="X47" i="50"/>
  <c r="V47" i="50"/>
  <c r="T47" i="50"/>
  <c r="R47" i="50"/>
  <c r="P47" i="50"/>
  <c r="N47" i="50"/>
  <c r="L47" i="50"/>
  <c r="J47" i="50"/>
  <c r="H47" i="50"/>
  <c r="Z43" i="50"/>
  <c r="X43" i="50"/>
  <c r="V43" i="50"/>
  <c r="T43" i="50"/>
  <c r="R43" i="50"/>
  <c r="P43" i="50"/>
  <c r="N43" i="50"/>
  <c r="L43" i="50"/>
  <c r="J43" i="50"/>
  <c r="H43" i="50"/>
  <c r="Z42" i="50"/>
  <c r="X42" i="50"/>
  <c r="V42" i="50"/>
  <c r="T42" i="50"/>
  <c r="R42" i="50"/>
  <c r="P42" i="50"/>
  <c r="N42" i="50"/>
  <c r="L42" i="50"/>
  <c r="J42" i="50"/>
  <c r="H42" i="50"/>
  <c r="C40" i="50"/>
  <c r="Z40" i="50"/>
  <c r="X40" i="50"/>
  <c r="V40" i="50"/>
  <c r="T40" i="50"/>
  <c r="R40" i="50"/>
  <c r="P40" i="50"/>
  <c r="N40" i="50"/>
  <c r="L40" i="50"/>
  <c r="J40" i="50"/>
  <c r="H40" i="50"/>
  <c r="C39" i="50"/>
  <c r="Z39" i="50"/>
  <c r="X39" i="50"/>
  <c r="V39" i="50"/>
  <c r="T39" i="50"/>
  <c r="R39" i="50"/>
  <c r="P39" i="50"/>
  <c r="N39" i="50"/>
  <c r="L39" i="50"/>
  <c r="J39" i="50"/>
  <c r="H39" i="50"/>
  <c r="Z35" i="50"/>
  <c r="X35" i="50"/>
  <c r="V35" i="50"/>
  <c r="T35" i="50"/>
  <c r="R35" i="50"/>
  <c r="P35" i="50"/>
  <c r="N35" i="50"/>
  <c r="L35" i="50"/>
  <c r="J35" i="50"/>
  <c r="H35" i="50"/>
  <c r="Z34" i="50"/>
  <c r="X34" i="50"/>
  <c r="V34" i="50"/>
  <c r="T34" i="50"/>
  <c r="R34" i="50"/>
  <c r="P34" i="50"/>
  <c r="N34" i="50"/>
  <c r="L34" i="50"/>
  <c r="J34" i="50"/>
  <c r="H34" i="50"/>
  <c r="C32" i="50"/>
  <c r="Z32" i="50"/>
  <c r="X32" i="50"/>
  <c r="V32" i="50"/>
  <c r="T32" i="50"/>
  <c r="R32" i="50"/>
  <c r="P32" i="50"/>
  <c r="N32" i="50"/>
  <c r="L32" i="50"/>
  <c r="J32" i="50"/>
  <c r="H32" i="50"/>
  <c r="C31" i="50"/>
  <c r="Z31" i="50"/>
  <c r="X31" i="50"/>
  <c r="V31" i="50"/>
  <c r="T31" i="50"/>
  <c r="R31" i="50"/>
  <c r="P31" i="50"/>
  <c r="N31" i="50"/>
  <c r="L31" i="50"/>
  <c r="J31" i="50"/>
  <c r="H31" i="50"/>
  <c r="Z27" i="50"/>
  <c r="X27" i="50"/>
  <c r="V27" i="50"/>
  <c r="T27" i="50"/>
  <c r="R27" i="50"/>
  <c r="P27" i="50"/>
  <c r="N27" i="50"/>
  <c r="L27" i="50"/>
  <c r="J27" i="50"/>
  <c r="H27" i="50"/>
  <c r="Z26" i="50"/>
  <c r="X26" i="50"/>
  <c r="V26" i="50"/>
  <c r="T26" i="50"/>
  <c r="R26" i="50"/>
  <c r="P26" i="50"/>
  <c r="N26" i="50"/>
  <c r="L26" i="50"/>
  <c r="J26" i="50"/>
  <c r="H26" i="50"/>
  <c r="C24" i="50"/>
  <c r="Z24" i="50"/>
  <c r="X24" i="50"/>
  <c r="V24" i="50"/>
  <c r="T24" i="50"/>
  <c r="R24" i="50"/>
  <c r="P24" i="50"/>
  <c r="N24" i="50"/>
  <c r="L24" i="50"/>
  <c r="J24" i="50"/>
  <c r="H24" i="50"/>
  <c r="C23" i="50"/>
  <c r="Z23" i="50"/>
  <c r="X23" i="50"/>
  <c r="V23" i="50"/>
  <c r="T23" i="50"/>
  <c r="R23" i="50"/>
  <c r="P23" i="50"/>
  <c r="N23" i="50"/>
  <c r="L23" i="50"/>
  <c r="J23" i="50"/>
  <c r="H23" i="50"/>
  <c r="Z19" i="50"/>
  <c r="X19" i="50"/>
  <c r="V19" i="50"/>
  <c r="T19" i="50"/>
  <c r="R19" i="50"/>
  <c r="P19" i="50"/>
  <c r="N19" i="50"/>
  <c r="L19" i="50"/>
  <c r="J19" i="50"/>
  <c r="H19" i="50"/>
  <c r="Z18" i="50"/>
  <c r="X18" i="50"/>
  <c r="V18" i="50"/>
  <c r="T18" i="50"/>
  <c r="R18" i="50"/>
  <c r="P18" i="50"/>
  <c r="N18" i="50"/>
  <c r="L18" i="50"/>
  <c r="J18" i="50"/>
  <c r="H18" i="50"/>
  <c r="T14" i="50"/>
  <c r="J10" i="50"/>
  <c r="N4" i="50"/>
  <c r="H14" i="50"/>
  <c r="N3" i="50"/>
  <c r="H13" i="50"/>
  <c r="N8" i="50"/>
  <c r="N7" i="50"/>
  <c r="N6" i="50"/>
  <c r="N5" i="50"/>
  <c r="C80" i="49"/>
  <c r="Z80" i="49"/>
  <c r="X80" i="49"/>
  <c r="V80" i="49"/>
  <c r="T80" i="49"/>
  <c r="R80" i="49"/>
  <c r="P80" i="49"/>
  <c r="N80" i="49"/>
  <c r="L80" i="49"/>
  <c r="J80" i="49"/>
  <c r="H80" i="49"/>
  <c r="C79" i="49"/>
  <c r="Z79" i="49"/>
  <c r="X79" i="49"/>
  <c r="V79" i="49"/>
  <c r="T79" i="49"/>
  <c r="R79" i="49"/>
  <c r="P79" i="49"/>
  <c r="N79" i="49"/>
  <c r="L79" i="49"/>
  <c r="J79" i="49"/>
  <c r="H79" i="49"/>
  <c r="N10" i="49"/>
  <c r="O10" i="49"/>
  <c r="N11" i="49"/>
  <c r="O11" i="49"/>
  <c r="Z75" i="49"/>
  <c r="X75" i="49"/>
  <c r="V75" i="49"/>
  <c r="T75" i="49"/>
  <c r="R75" i="49"/>
  <c r="P75" i="49"/>
  <c r="N75" i="49"/>
  <c r="L75" i="49"/>
  <c r="J75" i="49"/>
  <c r="H75" i="49"/>
  <c r="Z74" i="49"/>
  <c r="X74" i="49"/>
  <c r="V74" i="49"/>
  <c r="T74" i="49"/>
  <c r="R74" i="49"/>
  <c r="P74" i="49"/>
  <c r="N74" i="49"/>
  <c r="L74" i="49"/>
  <c r="J74" i="49"/>
  <c r="H74" i="49"/>
  <c r="C72" i="49"/>
  <c r="Z72" i="49"/>
  <c r="X72" i="49"/>
  <c r="V72" i="49"/>
  <c r="T72" i="49"/>
  <c r="R72" i="49"/>
  <c r="P72" i="49"/>
  <c r="N72" i="49"/>
  <c r="L72" i="49"/>
  <c r="J72" i="49"/>
  <c r="H72" i="49"/>
  <c r="C71" i="49"/>
  <c r="Z71" i="49"/>
  <c r="X71" i="49"/>
  <c r="V71" i="49"/>
  <c r="T71" i="49"/>
  <c r="R71" i="49"/>
  <c r="P71" i="49"/>
  <c r="N71" i="49"/>
  <c r="L71" i="49"/>
  <c r="J71" i="49"/>
  <c r="H71" i="49"/>
  <c r="Z67" i="49"/>
  <c r="X67" i="49"/>
  <c r="V67" i="49"/>
  <c r="T67" i="49"/>
  <c r="R67" i="49"/>
  <c r="P67" i="49"/>
  <c r="N67" i="49"/>
  <c r="L67" i="49"/>
  <c r="J67" i="49"/>
  <c r="H67" i="49"/>
  <c r="Z66" i="49"/>
  <c r="X66" i="49"/>
  <c r="V66" i="49"/>
  <c r="T66" i="49"/>
  <c r="R66" i="49"/>
  <c r="P66" i="49"/>
  <c r="N66" i="49"/>
  <c r="L66" i="49"/>
  <c r="J66" i="49"/>
  <c r="H66" i="49"/>
  <c r="C64" i="49"/>
  <c r="Z64" i="49"/>
  <c r="X64" i="49"/>
  <c r="V64" i="49"/>
  <c r="T64" i="49"/>
  <c r="R64" i="49"/>
  <c r="P64" i="49"/>
  <c r="N64" i="49"/>
  <c r="L64" i="49"/>
  <c r="J64" i="49"/>
  <c r="H64" i="49"/>
  <c r="C63" i="49"/>
  <c r="Z63" i="49"/>
  <c r="X63" i="49"/>
  <c r="V63" i="49"/>
  <c r="T63" i="49"/>
  <c r="R63" i="49"/>
  <c r="P63" i="49"/>
  <c r="N63" i="49"/>
  <c r="L63" i="49"/>
  <c r="J63" i="49"/>
  <c r="H63" i="49"/>
  <c r="Z59" i="49"/>
  <c r="X59" i="49"/>
  <c r="V59" i="49"/>
  <c r="T59" i="49"/>
  <c r="R59" i="49"/>
  <c r="P59" i="49"/>
  <c r="N59" i="49"/>
  <c r="L59" i="49"/>
  <c r="J59" i="49"/>
  <c r="H59" i="49"/>
  <c r="Z58" i="49"/>
  <c r="X58" i="49"/>
  <c r="V58" i="49"/>
  <c r="T58" i="49"/>
  <c r="R58" i="49"/>
  <c r="P58" i="49"/>
  <c r="N58" i="49"/>
  <c r="L58" i="49"/>
  <c r="J58" i="49"/>
  <c r="H58" i="49"/>
  <c r="C56" i="49"/>
  <c r="Z56" i="49"/>
  <c r="X56" i="49"/>
  <c r="V56" i="49"/>
  <c r="T56" i="49"/>
  <c r="R56" i="49"/>
  <c r="P56" i="49"/>
  <c r="N56" i="49"/>
  <c r="L56" i="49"/>
  <c r="J56" i="49"/>
  <c r="H56" i="49"/>
  <c r="C55" i="49"/>
  <c r="Z55" i="49"/>
  <c r="X55" i="49"/>
  <c r="V55" i="49"/>
  <c r="T55" i="49"/>
  <c r="R55" i="49"/>
  <c r="P55" i="49"/>
  <c r="N55" i="49"/>
  <c r="L55" i="49"/>
  <c r="J55" i="49"/>
  <c r="H55" i="49"/>
  <c r="Z51" i="49"/>
  <c r="X51" i="49"/>
  <c r="V51" i="49"/>
  <c r="T51" i="49"/>
  <c r="R51" i="49"/>
  <c r="P51" i="49"/>
  <c r="N51" i="49"/>
  <c r="L51" i="49"/>
  <c r="J51" i="49"/>
  <c r="H51" i="49"/>
  <c r="Z50" i="49"/>
  <c r="X50" i="49"/>
  <c r="V50" i="49"/>
  <c r="T50" i="49"/>
  <c r="R50" i="49"/>
  <c r="P50" i="49"/>
  <c r="N50" i="49"/>
  <c r="L50" i="49"/>
  <c r="J50" i="49"/>
  <c r="H50" i="49"/>
  <c r="C48" i="49"/>
  <c r="Z48" i="49"/>
  <c r="X48" i="49"/>
  <c r="V48" i="49"/>
  <c r="T48" i="49"/>
  <c r="R48" i="49"/>
  <c r="P48" i="49"/>
  <c r="N48" i="49"/>
  <c r="L48" i="49"/>
  <c r="J48" i="49"/>
  <c r="H48" i="49"/>
  <c r="C47" i="49"/>
  <c r="Z47" i="49"/>
  <c r="X47" i="49"/>
  <c r="V47" i="49"/>
  <c r="T47" i="49"/>
  <c r="R47" i="49"/>
  <c r="P47" i="49"/>
  <c r="N47" i="49"/>
  <c r="L47" i="49"/>
  <c r="J47" i="49"/>
  <c r="H47" i="49"/>
  <c r="Z43" i="49"/>
  <c r="X43" i="49"/>
  <c r="V43" i="49"/>
  <c r="T43" i="49"/>
  <c r="R43" i="49"/>
  <c r="P43" i="49"/>
  <c r="N43" i="49"/>
  <c r="L43" i="49"/>
  <c r="J43" i="49"/>
  <c r="H43" i="49"/>
  <c r="Z42" i="49"/>
  <c r="X42" i="49"/>
  <c r="V42" i="49"/>
  <c r="T42" i="49"/>
  <c r="R42" i="49"/>
  <c r="P42" i="49"/>
  <c r="N42" i="49"/>
  <c r="L42" i="49"/>
  <c r="J42" i="49"/>
  <c r="H42" i="49"/>
  <c r="C40" i="49"/>
  <c r="Z40" i="49"/>
  <c r="X40" i="49"/>
  <c r="V40" i="49"/>
  <c r="T40" i="49"/>
  <c r="R40" i="49"/>
  <c r="P40" i="49"/>
  <c r="N40" i="49"/>
  <c r="L40" i="49"/>
  <c r="J40" i="49"/>
  <c r="H40" i="49"/>
  <c r="C39" i="49"/>
  <c r="Z39" i="49"/>
  <c r="X39" i="49"/>
  <c r="V39" i="49"/>
  <c r="T39" i="49"/>
  <c r="R39" i="49"/>
  <c r="P39" i="49"/>
  <c r="N39" i="49"/>
  <c r="L39" i="49"/>
  <c r="J39" i="49"/>
  <c r="H39" i="49"/>
  <c r="Z35" i="49"/>
  <c r="X35" i="49"/>
  <c r="V35" i="49"/>
  <c r="T35" i="49"/>
  <c r="R35" i="49"/>
  <c r="P35" i="49"/>
  <c r="N35" i="49"/>
  <c r="L35" i="49"/>
  <c r="J35" i="49"/>
  <c r="H35" i="49"/>
  <c r="Z34" i="49"/>
  <c r="X34" i="49"/>
  <c r="V34" i="49"/>
  <c r="T34" i="49"/>
  <c r="R34" i="49"/>
  <c r="P34" i="49"/>
  <c r="N34" i="49"/>
  <c r="L34" i="49"/>
  <c r="J34" i="49"/>
  <c r="H34" i="49"/>
  <c r="C32" i="49"/>
  <c r="Z32" i="49"/>
  <c r="X32" i="49"/>
  <c r="V32" i="49"/>
  <c r="T32" i="49"/>
  <c r="R32" i="49"/>
  <c r="P32" i="49"/>
  <c r="N32" i="49"/>
  <c r="L32" i="49"/>
  <c r="J32" i="49"/>
  <c r="H32" i="49"/>
  <c r="C31" i="49"/>
  <c r="Z31" i="49"/>
  <c r="X31" i="49"/>
  <c r="V31" i="49"/>
  <c r="T31" i="49"/>
  <c r="R31" i="49"/>
  <c r="P31" i="49"/>
  <c r="N31" i="49"/>
  <c r="L31" i="49"/>
  <c r="J31" i="49"/>
  <c r="H31" i="49"/>
  <c r="Z27" i="49"/>
  <c r="X27" i="49"/>
  <c r="V27" i="49"/>
  <c r="T27" i="49"/>
  <c r="R27" i="49"/>
  <c r="P27" i="49"/>
  <c r="N27" i="49"/>
  <c r="L27" i="49"/>
  <c r="J27" i="49"/>
  <c r="H27" i="49"/>
  <c r="Z26" i="49"/>
  <c r="X26" i="49"/>
  <c r="V26" i="49"/>
  <c r="T26" i="49"/>
  <c r="R26" i="49"/>
  <c r="P26" i="49"/>
  <c r="N26" i="49"/>
  <c r="L26" i="49"/>
  <c r="J26" i="49"/>
  <c r="H26" i="49"/>
  <c r="C24" i="49"/>
  <c r="Z24" i="49"/>
  <c r="X24" i="49"/>
  <c r="V24" i="49"/>
  <c r="T24" i="49"/>
  <c r="R24" i="49"/>
  <c r="P24" i="49"/>
  <c r="N24" i="49"/>
  <c r="L24" i="49"/>
  <c r="J24" i="49"/>
  <c r="H24" i="49"/>
  <c r="C23" i="49"/>
  <c r="Z23" i="49"/>
  <c r="X23" i="49"/>
  <c r="V23" i="49"/>
  <c r="T23" i="49"/>
  <c r="R23" i="49"/>
  <c r="P23" i="49"/>
  <c r="N23" i="49"/>
  <c r="L23" i="49"/>
  <c r="J23" i="49"/>
  <c r="H23" i="49"/>
  <c r="Z19" i="49"/>
  <c r="X19" i="49"/>
  <c r="V19" i="49"/>
  <c r="T19" i="49"/>
  <c r="R19" i="49"/>
  <c r="P19" i="49"/>
  <c r="N19" i="49"/>
  <c r="L19" i="49"/>
  <c r="J19" i="49"/>
  <c r="H19" i="49"/>
  <c r="Z18" i="49"/>
  <c r="X18" i="49"/>
  <c r="V18" i="49"/>
  <c r="T18" i="49"/>
  <c r="R18" i="49"/>
  <c r="P18" i="49"/>
  <c r="N18" i="49"/>
  <c r="L18" i="49"/>
  <c r="J18" i="49"/>
  <c r="H18" i="49"/>
  <c r="T14" i="49"/>
  <c r="J10" i="49"/>
  <c r="N4" i="49"/>
  <c r="H14" i="49"/>
  <c r="N3" i="49"/>
  <c r="H13" i="49"/>
  <c r="N8" i="49"/>
  <c r="N7" i="49"/>
  <c r="N6" i="49"/>
  <c r="N5" i="49"/>
  <c r="R3" i="49"/>
  <c r="C80" i="48"/>
  <c r="Z80" i="48"/>
  <c r="X80" i="48"/>
  <c r="V80" i="48"/>
  <c r="T80" i="48"/>
  <c r="R80" i="48"/>
  <c r="P80" i="48"/>
  <c r="N80" i="48"/>
  <c r="L80" i="48"/>
  <c r="J80" i="48"/>
  <c r="H80" i="48"/>
  <c r="C79" i="48"/>
  <c r="Z79" i="48"/>
  <c r="X79" i="48"/>
  <c r="V79" i="48"/>
  <c r="T79" i="48"/>
  <c r="R79" i="48"/>
  <c r="P79" i="48"/>
  <c r="N79" i="48"/>
  <c r="L79" i="48"/>
  <c r="J79" i="48"/>
  <c r="H79" i="48"/>
  <c r="N10" i="48"/>
  <c r="O10" i="48"/>
  <c r="N11" i="48"/>
  <c r="O11" i="48"/>
  <c r="Z75" i="48"/>
  <c r="X75" i="48"/>
  <c r="V75" i="48"/>
  <c r="T75" i="48"/>
  <c r="R75" i="48"/>
  <c r="P75" i="48"/>
  <c r="N75" i="48"/>
  <c r="L75" i="48"/>
  <c r="J75" i="48"/>
  <c r="H75" i="48"/>
  <c r="Z74" i="48"/>
  <c r="X74" i="48"/>
  <c r="V74" i="48"/>
  <c r="T74" i="48"/>
  <c r="R74" i="48"/>
  <c r="P74" i="48"/>
  <c r="N74" i="48"/>
  <c r="L74" i="48"/>
  <c r="J74" i="48"/>
  <c r="H74" i="48"/>
  <c r="C72" i="48"/>
  <c r="Z72" i="48"/>
  <c r="X72" i="48"/>
  <c r="V72" i="48"/>
  <c r="T72" i="48"/>
  <c r="R72" i="48"/>
  <c r="P72" i="48"/>
  <c r="N72" i="48"/>
  <c r="L72" i="48"/>
  <c r="J72" i="48"/>
  <c r="H72" i="48"/>
  <c r="C71" i="48"/>
  <c r="Z71" i="48"/>
  <c r="X71" i="48"/>
  <c r="V71" i="48"/>
  <c r="T71" i="48"/>
  <c r="R71" i="48"/>
  <c r="P71" i="48"/>
  <c r="N71" i="48"/>
  <c r="L71" i="48"/>
  <c r="J71" i="48"/>
  <c r="H71" i="48"/>
  <c r="Z67" i="48"/>
  <c r="X67" i="48"/>
  <c r="V67" i="48"/>
  <c r="T67" i="48"/>
  <c r="R67" i="48"/>
  <c r="P67" i="48"/>
  <c r="N67" i="48"/>
  <c r="L67" i="48"/>
  <c r="J67" i="48"/>
  <c r="H67" i="48"/>
  <c r="Z66" i="48"/>
  <c r="X66" i="48"/>
  <c r="V66" i="48"/>
  <c r="T66" i="48"/>
  <c r="R66" i="48"/>
  <c r="P66" i="48"/>
  <c r="N66" i="48"/>
  <c r="L66" i="48"/>
  <c r="J66" i="48"/>
  <c r="H66" i="48"/>
  <c r="C64" i="48"/>
  <c r="Z64" i="48"/>
  <c r="X64" i="48"/>
  <c r="V64" i="48"/>
  <c r="T64" i="48"/>
  <c r="R64" i="48"/>
  <c r="P64" i="48"/>
  <c r="N64" i="48"/>
  <c r="L64" i="48"/>
  <c r="J64" i="48"/>
  <c r="H64" i="48"/>
  <c r="C63" i="48"/>
  <c r="Z63" i="48"/>
  <c r="X63" i="48"/>
  <c r="V63" i="48"/>
  <c r="T63" i="48"/>
  <c r="R63" i="48"/>
  <c r="P63" i="48"/>
  <c r="N63" i="48"/>
  <c r="L63" i="48"/>
  <c r="J63" i="48"/>
  <c r="H63" i="48"/>
  <c r="Z59" i="48"/>
  <c r="X59" i="48"/>
  <c r="V59" i="48"/>
  <c r="T59" i="48"/>
  <c r="R59" i="48"/>
  <c r="P59" i="48"/>
  <c r="N59" i="48"/>
  <c r="L59" i="48"/>
  <c r="J59" i="48"/>
  <c r="H59" i="48"/>
  <c r="Z58" i="48"/>
  <c r="X58" i="48"/>
  <c r="V58" i="48"/>
  <c r="T58" i="48"/>
  <c r="R58" i="48"/>
  <c r="P58" i="48"/>
  <c r="N58" i="48"/>
  <c r="L58" i="48"/>
  <c r="J58" i="48"/>
  <c r="H58" i="48"/>
  <c r="C56" i="48"/>
  <c r="Z56" i="48"/>
  <c r="X56" i="48"/>
  <c r="V56" i="48"/>
  <c r="T56" i="48"/>
  <c r="R56" i="48"/>
  <c r="P56" i="48"/>
  <c r="N56" i="48"/>
  <c r="L56" i="48"/>
  <c r="J56" i="48"/>
  <c r="H56" i="48"/>
  <c r="C55" i="48"/>
  <c r="Z55" i="48"/>
  <c r="X55" i="48"/>
  <c r="V55" i="48"/>
  <c r="T55" i="48"/>
  <c r="R55" i="48"/>
  <c r="P55" i="48"/>
  <c r="N55" i="48"/>
  <c r="L55" i="48"/>
  <c r="J55" i="48"/>
  <c r="H55" i="48"/>
  <c r="Z51" i="48"/>
  <c r="X51" i="48"/>
  <c r="V51" i="48"/>
  <c r="T51" i="48"/>
  <c r="R51" i="48"/>
  <c r="P51" i="48"/>
  <c r="N51" i="48"/>
  <c r="L51" i="48"/>
  <c r="J51" i="48"/>
  <c r="H51" i="48"/>
  <c r="Z50" i="48"/>
  <c r="X50" i="48"/>
  <c r="V50" i="48"/>
  <c r="T50" i="48"/>
  <c r="R50" i="48"/>
  <c r="P50" i="48"/>
  <c r="N50" i="48"/>
  <c r="L50" i="48"/>
  <c r="J50" i="48"/>
  <c r="H50" i="48"/>
  <c r="C48" i="48"/>
  <c r="Z48" i="48"/>
  <c r="X48" i="48"/>
  <c r="V48" i="48"/>
  <c r="T48" i="48"/>
  <c r="R48" i="48"/>
  <c r="P48" i="48"/>
  <c r="N48" i="48"/>
  <c r="L48" i="48"/>
  <c r="J48" i="48"/>
  <c r="H48" i="48"/>
  <c r="C47" i="48"/>
  <c r="Z47" i="48"/>
  <c r="X47" i="48"/>
  <c r="V47" i="48"/>
  <c r="T47" i="48"/>
  <c r="R47" i="48"/>
  <c r="P47" i="48"/>
  <c r="N47" i="48"/>
  <c r="L47" i="48"/>
  <c r="J47" i="48"/>
  <c r="H47" i="48"/>
  <c r="Z43" i="48"/>
  <c r="X43" i="48"/>
  <c r="V43" i="48"/>
  <c r="T43" i="48"/>
  <c r="R43" i="48"/>
  <c r="P43" i="48"/>
  <c r="N43" i="48"/>
  <c r="L43" i="48"/>
  <c r="J43" i="48"/>
  <c r="H43" i="48"/>
  <c r="Z42" i="48"/>
  <c r="X42" i="48"/>
  <c r="V42" i="48"/>
  <c r="T42" i="48"/>
  <c r="R42" i="48"/>
  <c r="P42" i="48"/>
  <c r="N42" i="48"/>
  <c r="L42" i="48"/>
  <c r="J42" i="48"/>
  <c r="H42" i="48"/>
  <c r="C40" i="48"/>
  <c r="Z40" i="48"/>
  <c r="X40" i="48"/>
  <c r="V40" i="48"/>
  <c r="T40" i="48"/>
  <c r="R40" i="48"/>
  <c r="P40" i="48"/>
  <c r="N40" i="48"/>
  <c r="L40" i="48"/>
  <c r="J40" i="48"/>
  <c r="H40" i="48"/>
  <c r="C39" i="48"/>
  <c r="Z39" i="48"/>
  <c r="X39" i="48"/>
  <c r="V39" i="48"/>
  <c r="T39" i="48"/>
  <c r="R39" i="48"/>
  <c r="P39" i="48"/>
  <c r="N39" i="48"/>
  <c r="L39" i="48"/>
  <c r="J39" i="48"/>
  <c r="H39" i="48"/>
  <c r="Z35" i="48"/>
  <c r="X35" i="48"/>
  <c r="V35" i="48"/>
  <c r="T35" i="48"/>
  <c r="R35" i="48"/>
  <c r="P35" i="48"/>
  <c r="N35" i="48"/>
  <c r="L35" i="48"/>
  <c r="J35" i="48"/>
  <c r="H35" i="48"/>
  <c r="Z34" i="48"/>
  <c r="X34" i="48"/>
  <c r="V34" i="48"/>
  <c r="T34" i="48"/>
  <c r="R34" i="48"/>
  <c r="P34" i="48"/>
  <c r="N34" i="48"/>
  <c r="L34" i="48"/>
  <c r="J34" i="48"/>
  <c r="H34" i="48"/>
  <c r="C32" i="48"/>
  <c r="Z32" i="48"/>
  <c r="X32" i="48"/>
  <c r="V32" i="48"/>
  <c r="T32" i="48"/>
  <c r="R32" i="48"/>
  <c r="P32" i="48"/>
  <c r="N32" i="48"/>
  <c r="L32" i="48"/>
  <c r="J32" i="48"/>
  <c r="H32" i="48"/>
  <c r="C31" i="48"/>
  <c r="Z31" i="48"/>
  <c r="X31" i="48"/>
  <c r="V31" i="48"/>
  <c r="T31" i="48"/>
  <c r="R31" i="48"/>
  <c r="P31" i="48"/>
  <c r="N31" i="48"/>
  <c r="L31" i="48"/>
  <c r="J31" i="48"/>
  <c r="H31" i="48"/>
  <c r="Z27" i="48"/>
  <c r="X27" i="48"/>
  <c r="V27" i="48"/>
  <c r="T27" i="48"/>
  <c r="R27" i="48"/>
  <c r="P27" i="48"/>
  <c r="N27" i="48"/>
  <c r="L27" i="48"/>
  <c r="J27" i="48"/>
  <c r="H27" i="48"/>
  <c r="Z26" i="48"/>
  <c r="X26" i="48"/>
  <c r="V26" i="48"/>
  <c r="T26" i="48"/>
  <c r="R26" i="48"/>
  <c r="P26" i="48"/>
  <c r="N26" i="48"/>
  <c r="L26" i="48"/>
  <c r="J26" i="48"/>
  <c r="H26" i="48"/>
  <c r="C24" i="48"/>
  <c r="Z24" i="48"/>
  <c r="X24" i="48"/>
  <c r="V24" i="48"/>
  <c r="T24" i="48"/>
  <c r="R24" i="48"/>
  <c r="P24" i="48"/>
  <c r="N24" i="48"/>
  <c r="L24" i="48"/>
  <c r="J24" i="48"/>
  <c r="H24" i="48"/>
  <c r="C23" i="48"/>
  <c r="Z23" i="48"/>
  <c r="X23" i="48"/>
  <c r="V23" i="48"/>
  <c r="T23" i="48"/>
  <c r="R23" i="48"/>
  <c r="P23" i="48"/>
  <c r="N23" i="48"/>
  <c r="L23" i="48"/>
  <c r="J23" i="48"/>
  <c r="H23" i="48"/>
  <c r="Z19" i="48"/>
  <c r="X19" i="48"/>
  <c r="V19" i="48"/>
  <c r="T19" i="48"/>
  <c r="R19" i="48"/>
  <c r="P19" i="48"/>
  <c r="N19" i="48"/>
  <c r="L19" i="48"/>
  <c r="J19" i="48"/>
  <c r="H19" i="48"/>
  <c r="Z18" i="48"/>
  <c r="X18" i="48"/>
  <c r="V18" i="48"/>
  <c r="T18" i="48"/>
  <c r="R18" i="48"/>
  <c r="P18" i="48"/>
  <c r="N18" i="48"/>
  <c r="L18" i="48"/>
  <c r="J18" i="48"/>
  <c r="H18" i="48"/>
  <c r="T14" i="48"/>
  <c r="J10" i="48"/>
  <c r="N4" i="48"/>
  <c r="H14" i="48"/>
  <c r="N3" i="48"/>
  <c r="H13" i="48"/>
  <c r="N8" i="48"/>
  <c r="N7" i="48"/>
  <c r="N6" i="48"/>
  <c r="N5" i="48"/>
  <c r="R3" i="48"/>
  <c r="C60" i="34"/>
  <c r="G60" i="34"/>
  <c r="Q6" i="34"/>
  <c r="C62" i="34"/>
  <c r="G61" i="34"/>
  <c r="H62" i="34"/>
  <c r="I60" i="34"/>
  <c r="I61" i="34"/>
  <c r="J62" i="34"/>
  <c r="K60" i="34"/>
  <c r="K61" i="34"/>
  <c r="L62" i="34"/>
  <c r="M60" i="34"/>
  <c r="M61" i="34"/>
  <c r="N62" i="34"/>
  <c r="O60" i="34"/>
  <c r="O61" i="34"/>
  <c r="P62" i="34"/>
  <c r="Q60" i="34"/>
  <c r="Q61" i="34"/>
  <c r="R62" i="34"/>
  <c r="S60" i="34"/>
  <c r="S61" i="34"/>
  <c r="T62" i="34"/>
  <c r="U60" i="34"/>
  <c r="U61" i="34"/>
  <c r="V62" i="34"/>
  <c r="W60" i="34"/>
  <c r="W61" i="34"/>
  <c r="X62" i="34"/>
  <c r="Y60" i="34"/>
  <c r="Y61" i="34"/>
  <c r="Z62" i="34"/>
  <c r="C54" i="34"/>
  <c r="Y54" i="34"/>
  <c r="C56" i="34"/>
  <c r="Y55" i="34"/>
  <c r="Z56" i="34"/>
  <c r="W54" i="34"/>
  <c r="W55" i="34"/>
  <c r="X56" i="34"/>
  <c r="U54" i="34"/>
  <c r="U55" i="34"/>
  <c r="V56" i="34"/>
  <c r="S54" i="34"/>
  <c r="S55" i="34"/>
  <c r="T56" i="34"/>
  <c r="Q54" i="34"/>
  <c r="Q55" i="34"/>
  <c r="R56" i="34"/>
  <c r="O54" i="34"/>
  <c r="O55" i="34"/>
  <c r="P56" i="34"/>
  <c r="M54" i="34"/>
  <c r="M55" i="34"/>
  <c r="N56" i="34"/>
  <c r="K54" i="34"/>
  <c r="K55" i="34"/>
  <c r="L56" i="34"/>
  <c r="I54" i="34"/>
  <c r="I55" i="34"/>
  <c r="J56" i="34"/>
  <c r="G54" i="34"/>
  <c r="G55" i="34"/>
  <c r="H56" i="34"/>
  <c r="C48" i="34"/>
  <c r="G48" i="34"/>
  <c r="C50" i="34"/>
  <c r="G49" i="34"/>
  <c r="H50" i="34"/>
  <c r="I48" i="34"/>
  <c r="I49" i="34"/>
  <c r="J50" i="34"/>
  <c r="K48" i="34"/>
  <c r="K49" i="34"/>
  <c r="L50" i="34"/>
  <c r="M48" i="34"/>
  <c r="M49" i="34"/>
  <c r="N50" i="34"/>
  <c r="O48" i="34"/>
  <c r="O49" i="34"/>
  <c r="P50" i="34"/>
  <c r="Q48" i="34"/>
  <c r="Q49" i="34"/>
  <c r="R50" i="34"/>
  <c r="S48" i="34"/>
  <c r="S49" i="34"/>
  <c r="T50" i="34"/>
  <c r="U48" i="34"/>
  <c r="U49" i="34"/>
  <c r="V50" i="34"/>
  <c r="W48" i="34"/>
  <c r="W49" i="34"/>
  <c r="X50" i="34"/>
  <c r="Y48" i="34"/>
  <c r="Y49" i="34"/>
  <c r="Z50" i="34"/>
  <c r="C42" i="34"/>
  <c r="Y42" i="34"/>
  <c r="C44" i="34"/>
  <c r="Y43" i="34"/>
  <c r="Z44" i="34"/>
  <c r="W42" i="34"/>
  <c r="W43" i="34"/>
  <c r="X44" i="34"/>
  <c r="U42" i="34"/>
  <c r="U43" i="34"/>
  <c r="V44" i="34"/>
  <c r="S42" i="34"/>
  <c r="S43" i="34"/>
  <c r="T44" i="34"/>
  <c r="Q42" i="34"/>
  <c r="Q43" i="34"/>
  <c r="R44" i="34"/>
  <c r="O42" i="34"/>
  <c r="O43" i="34"/>
  <c r="P44" i="34"/>
  <c r="M42" i="34"/>
  <c r="M43" i="34"/>
  <c r="N44" i="34"/>
  <c r="K42" i="34"/>
  <c r="K43" i="34"/>
  <c r="L44" i="34"/>
  <c r="I42" i="34"/>
  <c r="I43" i="34"/>
  <c r="J44" i="34"/>
  <c r="G42" i="34"/>
  <c r="H44" i="34"/>
  <c r="C36" i="34"/>
  <c r="G36" i="34"/>
  <c r="C38" i="34"/>
  <c r="G37" i="34"/>
  <c r="H38" i="34"/>
  <c r="I36" i="34"/>
  <c r="I37" i="34"/>
  <c r="J38" i="34"/>
  <c r="K36" i="34"/>
  <c r="K37" i="34"/>
  <c r="L38" i="34"/>
  <c r="M36" i="34"/>
  <c r="M37" i="34"/>
  <c r="N38" i="34"/>
  <c r="O36" i="34"/>
  <c r="O37" i="34"/>
  <c r="P38" i="34"/>
  <c r="Q36" i="34"/>
  <c r="Q37" i="34"/>
  <c r="R38" i="34"/>
  <c r="S36" i="34"/>
  <c r="S37" i="34"/>
  <c r="T38" i="34"/>
  <c r="U36" i="34"/>
  <c r="U37" i="34"/>
  <c r="V38" i="34"/>
  <c r="W36" i="34"/>
  <c r="W37" i="34"/>
  <c r="X38" i="34"/>
  <c r="Y36" i="34"/>
  <c r="Y37" i="34"/>
  <c r="Z38" i="34"/>
  <c r="C30" i="34"/>
  <c r="Y30" i="34"/>
  <c r="C32" i="34"/>
  <c r="Y31" i="34"/>
  <c r="Z32" i="34"/>
  <c r="W30" i="34"/>
  <c r="W31" i="34"/>
  <c r="X32" i="34"/>
  <c r="U30" i="34"/>
  <c r="U31" i="34"/>
  <c r="V32" i="34"/>
  <c r="S30" i="34"/>
  <c r="S31" i="34"/>
  <c r="T32" i="34"/>
  <c r="Q30" i="34"/>
  <c r="Q31" i="34"/>
  <c r="R32" i="34"/>
  <c r="O30" i="34"/>
  <c r="O31" i="34"/>
  <c r="P32" i="34"/>
  <c r="M30" i="34"/>
  <c r="M31" i="34"/>
  <c r="N32" i="34"/>
  <c r="K30" i="34"/>
  <c r="K31" i="34"/>
  <c r="L32" i="34"/>
  <c r="I30" i="34"/>
  <c r="I31" i="34"/>
  <c r="J32" i="34"/>
  <c r="G30" i="34"/>
  <c r="G31" i="34"/>
  <c r="H32" i="34"/>
  <c r="C24" i="34"/>
  <c r="G24" i="34"/>
  <c r="C26" i="34"/>
  <c r="G25" i="34"/>
  <c r="H26" i="34"/>
  <c r="I24" i="34"/>
  <c r="I25" i="34"/>
  <c r="J26" i="34"/>
  <c r="K24" i="34"/>
  <c r="K25" i="34"/>
  <c r="L26" i="34"/>
  <c r="M24" i="34"/>
  <c r="M25" i="34"/>
  <c r="N26" i="34"/>
  <c r="O24" i="34"/>
  <c r="O25" i="34"/>
  <c r="P26" i="34"/>
  <c r="Q24" i="34"/>
  <c r="Q25" i="34"/>
  <c r="R26" i="34"/>
  <c r="S24" i="34"/>
  <c r="S25" i="34"/>
  <c r="T26" i="34"/>
  <c r="U24" i="34"/>
  <c r="U25" i="34"/>
  <c r="V26" i="34"/>
  <c r="W24" i="34"/>
  <c r="W25" i="34"/>
  <c r="X26" i="34"/>
  <c r="Y24" i="34"/>
  <c r="Y25" i="34"/>
  <c r="Z26" i="34"/>
  <c r="C27" i="34"/>
  <c r="G27" i="34"/>
  <c r="M27" i="34"/>
  <c r="K27" i="34"/>
  <c r="I27" i="34"/>
  <c r="N10" i="47"/>
  <c r="O10" i="47"/>
  <c r="N11" i="47"/>
  <c r="O11" i="47"/>
  <c r="Z75" i="47"/>
  <c r="X75" i="47"/>
  <c r="V75" i="47"/>
  <c r="T75" i="47"/>
  <c r="R75" i="47"/>
  <c r="P75" i="47"/>
  <c r="N75" i="47"/>
  <c r="L75" i="47"/>
  <c r="J75" i="47"/>
  <c r="H75" i="47"/>
  <c r="Z67" i="47"/>
  <c r="X67" i="47"/>
  <c r="V67" i="47"/>
  <c r="T67" i="47"/>
  <c r="R67" i="47"/>
  <c r="P67" i="47"/>
  <c r="N67" i="47"/>
  <c r="L67" i="47"/>
  <c r="J67" i="47"/>
  <c r="H67" i="47"/>
  <c r="Z59" i="47"/>
  <c r="X59" i="47"/>
  <c r="V59" i="47"/>
  <c r="T59" i="47"/>
  <c r="R59" i="47"/>
  <c r="P59" i="47"/>
  <c r="N59" i="47"/>
  <c r="L59" i="47"/>
  <c r="J59" i="47"/>
  <c r="H59" i="47"/>
  <c r="Z51" i="47"/>
  <c r="X51" i="47"/>
  <c r="V51" i="47"/>
  <c r="T51" i="47"/>
  <c r="R51" i="47"/>
  <c r="P51" i="47"/>
  <c r="N51" i="47"/>
  <c r="L51" i="47"/>
  <c r="J51" i="47"/>
  <c r="H51" i="47"/>
  <c r="Z43" i="47"/>
  <c r="X43" i="47"/>
  <c r="V43" i="47"/>
  <c r="T43" i="47"/>
  <c r="R43" i="47"/>
  <c r="P43" i="47"/>
  <c r="N43" i="47"/>
  <c r="L43" i="47"/>
  <c r="J43" i="47"/>
  <c r="H43" i="47"/>
  <c r="Z35" i="47"/>
  <c r="X35" i="47"/>
  <c r="V35" i="47"/>
  <c r="T35" i="47"/>
  <c r="R35" i="47"/>
  <c r="P35" i="47"/>
  <c r="N35" i="47"/>
  <c r="L35" i="47"/>
  <c r="J35" i="47"/>
  <c r="H35" i="47"/>
  <c r="Z27" i="47"/>
  <c r="X27" i="47"/>
  <c r="V27" i="47"/>
  <c r="T27" i="47"/>
  <c r="R27" i="47"/>
  <c r="P27" i="47"/>
  <c r="N27" i="47"/>
  <c r="L27" i="47"/>
  <c r="J27" i="47"/>
  <c r="H27" i="47"/>
  <c r="Q3" i="34"/>
  <c r="Q13" i="34"/>
  <c r="R3" i="47"/>
  <c r="Z19" i="47"/>
  <c r="X19" i="47"/>
  <c r="V19" i="47"/>
  <c r="T19" i="47"/>
  <c r="R19" i="47"/>
  <c r="P19" i="47"/>
  <c r="N19" i="47"/>
  <c r="L19" i="47"/>
  <c r="J19" i="47"/>
  <c r="H19" i="47"/>
  <c r="N10" i="1"/>
  <c r="O10" i="1"/>
  <c r="N11" i="1"/>
  <c r="O11" i="1"/>
  <c r="Z75" i="1"/>
  <c r="X75" i="1"/>
  <c r="V75" i="1"/>
  <c r="T75" i="1"/>
  <c r="R75" i="1"/>
  <c r="P75" i="1"/>
  <c r="N75" i="1"/>
  <c r="L75" i="1"/>
  <c r="J75" i="1"/>
  <c r="H75" i="1"/>
  <c r="Z67" i="1"/>
  <c r="X67" i="1"/>
  <c r="V67" i="1"/>
  <c r="T67" i="1"/>
  <c r="R67" i="1"/>
  <c r="P67" i="1"/>
  <c r="N67" i="1"/>
  <c r="L67" i="1"/>
  <c r="J67" i="1"/>
  <c r="H67" i="1"/>
  <c r="Z59" i="1"/>
  <c r="X59" i="1"/>
  <c r="V59" i="1"/>
  <c r="T59" i="1"/>
  <c r="R59" i="1"/>
  <c r="P59" i="1"/>
  <c r="N59" i="1"/>
  <c r="L59" i="1"/>
  <c r="J59" i="1"/>
  <c r="H59" i="1"/>
  <c r="Z51" i="1"/>
  <c r="X51" i="1"/>
  <c r="V51" i="1"/>
  <c r="T51" i="1"/>
  <c r="R51" i="1"/>
  <c r="P51" i="1"/>
  <c r="N51" i="1"/>
  <c r="L51" i="1"/>
  <c r="J51" i="1"/>
  <c r="H51" i="1"/>
  <c r="Z43" i="1"/>
  <c r="X43" i="1"/>
  <c r="V43" i="1"/>
  <c r="T43" i="1"/>
  <c r="R43" i="1"/>
  <c r="P43" i="1"/>
  <c r="N43" i="1"/>
  <c r="L43" i="1"/>
  <c r="J43" i="1"/>
  <c r="H43" i="1"/>
  <c r="Z35" i="1"/>
  <c r="X35" i="1"/>
  <c r="V35" i="1"/>
  <c r="T35" i="1"/>
  <c r="R35" i="1"/>
  <c r="P35" i="1"/>
  <c r="N35" i="1"/>
  <c r="L35" i="1"/>
  <c r="J35" i="1"/>
  <c r="H35" i="1"/>
  <c r="Z27" i="1"/>
  <c r="X27" i="1"/>
  <c r="V27" i="1"/>
  <c r="T27" i="1"/>
  <c r="R27" i="1"/>
  <c r="P27" i="1"/>
  <c r="N27" i="1"/>
  <c r="L27" i="1"/>
  <c r="J27" i="1"/>
  <c r="H27" i="1"/>
  <c r="Z19" i="1"/>
  <c r="X19" i="1"/>
  <c r="V19" i="1"/>
  <c r="T19" i="1"/>
  <c r="R19" i="1"/>
  <c r="P19" i="1"/>
  <c r="N19" i="1"/>
  <c r="L19" i="1"/>
  <c r="J19" i="1"/>
  <c r="H19" i="1"/>
  <c r="N10" i="44"/>
  <c r="O10" i="44"/>
  <c r="N11" i="44"/>
  <c r="O11" i="44"/>
  <c r="Z75" i="44"/>
  <c r="X75" i="44"/>
  <c r="V75" i="44"/>
  <c r="T75" i="44"/>
  <c r="R75" i="44"/>
  <c r="P75" i="44"/>
  <c r="N75" i="44"/>
  <c r="L75" i="44"/>
  <c r="J75" i="44"/>
  <c r="H75" i="44"/>
  <c r="Z67" i="44"/>
  <c r="X67" i="44"/>
  <c r="V67" i="44"/>
  <c r="T67" i="44"/>
  <c r="R67" i="44"/>
  <c r="P67" i="44"/>
  <c r="N67" i="44"/>
  <c r="L67" i="44"/>
  <c r="J67" i="44"/>
  <c r="H67" i="44"/>
  <c r="Z59" i="44"/>
  <c r="X59" i="44"/>
  <c r="V59" i="44"/>
  <c r="T59" i="44"/>
  <c r="R59" i="44"/>
  <c r="P59" i="44"/>
  <c r="N59" i="44"/>
  <c r="L59" i="44"/>
  <c r="J59" i="44"/>
  <c r="H59" i="44"/>
  <c r="Z51" i="44"/>
  <c r="X51" i="44"/>
  <c r="V51" i="44"/>
  <c r="T51" i="44"/>
  <c r="R51" i="44"/>
  <c r="P51" i="44"/>
  <c r="N51" i="44"/>
  <c r="L51" i="44"/>
  <c r="J51" i="44"/>
  <c r="H51" i="44"/>
  <c r="Z43" i="44"/>
  <c r="X43" i="44"/>
  <c r="V43" i="44"/>
  <c r="T43" i="44"/>
  <c r="R43" i="44"/>
  <c r="P43" i="44"/>
  <c r="N43" i="44"/>
  <c r="L43" i="44"/>
  <c r="J43" i="44"/>
  <c r="H43" i="44"/>
  <c r="Z35" i="44"/>
  <c r="X35" i="44"/>
  <c r="V35" i="44"/>
  <c r="T35" i="44"/>
  <c r="R35" i="44"/>
  <c r="P35" i="44"/>
  <c r="N35" i="44"/>
  <c r="L35" i="44"/>
  <c r="J35" i="44"/>
  <c r="H35" i="44"/>
  <c r="Z27" i="44"/>
  <c r="X27" i="44"/>
  <c r="V27" i="44"/>
  <c r="T27" i="44"/>
  <c r="R27" i="44"/>
  <c r="P27" i="44"/>
  <c r="N27" i="44"/>
  <c r="L27" i="44"/>
  <c r="J27" i="44"/>
  <c r="H27" i="44"/>
  <c r="Z19" i="44"/>
  <c r="X19" i="44"/>
  <c r="V19" i="44"/>
  <c r="T19" i="44"/>
  <c r="R19" i="44"/>
  <c r="P19" i="44"/>
  <c r="N19" i="44"/>
  <c r="L19" i="44"/>
  <c r="J19" i="44"/>
  <c r="H19" i="44"/>
  <c r="R3" i="44"/>
  <c r="C45" i="34"/>
  <c r="G45" i="34"/>
  <c r="B12" i="11"/>
  <c r="B11" i="11"/>
  <c r="C80" i="47"/>
  <c r="Z80" i="47"/>
  <c r="X80" i="47"/>
  <c r="V80" i="47"/>
  <c r="T80" i="47"/>
  <c r="R80" i="47"/>
  <c r="P80" i="47"/>
  <c r="N80" i="47"/>
  <c r="L80" i="47"/>
  <c r="J80" i="47"/>
  <c r="H80" i="47"/>
  <c r="C79" i="47"/>
  <c r="Z79" i="47"/>
  <c r="X79" i="47"/>
  <c r="V79" i="47"/>
  <c r="T79" i="47"/>
  <c r="R79" i="47"/>
  <c r="P79" i="47"/>
  <c r="N79" i="47"/>
  <c r="L79" i="47"/>
  <c r="J79" i="47"/>
  <c r="H79" i="47"/>
  <c r="Z74" i="47"/>
  <c r="X74" i="47"/>
  <c r="V74" i="47"/>
  <c r="T74" i="47"/>
  <c r="R74" i="47"/>
  <c r="P74" i="47"/>
  <c r="N74" i="47"/>
  <c r="L74" i="47"/>
  <c r="J74" i="47"/>
  <c r="H74" i="47"/>
  <c r="C72" i="47"/>
  <c r="Z72" i="47"/>
  <c r="X72" i="47"/>
  <c r="V72" i="47"/>
  <c r="T72" i="47"/>
  <c r="R72" i="47"/>
  <c r="P72" i="47"/>
  <c r="N72" i="47"/>
  <c r="L72" i="47"/>
  <c r="J72" i="47"/>
  <c r="H72" i="47"/>
  <c r="C71" i="47"/>
  <c r="Z71" i="47"/>
  <c r="X71" i="47"/>
  <c r="V71" i="47"/>
  <c r="T71" i="47"/>
  <c r="R71" i="47"/>
  <c r="P71" i="47"/>
  <c r="N71" i="47"/>
  <c r="L71" i="47"/>
  <c r="J71" i="47"/>
  <c r="H71" i="47"/>
  <c r="Z66" i="47"/>
  <c r="X66" i="47"/>
  <c r="V66" i="47"/>
  <c r="T66" i="47"/>
  <c r="R66" i="47"/>
  <c r="P66" i="47"/>
  <c r="N66" i="47"/>
  <c r="L66" i="47"/>
  <c r="J66" i="47"/>
  <c r="H66" i="47"/>
  <c r="C64" i="47"/>
  <c r="Z64" i="47"/>
  <c r="X64" i="47"/>
  <c r="V64" i="47"/>
  <c r="T64" i="47"/>
  <c r="R64" i="47"/>
  <c r="P64" i="47"/>
  <c r="N64" i="47"/>
  <c r="L64" i="47"/>
  <c r="J64" i="47"/>
  <c r="H64" i="47"/>
  <c r="C63" i="47"/>
  <c r="Z63" i="47"/>
  <c r="X63" i="47"/>
  <c r="V63" i="47"/>
  <c r="T63" i="47"/>
  <c r="R63" i="47"/>
  <c r="P63" i="47"/>
  <c r="N63" i="47"/>
  <c r="L63" i="47"/>
  <c r="J63" i="47"/>
  <c r="H63" i="47"/>
  <c r="Z58" i="47"/>
  <c r="X58" i="47"/>
  <c r="V58" i="47"/>
  <c r="T58" i="47"/>
  <c r="R58" i="47"/>
  <c r="P58" i="47"/>
  <c r="N58" i="47"/>
  <c r="L58" i="47"/>
  <c r="J58" i="47"/>
  <c r="H58" i="47"/>
  <c r="C56" i="47"/>
  <c r="Z56" i="47"/>
  <c r="X56" i="47"/>
  <c r="V56" i="47"/>
  <c r="T56" i="47"/>
  <c r="R56" i="47"/>
  <c r="P56" i="47"/>
  <c r="N56" i="47"/>
  <c r="L56" i="47"/>
  <c r="J56" i="47"/>
  <c r="H56" i="47"/>
  <c r="C55" i="47"/>
  <c r="Z55" i="47"/>
  <c r="X55" i="47"/>
  <c r="V55" i="47"/>
  <c r="T55" i="47"/>
  <c r="R55" i="47"/>
  <c r="P55" i="47"/>
  <c r="N55" i="47"/>
  <c r="L55" i="47"/>
  <c r="J55" i="47"/>
  <c r="H55" i="47"/>
  <c r="Z50" i="47"/>
  <c r="X50" i="47"/>
  <c r="V50" i="47"/>
  <c r="T50" i="47"/>
  <c r="R50" i="47"/>
  <c r="P50" i="47"/>
  <c r="N50" i="47"/>
  <c r="L50" i="47"/>
  <c r="J50" i="47"/>
  <c r="H50" i="47"/>
  <c r="C48" i="47"/>
  <c r="Z48" i="47"/>
  <c r="X48" i="47"/>
  <c r="V48" i="47"/>
  <c r="T48" i="47"/>
  <c r="R48" i="47"/>
  <c r="P48" i="47"/>
  <c r="N48" i="47"/>
  <c r="L48" i="47"/>
  <c r="J48" i="47"/>
  <c r="H48" i="47"/>
  <c r="C47" i="47"/>
  <c r="Z47" i="47"/>
  <c r="X47" i="47"/>
  <c r="V47" i="47"/>
  <c r="T47" i="47"/>
  <c r="R47" i="47"/>
  <c r="P47" i="47"/>
  <c r="N47" i="47"/>
  <c r="L47" i="47"/>
  <c r="J47" i="47"/>
  <c r="H47" i="47"/>
  <c r="Z42" i="47"/>
  <c r="X42" i="47"/>
  <c r="V42" i="47"/>
  <c r="T42" i="47"/>
  <c r="R42" i="47"/>
  <c r="P42" i="47"/>
  <c r="N42" i="47"/>
  <c r="L42" i="47"/>
  <c r="J42" i="47"/>
  <c r="H42" i="47"/>
  <c r="C40" i="47"/>
  <c r="Z40" i="47"/>
  <c r="X40" i="47"/>
  <c r="V40" i="47"/>
  <c r="T40" i="47"/>
  <c r="R40" i="47"/>
  <c r="P40" i="47"/>
  <c r="N40" i="47"/>
  <c r="L40" i="47"/>
  <c r="J40" i="47"/>
  <c r="H40" i="47"/>
  <c r="C39" i="47"/>
  <c r="Z39" i="47"/>
  <c r="X39" i="47"/>
  <c r="V39" i="47"/>
  <c r="T39" i="47"/>
  <c r="R39" i="47"/>
  <c r="P39" i="47"/>
  <c r="N39" i="47"/>
  <c r="L39" i="47"/>
  <c r="J39" i="47"/>
  <c r="H39" i="47"/>
  <c r="Z34" i="47"/>
  <c r="X34" i="47"/>
  <c r="V34" i="47"/>
  <c r="T34" i="47"/>
  <c r="R34" i="47"/>
  <c r="P34" i="47"/>
  <c r="N34" i="47"/>
  <c r="L34" i="47"/>
  <c r="J34" i="47"/>
  <c r="H34" i="47"/>
  <c r="C32" i="47"/>
  <c r="Z32" i="47"/>
  <c r="X32" i="47"/>
  <c r="V32" i="47"/>
  <c r="T32" i="47"/>
  <c r="R32" i="47"/>
  <c r="P32" i="47"/>
  <c r="N32" i="47"/>
  <c r="L32" i="47"/>
  <c r="J32" i="47"/>
  <c r="H32" i="47"/>
  <c r="C31" i="47"/>
  <c r="Z31" i="47"/>
  <c r="X31" i="47"/>
  <c r="V31" i="47"/>
  <c r="T31" i="47"/>
  <c r="R31" i="47"/>
  <c r="P31" i="47"/>
  <c r="N31" i="47"/>
  <c r="L31" i="47"/>
  <c r="J31" i="47"/>
  <c r="H31" i="47"/>
  <c r="Z26" i="47"/>
  <c r="X26" i="47"/>
  <c r="V26" i="47"/>
  <c r="T26" i="47"/>
  <c r="R26" i="47"/>
  <c r="P26" i="47"/>
  <c r="N26" i="47"/>
  <c r="L26" i="47"/>
  <c r="J26" i="47"/>
  <c r="H26" i="47"/>
  <c r="C24" i="47"/>
  <c r="Z24" i="47"/>
  <c r="X24" i="47"/>
  <c r="V24" i="47"/>
  <c r="T24" i="47"/>
  <c r="R24" i="47"/>
  <c r="P24" i="47"/>
  <c r="N24" i="47"/>
  <c r="L24" i="47"/>
  <c r="J24" i="47"/>
  <c r="H24" i="47"/>
  <c r="C23" i="47"/>
  <c r="Z23" i="47"/>
  <c r="X23" i="47"/>
  <c r="V23" i="47"/>
  <c r="T23" i="47"/>
  <c r="R23" i="47"/>
  <c r="P23" i="47"/>
  <c r="N23" i="47"/>
  <c r="L23" i="47"/>
  <c r="J23" i="47"/>
  <c r="H23" i="47"/>
  <c r="Z18" i="47"/>
  <c r="X18" i="47"/>
  <c r="V18" i="47"/>
  <c r="T18" i="47"/>
  <c r="R18" i="47"/>
  <c r="P18" i="47"/>
  <c r="N18" i="47"/>
  <c r="L18" i="47"/>
  <c r="J18" i="47"/>
  <c r="H18" i="47"/>
  <c r="T14" i="47"/>
  <c r="J10" i="47"/>
  <c r="N4" i="47"/>
  <c r="H14" i="47"/>
  <c r="N3" i="47"/>
  <c r="H13" i="47"/>
  <c r="N8" i="47"/>
  <c r="N7" i="47"/>
  <c r="N6" i="47"/>
  <c r="N5" i="47"/>
  <c r="C80" i="44"/>
  <c r="Z80" i="44"/>
  <c r="X80" i="44"/>
  <c r="V80" i="44"/>
  <c r="T80" i="44"/>
  <c r="R80" i="44"/>
  <c r="P80" i="44"/>
  <c r="N80" i="44"/>
  <c r="L80" i="44"/>
  <c r="J80" i="44"/>
  <c r="H80" i="44"/>
  <c r="C79" i="44"/>
  <c r="Z79" i="44"/>
  <c r="X79" i="44"/>
  <c r="V79" i="44"/>
  <c r="T79" i="44"/>
  <c r="R79" i="44"/>
  <c r="P79" i="44"/>
  <c r="N79" i="44"/>
  <c r="L79" i="44"/>
  <c r="J79" i="44"/>
  <c r="H79" i="44"/>
  <c r="Z74" i="44"/>
  <c r="X74" i="44"/>
  <c r="V74" i="44"/>
  <c r="T74" i="44"/>
  <c r="R74" i="44"/>
  <c r="P74" i="44"/>
  <c r="N74" i="44"/>
  <c r="L74" i="44"/>
  <c r="J74" i="44"/>
  <c r="H74" i="44"/>
  <c r="C72" i="44"/>
  <c r="Z72" i="44"/>
  <c r="X72" i="44"/>
  <c r="V72" i="44"/>
  <c r="T72" i="44"/>
  <c r="R72" i="44"/>
  <c r="P72" i="44"/>
  <c r="N72" i="44"/>
  <c r="L72" i="44"/>
  <c r="J72" i="44"/>
  <c r="H72" i="44"/>
  <c r="C71" i="44"/>
  <c r="Z71" i="44"/>
  <c r="X71" i="44"/>
  <c r="V71" i="44"/>
  <c r="T71" i="44"/>
  <c r="R71" i="44"/>
  <c r="P71" i="44"/>
  <c r="N71" i="44"/>
  <c r="L71" i="44"/>
  <c r="J71" i="44"/>
  <c r="H71" i="44"/>
  <c r="Z66" i="44"/>
  <c r="X66" i="44"/>
  <c r="V66" i="44"/>
  <c r="T66" i="44"/>
  <c r="R66" i="44"/>
  <c r="P66" i="44"/>
  <c r="N66" i="44"/>
  <c r="L66" i="44"/>
  <c r="J66" i="44"/>
  <c r="H66" i="44"/>
  <c r="C64" i="44"/>
  <c r="Z64" i="44"/>
  <c r="X64" i="44"/>
  <c r="V64" i="44"/>
  <c r="T64" i="44"/>
  <c r="R64" i="44"/>
  <c r="P64" i="44"/>
  <c r="N64" i="44"/>
  <c r="L64" i="44"/>
  <c r="J64" i="44"/>
  <c r="H64" i="44"/>
  <c r="C63" i="44"/>
  <c r="Z63" i="44"/>
  <c r="X63" i="44"/>
  <c r="V63" i="44"/>
  <c r="T63" i="44"/>
  <c r="R63" i="44"/>
  <c r="P63" i="44"/>
  <c r="N63" i="44"/>
  <c r="L63" i="44"/>
  <c r="J63" i="44"/>
  <c r="H63" i="44"/>
  <c r="Z58" i="44"/>
  <c r="X58" i="44"/>
  <c r="V58" i="44"/>
  <c r="T58" i="44"/>
  <c r="R58" i="44"/>
  <c r="P58" i="44"/>
  <c r="N58" i="44"/>
  <c r="L58" i="44"/>
  <c r="J58" i="44"/>
  <c r="H58" i="44"/>
  <c r="C56" i="44"/>
  <c r="Z56" i="44"/>
  <c r="X56" i="44"/>
  <c r="V56" i="44"/>
  <c r="T56" i="44"/>
  <c r="R56" i="44"/>
  <c r="P56" i="44"/>
  <c r="N56" i="44"/>
  <c r="L56" i="44"/>
  <c r="J56" i="44"/>
  <c r="H56" i="44"/>
  <c r="C55" i="44"/>
  <c r="Z55" i="44"/>
  <c r="X55" i="44"/>
  <c r="V55" i="44"/>
  <c r="T55" i="44"/>
  <c r="R55" i="44"/>
  <c r="P55" i="44"/>
  <c r="N55" i="44"/>
  <c r="L55" i="44"/>
  <c r="J55" i="44"/>
  <c r="H55" i="44"/>
  <c r="Z50" i="44"/>
  <c r="X50" i="44"/>
  <c r="V50" i="44"/>
  <c r="T50" i="44"/>
  <c r="R50" i="44"/>
  <c r="P50" i="44"/>
  <c r="N50" i="44"/>
  <c r="L50" i="44"/>
  <c r="J50" i="44"/>
  <c r="H50" i="44"/>
  <c r="C48" i="44"/>
  <c r="Z48" i="44"/>
  <c r="X48" i="44"/>
  <c r="V48" i="44"/>
  <c r="T48" i="44"/>
  <c r="R48" i="44"/>
  <c r="P48" i="44"/>
  <c r="N48" i="44"/>
  <c r="L48" i="44"/>
  <c r="J48" i="44"/>
  <c r="H48" i="44"/>
  <c r="C47" i="44"/>
  <c r="Z47" i="44"/>
  <c r="X47" i="44"/>
  <c r="V47" i="44"/>
  <c r="T47" i="44"/>
  <c r="R47" i="44"/>
  <c r="P47" i="44"/>
  <c r="N47" i="44"/>
  <c r="L47" i="44"/>
  <c r="J47" i="44"/>
  <c r="H47" i="44"/>
  <c r="Z42" i="44"/>
  <c r="X42" i="44"/>
  <c r="V42" i="44"/>
  <c r="T42" i="44"/>
  <c r="R42" i="44"/>
  <c r="P42" i="44"/>
  <c r="N42" i="44"/>
  <c r="L42" i="44"/>
  <c r="J42" i="44"/>
  <c r="H42" i="44"/>
  <c r="C40" i="44"/>
  <c r="Z40" i="44"/>
  <c r="X40" i="44"/>
  <c r="V40" i="44"/>
  <c r="T40" i="44"/>
  <c r="R40" i="44"/>
  <c r="P40" i="44"/>
  <c r="N40" i="44"/>
  <c r="L40" i="44"/>
  <c r="J40" i="44"/>
  <c r="H40" i="44"/>
  <c r="C39" i="44"/>
  <c r="Z39" i="44"/>
  <c r="X39" i="44"/>
  <c r="V39" i="44"/>
  <c r="T39" i="44"/>
  <c r="R39" i="44"/>
  <c r="P39" i="44"/>
  <c r="N39" i="44"/>
  <c r="L39" i="44"/>
  <c r="J39" i="44"/>
  <c r="H39" i="44"/>
  <c r="Z34" i="44"/>
  <c r="X34" i="44"/>
  <c r="V34" i="44"/>
  <c r="T34" i="44"/>
  <c r="R34" i="44"/>
  <c r="P34" i="44"/>
  <c r="N34" i="44"/>
  <c r="L34" i="44"/>
  <c r="J34" i="44"/>
  <c r="H34" i="44"/>
  <c r="C32" i="44"/>
  <c r="Z32" i="44"/>
  <c r="X32" i="44"/>
  <c r="V32" i="44"/>
  <c r="T32" i="44"/>
  <c r="R32" i="44"/>
  <c r="P32" i="44"/>
  <c r="N32" i="44"/>
  <c r="L32" i="44"/>
  <c r="J32" i="44"/>
  <c r="H32" i="44"/>
  <c r="C31" i="44"/>
  <c r="Z31" i="44"/>
  <c r="X31" i="44"/>
  <c r="V31" i="44"/>
  <c r="T31" i="44"/>
  <c r="R31" i="44"/>
  <c r="P31" i="44"/>
  <c r="N31" i="44"/>
  <c r="L31" i="44"/>
  <c r="J31" i="44"/>
  <c r="H31" i="44"/>
  <c r="Z26" i="44"/>
  <c r="X26" i="44"/>
  <c r="V26" i="44"/>
  <c r="T26" i="44"/>
  <c r="R26" i="44"/>
  <c r="P26" i="44"/>
  <c r="N26" i="44"/>
  <c r="L26" i="44"/>
  <c r="J26" i="44"/>
  <c r="H26" i="44"/>
  <c r="C24" i="44"/>
  <c r="Z24" i="44"/>
  <c r="X24" i="44"/>
  <c r="V24" i="44"/>
  <c r="T24" i="44"/>
  <c r="R24" i="44"/>
  <c r="P24" i="44"/>
  <c r="N24" i="44"/>
  <c r="L24" i="44"/>
  <c r="J24" i="44"/>
  <c r="H24" i="44"/>
  <c r="C23" i="44"/>
  <c r="Z23" i="44"/>
  <c r="X23" i="44"/>
  <c r="V23" i="44"/>
  <c r="T23" i="44"/>
  <c r="R23" i="44"/>
  <c r="P23" i="44"/>
  <c r="N23" i="44"/>
  <c r="L23" i="44"/>
  <c r="J23" i="44"/>
  <c r="H23" i="44"/>
  <c r="Z18" i="44"/>
  <c r="X18" i="44"/>
  <c r="V18" i="44"/>
  <c r="T18" i="44"/>
  <c r="R18" i="44"/>
  <c r="P18" i="44"/>
  <c r="N18" i="44"/>
  <c r="L18" i="44"/>
  <c r="J18" i="44"/>
  <c r="H18" i="44"/>
  <c r="T14" i="44"/>
  <c r="J10" i="44"/>
  <c r="N4" i="44"/>
  <c r="H14" i="44"/>
  <c r="N3" i="44"/>
  <c r="H13" i="44"/>
  <c r="N8" i="44"/>
  <c r="N7" i="44"/>
  <c r="N6" i="44"/>
  <c r="N5" i="44"/>
  <c r="Q2" i="11"/>
  <c r="Q5" i="11"/>
  <c r="Q4" i="11"/>
  <c r="L2" i="11"/>
  <c r="I6" i="11"/>
  <c r="Y8" i="34"/>
  <c r="I5" i="11"/>
  <c r="R4" i="11"/>
  <c r="R5" i="11"/>
  <c r="D21" i="23"/>
  <c r="C21" i="23"/>
  <c r="K9" i="23"/>
  <c r="C24" i="1"/>
  <c r="J24" i="1"/>
  <c r="C23" i="1"/>
  <c r="J23" i="1"/>
  <c r="J18" i="1"/>
  <c r="C80" i="1"/>
  <c r="Z80" i="1"/>
  <c r="X80" i="1"/>
  <c r="V80" i="1"/>
  <c r="T80" i="1"/>
  <c r="R80" i="1"/>
  <c r="P80" i="1"/>
  <c r="N80" i="1"/>
  <c r="L80" i="1"/>
  <c r="J80" i="1"/>
  <c r="H80" i="1"/>
  <c r="C79" i="1"/>
  <c r="Z79" i="1"/>
  <c r="X79" i="1"/>
  <c r="V79" i="1"/>
  <c r="T79" i="1"/>
  <c r="R79" i="1"/>
  <c r="P79" i="1"/>
  <c r="N79" i="1"/>
  <c r="L79" i="1"/>
  <c r="J79" i="1"/>
  <c r="H79" i="1"/>
  <c r="Z74" i="1"/>
  <c r="X74" i="1"/>
  <c r="V74" i="1"/>
  <c r="T74" i="1"/>
  <c r="R74" i="1"/>
  <c r="P74" i="1"/>
  <c r="N74" i="1"/>
  <c r="L74" i="1"/>
  <c r="J74" i="1"/>
  <c r="H74" i="1"/>
  <c r="C72" i="1"/>
  <c r="Z72" i="1"/>
  <c r="X72" i="1"/>
  <c r="V72" i="1"/>
  <c r="T72" i="1"/>
  <c r="R72" i="1"/>
  <c r="P72" i="1"/>
  <c r="N72" i="1"/>
  <c r="L72" i="1"/>
  <c r="J72" i="1"/>
  <c r="H72" i="1"/>
  <c r="C71" i="1"/>
  <c r="Z71" i="1"/>
  <c r="X71" i="1"/>
  <c r="V71" i="1"/>
  <c r="T71" i="1"/>
  <c r="R71" i="1"/>
  <c r="P71" i="1"/>
  <c r="N71" i="1"/>
  <c r="L71" i="1"/>
  <c r="J71" i="1"/>
  <c r="H71" i="1"/>
  <c r="Z66" i="1"/>
  <c r="X66" i="1"/>
  <c r="V66" i="1"/>
  <c r="T66" i="1"/>
  <c r="R66" i="1"/>
  <c r="P66" i="1"/>
  <c r="N66" i="1"/>
  <c r="L66" i="1"/>
  <c r="J66" i="1"/>
  <c r="H66" i="1"/>
  <c r="C64" i="1"/>
  <c r="Z64" i="1"/>
  <c r="X64" i="1"/>
  <c r="V64" i="1"/>
  <c r="T64" i="1"/>
  <c r="R64" i="1"/>
  <c r="P64" i="1"/>
  <c r="N64" i="1"/>
  <c r="L64" i="1"/>
  <c r="J64" i="1"/>
  <c r="H64" i="1"/>
  <c r="C63" i="1"/>
  <c r="Z63" i="1"/>
  <c r="X63" i="1"/>
  <c r="V63" i="1"/>
  <c r="T63" i="1"/>
  <c r="R63" i="1"/>
  <c r="P63" i="1"/>
  <c r="N63" i="1"/>
  <c r="L63" i="1"/>
  <c r="J63" i="1"/>
  <c r="H63" i="1"/>
  <c r="Z58" i="1"/>
  <c r="X58" i="1"/>
  <c r="V58" i="1"/>
  <c r="T58" i="1"/>
  <c r="R58" i="1"/>
  <c r="P58" i="1"/>
  <c r="N58" i="1"/>
  <c r="L58" i="1"/>
  <c r="J58" i="1"/>
  <c r="H58" i="1"/>
  <c r="C56" i="1"/>
  <c r="Z56" i="1"/>
  <c r="X56" i="1"/>
  <c r="V56" i="1"/>
  <c r="T56" i="1"/>
  <c r="R56" i="1"/>
  <c r="P56" i="1"/>
  <c r="N56" i="1"/>
  <c r="L56" i="1"/>
  <c r="J56" i="1"/>
  <c r="H56" i="1"/>
  <c r="C55" i="1"/>
  <c r="Z55" i="1"/>
  <c r="X55" i="1"/>
  <c r="V55" i="1"/>
  <c r="T55" i="1"/>
  <c r="R55" i="1"/>
  <c r="P55" i="1"/>
  <c r="N55" i="1"/>
  <c r="L55" i="1"/>
  <c r="J55" i="1"/>
  <c r="H55" i="1"/>
  <c r="Z50" i="1"/>
  <c r="X50" i="1"/>
  <c r="V50" i="1"/>
  <c r="T50" i="1"/>
  <c r="R50" i="1"/>
  <c r="P50" i="1"/>
  <c r="N50" i="1"/>
  <c r="L50" i="1"/>
  <c r="J50" i="1"/>
  <c r="H50" i="1"/>
  <c r="C48" i="1"/>
  <c r="Z48" i="1"/>
  <c r="X48" i="1"/>
  <c r="V48" i="1"/>
  <c r="T48" i="1"/>
  <c r="R48" i="1"/>
  <c r="P48" i="1"/>
  <c r="N48" i="1"/>
  <c r="L48" i="1"/>
  <c r="J48" i="1"/>
  <c r="H48" i="1"/>
  <c r="C47" i="1"/>
  <c r="Z47" i="1"/>
  <c r="X47" i="1"/>
  <c r="V47" i="1"/>
  <c r="T47" i="1"/>
  <c r="R47" i="1"/>
  <c r="P47" i="1"/>
  <c r="N47" i="1"/>
  <c r="L47" i="1"/>
  <c r="J47" i="1"/>
  <c r="H47" i="1"/>
  <c r="Z42" i="1"/>
  <c r="X42" i="1"/>
  <c r="V42" i="1"/>
  <c r="T42" i="1"/>
  <c r="R42" i="1"/>
  <c r="P42" i="1"/>
  <c r="N42" i="1"/>
  <c r="L42" i="1"/>
  <c r="J42" i="1"/>
  <c r="H42" i="1"/>
  <c r="C40" i="1"/>
  <c r="Z40" i="1"/>
  <c r="X40" i="1"/>
  <c r="V40" i="1"/>
  <c r="T40" i="1"/>
  <c r="R40" i="1"/>
  <c r="P40" i="1"/>
  <c r="N40" i="1"/>
  <c r="L40" i="1"/>
  <c r="J40" i="1"/>
  <c r="H40" i="1"/>
  <c r="C39" i="1"/>
  <c r="Z39" i="1"/>
  <c r="X39" i="1"/>
  <c r="V39" i="1"/>
  <c r="T39" i="1"/>
  <c r="R39" i="1"/>
  <c r="P39" i="1"/>
  <c r="N39" i="1"/>
  <c r="L39" i="1"/>
  <c r="J39" i="1"/>
  <c r="H39" i="1"/>
  <c r="Z34" i="1"/>
  <c r="X34" i="1"/>
  <c r="V34" i="1"/>
  <c r="T34" i="1"/>
  <c r="R34" i="1"/>
  <c r="P34" i="1"/>
  <c r="N34" i="1"/>
  <c r="L34" i="1"/>
  <c r="J34" i="1"/>
  <c r="H34" i="1"/>
  <c r="C32" i="1"/>
  <c r="C31" i="1"/>
  <c r="H24" i="1"/>
  <c r="H23" i="1"/>
  <c r="H18" i="1"/>
  <c r="L24" i="1"/>
  <c r="L23" i="1"/>
  <c r="L18" i="1"/>
  <c r="N24" i="1"/>
  <c r="N23" i="1"/>
  <c r="N18" i="1"/>
  <c r="P24" i="1"/>
  <c r="P23" i="1"/>
  <c r="P18" i="1"/>
  <c r="R24" i="1"/>
  <c r="R23" i="1"/>
  <c r="R18" i="1"/>
  <c r="T24" i="1"/>
  <c r="T23" i="1"/>
  <c r="T18" i="1"/>
  <c r="V24" i="1"/>
  <c r="V23" i="1"/>
  <c r="V18" i="1"/>
  <c r="X24" i="1"/>
  <c r="X23" i="1"/>
  <c r="X18" i="1"/>
  <c r="Z24" i="1"/>
  <c r="Z23" i="1"/>
  <c r="Z18" i="1"/>
  <c r="J10" i="1"/>
  <c r="N3" i="1"/>
  <c r="D2" i="11"/>
  <c r="E21" i="23"/>
  <c r="J21" i="23"/>
  <c r="G21" i="23"/>
  <c r="K21" i="23"/>
  <c r="L21" i="23"/>
  <c r="F21" i="23"/>
  <c r="M21" i="23"/>
  <c r="C12" i="23"/>
  <c r="O21" i="23"/>
  <c r="G15" i="34"/>
  <c r="C63" i="34"/>
  <c r="C64" i="34"/>
  <c r="Y64" i="34"/>
  <c r="W64" i="34"/>
  <c r="U64" i="34"/>
  <c r="S64" i="34"/>
  <c r="Q64" i="34"/>
  <c r="O64" i="34"/>
  <c r="M64" i="34"/>
  <c r="K64" i="34"/>
  <c r="I64" i="34"/>
  <c r="G64" i="34"/>
  <c r="Y63" i="34"/>
  <c r="W63" i="34"/>
  <c r="U63" i="34"/>
  <c r="S63" i="34"/>
  <c r="Q63" i="34"/>
  <c r="O63" i="34"/>
  <c r="M63" i="34"/>
  <c r="K63" i="34"/>
  <c r="I63" i="34"/>
  <c r="G63" i="34"/>
  <c r="Y62" i="34"/>
  <c r="W62" i="34"/>
  <c r="U62" i="34"/>
  <c r="S62" i="34"/>
  <c r="Q62" i="34"/>
  <c r="O62" i="34"/>
  <c r="M62" i="34"/>
  <c r="K62" i="34"/>
  <c r="I62" i="34"/>
  <c r="G62" i="34"/>
  <c r="E61" i="34"/>
  <c r="H60" i="34"/>
  <c r="J60" i="34"/>
  <c r="L60" i="34"/>
  <c r="N60" i="34"/>
  <c r="P60" i="34"/>
  <c r="R60" i="34"/>
  <c r="T60" i="34"/>
  <c r="V60" i="34"/>
  <c r="X60" i="34"/>
  <c r="Z60" i="34"/>
  <c r="D61" i="34"/>
  <c r="C57" i="34"/>
  <c r="C58" i="34"/>
  <c r="Y58" i="34"/>
  <c r="W58" i="34"/>
  <c r="U58" i="34"/>
  <c r="S58" i="34"/>
  <c r="Q58" i="34"/>
  <c r="O58" i="34"/>
  <c r="M58" i="34"/>
  <c r="K58" i="34"/>
  <c r="I58" i="34"/>
  <c r="G58" i="34"/>
  <c r="Y57" i="34"/>
  <c r="W57" i="34"/>
  <c r="U57" i="34"/>
  <c r="S57" i="34"/>
  <c r="Q57" i="34"/>
  <c r="O57" i="34"/>
  <c r="M57" i="34"/>
  <c r="K57" i="34"/>
  <c r="I57" i="34"/>
  <c r="G57" i="34"/>
  <c r="Y56" i="34"/>
  <c r="W56" i="34"/>
  <c r="U56" i="34"/>
  <c r="S56" i="34"/>
  <c r="Q56" i="34"/>
  <c r="O56" i="34"/>
  <c r="M56" i="34"/>
  <c r="K56" i="34"/>
  <c r="I56" i="34"/>
  <c r="G56" i="34"/>
  <c r="E55" i="34"/>
  <c r="H54" i="34"/>
  <c r="J54" i="34"/>
  <c r="L54" i="34"/>
  <c r="N54" i="34"/>
  <c r="P54" i="34"/>
  <c r="R54" i="34"/>
  <c r="T54" i="34"/>
  <c r="V54" i="34"/>
  <c r="X54" i="34"/>
  <c r="Z54" i="34"/>
  <c r="D55" i="34"/>
  <c r="C51" i="34"/>
  <c r="C52" i="34"/>
  <c r="Y52" i="34"/>
  <c r="W52" i="34"/>
  <c r="U52" i="34"/>
  <c r="S52" i="34"/>
  <c r="Q52" i="34"/>
  <c r="O52" i="34"/>
  <c r="M52" i="34"/>
  <c r="K52" i="34"/>
  <c r="I52" i="34"/>
  <c r="G52" i="34"/>
  <c r="Y51" i="34"/>
  <c r="W51" i="34"/>
  <c r="U51" i="34"/>
  <c r="S51" i="34"/>
  <c r="Q51" i="34"/>
  <c r="O51" i="34"/>
  <c r="M51" i="34"/>
  <c r="K51" i="34"/>
  <c r="I51" i="34"/>
  <c r="G51" i="34"/>
  <c r="Y50" i="34"/>
  <c r="W50" i="34"/>
  <c r="U50" i="34"/>
  <c r="S50" i="34"/>
  <c r="Q50" i="34"/>
  <c r="O50" i="34"/>
  <c r="M50" i="34"/>
  <c r="K50" i="34"/>
  <c r="I50" i="34"/>
  <c r="G50" i="34"/>
  <c r="E49" i="34"/>
  <c r="H48" i="34"/>
  <c r="J48" i="34"/>
  <c r="L48" i="34"/>
  <c r="N48" i="34"/>
  <c r="P48" i="34"/>
  <c r="R48" i="34"/>
  <c r="T48" i="34"/>
  <c r="V48" i="34"/>
  <c r="X48" i="34"/>
  <c r="Z48" i="34"/>
  <c r="D49" i="34"/>
  <c r="C46" i="34"/>
  <c r="Y46" i="34"/>
  <c r="W46" i="34"/>
  <c r="U46" i="34"/>
  <c r="S46" i="34"/>
  <c r="Q46" i="34"/>
  <c r="O46" i="34"/>
  <c r="M46" i="34"/>
  <c r="K46" i="34"/>
  <c r="I46" i="34"/>
  <c r="G46" i="34"/>
  <c r="Y45" i="34"/>
  <c r="W45" i="34"/>
  <c r="U45" i="34"/>
  <c r="S45" i="34"/>
  <c r="Q45" i="34"/>
  <c r="O45" i="34"/>
  <c r="M45" i="34"/>
  <c r="K45" i="34"/>
  <c r="I45" i="34"/>
  <c r="Y44" i="34"/>
  <c r="W44" i="34"/>
  <c r="U44" i="34"/>
  <c r="S44" i="34"/>
  <c r="Q44" i="34"/>
  <c r="O44" i="34"/>
  <c r="M44" i="34"/>
  <c r="K44" i="34"/>
  <c r="I44" i="34"/>
  <c r="G44" i="34"/>
  <c r="E43" i="34"/>
  <c r="H42" i="34"/>
  <c r="J42" i="34"/>
  <c r="L42" i="34"/>
  <c r="N42" i="34"/>
  <c r="P42" i="34"/>
  <c r="R42" i="34"/>
  <c r="T42" i="34"/>
  <c r="V42" i="34"/>
  <c r="X42" i="34"/>
  <c r="Z42" i="34"/>
  <c r="D43" i="34"/>
  <c r="C39" i="34"/>
  <c r="C40" i="34"/>
  <c r="Y40" i="34"/>
  <c r="W40" i="34"/>
  <c r="U40" i="34"/>
  <c r="S40" i="34"/>
  <c r="Q40" i="34"/>
  <c r="O40" i="34"/>
  <c r="M40" i="34"/>
  <c r="K40" i="34"/>
  <c r="I40" i="34"/>
  <c r="G40" i="34"/>
  <c r="Y39" i="34"/>
  <c r="W39" i="34"/>
  <c r="U39" i="34"/>
  <c r="S39" i="34"/>
  <c r="Q39" i="34"/>
  <c r="O39" i="34"/>
  <c r="M39" i="34"/>
  <c r="K39" i="34"/>
  <c r="I39" i="34"/>
  <c r="G39" i="34"/>
  <c r="Y38" i="34"/>
  <c r="W38" i="34"/>
  <c r="U38" i="34"/>
  <c r="S38" i="34"/>
  <c r="Q38" i="34"/>
  <c r="O38" i="34"/>
  <c r="M38" i="34"/>
  <c r="K38" i="34"/>
  <c r="I38" i="34"/>
  <c r="G38" i="34"/>
  <c r="E37" i="34"/>
  <c r="H36" i="34"/>
  <c r="J36" i="34"/>
  <c r="L36" i="34"/>
  <c r="N36" i="34"/>
  <c r="P36" i="34"/>
  <c r="R36" i="34"/>
  <c r="T36" i="34"/>
  <c r="V36" i="34"/>
  <c r="X36" i="34"/>
  <c r="Z36" i="34"/>
  <c r="D37" i="34"/>
  <c r="C33" i="34"/>
  <c r="C34" i="34"/>
  <c r="Y34" i="34"/>
  <c r="W34" i="34"/>
  <c r="U34" i="34"/>
  <c r="S34" i="34"/>
  <c r="Q34" i="34"/>
  <c r="O34" i="34"/>
  <c r="M34" i="34"/>
  <c r="K34" i="34"/>
  <c r="I34" i="34"/>
  <c r="G34" i="34"/>
  <c r="Y33" i="34"/>
  <c r="W33" i="34"/>
  <c r="U33" i="34"/>
  <c r="S33" i="34"/>
  <c r="Q33" i="34"/>
  <c r="O33" i="34"/>
  <c r="M33" i="34"/>
  <c r="K33" i="34"/>
  <c r="I33" i="34"/>
  <c r="G33" i="34"/>
  <c r="Y32" i="34"/>
  <c r="W32" i="34"/>
  <c r="U32" i="34"/>
  <c r="S32" i="34"/>
  <c r="Q32" i="34"/>
  <c r="O32" i="34"/>
  <c r="M32" i="34"/>
  <c r="K32" i="34"/>
  <c r="I32" i="34"/>
  <c r="G32" i="34"/>
  <c r="E31" i="34"/>
  <c r="H30" i="34"/>
  <c r="J30" i="34"/>
  <c r="L30" i="34"/>
  <c r="N30" i="34"/>
  <c r="P30" i="34"/>
  <c r="R30" i="34"/>
  <c r="T30" i="34"/>
  <c r="V30" i="34"/>
  <c r="X30" i="34"/>
  <c r="Z30" i="34"/>
  <c r="D31" i="34"/>
  <c r="C28" i="34"/>
  <c r="Y28" i="34"/>
  <c r="W28" i="34"/>
  <c r="U28" i="34"/>
  <c r="S28" i="34"/>
  <c r="Q28" i="34"/>
  <c r="O28" i="34"/>
  <c r="Y27" i="34"/>
  <c r="W27" i="34"/>
  <c r="U27" i="34"/>
  <c r="S27" i="34"/>
  <c r="Q27" i="34"/>
  <c r="O27" i="34"/>
  <c r="Y26" i="34"/>
  <c r="W26" i="34"/>
  <c r="U26" i="34"/>
  <c r="S26" i="34"/>
  <c r="Q26" i="34"/>
  <c r="O26" i="34"/>
  <c r="E25" i="34"/>
  <c r="P24" i="34"/>
  <c r="R24" i="34"/>
  <c r="T24" i="34"/>
  <c r="V24" i="34"/>
  <c r="X24" i="34"/>
  <c r="Z24" i="34"/>
  <c r="Z22" i="34"/>
  <c r="X22" i="34"/>
  <c r="V22" i="34"/>
  <c r="T22" i="34"/>
  <c r="R22" i="34"/>
  <c r="P22" i="34"/>
  <c r="Q17" i="34"/>
  <c r="U13" i="34"/>
  <c r="K10" i="23"/>
  <c r="N9" i="23"/>
  <c r="N5" i="1"/>
  <c r="Z32" i="1"/>
  <c r="X32" i="1"/>
  <c r="V32" i="1"/>
  <c r="T32" i="1"/>
  <c r="R32" i="1"/>
  <c r="P32" i="1"/>
  <c r="N32" i="1"/>
  <c r="L32" i="1"/>
  <c r="J32" i="1"/>
  <c r="H32" i="1"/>
  <c r="N11" i="23"/>
  <c r="N21" i="23"/>
  <c r="N17" i="23"/>
  <c r="J16" i="23"/>
  <c r="J17" i="23"/>
  <c r="N13" i="23"/>
  <c r="N12" i="23"/>
  <c r="N10" i="23"/>
  <c r="N4" i="1"/>
  <c r="H14" i="1"/>
  <c r="N6" i="1"/>
  <c r="R14" i="1"/>
  <c r="N8" i="1"/>
  <c r="Z31" i="1"/>
  <c r="X31" i="1"/>
  <c r="V31" i="1"/>
  <c r="T31" i="1"/>
  <c r="R31" i="1"/>
  <c r="P31" i="1"/>
  <c r="N31" i="1"/>
  <c r="L31" i="1"/>
  <c r="J31" i="1"/>
  <c r="H31" i="1"/>
  <c r="Z26" i="1"/>
  <c r="X26" i="1"/>
  <c r="V26" i="1"/>
  <c r="T26" i="1"/>
  <c r="R26" i="1"/>
  <c r="P26" i="1"/>
  <c r="N26" i="1"/>
  <c r="L26" i="1"/>
  <c r="J26" i="1"/>
  <c r="H26" i="1"/>
  <c r="H13" i="1"/>
  <c r="N7" i="1"/>
  <c r="I28" i="34"/>
  <c r="I26" i="34"/>
  <c r="J22" i="34"/>
  <c r="K28" i="34"/>
  <c r="K26" i="34"/>
  <c r="L22" i="34"/>
  <c r="M28" i="34"/>
  <c r="M26" i="34"/>
  <c r="N22" i="34"/>
  <c r="N24" i="34"/>
  <c r="L24" i="34"/>
  <c r="J24" i="34"/>
  <c r="G28" i="34"/>
  <c r="G26" i="34"/>
  <c r="H24" i="34"/>
  <c r="D25" i="34"/>
  <c r="H22" i="34"/>
</calcChain>
</file>

<file path=xl/sharedStrings.xml><?xml version="1.0" encoding="utf-8"?>
<sst xmlns="http://schemas.openxmlformats.org/spreadsheetml/2006/main" count="4476" uniqueCount="160">
  <si>
    <t>CUBE:</t>
  </si>
  <si>
    <t>:Sys Menu Page</t>
  </si>
  <si>
    <t>Column 01</t>
  </si>
  <si>
    <t>Column 02</t>
  </si>
  <si>
    <t>Column 03</t>
  </si>
  <si>
    <t>Column 04</t>
  </si>
  <si>
    <t>Column 05</t>
  </si>
  <si>
    <t>Column 06</t>
  </si>
  <si>
    <t>Row 01</t>
  </si>
  <si>
    <t>Button Name</t>
  </si>
  <si>
    <t>Button Hyperlink</t>
  </si>
  <si>
    <t>Button Type</t>
  </si>
  <si>
    <t>Row 02</t>
  </si>
  <si>
    <t>Row 03</t>
  </si>
  <si>
    <t>Row 04</t>
  </si>
  <si>
    <t>Row 05</t>
  </si>
  <si>
    <t>Column 07</t>
  </si>
  <si>
    <t>Column 08</t>
  </si>
  <si>
    <t>Column 09</t>
  </si>
  <si>
    <t>Column 10</t>
  </si>
  <si>
    <t>Default Row</t>
  </si>
  <si>
    <t>Default Column</t>
  </si>
  <si>
    <t>Page Title</t>
  </si>
  <si>
    <t>Page Path</t>
  </si>
  <si>
    <t>Page URL</t>
  </si>
  <si>
    <t xml:space="preserve"> </t>
  </si>
  <si>
    <t>Page Style</t>
  </si>
  <si>
    <t>Page Status</t>
  </si>
  <si>
    <t>:Sys Menu Page Row</t>
  </si>
  <si>
    <t>:Sys Menu PageColumn</t>
  </si>
  <si>
    <t>:Sys Menu Measure</t>
  </si>
  <si>
    <t>Row 06</t>
  </si>
  <si>
    <t>Row 07</t>
  </si>
  <si>
    <t>Button ID</t>
  </si>
  <si>
    <t>Page Message</t>
  </si>
  <si>
    <t>User</t>
  </si>
  <si>
    <t>}TM1_DefaultDisplayValue</t>
  </si>
  <si>
    <t>[Begin Format Range]</t>
  </si>
  <si>
    <t>N</t>
  </si>
  <si>
    <t>[End Format Range]</t>
  </si>
  <si>
    <t>Sys Menu Page Column</t>
  </si>
  <si>
    <t>Page 1</t>
  </si>
  <si>
    <t/>
  </si>
  <si>
    <t>Page</t>
  </si>
  <si>
    <t>Link</t>
  </si>
  <si>
    <t>Sys Menu Application Entry</t>
  </si>
  <si>
    <t>NX</t>
  </si>
  <si>
    <t>P</t>
  </si>
  <si>
    <t>T</t>
  </si>
  <si>
    <t>SITE MAP</t>
  </si>
  <si>
    <t>Application Path</t>
  </si>
  <si>
    <t>ID</t>
  </si>
  <si>
    <t>ROUTE PROFIT</t>
  </si>
  <si>
    <t>A - Route Contribution (Actual)</t>
  </si>
  <si>
    <t>HOME PAGE</t>
  </si>
  <si>
    <t>Active Form:</t>
  </si>
  <si>
    <t>SECURITY CUBE:</t>
  </si>
  <si>
    <t>Groups</t>
  </si>
  <si>
    <t>Security Code</t>
  </si>
  <si>
    <t>Value</t>
  </si>
  <si>
    <t>Page URL Parent Page</t>
  </si>
  <si>
    <t>BUTTON</t>
  </si>
  <si>
    <t>AUTO MENU URL</t>
  </si>
  <si>
    <t>pTI_Refresh_AppEntry</t>
  </si>
  <si>
    <t>Sys.Dim.Sys Menu Application Entry.Update</t>
  </si>
  <si>
    <t>MENU URL</t>
  </si>
  <si>
    <t>CLIENT PROFILE:</t>
  </si>
  <si>
    <t>CUR PAGE:</t>
  </si>
  <si>
    <t>PAGE STATUS:</t>
  </si>
  <si>
    <t>PAGE STYLE:</t>
  </si>
  <si>
    <t>PAGE TITLE:</t>
  </si>
  <si>
    <t>PAGE HYPERLINK:</t>
  </si>
  <si>
    <t>PAGE PATH:</t>
  </si>
  <si>
    <t>Home Page</t>
  </si>
  <si>
    <t>Page 1.1</t>
  </si>
  <si>
    <t>Favorite Page</t>
  </si>
  <si>
    <t>USER: ADMIN</t>
  </si>
  <si>
    <t>pServer:</t>
  </si>
  <si>
    <t>Prod:</t>
  </si>
  <si>
    <t>UAT:</t>
  </si>
  <si>
    <t>SIT:</t>
  </si>
  <si>
    <t>Dev:</t>
  </si>
  <si>
    <t>CWA Standard:Sys Menu</t>
  </si>
  <si>
    <t>TM1://CWA Standard/blob/PUBLIC/.\}Externals\Automated Menu.xlsx_20140405080751.xlsx</t>
  </si>
  <si>
    <t>:Sys Menu Profile</t>
  </si>
  <si>
    <t>Sys Menu Profile</t>
  </si>
  <si>
    <t>:M Sys Menu</t>
  </si>
  <si>
    <t>Page Maximum Row</t>
  </si>
  <si>
    <t>Page Maximum Column</t>
  </si>
  <si>
    <t>Button Backgroud</t>
  </si>
  <si>
    <t>Button Security</t>
  </si>
  <si>
    <t>SECURITY DIM:</t>
  </si>
  <si>
    <t>Row 08</t>
  </si>
  <si>
    <t>PLANNING</t>
  </si>
  <si>
    <t>FORECAST</t>
  </si>
  <si>
    <t>MANAGEMENT REPORT</t>
  </si>
  <si>
    <t>CONSOLIDATION</t>
  </si>
  <si>
    <t>FINANCIAL</t>
  </si>
  <si>
    <t>OPERATIONAL</t>
  </si>
  <si>
    <t>ADMINISTRATION</t>
  </si>
  <si>
    <t>Type</t>
  </si>
  <si>
    <t>99. Admin\Sys Apliqode\0 Shortcuts\1 Bedrock TI\Help\Bedrock3.0.pdf.blob</t>
  </si>
  <si>
    <t>99. Admin\Sys Apliqode\0 Shortcuts\ProcessExecute.blob</t>
  </si>
  <si>
    <t>99. Admin\Sys Apliqode\1 Security\1 General\Effective Application Security.blob</t>
  </si>
  <si>
    <t>99. Admin\Sys Apliqode\1 Security\1 General\Effective Object Security.blob</t>
  </si>
  <si>
    <t>99. Admin\Sys Apliqode\1 Security\2 Element Security\Effective Dimension Element Security.blob</t>
  </si>
  <si>
    <t>99. Admin\Sys Apliqode\2 Housekeeping\Attribute Maintenance.blob</t>
  </si>
  <si>
    <t>99. Admin\Sys Apliqode\2 Housekeeping\Semi Dynamic Subset Maintenance.blob</t>
  </si>
  <si>
    <t>99. Admin\Sys Apliqode\2 Housekeeping\Static Subsets And UDC Maintenance.blob</t>
  </si>
  <si>
    <t>99. Admin\Sys Apliqode\3 Catalog Reference\0 APQ Glossary\APQ Functionality Glossary.blob</t>
  </si>
  <si>
    <t>99. Admin\Sys Apliqode\3 Catalog Reference\1 User Info\Application Usage Tracker.blob</t>
  </si>
  <si>
    <t>99. Admin\Sys Apliqode\3 Catalog Reference\1 User Info\User Logins by Time Bucket.blob</t>
  </si>
  <si>
    <t>99. Admin\Sys Apliqode\3 Catalog Reference\3 Dimension Info\Dimension Hierarchy Check.blob</t>
  </si>
  <si>
    <t>99. Admin\Sys Apliqode\3 Catalog Reference\4 Process Info\APQ Chore and Process Logging.blob</t>
  </si>
  <si>
    <t>99. Admin\Sys Apliqode\3 Catalog Reference\4 Process Info\APQ Process to Object Reference.blob</t>
  </si>
  <si>
    <t>99. Admin\Sys Apliqode\3 Catalog Reference\7 Pulse Info\Pulse Analysis Report.xlsx.blob</t>
  </si>
  <si>
    <t>99. Admin\Sys Apliqode\5 Reconciliation\Automated Reconciliation Checks.blob</t>
  </si>
  <si>
    <t>99. Admin\Sys Apliqode\5 Reconciliation\Dimension Hierarchy Check.blob</t>
  </si>
  <si>
    <t>99. Admin\Sys Apliqode\6 Process Execution Item\Manage Process Execution List.blob</t>
  </si>
  <si>
    <t>99. Admin\Sys Apliqode\7 Manage Time Dimensions\Manage Time Dimensions.blob</t>
  </si>
  <si>
    <t>99. Admin\Sys Apliqode\8 Copy Views\CopyPrivateViewSubset.blob</t>
  </si>
  <si>
    <t>99. Admin\Sys Apliqode\9 Dimension Management\Create DimensionSource.sql.blob</t>
  </si>
  <si>
    <t>99. Admin\Sys Apliqode\9 Dimension Management\Dimension CSV Data File Template.blob</t>
  </si>
  <si>
    <t>99. Admin\Sys Apliqode\9 Dimension Management\Dimension Management.blob</t>
  </si>
  <si>
    <t>99. Admin\Sys Apliqode\9 Dimension Management\Dimension SQL Data Query Template.blob</t>
  </si>
  <si>
    <t>99. Admin\Sys Apliqode\APQ Menu.blob</t>
  </si>
  <si>
    <t>99. Admin\Sys Bedrock\Help\Bedrock3.0.pdf.blob</t>
  </si>
  <si>
    <t>99. Admin\Sys Maintenance\Development\Snippets.xlsx.blob</t>
  </si>
  <si>
    <t>99. Admin\Sys Maintenance\Development\Theme_Cubewise.xlsx.blob</t>
  </si>
  <si>
    <t>99. Admin\Sys Maintenance\Email\Email Setting.xlsx.blob</t>
  </si>
  <si>
    <t>Site Map Page</t>
  </si>
  <si>
    <t>#PS!A1</t>
  </si>
  <si>
    <t>Page Max Row</t>
  </si>
  <si>
    <t>Page Max Column</t>
  </si>
  <si>
    <t>TM1 SERVER NAME:</t>
  </si>
  <si>
    <t>DEV:</t>
  </si>
  <si>
    <t>www.cubewise.com</t>
  </si>
  <si>
    <t>Total APQ Groups</t>
  </si>
  <si>
    <t>Button ERR</t>
  </si>
  <si>
    <t>Button NONE</t>
  </si>
  <si>
    <t>Button READ</t>
  </si>
  <si>
    <t>Button Empty</t>
  </si>
  <si>
    <t>99. Admin\Admin Security\Data Security\Data Security Assignment.xlsx.blob</t>
  </si>
  <si>
    <t>99. Admin\Admin Security\Functional Security\Functional Security Object Assignment.xlsx.blob</t>
  </si>
  <si>
    <t>99. Admin\Admin Security\User Group Assignment\User Group Assignment.xlsx.blob</t>
  </si>
  <si>
    <t>99. Admin\Admin Workbench (TBC)\Workbench Setting.blob</t>
  </si>
  <si>
    <t>99. Admin\Admin Workbench (TBC)\Workbench.blob</t>
  </si>
  <si>
    <t>99. Admin\Admin Workflow (TBC)\Workflow Admin.blob</t>
  </si>
  <si>
    <t>99. Admin\Admin Workflow (TBC)\Workflow Setting.blob</t>
  </si>
  <si>
    <t>99. Admin\Sys Maintenance\Archive (TBC)\Templates\Archive Admin.blob</t>
  </si>
  <si>
    <t>99. Admin\Sys Maintenance\Archive (TBC)\Templates\Archive Overview.blob</t>
  </si>
  <si>
    <t>LANGUAGE:</t>
  </si>
  <si>
    <t>en</t>
  </si>
  <si>
    <t>zh-Hant</t>
  </si>
  <si>
    <t>zh-Hans</t>
  </si>
  <si>
    <t>Page 1.2</t>
  </si>
  <si>
    <t>Page 1.3</t>
  </si>
  <si>
    <t>Page 1.4</t>
  </si>
  <si>
    <t>Page 9</t>
  </si>
  <si>
    <t>c000_standard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</si>
</sst>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quot;-&quot;_)"/>
    <numFmt numFmtId="165" formatCode="&quot;- &quot;@"/>
  </numFmts>
  <fonts count="93" x14ac:knownFonts="1">
    <font>
      <sz val="11"/>
      <color theme="1"/>
      <name val="Calibri"/>
      <family val="2"/>
      <scheme val="minor"/>
    </font>
    <font>
      <u/>
      <sz val="11"/>
      <color theme="10"/>
      <name val="Calibri"/>
      <family val="2"/>
      <scheme val="minor"/>
    </font>
    <font>
      <sz val="72"/>
      <color theme="1" tint="0.499984740745262"/>
      <name val="Gulim"/>
      <family val="2"/>
    </font>
    <font>
      <sz val="48"/>
      <color theme="1" tint="0.499984740745262"/>
      <name val="Gulim"/>
      <family val="2"/>
    </font>
    <font>
      <sz val="12"/>
      <color theme="8" tint="-0.499984740745262"/>
      <name val="Calibri"/>
      <family val="2"/>
      <scheme val="minor"/>
    </font>
    <font>
      <sz val="10"/>
      <color theme="8" tint="-0.499984740745262"/>
      <name val="Gulim"/>
      <family val="2"/>
    </font>
    <font>
      <sz val="11"/>
      <color rgb="FFFF0000"/>
      <name val="Calibri"/>
      <family val="2"/>
      <scheme val="minor"/>
    </font>
    <font>
      <sz val="26"/>
      <color rgb="FFFF0000"/>
      <name val="Gulim"/>
      <family val="2"/>
    </font>
    <font>
      <sz val="12"/>
      <color rgb="FFFF0000"/>
      <name val="Arial Narrow"/>
      <family val="2"/>
    </font>
    <font>
      <sz val="11"/>
      <color theme="1"/>
      <name val="Calibri"/>
      <family val="2"/>
    </font>
    <font>
      <sz val="10"/>
      <name val="Arial"/>
      <family val="2"/>
    </font>
    <font>
      <sz val="8"/>
      <color theme="1"/>
      <name val="Calibri"/>
      <family val="2"/>
      <scheme val="minor"/>
    </font>
    <font>
      <b/>
      <sz val="8"/>
      <color theme="3" tint="-0.249977111117893"/>
      <name val="Calibri"/>
      <family val="2"/>
    </font>
    <font>
      <b/>
      <sz val="8"/>
      <name val="Calibri"/>
      <family val="2"/>
    </font>
    <font>
      <u/>
      <sz val="8"/>
      <color theme="10"/>
      <name val="Calibri"/>
      <family val="2"/>
      <scheme val="minor"/>
    </font>
    <font>
      <sz val="8"/>
      <color theme="1"/>
      <name val="Gulim"/>
      <family val="2"/>
    </font>
    <font>
      <sz val="8"/>
      <color rgb="FFFF0000"/>
      <name val="Calibri"/>
      <family val="2"/>
      <scheme val="minor"/>
    </font>
    <font>
      <sz val="11"/>
      <color theme="1" tint="0.34998626667073579"/>
      <name val="Calibri"/>
      <family val="2"/>
      <scheme val="minor"/>
    </font>
    <font>
      <sz val="14"/>
      <color theme="1"/>
      <name val="Calibri"/>
      <family val="2"/>
      <scheme val="minor"/>
    </font>
    <font>
      <sz val="22"/>
      <color theme="1"/>
      <name val="Calibri"/>
      <family val="2"/>
      <scheme val="minor"/>
    </font>
    <font>
      <b/>
      <sz val="9"/>
      <color theme="1"/>
      <name val="Arial"/>
      <family val="2"/>
    </font>
    <font>
      <sz val="9"/>
      <color theme="1"/>
      <name val="Calibri"/>
      <family val="2"/>
      <scheme val="minor"/>
    </font>
    <font>
      <b/>
      <sz val="8"/>
      <color theme="0"/>
      <name val="Calibri"/>
      <family val="2"/>
    </font>
    <font>
      <b/>
      <sz val="8"/>
      <color theme="1"/>
      <name val="Calibri"/>
      <family val="2"/>
    </font>
    <font>
      <sz val="8"/>
      <color theme="1"/>
      <name val="Calibri"/>
      <family val="2"/>
    </font>
    <font>
      <sz val="8"/>
      <color theme="0"/>
      <name val="Calibri"/>
      <family val="2"/>
    </font>
    <font>
      <b/>
      <sz val="10"/>
      <color theme="1" tint="0.34998626667073579"/>
      <name val="Arial"/>
      <family val="2"/>
    </font>
    <font>
      <b/>
      <sz val="8"/>
      <color theme="1"/>
      <name val="Calibri"/>
      <family val="2"/>
      <scheme val="minor"/>
    </font>
    <font>
      <sz val="10"/>
      <color theme="1" tint="0.34998626667073579"/>
      <name val="Calibri"/>
      <family val="2"/>
      <scheme val="minor"/>
    </font>
    <font>
      <b/>
      <sz val="14"/>
      <color theme="1" tint="0.34998626667073579"/>
      <name val="Arial"/>
      <family val="2"/>
    </font>
    <font>
      <sz val="8"/>
      <color theme="1"/>
      <name val="Arial"/>
      <family val="2"/>
    </font>
    <font>
      <sz val="12"/>
      <color theme="1"/>
      <name val="Arial"/>
      <family val="2"/>
    </font>
    <font>
      <u/>
      <sz val="11"/>
      <color theme="10"/>
      <name val="Arial"/>
      <family val="2"/>
    </font>
    <font>
      <sz val="11"/>
      <color theme="1"/>
      <name val="Arial"/>
      <family val="2"/>
    </font>
    <font>
      <sz val="10"/>
      <color theme="1"/>
      <name val="Arial"/>
      <family val="2"/>
    </font>
    <font>
      <b/>
      <u/>
      <sz val="10"/>
      <color theme="1" tint="0.34998626667073579"/>
      <name val="Arial"/>
      <family val="2"/>
    </font>
    <font>
      <b/>
      <sz val="10"/>
      <color theme="0"/>
      <name val="Arial"/>
      <family val="2"/>
    </font>
    <font>
      <b/>
      <sz val="11"/>
      <color indexed="9"/>
      <name val="Arial"/>
      <family val="2"/>
    </font>
    <font>
      <sz val="10"/>
      <color theme="0"/>
      <name val="Arial"/>
      <family val="2"/>
    </font>
    <font>
      <sz val="10"/>
      <color indexed="8"/>
      <name val="Arial"/>
      <family val="2"/>
    </font>
    <font>
      <sz val="8"/>
      <color theme="3" tint="-0.249977111117893"/>
      <name val="Arial"/>
      <family val="2"/>
    </font>
    <font>
      <sz val="8"/>
      <name val="Arial"/>
      <family val="2"/>
    </font>
    <font>
      <u/>
      <sz val="8"/>
      <color theme="10"/>
      <name val="Arial"/>
      <family val="2"/>
    </font>
    <font>
      <sz val="72"/>
      <color theme="1" tint="0.499984740745262"/>
      <name val="Arial"/>
      <family val="2"/>
    </font>
    <font>
      <sz val="48"/>
      <color theme="1" tint="0.499984740745262"/>
      <name val="Arial"/>
      <family val="2"/>
    </font>
    <font>
      <sz val="11"/>
      <name val="Arial"/>
      <family val="2"/>
    </font>
    <font>
      <b/>
      <sz val="10"/>
      <color theme="4" tint="-0.499984740745262"/>
      <name val="Arial"/>
      <family val="2"/>
    </font>
    <font>
      <sz val="36"/>
      <color theme="1" tint="0.499984740745262"/>
      <name val="Arial"/>
      <family val="2"/>
    </font>
    <font>
      <sz val="36"/>
      <color theme="4" tint="-0.499984740745262"/>
      <name val="Arial"/>
      <family val="2"/>
    </font>
    <font>
      <sz val="9"/>
      <color theme="1" tint="0.34998626667073579"/>
      <name val="Arial"/>
      <family val="2"/>
    </font>
    <font>
      <u/>
      <sz val="9"/>
      <color theme="4" tint="-0.249977111117893"/>
      <name val="Arial"/>
      <family val="2"/>
    </font>
    <font>
      <b/>
      <sz val="8"/>
      <color theme="3" tint="-0.249977111117893"/>
      <name val="Arial"/>
      <family val="2"/>
    </font>
    <font>
      <b/>
      <sz val="8"/>
      <name val="Arial"/>
      <family val="2"/>
    </font>
    <font>
      <sz val="11"/>
      <color theme="10"/>
      <name val="Arial"/>
      <family val="2"/>
    </font>
    <font>
      <b/>
      <sz val="12"/>
      <name val="Arial"/>
      <family val="2"/>
    </font>
    <font>
      <sz val="12"/>
      <name val="Arial"/>
      <family val="2"/>
    </font>
    <font>
      <b/>
      <sz val="12"/>
      <color theme="1" tint="0.499984740745262"/>
      <name val="Arial"/>
      <family val="2"/>
    </font>
    <font>
      <b/>
      <sz val="11"/>
      <name val="Arial"/>
      <family val="2"/>
    </font>
    <font>
      <sz val="8"/>
      <color theme="1" tint="0.499984740745262"/>
      <name val="Arial"/>
      <family val="2"/>
    </font>
    <font>
      <sz val="9"/>
      <color theme="0"/>
      <name val="Arial"/>
      <family val="2"/>
    </font>
    <font>
      <sz val="11"/>
      <color theme="0"/>
      <name val="Arial"/>
      <family val="2"/>
    </font>
    <font>
      <b/>
      <sz val="9"/>
      <color theme="1" tint="0.499984740745262"/>
      <name val="Arial"/>
      <family val="2"/>
    </font>
    <font>
      <b/>
      <sz val="11"/>
      <color theme="0"/>
      <name val="Arial"/>
      <family val="2"/>
    </font>
    <font>
      <b/>
      <sz val="9"/>
      <color theme="0"/>
      <name val="Arial"/>
      <family val="2"/>
    </font>
    <font>
      <sz val="12"/>
      <color theme="8" tint="-0.499984740745262"/>
      <name val="Arial"/>
      <family val="2"/>
    </font>
    <font>
      <sz val="14"/>
      <color theme="1"/>
      <name val="Arial"/>
      <family val="2"/>
    </font>
    <font>
      <sz val="22"/>
      <color theme="1"/>
      <name val="Arial"/>
      <family val="2"/>
    </font>
    <font>
      <sz val="11"/>
      <color theme="1" tint="0.499984740745262"/>
      <name val="Arial"/>
      <family val="2"/>
    </font>
    <font>
      <sz val="10"/>
      <color theme="8" tint="-0.499984740745262"/>
      <name val="Arial"/>
      <family val="2"/>
    </font>
    <font>
      <sz val="9"/>
      <color theme="1"/>
      <name val="Arial"/>
      <family val="2"/>
    </font>
    <font>
      <u/>
      <sz val="9"/>
      <color theme="10"/>
      <name val="Arial"/>
      <family val="2"/>
    </font>
    <font>
      <sz val="9"/>
      <color theme="8" tint="-0.499984740745262"/>
      <name val="Arial"/>
      <family val="2"/>
    </font>
    <font>
      <sz val="11"/>
      <color theme="1" tint="0.34998626667073579"/>
      <name val="Arial"/>
      <family val="2"/>
    </font>
    <font>
      <sz val="12"/>
      <color theme="1" tint="0.34998626667073579"/>
      <name val="Arial"/>
      <family val="2"/>
    </font>
    <font>
      <sz val="8"/>
      <color rgb="FFFF0000"/>
      <name val="Arial"/>
      <family val="2"/>
    </font>
    <font>
      <sz val="11"/>
      <color rgb="FFFF0000"/>
      <name val="Arial"/>
      <family val="2"/>
    </font>
    <font>
      <sz val="12"/>
      <color rgb="FFFF0000"/>
      <name val="Arial"/>
      <family val="2"/>
    </font>
    <font>
      <sz val="26"/>
      <color rgb="FFFF0000"/>
      <name val="Arial"/>
      <family val="2"/>
    </font>
    <font>
      <sz val="11"/>
      <color rgb="FFD9D9D9"/>
      <name val="Arial"/>
      <family val="2"/>
    </font>
    <font>
      <b/>
      <sz val="8"/>
      <color theme="8" tint="-0.499984740745262"/>
      <name val="Arial"/>
      <family val="2"/>
    </font>
    <font>
      <sz val="8"/>
      <color theme="1" tint="0.34998626667073579"/>
      <name val="Arial"/>
      <family val="2"/>
    </font>
    <font>
      <u/>
      <sz val="11"/>
      <color theme="1" tint="0.34998626667073579"/>
      <name val="Calibri"/>
      <family val="2"/>
      <scheme val="minor"/>
    </font>
    <font>
      <sz val="12"/>
      <color theme="1"/>
      <name val="Calibri"/>
      <family val="2"/>
      <scheme val="minor"/>
    </font>
    <font>
      <u/>
      <sz val="12"/>
      <color theme="10"/>
      <name val="Arial"/>
      <family val="2"/>
    </font>
    <font>
      <sz val="12"/>
      <color theme="0"/>
      <name val="Arial"/>
      <family val="2"/>
    </font>
    <font>
      <sz val="12"/>
      <color theme="0" tint="-0.249977111117893"/>
      <name val="Gulim"/>
      <family val="2"/>
    </font>
    <font>
      <b/>
      <sz val="12"/>
      <color theme="1" tint="0.34998626667073579"/>
      <name val="Arial"/>
      <family val="2"/>
    </font>
    <font>
      <sz val="8"/>
      <color theme="0" tint="-0.34998626667073579"/>
      <name val="Calibri"/>
      <family val="2"/>
      <scheme val="minor"/>
    </font>
    <font>
      <sz val="8"/>
      <color theme="0" tint="-0.34998626667073579"/>
      <name val="Gulim"/>
      <family val="2"/>
    </font>
    <font>
      <sz val="11"/>
      <color theme="0" tint="-0.34998626667073579"/>
      <name val="Calibri"/>
      <family val="2"/>
      <scheme val="minor"/>
    </font>
    <font>
      <b/>
      <sz val="14"/>
      <color theme="0" tint="-0.34998626667073579"/>
      <name val="Arial"/>
      <family val="2"/>
    </font>
    <font>
      <sz val="12"/>
      <color theme="0" tint="-0.34998626667073579"/>
      <name val="Calibri"/>
      <family val="2"/>
      <scheme val="minor"/>
    </font>
    <font>
      <b/>
      <sz val="18"/>
      <color theme="0"/>
      <name val="Arial"/>
      <family val="2"/>
    </font>
  </fonts>
  <fills count="3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4" tint="-0.499984740745262"/>
        <bgColor indexed="64"/>
      </patternFill>
    </fill>
    <fill>
      <patternFill patternType="solid">
        <fgColor rgb="FFF6F9FC"/>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1" tint="0.34998626667073579"/>
        <bgColor indexed="64"/>
      </patternFill>
    </fill>
    <fill>
      <patternFill patternType="solid">
        <fgColor theme="1" tint="0.49992370372631001"/>
        <bgColor indexed="64"/>
      </patternFill>
    </fill>
    <fill>
      <patternFill patternType="solid">
        <fgColor theme="0" tint="-4.992828150273141E-2"/>
        <bgColor indexed="64"/>
      </patternFill>
    </fill>
    <fill>
      <patternFill patternType="solid">
        <fgColor theme="0" tint="-0.14993743705557422"/>
        <bgColor indexed="64"/>
      </patternFill>
    </fill>
    <fill>
      <patternFill patternType="solid">
        <fgColor theme="0" tint="-0.49992370372631001"/>
        <bgColor indexed="64"/>
      </patternFill>
    </fill>
    <fill>
      <patternFill patternType="solid">
        <fgColor theme="0" tint="-0.34998626667073579"/>
        <bgColor indexed="64"/>
      </patternFill>
    </fill>
    <fill>
      <patternFill patternType="solid">
        <fgColor theme="4"/>
        <bgColor indexed="64"/>
      </patternFill>
    </fill>
    <fill>
      <patternFill patternType="solid">
        <fgColor theme="3" tint="0.39997558519241921"/>
        <bgColor indexed="64"/>
      </patternFill>
    </fill>
    <fill>
      <patternFill patternType="solid">
        <fgColor theme="7" tint="-0.499984740745262"/>
        <bgColor indexed="64"/>
      </patternFill>
    </fill>
    <fill>
      <patternFill patternType="solid">
        <fgColor rgb="FFFFFF00"/>
        <bgColor indexed="64"/>
      </patternFill>
    </fill>
    <fill>
      <patternFill patternType="solid">
        <fgColor theme="5"/>
        <bgColor indexed="64"/>
      </patternFill>
    </fill>
    <fill>
      <patternFill patternType="solid">
        <fgColor theme="2"/>
        <bgColor indexed="64"/>
      </patternFill>
    </fill>
    <fill>
      <patternFill patternType="solid">
        <fgColor theme="6"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8"/>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9"/>
        <bgColor indexed="64"/>
      </patternFill>
    </fill>
  </fills>
  <borders count="15">
    <border>
      <left/>
      <right/>
      <top/>
      <bottom/>
      <diagonal/>
    </border>
    <border>
      <left style="thin">
        <color indexed="55"/>
      </left>
      <right style="thin">
        <color indexed="55"/>
      </right>
      <top style="thin">
        <color indexed="55"/>
      </top>
      <bottom style="thin">
        <color indexed="55"/>
      </bottom>
      <diagonal/>
    </border>
    <border>
      <left/>
      <right style="thin">
        <color theme="0"/>
      </right>
      <top/>
      <bottom style="medium">
        <color rgb="FF0070C0"/>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ck">
        <color theme="0" tint="-0.24994659260841701"/>
      </left>
      <right style="thick">
        <color theme="0" tint="-0.24994659260841701"/>
      </right>
      <top style="thick">
        <color theme="0" tint="-0.24994659260841701"/>
      </top>
      <bottom/>
      <diagonal/>
    </border>
    <border>
      <left style="thick">
        <color theme="0" tint="-0.24994659260841701"/>
      </left>
      <right style="thick">
        <color theme="0" tint="-0.24994659260841701"/>
      </right>
      <top/>
      <bottom/>
      <diagonal/>
    </border>
    <border>
      <left style="thick">
        <color theme="0" tint="-0.24994659260841701"/>
      </left>
      <right style="thick">
        <color theme="0" tint="-0.24994659260841701"/>
      </right>
      <top/>
      <bottom style="thick">
        <color theme="0" tint="-0.24994659260841701"/>
      </bottom>
      <diagonal/>
    </border>
    <border>
      <left style="thin">
        <color theme="0" tint="-0.24988555558946501"/>
      </left>
      <right style="thin">
        <color theme="0" tint="-0.24988555558946501"/>
      </right>
      <top style="thin">
        <color theme="0" tint="-0.24988555558946501"/>
      </top>
      <bottom style="thin">
        <color theme="0" tint="-0.24988555558946501"/>
      </bottom>
      <diagonal/>
    </border>
    <border>
      <left/>
      <right style="thin">
        <color theme="0" tint="-0.24988555558946501"/>
      </right>
      <top/>
      <bottom/>
      <diagonal/>
    </border>
    <border>
      <left/>
      <right/>
      <top/>
      <bottom style="thick">
        <color theme="0" tint="-0.49998474074526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s>
  <cellStyleXfs count="3">
    <xf numFmtId="0" fontId="0" fillId="0" borderId="0"/>
    <xf numFmtId="0" fontId="1" fillId="0" borderId="0" applyNumberFormat="0" applyFill="0" applyBorder="0" applyAlignment="0" applyProtection="0"/>
    <xf numFmtId="0" fontId="10" fillId="0" borderId="0"/>
  </cellStyleXfs>
  <cellXfs count="205">
    <xf numFmtId="0" fontId="0" fillId="0" borderId="0" xfId="0"/>
    <xf numFmtId="0" fontId="2" fillId="0" borderId="0" xfId="0" applyFont="1" applyAlignment="1">
      <alignment vertical="center"/>
    </xf>
    <xf numFmtId="0" fontId="3" fillId="0" borderId="0" xfId="0" applyFont="1" applyAlignment="1">
      <alignment horizontal="left" vertical="center"/>
    </xf>
    <xf numFmtId="0" fontId="4" fillId="0" borderId="0" xfId="0" applyFont="1" applyAlignment="1">
      <alignment horizontal="center" vertical="center"/>
    </xf>
    <xf numFmtId="0" fontId="0" fillId="0" borderId="0" xfId="0" applyFill="1"/>
    <xf numFmtId="0" fontId="5" fillId="0" borderId="0" xfId="0" applyFont="1" applyFill="1" applyAlignment="1">
      <alignment horizontal="center" vertical="center" wrapText="1"/>
    </xf>
    <xf numFmtId="0" fontId="4" fillId="0" borderId="0" xfId="0" applyFont="1" applyFill="1" applyAlignment="1">
      <alignment horizontal="center" vertical="center"/>
    </xf>
    <xf numFmtId="0" fontId="6" fillId="0" borderId="0" xfId="0" applyFont="1" applyFill="1"/>
    <xf numFmtId="0" fontId="7" fillId="0" borderId="0" xfId="0" applyFont="1" applyFill="1" applyAlignment="1"/>
    <xf numFmtId="0" fontId="8" fillId="0" borderId="0" xfId="0" applyFont="1" applyFill="1" applyAlignment="1">
      <alignment horizontal="center" vertical="center"/>
    </xf>
    <xf numFmtId="0" fontId="6" fillId="0" borderId="0" xfId="0" applyFont="1" applyFill="1" applyAlignment="1">
      <alignment horizontal="center" vertical="center" wrapText="1"/>
    </xf>
    <xf numFmtId="0" fontId="6" fillId="0" borderId="0" xfId="0" applyFont="1" applyFill="1" applyAlignment="1">
      <alignment horizontal="center" vertical="center"/>
    </xf>
    <xf numFmtId="0" fontId="9" fillId="0" borderId="0" xfId="0" applyFont="1" applyAlignment="1">
      <alignment horizontal="right"/>
    </xf>
    <xf numFmtId="0" fontId="11" fillId="6" borderId="0" xfId="0" applyFont="1" applyFill="1"/>
    <xf numFmtId="0" fontId="12" fillId="0" borderId="1" xfId="2" applyFont="1" applyBorder="1" applyAlignment="1">
      <alignment horizontal="right" indent="1"/>
    </xf>
    <xf numFmtId="0" fontId="14" fillId="6" borderId="0" xfId="1" applyFont="1" applyFill="1"/>
    <xf numFmtId="0" fontId="15" fillId="6" borderId="0" xfId="0" applyFont="1" applyFill="1" applyAlignment="1">
      <alignment vertical="center"/>
    </xf>
    <xf numFmtId="0" fontId="16" fillId="6" borderId="0" xfId="0" applyFont="1" applyFill="1"/>
    <xf numFmtId="0" fontId="11" fillId="0" borderId="0" xfId="0" applyFont="1" applyFill="1"/>
    <xf numFmtId="0" fontId="17" fillId="6" borderId="0" xfId="0" applyFont="1" applyFill="1"/>
    <xf numFmtId="0" fontId="13" fillId="5" borderId="1" xfId="2" applyFont="1" applyFill="1" applyBorder="1" applyAlignment="1"/>
    <xf numFmtId="0" fontId="12" fillId="0" borderId="1" xfId="2" applyFont="1" applyBorder="1" applyAlignment="1">
      <alignment horizontal="right"/>
    </xf>
    <xf numFmtId="0" fontId="19" fillId="6" borderId="0" xfId="0" applyFont="1" applyFill="1" applyAlignment="1">
      <alignment horizontal="center" vertical="center"/>
    </xf>
    <xf numFmtId="0" fontId="20" fillId="0" borderId="0" xfId="0" applyFont="1" applyAlignment="1">
      <alignment vertical="top"/>
    </xf>
    <xf numFmtId="0" fontId="22" fillId="15" borderId="11" xfId="0" applyFont="1" applyFill="1" applyBorder="1" applyAlignment="1" applyProtection="1">
      <alignment horizontal="right"/>
    </xf>
    <xf numFmtId="0" fontId="23" fillId="16" borderId="11" xfId="0" applyFont="1" applyFill="1" applyBorder="1" applyAlignment="1" applyProtection="1"/>
    <xf numFmtId="0" fontId="24" fillId="17" borderId="11" xfId="0" applyFont="1" applyFill="1" applyBorder="1" applyAlignment="1" applyProtection="1"/>
    <xf numFmtId="0" fontId="25" fillId="18" borderId="11" xfId="0" applyFont="1" applyFill="1" applyBorder="1" applyAlignment="1" applyProtection="1">
      <alignment horizontal="right"/>
    </xf>
    <xf numFmtId="0" fontId="25" fillId="15" borderId="11" xfId="0" applyFont="1" applyFill="1" applyBorder="1" applyAlignment="1" applyProtection="1">
      <alignment horizontal="right"/>
    </xf>
    <xf numFmtId="0" fontId="26" fillId="8" borderId="7" xfId="1" applyFont="1" applyFill="1" applyBorder="1" applyAlignment="1">
      <alignment horizontal="right" vertical="center"/>
    </xf>
    <xf numFmtId="0" fontId="26" fillId="7" borderId="7" xfId="2" applyFont="1" applyFill="1" applyBorder="1" applyAlignment="1">
      <alignment horizontal="center" vertical="center"/>
    </xf>
    <xf numFmtId="0" fontId="27" fillId="19" borderId="0" xfId="0" applyFont="1" applyFill="1" applyAlignment="1">
      <alignment horizontal="center"/>
    </xf>
    <xf numFmtId="0" fontId="12" fillId="0" borderId="0" xfId="2" applyFont="1" applyBorder="1" applyAlignment="1">
      <alignment horizontal="right" indent="1"/>
    </xf>
    <xf numFmtId="0" fontId="18" fillId="19" borderId="0" xfId="0" applyFont="1" applyFill="1" applyAlignment="1">
      <alignment horizontal="center" vertical="center" wrapText="1"/>
    </xf>
    <xf numFmtId="0" fontId="19" fillId="19" borderId="0" xfId="0" applyFont="1" applyFill="1" applyAlignment="1">
      <alignment horizontal="center" vertical="center"/>
    </xf>
    <xf numFmtId="0" fontId="21" fillId="5" borderId="7" xfId="0" applyFont="1" applyFill="1" applyBorder="1"/>
    <xf numFmtId="0" fontId="28" fillId="5" borderId="7" xfId="0" applyFont="1" applyFill="1" applyBorder="1"/>
    <xf numFmtId="0" fontId="30" fillId="6" borderId="0" xfId="0" applyFont="1" applyFill="1" applyAlignment="1">
      <alignment vertical="center"/>
    </xf>
    <xf numFmtId="0" fontId="33" fillId="0" borderId="0" xfId="0" applyFont="1"/>
    <xf numFmtId="0" fontId="33" fillId="0" borderId="0" xfId="0" applyFont="1" applyFill="1"/>
    <xf numFmtId="0" fontId="26" fillId="6" borderId="0" xfId="0" applyFont="1" applyFill="1" applyAlignment="1">
      <alignment vertical="center"/>
    </xf>
    <xf numFmtId="0" fontId="26" fillId="8" borderId="0" xfId="0" applyFont="1" applyFill="1" applyAlignment="1">
      <alignment vertical="center"/>
    </xf>
    <xf numFmtId="0" fontId="35" fillId="8" borderId="0" xfId="1" applyFont="1" applyFill="1" applyAlignment="1">
      <alignment vertical="center"/>
    </xf>
    <xf numFmtId="0" fontId="26" fillId="8" borderId="0" xfId="0" applyFont="1" applyFill="1" applyAlignment="1">
      <alignment horizontal="right" vertical="center"/>
    </xf>
    <xf numFmtId="0" fontId="26" fillId="0" borderId="0" xfId="0" applyFont="1"/>
    <xf numFmtId="0" fontId="26" fillId="0" borderId="0" xfId="0" applyFont="1" applyFill="1"/>
    <xf numFmtId="0" fontId="26" fillId="0" borderId="0" xfId="0" applyFont="1" applyFill="1" applyAlignment="1">
      <alignment vertical="center"/>
    </xf>
    <xf numFmtId="0" fontId="33" fillId="6" borderId="0" xfId="0" applyFont="1" applyFill="1" applyBorder="1" applyAlignment="1"/>
    <xf numFmtId="0" fontId="33" fillId="0" borderId="0" xfId="0" applyFont="1" applyFill="1" applyBorder="1" applyAlignment="1"/>
    <xf numFmtId="164" fontId="37" fillId="10" borderId="3" xfId="2" applyNumberFormat="1" applyFont="1" applyFill="1" applyBorder="1" applyAlignment="1">
      <alignment vertical="center"/>
    </xf>
    <xf numFmtId="164" fontId="37" fillId="10" borderId="4" xfId="2" applyNumberFormat="1" applyFont="1" applyFill="1" applyBorder="1" applyAlignment="1">
      <alignment vertical="center"/>
    </xf>
    <xf numFmtId="164" fontId="36" fillId="12" borderId="3" xfId="2" applyNumberFormat="1" applyFont="1" applyFill="1" applyBorder="1" applyAlignment="1">
      <alignment vertical="center"/>
    </xf>
    <xf numFmtId="164" fontId="38" fillId="12" borderId="4" xfId="2" applyNumberFormat="1" applyFont="1" applyFill="1" applyBorder="1" applyAlignment="1">
      <alignment vertical="center"/>
    </xf>
    <xf numFmtId="164" fontId="38" fillId="12" borderId="4" xfId="2" applyNumberFormat="1" applyFont="1" applyFill="1" applyBorder="1" applyAlignment="1">
      <alignment horizontal="center" vertical="center"/>
    </xf>
    <xf numFmtId="164" fontId="39" fillId="0" borderId="4" xfId="2" applyNumberFormat="1" applyFont="1" applyFill="1" applyBorder="1" applyAlignment="1">
      <alignment vertical="center"/>
    </xf>
    <xf numFmtId="164" fontId="39" fillId="11" borderId="4" xfId="2" applyNumberFormat="1" applyFont="1" applyFill="1" applyBorder="1" applyAlignment="1">
      <alignment vertical="center"/>
    </xf>
    <xf numFmtId="0" fontId="30" fillId="6" borderId="0" xfId="0" applyFont="1" applyFill="1"/>
    <xf numFmtId="0" fontId="40" fillId="0" borderId="1" xfId="2" applyFont="1" applyBorder="1" applyAlignment="1">
      <alignment horizontal="right"/>
    </xf>
    <xf numFmtId="0" fontId="41" fillId="5" borderId="1" xfId="2" applyFont="1" applyFill="1" applyBorder="1" applyAlignment="1"/>
    <xf numFmtId="0" fontId="40" fillId="0" borderId="1" xfId="2" applyFont="1" applyBorder="1" applyAlignment="1">
      <alignment horizontal="right" indent="1"/>
    </xf>
    <xf numFmtId="0" fontId="41" fillId="5" borderId="0" xfId="2" applyFont="1" applyFill="1" applyBorder="1" applyAlignment="1"/>
    <xf numFmtId="0" fontId="42" fillId="6" borderId="0" xfId="1" applyFont="1" applyFill="1"/>
    <xf numFmtId="0" fontId="43" fillId="0" borderId="0" xfId="0" applyFont="1" applyAlignment="1">
      <alignment vertical="center"/>
    </xf>
    <xf numFmtId="0" fontId="44" fillId="0" borderId="0" xfId="0" applyFont="1" applyAlignment="1">
      <alignment horizontal="left" vertical="center"/>
    </xf>
    <xf numFmtId="0" fontId="45" fillId="2" borderId="2" xfId="2" applyFont="1" applyFill="1" applyBorder="1" applyAlignment="1" applyProtection="1">
      <alignment horizontal="center" vertical="center" wrapText="1"/>
    </xf>
    <xf numFmtId="165" fontId="33" fillId="6" borderId="0" xfId="0" applyNumberFormat="1" applyFont="1" applyFill="1" applyBorder="1" applyAlignment="1"/>
    <xf numFmtId="49" fontId="33" fillId="6" borderId="0" xfId="0" applyNumberFormat="1" applyFont="1" applyFill="1" applyBorder="1" applyAlignment="1"/>
    <xf numFmtId="0" fontId="46" fillId="2" borderId="2" xfId="2" applyFont="1" applyFill="1" applyBorder="1" applyAlignment="1" applyProtection="1">
      <alignment horizontal="center" vertical="center" wrapText="1"/>
    </xf>
    <xf numFmtId="0" fontId="47" fillId="0" borderId="0" xfId="0" applyFont="1" applyAlignment="1">
      <alignment horizontal="left" vertical="center"/>
    </xf>
    <xf numFmtId="0" fontId="48" fillId="0" borderId="0" xfId="0" applyFont="1" applyAlignment="1">
      <alignment horizontal="left" vertical="center"/>
    </xf>
    <xf numFmtId="164" fontId="49" fillId="0" borderId="3" xfId="2" applyNumberFormat="1" applyFont="1" applyFill="1" applyBorder="1" applyAlignment="1">
      <alignment horizontal="center" vertical="center"/>
    </xf>
    <xf numFmtId="164" fontId="49" fillId="0" borderId="4" xfId="2" applyNumberFormat="1" applyFont="1" applyFill="1" applyBorder="1" applyAlignment="1">
      <alignment vertical="center"/>
    </xf>
    <xf numFmtId="164" fontId="49" fillId="0" borderId="4" xfId="2" applyNumberFormat="1" applyFont="1" applyFill="1" applyBorder="1" applyAlignment="1">
      <alignment horizontal="center" vertical="center"/>
    </xf>
    <xf numFmtId="164" fontId="50" fillId="0" borderId="4" xfId="2" applyNumberFormat="1" applyFont="1" applyFill="1" applyBorder="1" applyAlignment="1">
      <alignment horizontal="center" vertical="center"/>
    </xf>
    <xf numFmtId="164" fontId="49" fillId="11" borderId="3" xfId="2" applyNumberFormat="1" applyFont="1" applyFill="1" applyBorder="1" applyAlignment="1">
      <alignment horizontal="center" vertical="center"/>
    </xf>
    <xf numFmtId="164" fontId="49" fillId="11" borderId="4" xfId="2" applyNumberFormat="1" applyFont="1" applyFill="1" applyBorder="1" applyAlignment="1">
      <alignment vertical="center"/>
    </xf>
    <xf numFmtId="164" fontId="49" fillId="11" borderId="4" xfId="2" applyNumberFormat="1" applyFont="1" applyFill="1" applyBorder="1" applyAlignment="1">
      <alignment horizontal="center" vertical="center"/>
    </xf>
    <xf numFmtId="164" fontId="50" fillId="11" borderId="4" xfId="2" applyNumberFormat="1" applyFont="1" applyFill="1" applyBorder="1" applyAlignment="1">
      <alignment horizontal="center" vertical="center"/>
    </xf>
    <xf numFmtId="0" fontId="51" fillId="0" borderId="1" xfId="2" applyFont="1" applyBorder="1" applyAlignment="1">
      <alignment horizontal="right"/>
    </xf>
    <xf numFmtId="0" fontId="52" fillId="5" borderId="1" xfId="2" applyFont="1" applyFill="1" applyBorder="1" applyAlignment="1"/>
    <xf numFmtId="0" fontId="51" fillId="0" borderId="1" xfId="2" applyFont="1" applyBorder="1" applyAlignment="1">
      <alignment horizontal="right" indent="1"/>
    </xf>
    <xf numFmtId="0" fontId="53" fillId="8" borderId="0" xfId="1" applyFont="1" applyFill="1" applyAlignment="1">
      <alignment horizontal="left" vertical="center"/>
    </xf>
    <xf numFmtId="0" fontId="31" fillId="8" borderId="0" xfId="0" applyFont="1" applyFill="1" applyAlignment="1">
      <alignment horizontal="left" vertical="center"/>
    </xf>
    <xf numFmtId="0" fontId="54" fillId="7" borderId="0" xfId="2" applyFont="1" applyFill="1" applyBorder="1" applyAlignment="1">
      <alignment vertical="center"/>
    </xf>
    <xf numFmtId="0" fontId="53" fillId="8" borderId="0" xfId="1" applyFont="1" applyFill="1" applyAlignment="1">
      <alignment horizontal="right" vertical="center"/>
    </xf>
    <xf numFmtId="0" fontId="55" fillId="13" borderId="0" xfId="2" applyFont="1" applyFill="1" applyBorder="1" applyAlignment="1">
      <alignment vertical="center"/>
    </xf>
    <xf numFmtId="0" fontId="32" fillId="0" borderId="0" xfId="1" applyFont="1" applyAlignment="1">
      <alignment horizontal="right"/>
    </xf>
    <xf numFmtId="0" fontId="56" fillId="0" borderId="0" xfId="1" applyFont="1" applyAlignment="1">
      <alignment horizontal="right"/>
    </xf>
    <xf numFmtId="0" fontId="33" fillId="0" borderId="0" xfId="0" applyFont="1" applyAlignment="1">
      <alignment horizontal="right"/>
    </xf>
    <xf numFmtId="0" fontId="57" fillId="7" borderId="5" xfId="2" applyFont="1" applyFill="1" applyBorder="1" applyAlignment="1">
      <alignment vertical="center"/>
    </xf>
    <xf numFmtId="0" fontId="57" fillId="7" borderId="6" xfId="2" applyFont="1" applyFill="1" applyBorder="1" applyAlignment="1">
      <alignment vertical="center"/>
    </xf>
    <xf numFmtId="0" fontId="57" fillId="7" borderId="3" xfId="2" applyFont="1" applyFill="1" applyBorder="1" applyAlignment="1">
      <alignment vertical="center"/>
    </xf>
    <xf numFmtId="0" fontId="57" fillId="8" borderId="7" xfId="2" applyFont="1" applyFill="1" applyBorder="1" applyAlignment="1">
      <alignment vertical="center"/>
    </xf>
    <xf numFmtId="0" fontId="57" fillId="8" borderId="5" xfId="2" applyFont="1" applyFill="1" applyBorder="1" applyAlignment="1">
      <alignment vertical="center"/>
    </xf>
    <xf numFmtId="0" fontId="57" fillId="8" borderId="6" xfId="2" applyFont="1" applyFill="1" applyBorder="1" applyAlignment="1">
      <alignment vertical="center"/>
    </xf>
    <xf numFmtId="0" fontId="57" fillId="8" borderId="3" xfId="2" applyFont="1" applyFill="1" applyBorder="1" applyAlignment="1">
      <alignment vertical="center"/>
    </xf>
    <xf numFmtId="0" fontId="34" fillId="0" borderId="0" xfId="0" applyFont="1" applyAlignment="1">
      <alignment horizontal="right"/>
    </xf>
    <xf numFmtId="0" fontId="33" fillId="0" borderId="0" xfId="0" applyFont="1" applyAlignment="1">
      <alignment vertical="center"/>
    </xf>
    <xf numFmtId="0" fontId="58" fillId="0" borderId="0" xfId="0" applyFont="1" applyFill="1" applyAlignment="1">
      <alignment horizontal="center"/>
    </xf>
    <xf numFmtId="0" fontId="59" fillId="0" borderId="0" xfId="0" applyFont="1" applyFill="1" applyAlignment="1">
      <alignment horizontal="center"/>
    </xf>
    <xf numFmtId="0" fontId="60" fillId="0" borderId="0" xfId="0" applyFont="1"/>
    <xf numFmtId="0" fontId="59" fillId="0" borderId="0" xfId="0" applyFont="1" applyAlignment="1">
      <alignment horizontal="center"/>
    </xf>
    <xf numFmtId="0" fontId="30" fillId="0" borderId="0" xfId="0" applyFont="1" applyFill="1"/>
    <xf numFmtId="0" fontId="61" fillId="0" borderId="0" xfId="0" applyFont="1" applyFill="1" applyAlignment="1">
      <alignment horizontal="center"/>
    </xf>
    <xf numFmtId="0" fontId="62" fillId="14" borderId="8" xfId="0" applyFont="1" applyFill="1" applyBorder="1" applyAlignment="1">
      <alignment horizontal="center" vertical="center"/>
    </xf>
    <xf numFmtId="0" fontId="63" fillId="0" borderId="0" xfId="0" applyFont="1" applyAlignment="1">
      <alignment horizontal="center" vertical="center"/>
    </xf>
    <xf numFmtId="0" fontId="59" fillId="0" borderId="0" xfId="0" applyFont="1" applyAlignment="1">
      <alignment horizontal="center" vertical="center"/>
    </xf>
    <xf numFmtId="0" fontId="64" fillId="0" borderId="0" xfId="0" applyFont="1" applyAlignment="1">
      <alignment horizontal="center" vertical="center"/>
    </xf>
    <xf numFmtId="0" fontId="64" fillId="0" borderId="0" xfId="0" applyFont="1" applyFill="1" applyAlignment="1">
      <alignment horizontal="center" vertical="center"/>
    </xf>
    <xf numFmtId="0" fontId="33" fillId="0" borderId="0" xfId="0" applyFont="1" applyFill="1" applyAlignment="1">
      <alignment vertical="center"/>
    </xf>
    <xf numFmtId="0" fontId="30" fillId="6" borderId="0" xfId="0" applyFont="1" applyFill="1" applyAlignment="1">
      <alignment vertical="top"/>
    </xf>
    <xf numFmtId="0" fontId="65" fillId="6" borderId="0" xfId="0" applyFont="1" applyFill="1" applyAlignment="1">
      <alignment horizontal="center" vertical="top" wrapText="1"/>
    </xf>
    <xf numFmtId="0" fontId="66" fillId="6" borderId="0" xfId="0" applyFont="1" applyFill="1" applyAlignment="1">
      <alignment horizontal="center" vertical="top"/>
    </xf>
    <xf numFmtId="0" fontId="58" fillId="0" borderId="0" xfId="0" quotePrefix="1" applyFont="1" applyAlignment="1">
      <alignment horizontal="center" vertical="top" wrapText="1"/>
    </xf>
    <xf numFmtId="0" fontId="67" fillId="0" borderId="0" xfId="0" quotePrefix="1" applyFont="1" applyAlignment="1">
      <alignment horizontal="right" vertical="top" textRotation="90"/>
    </xf>
    <xf numFmtId="0" fontId="49" fillId="0" borderId="0" xfId="0" applyFont="1" applyAlignment="1">
      <alignment vertical="top"/>
    </xf>
    <xf numFmtId="0" fontId="33" fillId="0" borderId="0" xfId="0" applyFont="1" applyAlignment="1">
      <alignment vertical="top"/>
    </xf>
    <xf numFmtId="0" fontId="33" fillId="0" borderId="0" xfId="0" applyFont="1" applyFill="1" applyAlignment="1">
      <alignment vertical="top"/>
    </xf>
    <xf numFmtId="0" fontId="68" fillId="0" borderId="0" xfId="0" applyFont="1" applyFill="1" applyAlignment="1">
      <alignment horizontal="center" vertical="top" wrapText="1"/>
    </xf>
    <xf numFmtId="0" fontId="69" fillId="6" borderId="0" xfId="0" applyFont="1" applyFill="1" applyAlignment="1">
      <alignment horizontal="left" vertical="center"/>
    </xf>
    <xf numFmtId="0" fontId="69" fillId="0" borderId="0" xfId="0" applyFont="1" applyAlignment="1">
      <alignment horizontal="left" vertical="center"/>
    </xf>
    <xf numFmtId="0" fontId="70" fillId="0" borderId="9" xfId="1" applyFont="1" applyFill="1" applyBorder="1" applyAlignment="1">
      <alignment horizontal="left" vertical="center"/>
    </xf>
    <xf numFmtId="0" fontId="49" fillId="0" borderId="0" xfId="0" applyFont="1" applyAlignment="1">
      <alignment horizontal="left" vertical="center"/>
    </xf>
    <xf numFmtId="0" fontId="71" fillId="0" borderId="0" xfId="0" applyFont="1" applyAlignment="1">
      <alignment horizontal="left" vertical="center"/>
    </xf>
    <xf numFmtId="0" fontId="71" fillId="0" borderId="0" xfId="0" applyFont="1" applyFill="1" applyAlignment="1">
      <alignment horizontal="left" vertical="center"/>
    </xf>
    <xf numFmtId="0" fontId="69" fillId="0" borderId="0" xfId="0" applyFont="1" applyFill="1" applyAlignment="1">
      <alignment horizontal="left" vertical="center"/>
    </xf>
    <xf numFmtId="0" fontId="33" fillId="0" borderId="0" xfId="0" applyFont="1" applyAlignment="1">
      <alignment horizontal="center"/>
    </xf>
    <xf numFmtId="0" fontId="71" fillId="0" borderId="0" xfId="0" applyFont="1" applyFill="1" applyAlignment="1">
      <alignment horizontal="center" vertical="center"/>
    </xf>
    <xf numFmtId="0" fontId="72" fillId="6" borderId="0" xfId="0" applyFont="1" applyFill="1"/>
    <xf numFmtId="0" fontId="72" fillId="0" borderId="0" xfId="0" applyFont="1"/>
    <xf numFmtId="0" fontId="73" fillId="0" borderId="0" xfId="0" applyFont="1" applyAlignment="1">
      <alignment horizontal="center" vertical="center"/>
    </xf>
    <xf numFmtId="0" fontId="33" fillId="0" borderId="0" xfId="0" applyFont="1" applyAlignment="1">
      <alignment horizontal="center" vertical="center"/>
    </xf>
    <xf numFmtId="0" fontId="74" fillId="6" borderId="0" xfId="0" applyFont="1" applyFill="1"/>
    <xf numFmtId="0" fontId="75" fillId="0" borderId="0" xfId="0" applyFont="1" applyFill="1"/>
    <xf numFmtId="0" fontId="75" fillId="0" borderId="0" xfId="0" applyFont="1" applyFill="1" applyAlignment="1">
      <alignment horizontal="center" vertical="center"/>
    </xf>
    <xf numFmtId="0" fontId="76" fillId="0" borderId="0" xfId="0" applyFont="1" applyFill="1" applyAlignment="1">
      <alignment horizontal="right" vertical="top"/>
    </xf>
    <xf numFmtId="0" fontId="76" fillId="0" borderId="0" xfId="0" applyFont="1" applyFill="1" applyAlignment="1">
      <alignment horizontal="center" vertical="center"/>
    </xf>
    <xf numFmtId="0" fontId="75" fillId="0" borderId="0" xfId="0" applyFont="1" applyFill="1" applyAlignment="1">
      <alignment horizontal="center" vertical="center" wrapText="1"/>
    </xf>
    <xf numFmtId="0" fontId="77" fillId="0" borderId="0" xfId="0" applyFont="1" applyFill="1" applyAlignment="1"/>
    <xf numFmtId="165" fontId="33" fillId="6" borderId="0" xfId="0" applyNumberFormat="1" applyFont="1" applyFill="1" applyBorder="1" applyAlignment="1">
      <alignment horizontal="left" indent="1"/>
    </xf>
    <xf numFmtId="49" fontId="33" fillId="6" borderId="0" xfId="0" applyNumberFormat="1" applyFont="1" applyFill="1" applyBorder="1" applyAlignment="1">
      <alignment horizontal="left" indent="2"/>
    </xf>
    <xf numFmtId="165" fontId="78" fillId="6" borderId="0" xfId="0" applyNumberFormat="1" applyFont="1" applyFill="1" applyBorder="1" applyAlignment="1"/>
    <xf numFmtId="165" fontId="78" fillId="6" borderId="0" xfId="0" applyNumberFormat="1" applyFont="1" applyFill="1" applyBorder="1" applyAlignment="1">
      <alignment horizontal="left" indent="1"/>
    </xf>
    <xf numFmtId="49" fontId="78" fillId="6" borderId="0" xfId="0" applyNumberFormat="1" applyFont="1" applyFill="1" applyBorder="1" applyAlignment="1"/>
    <xf numFmtId="0" fontId="26" fillId="6" borderId="0" xfId="0" applyFont="1" applyFill="1"/>
    <xf numFmtId="0" fontId="26" fillId="8" borderId="0" xfId="1" applyFont="1" applyFill="1" applyAlignment="1">
      <alignment horizontal="right" vertical="center"/>
    </xf>
    <xf numFmtId="0" fontId="26" fillId="8" borderId="0" xfId="0" applyFont="1" applyFill="1" applyAlignment="1">
      <alignment horizontal="left" vertical="center"/>
    </xf>
    <xf numFmtId="0" fontId="26" fillId="8" borderId="0" xfId="0" applyFont="1" applyFill="1"/>
    <xf numFmtId="0" fontId="52" fillId="5" borderId="1" xfId="2" applyNumberFormat="1" applyFont="1" applyFill="1" applyBorder="1" applyAlignment="1"/>
    <xf numFmtId="0" fontId="79" fillId="2" borderId="9" xfId="0" applyFont="1" applyFill="1" applyBorder="1" applyAlignment="1">
      <alignment vertical="top" wrapText="1"/>
    </xf>
    <xf numFmtId="0" fontId="79" fillId="3" borderId="9" xfId="0" applyFont="1" applyFill="1" applyBorder="1" applyAlignment="1">
      <alignment vertical="top" wrapText="1"/>
    </xf>
    <xf numFmtId="0" fontId="79" fillId="4" borderId="9" xfId="0" applyFont="1" applyFill="1" applyBorder="1" applyAlignment="1">
      <alignment vertical="top" wrapText="1"/>
    </xf>
    <xf numFmtId="0" fontId="80" fillId="0" borderId="10" xfId="0" applyFont="1" applyFill="1" applyBorder="1"/>
    <xf numFmtId="0" fontId="80" fillId="0" borderId="0" xfId="0" applyFont="1" applyFill="1"/>
    <xf numFmtId="0" fontId="80" fillId="0" borderId="0" xfId="0" applyFont="1" applyFill="1" applyAlignment="1">
      <alignment horizontal="center"/>
    </xf>
    <xf numFmtId="0" fontId="80" fillId="0" borderId="0" xfId="0" applyFont="1" applyFill="1" applyAlignment="1">
      <alignment horizontal="center" vertical="center"/>
    </xf>
    <xf numFmtId="0" fontId="81" fillId="8" borderId="0" xfId="1" applyFont="1" applyFill="1" applyAlignment="1">
      <alignment vertical="center"/>
    </xf>
    <xf numFmtId="0" fontId="82" fillId="0" borderId="0" xfId="0" applyFont="1" applyFill="1"/>
    <xf numFmtId="0" fontId="83" fillId="0" borderId="0" xfId="1" applyFont="1" applyAlignment="1">
      <alignment horizontal="right"/>
    </xf>
    <xf numFmtId="0" fontId="31" fillId="0" borderId="0" xfId="0" applyFont="1" applyFill="1"/>
    <xf numFmtId="0" fontId="31" fillId="0" borderId="0" xfId="0" applyFont="1"/>
    <xf numFmtId="0" fontId="31" fillId="23" borderId="11" xfId="0" applyFont="1" applyFill="1" applyBorder="1" applyAlignment="1" applyProtection="1"/>
    <xf numFmtId="0" fontId="31" fillId="17" borderId="11" xfId="0" applyFont="1" applyFill="1" applyBorder="1" applyAlignment="1" applyProtection="1"/>
    <xf numFmtId="0" fontId="85" fillId="0" borderId="0" xfId="1" applyFont="1" applyFill="1" applyAlignment="1">
      <alignment horizontal="center" vertical="center"/>
    </xf>
    <xf numFmtId="0" fontId="82" fillId="0" borderId="0" xfId="0" applyFont="1" applyFill="1" applyBorder="1"/>
    <xf numFmtId="0" fontId="84" fillId="0" borderId="0" xfId="0" applyFont="1" applyFill="1" applyBorder="1" applyAlignment="1" applyProtection="1">
      <alignment horizontal="right"/>
    </xf>
    <xf numFmtId="0" fontId="0" fillId="0" borderId="0" xfId="0" applyFill="1" applyBorder="1"/>
    <xf numFmtId="0" fontId="86" fillId="0" borderId="12" xfId="0" applyFont="1" applyFill="1" applyBorder="1" applyAlignment="1" applyProtection="1">
      <alignment horizontal="right"/>
    </xf>
    <xf numFmtId="0" fontId="1" fillId="2" borderId="9" xfId="1" applyFill="1" applyBorder="1" applyAlignment="1">
      <alignment vertical="top" wrapText="1"/>
    </xf>
    <xf numFmtId="0" fontId="51" fillId="0" borderId="0" xfId="2" applyFont="1" applyBorder="1" applyAlignment="1">
      <alignment horizontal="right" indent="1"/>
    </xf>
    <xf numFmtId="0" fontId="52" fillId="5" borderId="0" xfId="2" applyFont="1" applyFill="1" applyBorder="1" applyAlignment="1"/>
    <xf numFmtId="0" fontId="87" fillId="6" borderId="0" xfId="0" applyFont="1" applyFill="1"/>
    <xf numFmtId="0" fontId="88" fillId="6" borderId="0" xfId="0" applyFont="1" applyFill="1" applyAlignment="1">
      <alignment vertical="center"/>
    </xf>
    <xf numFmtId="0" fontId="89" fillId="0" borderId="0" xfId="0" applyFont="1"/>
    <xf numFmtId="0" fontId="91" fillId="0" borderId="0" xfId="0" applyFont="1" applyAlignment="1">
      <alignment horizontal="center" vertical="center"/>
    </xf>
    <xf numFmtId="0" fontId="91" fillId="0" borderId="0" xfId="0" applyFont="1" applyFill="1" applyAlignment="1">
      <alignment horizontal="center" vertical="center"/>
    </xf>
    <xf numFmtId="0" fontId="89" fillId="0" borderId="0" xfId="0" applyFont="1" applyFill="1"/>
    <xf numFmtId="0" fontId="90" fillId="0" borderId="13" xfId="0" applyFont="1" applyBorder="1"/>
    <xf numFmtId="0" fontId="89" fillId="0" borderId="13" xfId="0" applyFont="1" applyBorder="1"/>
    <xf numFmtId="0" fontId="92" fillId="20" borderId="0" xfId="0" applyFont="1" applyFill="1" applyAlignment="1">
      <alignment horizontal="center" vertical="center" wrapText="1"/>
    </xf>
    <xf numFmtId="0" fontId="92" fillId="21" borderId="0" xfId="0" applyFont="1" applyFill="1" applyAlignment="1">
      <alignment horizontal="center" vertical="center" wrapText="1"/>
    </xf>
    <xf numFmtId="0" fontId="92" fillId="22" borderId="0" xfId="0" applyFont="1" applyFill="1" applyAlignment="1">
      <alignment horizontal="center" vertical="center" wrapText="1"/>
    </xf>
    <xf numFmtId="0" fontId="92" fillId="20" borderId="0" xfId="0" applyFont="1" applyFill="1" applyAlignment="1">
      <alignment wrapText="1"/>
    </xf>
    <xf numFmtId="0" fontId="92" fillId="10" borderId="0" xfId="0" applyFont="1" applyFill="1" applyAlignment="1">
      <alignment horizontal="center" vertical="center" wrapText="1"/>
    </xf>
    <xf numFmtId="0" fontId="92" fillId="0" borderId="0" xfId="0" applyFont="1" applyFill="1" applyAlignment="1">
      <alignment horizontal="center" vertical="center" wrapText="1"/>
    </xf>
    <xf numFmtId="0" fontId="92" fillId="9" borderId="0" xfId="0" applyFont="1" applyFill="1" applyAlignment="1">
      <alignment horizontal="center" vertical="center" wrapText="1"/>
    </xf>
    <xf numFmtId="0" fontId="29" fillId="2" borderId="0" xfId="0" applyFont="1" applyFill="1" applyAlignment="1">
      <alignment horizontal="center" vertical="center" wrapText="1"/>
    </xf>
    <xf numFmtId="0" fontId="29" fillId="3" borderId="0" xfId="0" applyFont="1" applyFill="1" applyAlignment="1">
      <alignment horizontal="center" vertical="center" wrapText="1"/>
    </xf>
    <xf numFmtId="0" fontId="29" fillId="26" borderId="0" xfId="0" applyFont="1" applyFill="1" applyAlignment="1">
      <alignment horizontal="center" vertical="center" wrapText="1"/>
    </xf>
    <xf numFmtId="0" fontId="29" fillId="4" borderId="0" xfId="0" applyFont="1" applyFill="1" applyAlignment="1">
      <alignment horizontal="center" vertical="center" wrapText="1"/>
    </xf>
    <xf numFmtId="0" fontId="29" fillId="29" borderId="0" xfId="0" applyFont="1" applyFill="1" applyAlignment="1">
      <alignment horizontal="center" vertical="center" wrapText="1"/>
    </xf>
    <xf numFmtId="0" fontId="29" fillId="32" borderId="0" xfId="0" applyFont="1" applyFill="1" applyAlignment="1">
      <alignment horizontal="center" vertical="center" wrapText="1"/>
    </xf>
    <xf numFmtId="0" fontId="29" fillId="25" borderId="0" xfId="0" applyFont="1" applyFill="1" applyAlignment="1">
      <alignment horizontal="center" vertical="center" wrapText="1"/>
    </xf>
    <xf numFmtId="0" fontId="29" fillId="20" borderId="0" xfId="0" applyFont="1" applyFill="1" applyAlignment="1">
      <alignment horizontal="center" vertical="center" wrapText="1"/>
    </xf>
    <xf numFmtId="0" fontId="92" fillId="24" borderId="0" xfId="0" applyFont="1" applyFill="1" applyAlignment="1">
      <alignment horizontal="center" vertical="center" wrapText="1"/>
    </xf>
    <xf numFmtId="0" fontId="92" fillId="27" borderId="0" xfId="0" applyFont="1" applyFill="1" applyAlignment="1">
      <alignment horizontal="center" vertical="center" wrapText="1"/>
    </xf>
    <xf numFmtId="0" fontId="92" fillId="28" borderId="0" xfId="0" applyFont="1" applyFill="1" applyAlignment="1">
      <alignment horizontal="center" vertical="center" wrapText="1"/>
    </xf>
    <xf numFmtId="0" fontId="92" fillId="30" borderId="0" xfId="0" applyFont="1" applyFill="1" applyAlignment="1">
      <alignment horizontal="center" vertical="center" wrapText="1"/>
    </xf>
    <xf numFmtId="0" fontId="92" fillId="33" borderId="0" xfId="0" applyFont="1" applyFill="1" applyAlignment="1">
      <alignment horizontal="center" vertical="center" wrapText="1"/>
    </xf>
    <xf numFmtId="0" fontId="92" fillId="31" borderId="0" xfId="0" applyFont="1" applyFill="1" applyAlignment="1">
      <alignment horizontal="center" vertical="center" wrapText="1"/>
    </xf>
    <xf numFmtId="0" fontId="86" fillId="2" borderId="0" xfId="0" applyFont="1" applyFill="1" applyAlignment="1">
      <alignment horizontal="center" vertical="center" wrapText="1"/>
    </xf>
    <xf numFmtId="0" fontId="57" fillId="7" borderId="14" xfId="2" applyFont="1" applyFill="1" applyBorder="1" applyAlignment="1">
      <alignment vertical="center"/>
    </xf>
    <xf numFmtId="49" fontId="78" fillId="6" borderId="0" xfId="0" applyNumberFormat="1" applyFont="1" applyFill="1" applyBorder="1" applyAlignment="1">
      <alignment horizontal="left" indent="2"/>
    </xf>
    <xf numFmtId="49" fontId="33" fillId="6" borderId="0" xfId="0" applyNumberFormat="1" applyFont="1" applyFill="1" applyBorder="1" applyAlignment="1">
      <alignment horizontal="left" indent="1"/>
    </xf>
    <xf numFmtId="49" fontId="78" fillId="6" borderId="0" xfId="0" applyNumberFormat="1" applyFont="1" applyFill="1" applyBorder="1" applyAlignment="1">
      <alignment horizontal="left" indent="1"/>
    </xf>
  </cellXfs>
  <cellStyles count="3">
    <cellStyle name="Hyperlink" xfId="1" builtinId="8"/>
    <cellStyle name="Normal" xfId="0" builtinId="0"/>
    <cellStyle name="Normal 2" xfId="2" xr:uid="{00000000-0005-0000-0000-000002000000}"/>
  </cellStyles>
  <dxfs count="36">
    <dxf>
      <fill>
        <patternFill>
          <bgColor theme="0" tint="-4.9989318521683403E-2"/>
        </patternFill>
      </fill>
    </dxf>
    <dxf>
      <fill>
        <patternFill>
          <bgColor theme="0"/>
        </patternFill>
      </fill>
    </dxf>
    <dxf>
      <font>
        <color theme="7" tint="-0.24994659260841701"/>
      </font>
      <fill>
        <patternFill>
          <bgColor theme="0"/>
        </patternFill>
      </fill>
      <border>
        <left style="thin">
          <color theme="7" tint="-0.24994659260841701"/>
        </left>
        <right style="thin">
          <color theme="7" tint="-0.24994659260841701"/>
        </right>
        <top style="thin">
          <color theme="7" tint="-0.24994659260841701"/>
        </top>
        <bottom style="thin">
          <color theme="7" tint="-0.24994659260841701"/>
        </bottom>
      </border>
    </dxf>
    <dxf>
      <font>
        <color theme="0"/>
      </font>
      <fill>
        <patternFill>
          <bgColor theme="0" tint="-0.14996795556505021"/>
        </patternFill>
      </fill>
    </dxf>
    <dxf>
      <fill>
        <patternFill>
          <bgColor theme="0" tint="-4.9989318521683403E-2"/>
        </patternFill>
      </fill>
    </dxf>
    <dxf>
      <fill>
        <patternFill>
          <bgColor theme="0"/>
        </patternFill>
      </fill>
    </dxf>
    <dxf>
      <font>
        <color theme="0"/>
      </font>
      <fill>
        <patternFill>
          <bgColor theme="0" tint="-0.14996795556505021"/>
        </patternFill>
      </fill>
    </dxf>
    <dxf>
      <fill>
        <patternFill>
          <bgColor theme="0" tint="-4.9989318521683403E-2"/>
        </patternFill>
      </fill>
    </dxf>
    <dxf>
      <fill>
        <patternFill>
          <bgColor theme="0"/>
        </patternFill>
      </fill>
    </dxf>
    <dxf>
      <font>
        <color theme="0"/>
      </font>
      <fill>
        <patternFill>
          <bgColor theme="0" tint="-0.14996795556505021"/>
        </patternFill>
      </fill>
    </dxf>
    <dxf>
      <fill>
        <patternFill>
          <bgColor theme="0" tint="-4.9989318521683403E-2"/>
        </patternFill>
      </fill>
    </dxf>
    <dxf>
      <fill>
        <patternFill>
          <bgColor theme="0"/>
        </patternFill>
      </fill>
    </dxf>
    <dxf>
      <font>
        <color theme="0"/>
      </font>
      <fill>
        <patternFill>
          <bgColor theme="0" tint="-0.14996795556505021"/>
        </patternFill>
      </fill>
    </dxf>
    <dxf>
      <fill>
        <patternFill>
          <bgColor theme="0" tint="-4.9989318521683403E-2"/>
        </patternFill>
      </fill>
    </dxf>
    <dxf>
      <fill>
        <patternFill>
          <bgColor theme="0"/>
        </patternFill>
      </fill>
    </dxf>
    <dxf>
      <font>
        <color theme="0"/>
      </font>
      <fill>
        <patternFill>
          <bgColor theme="0" tint="-0.14996795556505021"/>
        </patternFill>
      </fill>
    </dxf>
    <dxf>
      <fill>
        <patternFill>
          <bgColor theme="0" tint="-4.9989318521683403E-2"/>
        </patternFill>
      </fill>
    </dxf>
    <dxf>
      <fill>
        <patternFill>
          <bgColor theme="0"/>
        </patternFill>
      </fill>
    </dxf>
    <dxf>
      <font>
        <color theme="0"/>
      </font>
      <fill>
        <patternFill>
          <bgColor theme="0" tint="-0.14996795556505021"/>
        </patternFill>
      </fill>
    </dxf>
    <dxf>
      <fill>
        <patternFill>
          <bgColor theme="0" tint="-4.9989318521683403E-2"/>
        </patternFill>
      </fill>
    </dxf>
    <dxf>
      <fill>
        <patternFill>
          <bgColor theme="0"/>
        </patternFill>
      </fill>
    </dxf>
    <dxf>
      <font>
        <color theme="0"/>
      </font>
      <fill>
        <patternFill>
          <bgColor theme="0" tint="-0.14996795556505021"/>
        </patternFill>
      </fill>
    </dxf>
    <dxf>
      <fill>
        <patternFill>
          <bgColor theme="0" tint="-4.9989318521683403E-2"/>
        </patternFill>
      </fill>
    </dxf>
    <dxf>
      <fill>
        <patternFill>
          <bgColor theme="0"/>
        </patternFill>
      </fill>
    </dxf>
    <dxf>
      <font>
        <color theme="0"/>
      </font>
      <fill>
        <patternFill>
          <bgColor theme="0" tint="-0.14996795556505021"/>
        </patternFill>
      </fill>
    </dxf>
    <dxf>
      <fill>
        <patternFill>
          <bgColor theme="0" tint="-4.9989318521683403E-2"/>
        </patternFill>
      </fill>
    </dxf>
    <dxf>
      <fill>
        <patternFill>
          <bgColor theme="0"/>
        </patternFill>
      </fill>
    </dxf>
    <dxf>
      <font>
        <color theme="0"/>
      </font>
      <fill>
        <patternFill>
          <bgColor theme="0" tint="-0.14996795556505021"/>
        </patternFill>
      </fill>
    </dxf>
    <dxf>
      <fill>
        <patternFill>
          <bgColor theme="0" tint="-4.9989318521683403E-2"/>
        </patternFill>
      </fill>
    </dxf>
    <dxf>
      <fill>
        <patternFill>
          <bgColor theme="0"/>
        </patternFill>
      </fill>
    </dxf>
    <dxf>
      <font>
        <color theme="0"/>
      </font>
      <fill>
        <patternFill>
          <bgColor theme="0" tint="-0.14996795556505021"/>
        </patternFill>
      </fill>
    </dxf>
    <dxf>
      <fill>
        <patternFill>
          <bgColor theme="0" tint="-4.9989318521683403E-2"/>
        </patternFill>
      </fill>
    </dxf>
    <dxf>
      <fill>
        <patternFill>
          <bgColor theme="0"/>
        </patternFill>
      </fill>
    </dxf>
    <dxf>
      <font>
        <color theme="0"/>
      </font>
      <fill>
        <patternFill>
          <bgColor theme="0" tint="-0.14996795556505021"/>
        </patternFill>
      </fill>
    </dxf>
    <dxf>
      <fill>
        <patternFill>
          <bgColor theme="0" tint="-4.9989318521683403E-2"/>
        </patternFill>
      </fill>
    </dxf>
    <dxf>
      <fill>
        <patternFill>
          <bgColor theme="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PS!A1"/><Relationship Id="rId13" Type="http://schemas.openxmlformats.org/officeDocument/2006/relationships/image" Target="../media/image8.png"/><Relationship Id="rId3" Type="http://schemas.openxmlformats.org/officeDocument/2006/relationships/hyperlink" Target="#'PFS2'!A1"/><Relationship Id="rId7" Type="http://schemas.openxmlformats.org/officeDocument/2006/relationships/image" Target="../media/image4.png"/><Relationship Id="rId12" Type="http://schemas.openxmlformats.org/officeDocument/2006/relationships/image" Target="../media/image7.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11" Type="http://schemas.microsoft.com/office/2007/relationships/hdphoto" Target="../media/hdphoto1.wdp"/><Relationship Id="rId5" Type="http://schemas.openxmlformats.org/officeDocument/2006/relationships/image" Target="../media/image3.png"/><Relationship Id="rId10" Type="http://schemas.openxmlformats.org/officeDocument/2006/relationships/image" Target="../media/image6.jpeg"/><Relationship Id="rId4" Type="http://schemas.openxmlformats.org/officeDocument/2006/relationships/image" Target="../media/image2.png"/><Relationship Id="rId9" Type="http://schemas.openxmlformats.org/officeDocument/2006/relationships/image" Target="../media/image5.png"/><Relationship Id="rId14" Type="http://schemas.openxmlformats.org/officeDocument/2006/relationships/image" Target="../media/image9.png"/></Relationships>
</file>

<file path=xl/drawings/_rels/drawing10.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hyperlink" Target="#'PFS2'!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_rels/drawing11.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hyperlink" Target="#'PFS2'!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_rels/drawing12.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hyperlink" Target="#'PFS2'!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_rels/drawing13.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image" Target="../media/image1.png"/><Relationship Id="rId7" Type="http://schemas.openxmlformats.org/officeDocument/2006/relationships/image" Target="../media/image4.png"/><Relationship Id="rId2" Type="http://schemas.openxmlformats.org/officeDocument/2006/relationships/hyperlink" Target="#P0S1!A1"/><Relationship Id="rId1" Type="http://schemas.openxmlformats.org/officeDocument/2006/relationships/image" Target="../media/image3.png"/><Relationship Id="rId6" Type="http://schemas.openxmlformats.org/officeDocument/2006/relationships/hyperlink" Target="#PF_Setting!A1"/><Relationship Id="rId5" Type="http://schemas.openxmlformats.org/officeDocument/2006/relationships/image" Target="../media/image2.png"/><Relationship Id="rId4" Type="http://schemas.openxmlformats.org/officeDocument/2006/relationships/hyperlink" Target="#'PFS2'!A1"/><Relationship Id="rId9" Type="http://schemas.openxmlformats.org/officeDocument/2006/relationships/image" Target="../media/image5.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PS!A1"/><Relationship Id="rId7" Type="http://schemas.openxmlformats.org/officeDocument/2006/relationships/hyperlink" Target="#'PFS2'!A1"/><Relationship Id="rId2" Type="http://schemas.openxmlformats.org/officeDocument/2006/relationships/image" Target="../media/image4.png"/><Relationship Id="rId1" Type="http://schemas.openxmlformats.org/officeDocument/2006/relationships/hyperlink" Target="#PF_Setting!A1"/><Relationship Id="rId6" Type="http://schemas.openxmlformats.org/officeDocument/2006/relationships/image" Target="../media/image1.png"/><Relationship Id="rId5" Type="http://schemas.openxmlformats.org/officeDocument/2006/relationships/hyperlink" Target="#P0S1!A1"/><Relationship Id="rId4" Type="http://schemas.openxmlformats.org/officeDocument/2006/relationships/image" Target="../media/image5.png"/><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hyperlink" Target="#'PFS2'!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hyperlink" Target="#'PFS2'!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hyperlink" Target="#'PFS2'!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hyperlink" Target="#'PFS2'!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hyperlink" Target="#'PFS2'!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_rels/drawing7.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hyperlink" Target="#'PFS2'!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_rels/drawing8.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hyperlink" Target="#'PFS2'!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_rels/drawing9.xml.rels><?xml version="1.0" encoding="UTF-8" standalone="yes"?>
<Relationships xmlns="http://schemas.openxmlformats.org/package/2006/relationships"><Relationship Id="rId8" Type="http://schemas.openxmlformats.org/officeDocument/2006/relationships/hyperlink" Target="#PS!A1"/><Relationship Id="rId3" Type="http://schemas.openxmlformats.org/officeDocument/2006/relationships/hyperlink" Target="#'PFS2'!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P0S1!A1"/><Relationship Id="rId6" Type="http://schemas.openxmlformats.org/officeDocument/2006/relationships/hyperlink" Target="#PF_Setting!A1"/><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376613</xdr:colOff>
      <xdr:row>12</xdr:row>
      <xdr:rowOff>536759</xdr:rowOff>
    </xdr:from>
    <xdr:to>
      <xdr:col>17</xdr:col>
      <xdr:colOff>586093</xdr:colOff>
      <xdr:row>12</xdr:row>
      <xdr:rowOff>748633</xdr:rowOff>
    </xdr:to>
    <xdr:pic>
      <xdr:nvPicPr>
        <xdr:cNvPr id="8" name="Picture 7">
          <a:hlinkClick xmlns:r="http://schemas.openxmlformats.org/officeDocument/2006/relationships" r:id="rId1"/>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901613" y="536759"/>
          <a:ext cx="209480" cy="211874"/>
        </a:xfrm>
        <a:prstGeom prst="rect">
          <a:avLst/>
        </a:prstGeom>
      </xdr:spPr>
    </xdr:pic>
    <xdr:clientData/>
  </xdr:twoCellAnchor>
  <xdr:twoCellAnchor editAs="oneCell">
    <xdr:from>
      <xdr:col>17</xdr:col>
      <xdr:colOff>655119</xdr:colOff>
      <xdr:row>12</xdr:row>
      <xdr:rowOff>525014</xdr:rowOff>
    </xdr:from>
    <xdr:to>
      <xdr:col>17</xdr:col>
      <xdr:colOff>890554</xdr:colOff>
      <xdr:row>12</xdr:row>
      <xdr:rowOff>763139</xdr:rowOff>
    </xdr:to>
    <xdr:pic>
      <xdr:nvPicPr>
        <xdr:cNvPr id="9" name="Picture 8">
          <a:hlinkClick xmlns:r="http://schemas.openxmlformats.org/officeDocument/2006/relationships" r:id="rId3"/>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180119" y="525014"/>
          <a:ext cx="235435" cy="238125"/>
        </a:xfrm>
        <a:prstGeom prst="rect">
          <a:avLst/>
        </a:prstGeom>
      </xdr:spPr>
    </xdr:pic>
    <xdr:clientData/>
  </xdr:twoCellAnchor>
  <xdr:twoCellAnchor editAs="oneCell">
    <xdr:from>
      <xdr:col>17</xdr:col>
      <xdr:colOff>86601</xdr:colOff>
      <xdr:row>12</xdr:row>
      <xdr:rowOff>111735</xdr:rowOff>
    </xdr:from>
    <xdr:to>
      <xdr:col>17</xdr:col>
      <xdr:colOff>1448676</xdr:colOff>
      <xdr:row>12</xdr:row>
      <xdr:rowOff>527660</xdr:rowOff>
    </xdr:to>
    <xdr:pic>
      <xdr:nvPicPr>
        <xdr:cNvPr id="10" name="Picture 9" descr="Cognos Planning, Training &amp; TM1 Solutions by Cubewise">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553268" y="111735"/>
          <a:ext cx="1362075" cy="415925"/>
        </a:xfrm>
        <a:prstGeom prst="rect">
          <a:avLst/>
        </a:prstGeom>
        <a:noFill/>
        <a:ln>
          <a:noFill/>
        </a:ln>
      </xdr:spPr>
    </xdr:pic>
    <xdr:clientData/>
  </xdr:twoCellAnchor>
  <xdr:twoCellAnchor editAs="oneCell">
    <xdr:from>
      <xdr:col>17</xdr:col>
      <xdr:colOff>1235007</xdr:colOff>
      <xdr:row>12</xdr:row>
      <xdr:rowOff>537415</xdr:rowOff>
    </xdr:from>
    <xdr:to>
      <xdr:col>17</xdr:col>
      <xdr:colOff>1460507</xdr:colOff>
      <xdr:row>12</xdr:row>
      <xdr:rowOff>763352</xdr:rowOff>
    </xdr:to>
    <xdr:pic>
      <xdr:nvPicPr>
        <xdr:cNvPr id="6" name="Picture 5">
          <a:hlinkClick xmlns:r="http://schemas.openxmlformats.org/officeDocument/2006/relationships" r:id="rId6"/>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760007" y="537415"/>
          <a:ext cx="223384" cy="225937"/>
        </a:xfrm>
        <a:prstGeom prst="rect">
          <a:avLst/>
        </a:prstGeom>
      </xdr:spPr>
    </xdr:pic>
    <xdr:clientData/>
  </xdr:twoCellAnchor>
  <xdr:twoCellAnchor editAs="oneCell">
    <xdr:from>
      <xdr:col>17</xdr:col>
      <xdr:colOff>953860</xdr:colOff>
      <xdr:row>12</xdr:row>
      <xdr:rowOff>537482</xdr:rowOff>
    </xdr:from>
    <xdr:to>
      <xdr:col>17</xdr:col>
      <xdr:colOff>1171575</xdr:colOff>
      <xdr:row>12</xdr:row>
      <xdr:rowOff>755197</xdr:rowOff>
    </xdr:to>
    <xdr:pic>
      <xdr:nvPicPr>
        <xdr:cNvPr id="2" name="Picture 1">
          <a:hlinkClick xmlns:r="http://schemas.openxmlformats.org/officeDocument/2006/relationships" r:id="rId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478860" y="537482"/>
          <a:ext cx="217715" cy="217715"/>
        </a:xfrm>
        <a:prstGeom prst="rect">
          <a:avLst/>
        </a:prstGeom>
      </xdr:spPr>
    </xdr:pic>
    <xdr:clientData/>
  </xdr:twoCellAnchor>
  <xdr:twoCellAnchor editAs="oneCell">
    <xdr:from>
      <xdr:col>7</xdr:col>
      <xdr:colOff>1779</xdr:colOff>
      <xdr:row>15</xdr:row>
      <xdr:rowOff>2944</xdr:rowOff>
    </xdr:from>
    <xdr:to>
      <xdr:col>8</xdr:col>
      <xdr:colOff>8128</xdr:colOff>
      <xdr:row>18</xdr:row>
      <xdr:rowOff>0</xdr:rowOff>
    </xdr:to>
    <xdr:pic>
      <xdr:nvPicPr>
        <xdr:cNvPr id="13" name="Picture 12" descr="「Planning」的圖片搜尋結果">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0" cstate="screen">
          <a:extLst>
            <a:ext uri="{BEBA8EAE-BF5A-486C-A8C5-ECC9F3942E4B}">
              <a14:imgProps xmlns:a14="http://schemas.microsoft.com/office/drawing/2010/main">
                <a14:imgLayer r:embed="rId11">
                  <a14:imgEffect>
                    <a14:brightnessContrast contrast="-40000"/>
                  </a14:imgEffect>
                </a14:imgLayer>
              </a14:imgProps>
            </a:ext>
            <a:ext uri="{28A0092B-C50C-407E-A947-70E740481C1C}">
              <a14:useLocalDpi xmlns:a14="http://schemas.microsoft.com/office/drawing/2010/main"/>
            </a:ext>
          </a:extLst>
        </a:blip>
        <a:srcRect/>
        <a:stretch>
          <a:fillRect/>
        </a:stretch>
      </xdr:blipFill>
      <xdr:spPr bwMode="auto">
        <a:xfrm>
          <a:off x="192279" y="1374544"/>
          <a:ext cx="1590220" cy="949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494</xdr:colOff>
      <xdr:row>15</xdr:row>
      <xdr:rowOff>0</xdr:rowOff>
    </xdr:from>
    <xdr:to>
      <xdr:col>14</xdr:col>
      <xdr:colOff>1512</xdr:colOff>
      <xdr:row>18</xdr:row>
      <xdr:rowOff>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2" cstate="screen">
          <a:extLst>
            <a:ext uri="{28A0092B-C50C-407E-A947-70E740481C1C}">
              <a14:useLocalDpi xmlns:a14="http://schemas.microsoft.com/office/drawing/2010/main"/>
            </a:ext>
          </a:extLst>
        </a:blip>
        <a:srcRect/>
        <a:stretch/>
      </xdr:blipFill>
      <xdr:spPr>
        <a:xfrm>
          <a:off x="3532908" y="1371600"/>
          <a:ext cx="3221678" cy="952500"/>
        </a:xfrm>
        <a:prstGeom prst="rect">
          <a:avLst/>
        </a:prstGeom>
        <a:solidFill>
          <a:schemeClr val="bg1">
            <a:lumMod val="95000"/>
          </a:schemeClr>
        </a:solidFill>
        <a:ln>
          <a:noFill/>
        </a:ln>
      </xdr:spPr>
    </xdr:pic>
    <xdr:clientData/>
  </xdr:twoCellAnchor>
  <xdr:twoCellAnchor editAs="oneCell">
    <xdr:from>
      <xdr:col>6</xdr:col>
      <xdr:colOff>190499</xdr:colOff>
      <xdr:row>25</xdr:row>
      <xdr:rowOff>7937</xdr:rowOff>
    </xdr:from>
    <xdr:to>
      <xdr:col>8</xdr:col>
      <xdr:colOff>6954</xdr:colOff>
      <xdr:row>26</xdr:row>
      <xdr:rowOff>0</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3" cstate="screen">
          <a:duotone>
            <a:prstClr val="black"/>
            <a:schemeClr val="accent1">
              <a:tint val="45000"/>
              <a:satMod val="400000"/>
            </a:schemeClr>
          </a:duotone>
          <a:extLst>
            <a:ext uri="{28A0092B-C50C-407E-A947-70E740481C1C}">
              <a14:useLocalDpi xmlns:a14="http://schemas.microsoft.com/office/drawing/2010/main"/>
            </a:ext>
          </a:extLst>
        </a:blip>
        <a:srcRect/>
        <a:stretch/>
      </xdr:blipFill>
      <xdr:spPr>
        <a:xfrm>
          <a:off x="190499" y="2713037"/>
          <a:ext cx="1583872" cy="944563"/>
        </a:xfrm>
        <a:prstGeom prst="rect">
          <a:avLst/>
        </a:prstGeom>
      </xdr:spPr>
    </xdr:pic>
    <xdr:clientData/>
  </xdr:twoCellAnchor>
  <xdr:twoCellAnchor editAs="oneCell">
    <xdr:from>
      <xdr:col>16</xdr:col>
      <xdr:colOff>54984</xdr:colOff>
      <xdr:row>15</xdr:row>
      <xdr:rowOff>0</xdr:rowOff>
    </xdr:from>
    <xdr:to>
      <xdr:col>18</xdr:col>
      <xdr:colOff>4933</xdr:colOff>
      <xdr:row>18</xdr:row>
      <xdr:rowOff>0</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rotWithShape="1">
        <a:blip xmlns:r="http://schemas.openxmlformats.org/officeDocument/2006/relationships" r:embed="rId14" cstate="screen">
          <a:extLst>
            <a:ext uri="{28A0092B-C50C-407E-A947-70E740481C1C}">
              <a14:useLocalDpi xmlns:a14="http://schemas.microsoft.com/office/drawing/2010/main"/>
            </a:ext>
          </a:extLst>
        </a:blip>
        <a:srcRect/>
        <a:stretch/>
      </xdr:blipFill>
      <xdr:spPr>
        <a:xfrm>
          <a:off x="8508422" y="1369219"/>
          <a:ext cx="1593011" cy="952500"/>
        </a:xfrm>
        <a:prstGeom prst="rect">
          <a:avLst/>
        </a:prstGeom>
        <a:solidFill>
          <a:schemeClr val="accent4">
            <a:lumMod val="40000"/>
            <a:lumOff val="60000"/>
          </a:schemeClr>
        </a:solidFill>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19</xdr:col>
      <xdr:colOff>172506</xdr:colOff>
      <xdr:row>12</xdr:row>
      <xdr:rowOff>536759</xdr:rowOff>
    </xdr:from>
    <xdr:to>
      <xdr:col>19</xdr:col>
      <xdr:colOff>381986</xdr:colOff>
      <xdr:row>12</xdr:row>
      <xdr:rowOff>748633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221256" y="536759"/>
          <a:ext cx="209480" cy="211874"/>
        </a:xfrm>
        <a:prstGeom prst="rect">
          <a:avLst/>
        </a:prstGeom>
      </xdr:spPr>
    </xdr:pic>
    <xdr:clientData/>
  </xdr:twoCellAnchor>
  <xdr:twoCellAnchor editAs="oneCell">
    <xdr:from>
      <xdr:col>19</xdr:col>
      <xdr:colOff>451012</xdr:colOff>
      <xdr:row>12</xdr:row>
      <xdr:rowOff>525014</xdr:rowOff>
    </xdr:from>
    <xdr:to>
      <xdr:col>19</xdr:col>
      <xdr:colOff>686447</xdr:colOff>
      <xdr:row>12</xdr:row>
      <xdr:rowOff>763139</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499762" y="525014"/>
          <a:ext cx="235435" cy="238125"/>
        </a:xfrm>
        <a:prstGeom prst="rect">
          <a:avLst/>
        </a:prstGeom>
      </xdr:spPr>
    </xdr:pic>
    <xdr:clientData/>
  </xdr:twoCellAnchor>
  <xdr:twoCellAnchor editAs="oneCell">
    <xdr:from>
      <xdr:col>17</xdr:col>
      <xdr:colOff>1274957</xdr:colOff>
      <xdr:row>12</xdr:row>
      <xdr:rowOff>111735</xdr:rowOff>
    </xdr:from>
    <xdr:to>
      <xdr:col>19</xdr:col>
      <xdr:colOff>1233984</xdr:colOff>
      <xdr:row>12</xdr:row>
      <xdr:rowOff>527660</xdr:rowOff>
    </xdr:to>
    <xdr:pic>
      <xdr:nvPicPr>
        <xdr:cNvPr id="4" name="Picture 3" descr="Cognos Planning, Training &amp; TM1 Solutions by Cubewise">
          <a:extLst>
            <a:ext uri="{FF2B5EF4-FFF2-40B4-BE49-F238E27FC236}">
              <a16:creationId xmlns:a16="http://schemas.microsoft.com/office/drawing/2014/main" id="{00000000-0008-0000-0900-000004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914007" y="111735"/>
          <a:ext cx="1368727" cy="415925"/>
        </a:xfrm>
        <a:prstGeom prst="rect">
          <a:avLst/>
        </a:prstGeom>
        <a:noFill/>
        <a:ln>
          <a:noFill/>
        </a:ln>
      </xdr:spPr>
    </xdr:pic>
    <xdr:clientData/>
  </xdr:twoCellAnchor>
  <xdr:twoCellAnchor editAs="oneCell">
    <xdr:from>
      <xdr:col>19</xdr:col>
      <xdr:colOff>1030900</xdr:colOff>
      <xdr:row>12</xdr:row>
      <xdr:rowOff>537415</xdr:rowOff>
    </xdr:from>
    <xdr:to>
      <xdr:col>19</xdr:col>
      <xdr:colOff>1259424</xdr:colOff>
      <xdr:row>12</xdr:row>
      <xdr:rowOff>763352</xdr:rowOff>
    </xdr:to>
    <xdr:pic>
      <xdr:nvPicPr>
        <xdr:cNvPr id="5" name="Picture 4">
          <a:hlinkClick xmlns:r="http://schemas.openxmlformats.org/officeDocument/2006/relationships" r:id="rId6"/>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079650" y="537415"/>
          <a:ext cx="228524" cy="225937"/>
        </a:xfrm>
        <a:prstGeom prst="rect">
          <a:avLst/>
        </a:prstGeom>
      </xdr:spPr>
    </xdr:pic>
    <xdr:clientData/>
  </xdr:twoCellAnchor>
  <xdr:twoCellAnchor editAs="oneCell">
    <xdr:from>
      <xdr:col>19</xdr:col>
      <xdr:colOff>749753</xdr:colOff>
      <xdr:row>12</xdr:row>
      <xdr:rowOff>537482</xdr:rowOff>
    </xdr:from>
    <xdr:to>
      <xdr:col>19</xdr:col>
      <xdr:colOff>967468</xdr:colOff>
      <xdr:row>12</xdr:row>
      <xdr:rowOff>755197</xdr:rowOff>
    </xdr:to>
    <xdr:pic>
      <xdr:nvPicPr>
        <xdr:cNvPr id="6" name="Picture 5">
          <a:hlinkClick xmlns:r="http://schemas.openxmlformats.org/officeDocument/2006/relationships" r:id="rId8"/>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798503" y="537482"/>
          <a:ext cx="217715" cy="21771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19</xdr:col>
      <xdr:colOff>172506</xdr:colOff>
      <xdr:row>12</xdr:row>
      <xdr:rowOff>536759</xdr:rowOff>
    </xdr:from>
    <xdr:to>
      <xdr:col>19</xdr:col>
      <xdr:colOff>381986</xdr:colOff>
      <xdr:row>12</xdr:row>
      <xdr:rowOff>748633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8821206" y="536759"/>
          <a:ext cx="209480" cy="211874"/>
        </a:xfrm>
        <a:prstGeom prst="rect">
          <a:avLst/>
        </a:prstGeom>
      </xdr:spPr>
    </xdr:pic>
    <xdr:clientData/>
  </xdr:twoCellAnchor>
  <xdr:twoCellAnchor editAs="oneCell">
    <xdr:from>
      <xdr:col>19</xdr:col>
      <xdr:colOff>451012</xdr:colOff>
      <xdr:row>12</xdr:row>
      <xdr:rowOff>525014</xdr:rowOff>
    </xdr:from>
    <xdr:to>
      <xdr:col>19</xdr:col>
      <xdr:colOff>686447</xdr:colOff>
      <xdr:row>12</xdr:row>
      <xdr:rowOff>763139</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099712" y="525014"/>
          <a:ext cx="235435" cy="238125"/>
        </a:xfrm>
        <a:prstGeom prst="rect">
          <a:avLst/>
        </a:prstGeom>
      </xdr:spPr>
    </xdr:pic>
    <xdr:clientData/>
  </xdr:twoCellAnchor>
  <xdr:twoCellAnchor editAs="oneCell">
    <xdr:from>
      <xdr:col>17</xdr:col>
      <xdr:colOff>1274957</xdr:colOff>
      <xdr:row>12</xdr:row>
      <xdr:rowOff>111735</xdr:rowOff>
    </xdr:from>
    <xdr:to>
      <xdr:col>19</xdr:col>
      <xdr:colOff>1233985</xdr:colOff>
      <xdr:row>12</xdr:row>
      <xdr:rowOff>527660</xdr:rowOff>
    </xdr:to>
    <xdr:pic>
      <xdr:nvPicPr>
        <xdr:cNvPr id="4" name="Picture 3" descr="Cognos Planning, Training &amp; TM1 Solutions by Cubewise">
          <a:extLst>
            <a:ext uri="{FF2B5EF4-FFF2-40B4-BE49-F238E27FC236}">
              <a16:creationId xmlns:a16="http://schemas.microsoft.com/office/drawing/2014/main" id="{00000000-0008-0000-0A00-000004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513957" y="111735"/>
          <a:ext cx="1368728" cy="415925"/>
        </a:xfrm>
        <a:prstGeom prst="rect">
          <a:avLst/>
        </a:prstGeom>
        <a:noFill/>
        <a:ln>
          <a:noFill/>
        </a:ln>
      </xdr:spPr>
    </xdr:pic>
    <xdr:clientData/>
  </xdr:twoCellAnchor>
  <xdr:twoCellAnchor editAs="oneCell">
    <xdr:from>
      <xdr:col>19</xdr:col>
      <xdr:colOff>1030900</xdr:colOff>
      <xdr:row>12</xdr:row>
      <xdr:rowOff>537415</xdr:rowOff>
    </xdr:from>
    <xdr:to>
      <xdr:col>19</xdr:col>
      <xdr:colOff>1259424</xdr:colOff>
      <xdr:row>12</xdr:row>
      <xdr:rowOff>763352</xdr:rowOff>
    </xdr:to>
    <xdr:pic>
      <xdr:nvPicPr>
        <xdr:cNvPr id="5" name="Picture 4">
          <a:hlinkClick xmlns:r="http://schemas.openxmlformats.org/officeDocument/2006/relationships" r:id="rId6"/>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679600" y="537415"/>
          <a:ext cx="228524" cy="225937"/>
        </a:xfrm>
        <a:prstGeom prst="rect">
          <a:avLst/>
        </a:prstGeom>
      </xdr:spPr>
    </xdr:pic>
    <xdr:clientData/>
  </xdr:twoCellAnchor>
  <xdr:twoCellAnchor editAs="oneCell">
    <xdr:from>
      <xdr:col>19</xdr:col>
      <xdr:colOff>749753</xdr:colOff>
      <xdr:row>12</xdr:row>
      <xdr:rowOff>537482</xdr:rowOff>
    </xdr:from>
    <xdr:to>
      <xdr:col>19</xdr:col>
      <xdr:colOff>967468</xdr:colOff>
      <xdr:row>12</xdr:row>
      <xdr:rowOff>755197</xdr:rowOff>
    </xdr:to>
    <xdr:pic>
      <xdr:nvPicPr>
        <xdr:cNvPr id="6" name="Picture 5">
          <a:hlinkClick xmlns:r="http://schemas.openxmlformats.org/officeDocument/2006/relationships" r:id="rId8"/>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398453" y="537482"/>
          <a:ext cx="217715" cy="21771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24</xdr:col>
      <xdr:colOff>129145</xdr:colOff>
      <xdr:row>13</xdr:row>
      <xdr:rowOff>520274</xdr:rowOff>
    </xdr:from>
    <xdr:to>
      <xdr:col>24</xdr:col>
      <xdr:colOff>338625</xdr:colOff>
      <xdr:row>13</xdr:row>
      <xdr:rowOff>732148</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2006820" y="520274"/>
          <a:ext cx="209480" cy="211874"/>
        </a:xfrm>
        <a:prstGeom prst="rect">
          <a:avLst/>
        </a:prstGeom>
      </xdr:spPr>
    </xdr:pic>
    <xdr:clientData/>
  </xdr:twoCellAnchor>
  <xdr:twoCellAnchor editAs="oneCell">
    <xdr:from>
      <xdr:col>24</xdr:col>
      <xdr:colOff>407651</xdr:colOff>
      <xdr:row>13</xdr:row>
      <xdr:rowOff>508529</xdr:rowOff>
    </xdr:from>
    <xdr:to>
      <xdr:col>24</xdr:col>
      <xdr:colOff>643086</xdr:colOff>
      <xdr:row>13</xdr:row>
      <xdr:rowOff>746654</xdr:rowOff>
    </xdr:to>
    <xdr:pic>
      <xdr:nvPicPr>
        <xdr:cNvPr id="7" name="Picture 6">
          <a:hlinkClick xmlns:r="http://schemas.openxmlformats.org/officeDocument/2006/relationships" r:id="rId3"/>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2285326" y="508529"/>
          <a:ext cx="235435" cy="238125"/>
        </a:xfrm>
        <a:prstGeom prst="rect">
          <a:avLst/>
        </a:prstGeom>
      </xdr:spPr>
    </xdr:pic>
    <xdr:clientData/>
  </xdr:twoCellAnchor>
  <xdr:twoCellAnchor editAs="oneCell">
    <xdr:from>
      <xdr:col>22</xdr:col>
      <xdr:colOff>1114425</xdr:colOff>
      <xdr:row>13</xdr:row>
      <xdr:rowOff>95250</xdr:rowOff>
    </xdr:from>
    <xdr:to>
      <xdr:col>24</xdr:col>
      <xdr:colOff>1190625</xdr:colOff>
      <xdr:row>13</xdr:row>
      <xdr:rowOff>511175</xdr:rowOff>
    </xdr:to>
    <xdr:pic>
      <xdr:nvPicPr>
        <xdr:cNvPr id="8" name="Picture 7" descr="Cognos Planning, Training &amp; TM1 Solutions by Cubewise">
          <a:extLst>
            <a:ext uri="{FF2B5EF4-FFF2-40B4-BE49-F238E27FC236}">
              <a16:creationId xmlns:a16="http://schemas.microsoft.com/office/drawing/2014/main" id="{00000000-0008-0000-0B00-000008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11706225" y="95250"/>
          <a:ext cx="1362075" cy="415925"/>
        </a:xfrm>
        <a:prstGeom prst="rect">
          <a:avLst/>
        </a:prstGeom>
        <a:noFill/>
        <a:ln>
          <a:noFill/>
        </a:ln>
      </xdr:spPr>
    </xdr:pic>
    <xdr:clientData/>
  </xdr:twoCellAnchor>
  <xdr:twoCellAnchor editAs="oneCell">
    <xdr:from>
      <xdr:col>24</xdr:col>
      <xdr:colOff>987539</xdr:colOff>
      <xdr:row>13</xdr:row>
      <xdr:rowOff>520930</xdr:rowOff>
    </xdr:from>
    <xdr:to>
      <xdr:col>24</xdr:col>
      <xdr:colOff>1211312</xdr:colOff>
      <xdr:row>13</xdr:row>
      <xdr:rowOff>746867</xdr:rowOff>
    </xdr:to>
    <xdr:pic>
      <xdr:nvPicPr>
        <xdr:cNvPr id="9" name="Picture 8">
          <a:hlinkClick xmlns:r="http://schemas.openxmlformats.org/officeDocument/2006/relationships" r:id="rId6"/>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2865214" y="520930"/>
          <a:ext cx="223773" cy="225937"/>
        </a:xfrm>
        <a:prstGeom prst="rect">
          <a:avLst/>
        </a:prstGeom>
      </xdr:spPr>
    </xdr:pic>
    <xdr:clientData/>
  </xdr:twoCellAnchor>
  <xdr:twoCellAnchor editAs="oneCell">
    <xdr:from>
      <xdr:col>24</xdr:col>
      <xdr:colOff>706392</xdr:colOff>
      <xdr:row>13</xdr:row>
      <xdr:rowOff>520997</xdr:rowOff>
    </xdr:from>
    <xdr:to>
      <xdr:col>24</xdr:col>
      <xdr:colOff>924107</xdr:colOff>
      <xdr:row>13</xdr:row>
      <xdr:rowOff>738712</xdr:rowOff>
    </xdr:to>
    <xdr:pic>
      <xdr:nvPicPr>
        <xdr:cNvPr id="10" name="Picture 9">
          <a:hlinkClick xmlns:r="http://schemas.openxmlformats.org/officeDocument/2006/relationships" r:id="rId8"/>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2584067" y="520997"/>
          <a:ext cx="217715" cy="21771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12</xdr:col>
      <xdr:colOff>5083969</xdr:colOff>
      <xdr:row>15</xdr:row>
      <xdr:rowOff>107156</xdr:rowOff>
    </xdr:from>
    <xdr:to>
      <xdr:col>13</xdr:col>
      <xdr:colOff>516732</xdr:colOff>
      <xdr:row>15</xdr:row>
      <xdr:rowOff>523081</xdr:rowOff>
    </xdr:to>
    <xdr:pic>
      <xdr:nvPicPr>
        <xdr:cNvPr id="9" name="Picture 8" descr="Cognos Planning, Training &amp; TM1 Solutions by Cubewise">
          <a:extLst>
            <a:ext uri="{FF2B5EF4-FFF2-40B4-BE49-F238E27FC236}">
              <a16:creationId xmlns:a16="http://schemas.microsoft.com/office/drawing/2014/main" id="{00000000-0008-0000-0C00-000009000000}"/>
            </a:ext>
          </a:extLst>
        </xdr:cNvPr>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15847219" y="2536031"/>
          <a:ext cx="1362075" cy="415925"/>
        </a:xfrm>
        <a:prstGeom prst="rect">
          <a:avLst/>
        </a:prstGeom>
        <a:noFill/>
        <a:ln>
          <a:noFill/>
        </a:ln>
      </xdr:spPr>
    </xdr:pic>
    <xdr:clientData/>
  </xdr:twoCellAnchor>
  <xdr:twoCellAnchor editAs="oneCell">
    <xdr:from>
      <xdr:col>12</xdr:col>
      <xdr:colOff>5345906</xdr:colOff>
      <xdr:row>15</xdr:row>
      <xdr:rowOff>523875</xdr:rowOff>
    </xdr:from>
    <xdr:to>
      <xdr:col>12</xdr:col>
      <xdr:colOff>5555386</xdr:colOff>
      <xdr:row>15</xdr:row>
      <xdr:rowOff>735749</xdr:rowOff>
    </xdr:to>
    <xdr:pic>
      <xdr:nvPicPr>
        <xdr:cNvPr id="7" name="Picture 6">
          <a:hlinkClick xmlns:r="http://schemas.openxmlformats.org/officeDocument/2006/relationships" r:id="rId2"/>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6109156" y="2952750"/>
          <a:ext cx="209480" cy="211874"/>
        </a:xfrm>
        <a:prstGeom prst="rect">
          <a:avLst/>
        </a:prstGeom>
      </xdr:spPr>
    </xdr:pic>
    <xdr:clientData/>
  </xdr:twoCellAnchor>
  <xdr:twoCellAnchor editAs="oneCell">
    <xdr:from>
      <xdr:col>12</xdr:col>
      <xdr:colOff>5624412</xdr:colOff>
      <xdr:row>15</xdr:row>
      <xdr:rowOff>523875</xdr:rowOff>
    </xdr:from>
    <xdr:to>
      <xdr:col>12</xdr:col>
      <xdr:colOff>5859847</xdr:colOff>
      <xdr:row>15</xdr:row>
      <xdr:rowOff>762000</xdr:rowOff>
    </xdr:to>
    <xdr:pic>
      <xdr:nvPicPr>
        <xdr:cNvPr id="8" name="Picture 7">
          <a:hlinkClick xmlns:r="http://schemas.openxmlformats.org/officeDocument/2006/relationships" r:id="rId4"/>
          <a:extLst>
            <a:ext uri="{FF2B5EF4-FFF2-40B4-BE49-F238E27FC236}">
              <a16:creationId xmlns:a16="http://schemas.microsoft.com/office/drawing/2014/main" id="{00000000-0008-0000-0C00-000008000000}"/>
            </a:ext>
          </a:extLst>
        </xdr:cNvPr>
        <xdr:cNvPicPr>
          <a:picLocks noChangeAspect="1"/>
        </xdr:cNvPicPr>
      </xdr:nvPicPr>
      <xdr:blipFill>
        <a:blip xmlns:r="http://schemas.openxmlformats.org/officeDocument/2006/relationships" r:embed="rId5"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6387662" y="2952750"/>
          <a:ext cx="235435" cy="238125"/>
        </a:xfrm>
        <a:prstGeom prst="rect">
          <a:avLst/>
        </a:prstGeom>
      </xdr:spPr>
    </xdr:pic>
    <xdr:clientData/>
  </xdr:twoCellAnchor>
  <xdr:twoCellAnchor editAs="oneCell">
    <xdr:from>
      <xdr:col>13</xdr:col>
      <xdr:colOff>303562</xdr:colOff>
      <xdr:row>15</xdr:row>
      <xdr:rowOff>536276</xdr:rowOff>
    </xdr:from>
    <xdr:to>
      <xdr:col>13</xdr:col>
      <xdr:colOff>526946</xdr:colOff>
      <xdr:row>15</xdr:row>
      <xdr:rowOff>762213</xdr:rowOff>
    </xdr:to>
    <xdr:pic>
      <xdr:nvPicPr>
        <xdr:cNvPr id="10" name="Picture 9">
          <a:hlinkClick xmlns:r="http://schemas.openxmlformats.org/officeDocument/2006/relationships" r:id="rId6"/>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6996125" y="2965151"/>
          <a:ext cx="223384" cy="225937"/>
        </a:xfrm>
        <a:prstGeom prst="rect">
          <a:avLst/>
        </a:prstGeom>
      </xdr:spPr>
    </xdr:pic>
    <xdr:clientData/>
  </xdr:twoCellAnchor>
  <xdr:twoCellAnchor editAs="oneCell">
    <xdr:from>
      <xdr:col>12</xdr:col>
      <xdr:colOff>5923153</xdr:colOff>
      <xdr:row>15</xdr:row>
      <xdr:rowOff>536343</xdr:rowOff>
    </xdr:from>
    <xdr:to>
      <xdr:col>13</xdr:col>
      <xdr:colOff>211556</xdr:colOff>
      <xdr:row>15</xdr:row>
      <xdr:rowOff>754058</xdr:rowOff>
    </xdr:to>
    <xdr:pic>
      <xdr:nvPicPr>
        <xdr:cNvPr id="11" name="Picture 10">
          <a:hlinkClick xmlns:r="http://schemas.openxmlformats.org/officeDocument/2006/relationships" r:id="rId8"/>
          <a:extLst>
            <a:ext uri="{FF2B5EF4-FFF2-40B4-BE49-F238E27FC236}">
              <a16:creationId xmlns:a16="http://schemas.microsoft.com/office/drawing/2014/main" id="{00000000-0008-0000-0C00-00000B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6686403" y="2965218"/>
          <a:ext cx="217715" cy="21771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17</xdr:col>
      <xdr:colOff>0</xdr:colOff>
      <xdr:row>10</xdr:row>
      <xdr:rowOff>520930</xdr:rowOff>
    </xdr:from>
    <xdr:to>
      <xdr:col>17</xdr:col>
      <xdr:colOff>2317</xdr:colOff>
      <xdr:row>11</xdr:row>
      <xdr:rowOff>3917</xdr:rowOff>
    </xdr:to>
    <xdr:pic>
      <xdr:nvPicPr>
        <xdr:cNvPr id="10" name="Picture 9">
          <a:hlinkClick xmlns:r="http://schemas.openxmlformats.org/officeDocument/2006/relationships" r:id="rId1"/>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2865214" y="520930"/>
          <a:ext cx="223773" cy="225937"/>
        </a:xfrm>
        <a:prstGeom prst="rect">
          <a:avLst/>
        </a:prstGeom>
      </xdr:spPr>
    </xdr:pic>
    <xdr:clientData/>
  </xdr:twoCellAnchor>
  <xdr:twoCellAnchor editAs="oneCell">
    <xdr:from>
      <xdr:col>17</xdr:col>
      <xdr:colOff>0</xdr:colOff>
      <xdr:row>10</xdr:row>
      <xdr:rowOff>520997</xdr:rowOff>
    </xdr:from>
    <xdr:to>
      <xdr:col>17</xdr:col>
      <xdr:colOff>1021</xdr:colOff>
      <xdr:row>10</xdr:row>
      <xdr:rowOff>853012</xdr:rowOff>
    </xdr:to>
    <xdr:pic>
      <xdr:nvPicPr>
        <xdr:cNvPr id="11" name="Picture 10">
          <a:hlinkClick xmlns:r="http://schemas.openxmlformats.org/officeDocument/2006/relationships" r:id="rId3"/>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2584067" y="520997"/>
          <a:ext cx="217715" cy="217715"/>
        </a:xfrm>
        <a:prstGeom prst="rect">
          <a:avLst/>
        </a:prstGeom>
      </xdr:spPr>
    </xdr:pic>
    <xdr:clientData/>
  </xdr:twoCellAnchor>
  <xdr:oneCellAnchor>
    <xdr:from>
      <xdr:col>17</xdr:col>
      <xdr:colOff>0</xdr:colOff>
      <xdr:row>11</xdr:row>
      <xdr:rowOff>520930</xdr:rowOff>
    </xdr:from>
    <xdr:ext cx="2317" cy="364050"/>
    <xdr:pic>
      <xdr:nvPicPr>
        <xdr:cNvPr id="12" name="Picture 11">
          <a:hlinkClick xmlns:r="http://schemas.openxmlformats.org/officeDocument/2006/relationships" r:id="rId1"/>
          <a:extLst>
            <a:ext uri="{FF2B5EF4-FFF2-40B4-BE49-F238E27FC236}">
              <a16:creationId xmlns:a16="http://schemas.microsoft.com/office/drawing/2014/main" id="{00000000-0008-0000-0D00-00000C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30"/>
          <a:ext cx="2317" cy="364050"/>
        </a:xfrm>
        <a:prstGeom prst="rect">
          <a:avLst/>
        </a:prstGeom>
      </xdr:spPr>
    </xdr:pic>
    <xdr:clientData/>
  </xdr:oneCellAnchor>
  <xdr:oneCellAnchor>
    <xdr:from>
      <xdr:col>17</xdr:col>
      <xdr:colOff>0</xdr:colOff>
      <xdr:row>11</xdr:row>
      <xdr:rowOff>520997</xdr:rowOff>
    </xdr:from>
    <xdr:ext cx="1021" cy="332015"/>
    <xdr:pic>
      <xdr:nvPicPr>
        <xdr:cNvPr id="13" name="Picture 12">
          <a:hlinkClick xmlns:r="http://schemas.openxmlformats.org/officeDocument/2006/relationships" r:id="rId3"/>
          <a:extLst>
            <a:ext uri="{FF2B5EF4-FFF2-40B4-BE49-F238E27FC236}">
              <a16:creationId xmlns:a16="http://schemas.microsoft.com/office/drawing/2014/main" id="{00000000-0008-0000-0D00-00000D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97"/>
          <a:ext cx="1021" cy="332015"/>
        </a:xfrm>
        <a:prstGeom prst="rect">
          <a:avLst/>
        </a:prstGeom>
      </xdr:spPr>
    </xdr:pic>
    <xdr:clientData/>
  </xdr:oneCellAnchor>
  <xdr:oneCellAnchor>
    <xdr:from>
      <xdr:col>17</xdr:col>
      <xdr:colOff>0</xdr:colOff>
      <xdr:row>12</xdr:row>
      <xdr:rowOff>520930</xdr:rowOff>
    </xdr:from>
    <xdr:ext cx="2317" cy="364050"/>
    <xdr:pic>
      <xdr:nvPicPr>
        <xdr:cNvPr id="14" name="Picture 13">
          <a:hlinkClick xmlns:r="http://schemas.openxmlformats.org/officeDocument/2006/relationships" r:id="rId1"/>
          <a:extLst>
            <a:ext uri="{FF2B5EF4-FFF2-40B4-BE49-F238E27FC236}">
              <a16:creationId xmlns:a16="http://schemas.microsoft.com/office/drawing/2014/main" id="{00000000-0008-0000-0D00-00000E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30"/>
          <a:ext cx="2317" cy="364050"/>
        </a:xfrm>
        <a:prstGeom prst="rect">
          <a:avLst/>
        </a:prstGeom>
      </xdr:spPr>
    </xdr:pic>
    <xdr:clientData/>
  </xdr:oneCellAnchor>
  <xdr:oneCellAnchor>
    <xdr:from>
      <xdr:col>17</xdr:col>
      <xdr:colOff>0</xdr:colOff>
      <xdr:row>12</xdr:row>
      <xdr:rowOff>520997</xdr:rowOff>
    </xdr:from>
    <xdr:ext cx="1021" cy="332015"/>
    <xdr:pic>
      <xdr:nvPicPr>
        <xdr:cNvPr id="15" name="Picture 14">
          <a:hlinkClick xmlns:r="http://schemas.openxmlformats.org/officeDocument/2006/relationships" r:id="rId3"/>
          <a:extLst>
            <a:ext uri="{FF2B5EF4-FFF2-40B4-BE49-F238E27FC236}">
              <a16:creationId xmlns:a16="http://schemas.microsoft.com/office/drawing/2014/main" id="{00000000-0008-0000-0D00-00000F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97"/>
          <a:ext cx="1021" cy="332015"/>
        </a:xfrm>
        <a:prstGeom prst="rect">
          <a:avLst/>
        </a:prstGeom>
      </xdr:spPr>
    </xdr:pic>
    <xdr:clientData/>
  </xdr:oneCellAnchor>
  <xdr:oneCellAnchor>
    <xdr:from>
      <xdr:col>17</xdr:col>
      <xdr:colOff>0</xdr:colOff>
      <xdr:row>13</xdr:row>
      <xdr:rowOff>520930</xdr:rowOff>
    </xdr:from>
    <xdr:ext cx="2317" cy="364050"/>
    <xdr:pic>
      <xdr:nvPicPr>
        <xdr:cNvPr id="16" name="Picture 15">
          <a:hlinkClick xmlns:r="http://schemas.openxmlformats.org/officeDocument/2006/relationships" r:id="rId1"/>
          <a:extLst>
            <a:ext uri="{FF2B5EF4-FFF2-40B4-BE49-F238E27FC236}">
              <a16:creationId xmlns:a16="http://schemas.microsoft.com/office/drawing/2014/main" id="{00000000-0008-0000-0D00-000010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30"/>
          <a:ext cx="2317" cy="364050"/>
        </a:xfrm>
        <a:prstGeom prst="rect">
          <a:avLst/>
        </a:prstGeom>
      </xdr:spPr>
    </xdr:pic>
    <xdr:clientData/>
  </xdr:oneCellAnchor>
  <xdr:oneCellAnchor>
    <xdr:from>
      <xdr:col>17</xdr:col>
      <xdr:colOff>0</xdr:colOff>
      <xdr:row>13</xdr:row>
      <xdr:rowOff>520997</xdr:rowOff>
    </xdr:from>
    <xdr:ext cx="1021" cy="332015"/>
    <xdr:pic>
      <xdr:nvPicPr>
        <xdr:cNvPr id="17" name="Picture 16">
          <a:hlinkClick xmlns:r="http://schemas.openxmlformats.org/officeDocument/2006/relationships" r:id="rId3"/>
          <a:extLst>
            <a:ext uri="{FF2B5EF4-FFF2-40B4-BE49-F238E27FC236}">
              <a16:creationId xmlns:a16="http://schemas.microsoft.com/office/drawing/2014/main" id="{00000000-0008-0000-0D00-000011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97"/>
          <a:ext cx="1021" cy="332015"/>
        </a:xfrm>
        <a:prstGeom prst="rect">
          <a:avLst/>
        </a:prstGeom>
      </xdr:spPr>
    </xdr:pic>
    <xdr:clientData/>
  </xdr:oneCellAnchor>
  <xdr:oneCellAnchor>
    <xdr:from>
      <xdr:col>17</xdr:col>
      <xdr:colOff>0</xdr:colOff>
      <xdr:row>14</xdr:row>
      <xdr:rowOff>520930</xdr:rowOff>
    </xdr:from>
    <xdr:ext cx="2317" cy="364050"/>
    <xdr:pic>
      <xdr:nvPicPr>
        <xdr:cNvPr id="18" name="Picture 17">
          <a:hlinkClick xmlns:r="http://schemas.openxmlformats.org/officeDocument/2006/relationships" r:id="rId1"/>
          <a:extLst>
            <a:ext uri="{FF2B5EF4-FFF2-40B4-BE49-F238E27FC236}">
              <a16:creationId xmlns:a16="http://schemas.microsoft.com/office/drawing/2014/main" id="{00000000-0008-0000-0D00-000012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30"/>
          <a:ext cx="2317" cy="364050"/>
        </a:xfrm>
        <a:prstGeom prst="rect">
          <a:avLst/>
        </a:prstGeom>
      </xdr:spPr>
    </xdr:pic>
    <xdr:clientData/>
  </xdr:oneCellAnchor>
  <xdr:oneCellAnchor>
    <xdr:from>
      <xdr:col>17</xdr:col>
      <xdr:colOff>0</xdr:colOff>
      <xdr:row>14</xdr:row>
      <xdr:rowOff>520997</xdr:rowOff>
    </xdr:from>
    <xdr:ext cx="1021" cy="332015"/>
    <xdr:pic>
      <xdr:nvPicPr>
        <xdr:cNvPr id="19" name="Picture 18">
          <a:hlinkClick xmlns:r="http://schemas.openxmlformats.org/officeDocument/2006/relationships" r:id="rId3"/>
          <a:extLst>
            <a:ext uri="{FF2B5EF4-FFF2-40B4-BE49-F238E27FC236}">
              <a16:creationId xmlns:a16="http://schemas.microsoft.com/office/drawing/2014/main" id="{00000000-0008-0000-0D00-000013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97"/>
          <a:ext cx="1021" cy="332015"/>
        </a:xfrm>
        <a:prstGeom prst="rect">
          <a:avLst/>
        </a:prstGeom>
      </xdr:spPr>
    </xdr:pic>
    <xdr:clientData/>
  </xdr:oneCellAnchor>
  <xdr:oneCellAnchor>
    <xdr:from>
      <xdr:col>17</xdr:col>
      <xdr:colOff>0</xdr:colOff>
      <xdr:row>15</xdr:row>
      <xdr:rowOff>520930</xdr:rowOff>
    </xdr:from>
    <xdr:ext cx="2317" cy="364050"/>
    <xdr:pic>
      <xdr:nvPicPr>
        <xdr:cNvPr id="20" name="Picture 19">
          <a:hlinkClick xmlns:r="http://schemas.openxmlformats.org/officeDocument/2006/relationships" r:id="rId1"/>
          <a:extLst>
            <a:ext uri="{FF2B5EF4-FFF2-40B4-BE49-F238E27FC236}">
              <a16:creationId xmlns:a16="http://schemas.microsoft.com/office/drawing/2014/main" id="{00000000-0008-0000-0D00-000014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30"/>
          <a:ext cx="2317" cy="364050"/>
        </a:xfrm>
        <a:prstGeom prst="rect">
          <a:avLst/>
        </a:prstGeom>
      </xdr:spPr>
    </xdr:pic>
    <xdr:clientData/>
  </xdr:oneCellAnchor>
  <xdr:oneCellAnchor>
    <xdr:from>
      <xdr:col>17</xdr:col>
      <xdr:colOff>0</xdr:colOff>
      <xdr:row>15</xdr:row>
      <xdr:rowOff>520997</xdr:rowOff>
    </xdr:from>
    <xdr:ext cx="1021" cy="332015"/>
    <xdr:pic>
      <xdr:nvPicPr>
        <xdr:cNvPr id="21" name="Picture 20">
          <a:hlinkClick xmlns:r="http://schemas.openxmlformats.org/officeDocument/2006/relationships" r:id="rId3"/>
          <a:extLst>
            <a:ext uri="{FF2B5EF4-FFF2-40B4-BE49-F238E27FC236}">
              <a16:creationId xmlns:a16="http://schemas.microsoft.com/office/drawing/2014/main" id="{00000000-0008-0000-0D00-000015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97"/>
          <a:ext cx="1021" cy="332015"/>
        </a:xfrm>
        <a:prstGeom prst="rect">
          <a:avLst/>
        </a:prstGeom>
      </xdr:spPr>
    </xdr:pic>
    <xdr:clientData/>
  </xdr:oneCellAnchor>
  <xdr:oneCellAnchor>
    <xdr:from>
      <xdr:col>17</xdr:col>
      <xdr:colOff>0</xdr:colOff>
      <xdr:row>16</xdr:row>
      <xdr:rowOff>520930</xdr:rowOff>
    </xdr:from>
    <xdr:ext cx="2317" cy="364050"/>
    <xdr:pic>
      <xdr:nvPicPr>
        <xdr:cNvPr id="22" name="Picture 21">
          <a:hlinkClick xmlns:r="http://schemas.openxmlformats.org/officeDocument/2006/relationships" r:id="rId1"/>
          <a:extLst>
            <a:ext uri="{FF2B5EF4-FFF2-40B4-BE49-F238E27FC236}">
              <a16:creationId xmlns:a16="http://schemas.microsoft.com/office/drawing/2014/main" id="{00000000-0008-0000-0D00-000016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30"/>
          <a:ext cx="2317" cy="364050"/>
        </a:xfrm>
        <a:prstGeom prst="rect">
          <a:avLst/>
        </a:prstGeom>
      </xdr:spPr>
    </xdr:pic>
    <xdr:clientData/>
  </xdr:oneCellAnchor>
  <xdr:oneCellAnchor>
    <xdr:from>
      <xdr:col>17</xdr:col>
      <xdr:colOff>0</xdr:colOff>
      <xdr:row>16</xdr:row>
      <xdr:rowOff>520997</xdr:rowOff>
    </xdr:from>
    <xdr:ext cx="1021" cy="332015"/>
    <xdr:pic>
      <xdr:nvPicPr>
        <xdr:cNvPr id="23" name="Picture 22">
          <a:hlinkClick xmlns:r="http://schemas.openxmlformats.org/officeDocument/2006/relationships" r:id="rId3"/>
          <a:extLst>
            <a:ext uri="{FF2B5EF4-FFF2-40B4-BE49-F238E27FC236}">
              <a16:creationId xmlns:a16="http://schemas.microsoft.com/office/drawing/2014/main" id="{00000000-0008-0000-0D00-000017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310813" y="2044997"/>
          <a:ext cx="1021" cy="332015"/>
        </a:xfrm>
        <a:prstGeom prst="rect">
          <a:avLst/>
        </a:prstGeom>
      </xdr:spPr>
    </xdr:pic>
    <xdr:clientData/>
  </xdr:oneCellAnchor>
  <xdr:twoCellAnchor editAs="oneCell">
    <xdr:from>
      <xdr:col>9</xdr:col>
      <xdr:colOff>79668</xdr:colOff>
      <xdr:row>10</xdr:row>
      <xdr:rowOff>544085</xdr:rowOff>
    </xdr:from>
    <xdr:to>
      <xdr:col>9</xdr:col>
      <xdr:colOff>289148</xdr:colOff>
      <xdr:row>10</xdr:row>
      <xdr:rowOff>755959</xdr:rowOff>
    </xdr:to>
    <xdr:pic>
      <xdr:nvPicPr>
        <xdr:cNvPr id="24" name="Picture 23">
          <a:hlinkClick xmlns:r="http://schemas.openxmlformats.org/officeDocument/2006/relationships" r:id="rId5"/>
          <a:extLst>
            <a:ext uri="{FF2B5EF4-FFF2-40B4-BE49-F238E27FC236}">
              <a16:creationId xmlns:a16="http://schemas.microsoft.com/office/drawing/2014/main" id="{6461FAD3-01F9-4C94-A30B-BBD6E0F3AA43}"/>
            </a:ext>
          </a:extLst>
        </xdr:cNvPr>
        <xdr:cNvPicPr>
          <a:picLocks noChangeAspect="1"/>
        </xdr:cNvPicPr>
      </xdr:nvPicPr>
      <xdr:blipFill>
        <a:blip xmlns:r="http://schemas.openxmlformats.org/officeDocument/2006/relationships" r:embed="rId6"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7497262" y="603616"/>
          <a:ext cx="209480" cy="211874"/>
        </a:xfrm>
        <a:prstGeom prst="rect">
          <a:avLst/>
        </a:prstGeom>
      </xdr:spPr>
    </xdr:pic>
    <xdr:clientData/>
  </xdr:twoCellAnchor>
  <xdr:twoCellAnchor editAs="oneCell">
    <xdr:from>
      <xdr:col>9</xdr:col>
      <xdr:colOff>358174</xdr:colOff>
      <xdr:row>10</xdr:row>
      <xdr:rowOff>532340</xdr:rowOff>
    </xdr:from>
    <xdr:to>
      <xdr:col>9</xdr:col>
      <xdr:colOff>593609</xdr:colOff>
      <xdr:row>10</xdr:row>
      <xdr:rowOff>770465</xdr:rowOff>
    </xdr:to>
    <xdr:pic>
      <xdr:nvPicPr>
        <xdr:cNvPr id="25" name="Picture 24">
          <a:hlinkClick xmlns:r="http://schemas.openxmlformats.org/officeDocument/2006/relationships" r:id="rId7"/>
          <a:extLst>
            <a:ext uri="{FF2B5EF4-FFF2-40B4-BE49-F238E27FC236}">
              <a16:creationId xmlns:a16="http://schemas.microsoft.com/office/drawing/2014/main" id="{31D76938-87E8-4699-B81E-40AD2253CC86}"/>
            </a:ext>
          </a:extLst>
        </xdr:cNvPr>
        <xdr:cNvPicPr>
          <a:picLocks noChangeAspect="1"/>
        </xdr:cNvPicPr>
      </xdr:nvPicPr>
      <xdr:blipFill>
        <a:blip xmlns:r="http://schemas.openxmlformats.org/officeDocument/2006/relationships" r:embed="rId8"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7775768" y="591871"/>
          <a:ext cx="235435" cy="238125"/>
        </a:xfrm>
        <a:prstGeom prst="rect">
          <a:avLst/>
        </a:prstGeom>
      </xdr:spPr>
    </xdr:pic>
    <xdr:clientData/>
  </xdr:twoCellAnchor>
  <xdr:twoCellAnchor editAs="oneCell">
    <xdr:from>
      <xdr:col>8</xdr:col>
      <xdr:colOff>583406</xdr:colOff>
      <xdr:row>10</xdr:row>
      <xdr:rowOff>119061</xdr:rowOff>
    </xdr:from>
    <xdr:to>
      <xdr:col>10</xdr:col>
      <xdr:colOff>533929</xdr:colOff>
      <xdr:row>10</xdr:row>
      <xdr:rowOff>534986</xdr:rowOff>
    </xdr:to>
    <xdr:pic>
      <xdr:nvPicPr>
        <xdr:cNvPr id="26" name="Picture 25" descr="Cognos Planning, Training &amp; TM1 Solutions by Cubewise">
          <a:extLst>
            <a:ext uri="{FF2B5EF4-FFF2-40B4-BE49-F238E27FC236}">
              <a16:creationId xmlns:a16="http://schemas.microsoft.com/office/drawing/2014/main" id="{6C906380-C6A5-446C-8A3F-9D50934A1803}"/>
            </a:ext>
          </a:extLst>
        </xdr:cNvPr>
        <xdr:cNvPicPr/>
      </xdr:nvPicPr>
      <xdr:blipFill>
        <a:blip xmlns:r="http://schemas.openxmlformats.org/officeDocument/2006/relationships" r:embed="rId9" cstate="screen">
          <a:extLst>
            <a:ext uri="{28A0092B-C50C-407E-A947-70E740481C1C}">
              <a14:useLocalDpi xmlns:a14="http://schemas.microsoft.com/office/drawing/2010/main"/>
            </a:ext>
          </a:extLst>
        </a:blip>
        <a:srcRect/>
        <a:stretch>
          <a:fillRect/>
        </a:stretch>
      </xdr:blipFill>
      <xdr:spPr bwMode="auto">
        <a:xfrm>
          <a:off x="7191375" y="178592"/>
          <a:ext cx="1367367" cy="415925"/>
        </a:xfrm>
        <a:prstGeom prst="rect">
          <a:avLst/>
        </a:prstGeom>
        <a:noFill/>
        <a:ln>
          <a:noFill/>
        </a:ln>
      </xdr:spPr>
    </xdr:pic>
    <xdr:clientData/>
  </xdr:twoCellAnchor>
  <xdr:twoCellAnchor editAs="oneCell">
    <xdr:from>
      <xdr:col>10</xdr:col>
      <xdr:colOff>330843</xdr:colOff>
      <xdr:row>10</xdr:row>
      <xdr:rowOff>544741</xdr:rowOff>
    </xdr:from>
    <xdr:to>
      <xdr:col>10</xdr:col>
      <xdr:colOff>554616</xdr:colOff>
      <xdr:row>10</xdr:row>
      <xdr:rowOff>770678</xdr:rowOff>
    </xdr:to>
    <xdr:pic>
      <xdr:nvPicPr>
        <xdr:cNvPr id="27" name="Picture 26">
          <a:hlinkClick xmlns:r="http://schemas.openxmlformats.org/officeDocument/2006/relationships" r:id="rId1"/>
          <a:extLst>
            <a:ext uri="{FF2B5EF4-FFF2-40B4-BE49-F238E27FC236}">
              <a16:creationId xmlns:a16="http://schemas.microsoft.com/office/drawing/2014/main" id="{161A2AEB-BAC4-421D-9ADF-098E5F9B2817}"/>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8355656" y="604272"/>
          <a:ext cx="223773" cy="225937"/>
        </a:xfrm>
        <a:prstGeom prst="rect">
          <a:avLst/>
        </a:prstGeom>
      </xdr:spPr>
    </xdr:pic>
    <xdr:clientData/>
  </xdr:twoCellAnchor>
  <xdr:twoCellAnchor editAs="oneCell">
    <xdr:from>
      <xdr:col>10</xdr:col>
      <xdr:colOff>49696</xdr:colOff>
      <xdr:row>10</xdr:row>
      <xdr:rowOff>544808</xdr:rowOff>
    </xdr:from>
    <xdr:to>
      <xdr:col>10</xdr:col>
      <xdr:colOff>267411</xdr:colOff>
      <xdr:row>10</xdr:row>
      <xdr:rowOff>762523</xdr:rowOff>
    </xdr:to>
    <xdr:pic>
      <xdr:nvPicPr>
        <xdr:cNvPr id="28" name="Picture 27">
          <a:hlinkClick xmlns:r="http://schemas.openxmlformats.org/officeDocument/2006/relationships" r:id="rId3"/>
          <a:extLst>
            <a:ext uri="{FF2B5EF4-FFF2-40B4-BE49-F238E27FC236}">
              <a16:creationId xmlns:a16="http://schemas.microsoft.com/office/drawing/2014/main" id="{C35916EA-31C1-44D2-A25A-D05C0AA2275F}"/>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8074509" y="604339"/>
          <a:ext cx="217715" cy="217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172506</xdr:colOff>
      <xdr:row>12</xdr:row>
      <xdr:rowOff>536759</xdr:rowOff>
    </xdr:from>
    <xdr:to>
      <xdr:col>19</xdr:col>
      <xdr:colOff>381986</xdr:colOff>
      <xdr:row>12</xdr:row>
      <xdr:rowOff>748633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8821206" y="536759"/>
          <a:ext cx="209480" cy="211874"/>
        </a:xfrm>
        <a:prstGeom prst="rect">
          <a:avLst/>
        </a:prstGeom>
      </xdr:spPr>
    </xdr:pic>
    <xdr:clientData/>
  </xdr:twoCellAnchor>
  <xdr:twoCellAnchor editAs="oneCell">
    <xdr:from>
      <xdr:col>19</xdr:col>
      <xdr:colOff>451012</xdr:colOff>
      <xdr:row>12</xdr:row>
      <xdr:rowOff>525014</xdr:rowOff>
    </xdr:from>
    <xdr:to>
      <xdr:col>19</xdr:col>
      <xdr:colOff>686447</xdr:colOff>
      <xdr:row>12</xdr:row>
      <xdr:rowOff>763139</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099712" y="525014"/>
          <a:ext cx="235435" cy="238125"/>
        </a:xfrm>
        <a:prstGeom prst="rect">
          <a:avLst/>
        </a:prstGeom>
      </xdr:spPr>
    </xdr:pic>
    <xdr:clientData/>
  </xdr:twoCellAnchor>
  <xdr:twoCellAnchor editAs="oneCell">
    <xdr:from>
      <xdr:col>17</xdr:col>
      <xdr:colOff>1274957</xdr:colOff>
      <xdr:row>12</xdr:row>
      <xdr:rowOff>111735</xdr:rowOff>
    </xdr:from>
    <xdr:to>
      <xdr:col>19</xdr:col>
      <xdr:colOff>1233984</xdr:colOff>
      <xdr:row>12</xdr:row>
      <xdr:rowOff>527660</xdr:rowOff>
    </xdr:to>
    <xdr:pic>
      <xdr:nvPicPr>
        <xdr:cNvPr id="4" name="Picture 3" descr="Cognos Planning, Training &amp; TM1 Solutions by Cubewise">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905540" y="111735"/>
          <a:ext cx="1366611" cy="415925"/>
        </a:xfrm>
        <a:prstGeom prst="rect">
          <a:avLst/>
        </a:prstGeom>
        <a:noFill/>
        <a:ln>
          <a:noFill/>
        </a:ln>
      </xdr:spPr>
    </xdr:pic>
    <xdr:clientData/>
  </xdr:twoCellAnchor>
  <xdr:twoCellAnchor editAs="oneCell">
    <xdr:from>
      <xdr:col>19</xdr:col>
      <xdr:colOff>1030900</xdr:colOff>
      <xdr:row>12</xdr:row>
      <xdr:rowOff>537415</xdr:rowOff>
    </xdr:from>
    <xdr:to>
      <xdr:col>19</xdr:col>
      <xdr:colOff>1259424</xdr:colOff>
      <xdr:row>12</xdr:row>
      <xdr:rowOff>763352</xdr:rowOff>
    </xdr:to>
    <xdr:pic>
      <xdr:nvPicPr>
        <xdr:cNvPr id="5" name="Picture 4">
          <a:hlinkClick xmlns:r="http://schemas.openxmlformats.org/officeDocument/2006/relationships" r:id="rId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679600" y="537415"/>
          <a:ext cx="228524" cy="225937"/>
        </a:xfrm>
        <a:prstGeom prst="rect">
          <a:avLst/>
        </a:prstGeom>
      </xdr:spPr>
    </xdr:pic>
    <xdr:clientData/>
  </xdr:twoCellAnchor>
  <xdr:twoCellAnchor editAs="oneCell">
    <xdr:from>
      <xdr:col>19</xdr:col>
      <xdr:colOff>749753</xdr:colOff>
      <xdr:row>12</xdr:row>
      <xdr:rowOff>537482</xdr:rowOff>
    </xdr:from>
    <xdr:to>
      <xdr:col>19</xdr:col>
      <xdr:colOff>967468</xdr:colOff>
      <xdr:row>12</xdr:row>
      <xdr:rowOff>755197</xdr:rowOff>
    </xdr:to>
    <xdr:pic>
      <xdr:nvPicPr>
        <xdr:cNvPr id="6" name="Picture 5">
          <a:hlinkClick xmlns:r="http://schemas.openxmlformats.org/officeDocument/2006/relationships" r:id="rId8"/>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398453" y="537482"/>
          <a:ext cx="217715" cy="217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172506</xdr:colOff>
      <xdr:row>12</xdr:row>
      <xdr:rowOff>536759</xdr:rowOff>
    </xdr:from>
    <xdr:to>
      <xdr:col>19</xdr:col>
      <xdr:colOff>381986</xdr:colOff>
      <xdr:row>12</xdr:row>
      <xdr:rowOff>748633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8821206" y="536759"/>
          <a:ext cx="209480" cy="211874"/>
        </a:xfrm>
        <a:prstGeom prst="rect">
          <a:avLst/>
        </a:prstGeom>
      </xdr:spPr>
    </xdr:pic>
    <xdr:clientData/>
  </xdr:twoCellAnchor>
  <xdr:twoCellAnchor editAs="oneCell">
    <xdr:from>
      <xdr:col>19</xdr:col>
      <xdr:colOff>451012</xdr:colOff>
      <xdr:row>12</xdr:row>
      <xdr:rowOff>525014</xdr:rowOff>
    </xdr:from>
    <xdr:to>
      <xdr:col>19</xdr:col>
      <xdr:colOff>686447</xdr:colOff>
      <xdr:row>12</xdr:row>
      <xdr:rowOff>763139</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099712" y="525014"/>
          <a:ext cx="235435" cy="238125"/>
        </a:xfrm>
        <a:prstGeom prst="rect">
          <a:avLst/>
        </a:prstGeom>
      </xdr:spPr>
    </xdr:pic>
    <xdr:clientData/>
  </xdr:twoCellAnchor>
  <xdr:twoCellAnchor editAs="oneCell">
    <xdr:from>
      <xdr:col>17</xdr:col>
      <xdr:colOff>1274957</xdr:colOff>
      <xdr:row>12</xdr:row>
      <xdr:rowOff>111735</xdr:rowOff>
    </xdr:from>
    <xdr:to>
      <xdr:col>19</xdr:col>
      <xdr:colOff>1233985</xdr:colOff>
      <xdr:row>12</xdr:row>
      <xdr:rowOff>527660</xdr:rowOff>
    </xdr:to>
    <xdr:pic>
      <xdr:nvPicPr>
        <xdr:cNvPr id="4" name="Picture 3" descr="Cognos Planning, Training &amp; TM1 Solutions by Cubewise">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513957" y="111735"/>
          <a:ext cx="1368728" cy="415925"/>
        </a:xfrm>
        <a:prstGeom prst="rect">
          <a:avLst/>
        </a:prstGeom>
        <a:noFill/>
        <a:ln>
          <a:noFill/>
        </a:ln>
      </xdr:spPr>
    </xdr:pic>
    <xdr:clientData/>
  </xdr:twoCellAnchor>
  <xdr:twoCellAnchor editAs="oneCell">
    <xdr:from>
      <xdr:col>19</xdr:col>
      <xdr:colOff>1030900</xdr:colOff>
      <xdr:row>12</xdr:row>
      <xdr:rowOff>537415</xdr:rowOff>
    </xdr:from>
    <xdr:to>
      <xdr:col>19</xdr:col>
      <xdr:colOff>1259424</xdr:colOff>
      <xdr:row>12</xdr:row>
      <xdr:rowOff>763352</xdr:rowOff>
    </xdr:to>
    <xdr:pic>
      <xdr:nvPicPr>
        <xdr:cNvPr id="5" name="Picture 4">
          <a:hlinkClick xmlns:r="http://schemas.openxmlformats.org/officeDocument/2006/relationships" r:id="rId6"/>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679600" y="537415"/>
          <a:ext cx="228524" cy="225937"/>
        </a:xfrm>
        <a:prstGeom prst="rect">
          <a:avLst/>
        </a:prstGeom>
      </xdr:spPr>
    </xdr:pic>
    <xdr:clientData/>
  </xdr:twoCellAnchor>
  <xdr:twoCellAnchor editAs="oneCell">
    <xdr:from>
      <xdr:col>19</xdr:col>
      <xdr:colOff>749753</xdr:colOff>
      <xdr:row>12</xdr:row>
      <xdr:rowOff>537482</xdr:rowOff>
    </xdr:from>
    <xdr:to>
      <xdr:col>19</xdr:col>
      <xdr:colOff>967468</xdr:colOff>
      <xdr:row>12</xdr:row>
      <xdr:rowOff>755197</xdr:rowOff>
    </xdr:to>
    <xdr:pic>
      <xdr:nvPicPr>
        <xdr:cNvPr id="6" name="Picture 5">
          <a:hlinkClick xmlns:r="http://schemas.openxmlformats.org/officeDocument/2006/relationships" r:id="rId8"/>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398453" y="537482"/>
          <a:ext cx="217715" cy="2177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172506</xdr:colOff>
      <xdr:row>12</xdr:row>
      <xdr:rowOff>536759</xdr:rowOff>
    </xdr:from>
    <xdr:to>
      <xdr:col>19</xdr:col>
      <xdr:colOff>381986</xdr:colOff>
      <xdr:row>12</xdr:row>
      <xdr:rowOff>748633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8821206" y="536759"/>
          <a:ext cx="209480" cy="211874"/>
        </a:xfrm>
        <a:prstGeom prst="rect">
          <a:avLst/>
        </a:prstGeom>
      </xdr:spPr>
    </xdr:pic>
    <xdr:clientData/>
  </xdr:twoCellAnchor>
  <xdr:twoCellAnchor editAs="oneCell">
    <xdr:from>
      <xdr:col>19</xdr:col>
      <xdr:colOff>451012</xdr:colOff>
      <xdr:row>12</xdr:row>
      <xdr:rowOff>525014</xdr:rowOff>
    </xdr:from>
    <xdr:to>
      <xdr:col>19</xdr:col>
      <xdr:colOff>686447</xdr:colOff>
      <xdr:row>12</xdr:row>
      <xdr:rowOff>763139</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099712" y="525014"/>
          <a:ext cx="235435" cy="238125"/>
        </a:xfrm>
        <a:prstGeom prst="rect">
          <a:avLst/>
        </a:prstGeom>
      </xdr:spPr>
    </xdr:pic>
    <xdr:clientData/>
  </xdr:twoCellAnchor>
  <xdr:twoCellAnchor editAs="oneCell">
    <xdr:from>
      <xdr:col>17</xdr:col>
      <xdr:colOff>1274957</xdr:colOff>
      <xdr:row>12</xdr:row>
      <xdr:rowOff>111735</xdr:rowOff>
    </xdr:from>
    <xdr:to>
      <xdr:col>19</xdr:col>
      <xdr:colOff>1233985</xdr:colOff>
      <xdr:row>12</xdr:row>
      <xdr:rowOff>527660</xdr:rowOff>
    </xdr:to>
    <xdr:pic>
      <xdr:nvPicPr>
        <xdr:cNvPr id="4" name="Picture 3" descr="Cognos Planning, Training &amp; TM1 Solutions by Cubewise">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513957" y="111735"/>
          <a:ext cx="1368728" cy="415925"/>
        </a:xfrm>
        <a:prstGeom prst="rect">
          <a:avLst/>
        </a:prstGeom>
        <a:noFill/>
        <a:ln>
          <a:noFill/>
        </a:ln>
      </xdr:spPr>
    </xdr:pic>
    <xdr:clientData/>
  </xdr:twoCellAnchor>
  <xdr:twoCellAnchor editAs="oneCell">
    <xdr:from>
      <xdr:col>19</xdr:col>
      <xdr:colOff>1030900</xdr:colOff>
      <xdr:row>12</xdr:row>
      <xdr:rowOff>537415</xdr:rowOff>
    </xdr:from>
    <xdr:to>
      <xdr:col>19</xdr:col>
      <xdr:colOff>1259424</xdr:colOff>
      <xdr:row>12</xdr:row>
      <xdr:rowOff>763352</xdr:rowOff>
    </xdr:to>
    <xdr:pic>
      <xdr:nvPicPr>
        <xdr:cNvPr id="5" name="Picture 4">
          <a:hlinkClick xmlns:r="http://schemas.openxmlformats.org/officeDocument/2006/relationships" r:id="rId6"/>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679600" y="537415"/>
          <a:ext cx="228524" cy="225937"/>
        </a:xfrm>
        <a:prstGeom prst="rect">
          <a:avLst/>
        </a:prstGeom>
      </xdr:spPr>
    </xdr:pic>
    <xdr:clientData/>
  </xdr:twoCellAnchor>
  <xdr:twoCellAnchor editAs="oneCell">
    <xdr:from>
      <xdr:col>19</xdr:col>
      <xdr:colOff>749753</xdr:colOff>
      <xdr:row>12</xdr:row>
      <xdr:rowOff>537482</xdr:rowOff>
    </xdr:from>
    <xdr:to>
      <xdr:col>19</xdr:col>
      <xdr:colOff>967468</xdr:colOff>
      <xdr:row>12</xdr:row>
      <xdr:rowOff>755197</xdr:rowOff>
    </xdr:to>
    <xdr:pic>
      <xdr:nvPicPr>
        <xdr:cNvPr id="6" name="Picture 5">
          <a:hlinkClick xmlns:r="http://schemas.openxmlformats.org/officeDocument/2006/relationships" r:id="rId8"/>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398453" y="537482"/>
          <a:ext cx="217715" cy="2177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172506</xdr:colOff>
      <xdr:row>12</xdr:row>
      <xdr:rowOff>536759</xdr:rowOff>
    </xdr:from>
    <xdr:to>
      <xdr:col>19</xdr:col>
      <xdr:colOff>381986</xdr:colOff>
      <xdr:row>12</xdr:row>
      <xdr:rowOff>748633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8821206" y="536759"/>
          <a:ext cx="209480" cy="211874"/>
        </a:xfrm>
        <a:prstGeom prst="rect">
          <a:avLst/>
        </a:prstGeom>
      </xdr:spPr>
    </xdr:pic>
    <xdr:clientData/>
  </xdr:twoCellAnchor>
  <xdr:twoCellAnchor editAs="oneCell">
    <xdr:from>
      <xdr:col>19</xdr:col>
      <xdr:colOff>451012</xdr:colOff>
      <xdr:row>12</xdr:row>
      <xdr:rowOff>525014</xdr:rowOff>
    </xdr:from>
    <xdr:to>
      <xdr:col>19</xdr:col>
      <xdr:colOff>686447</xdr:colOff>
      <xdr:row>12</xdr:row>
      <xdr:rowOff>763139</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099712" y="525014"/>
          <a:ext cx="235435" cy="238125"/>
        </a:xfrm>
        <a:prstGeom prst="rect">
          <a:avLst/>
        </a:prstGeom>
      </xdr:spPr>
    </xdr:pic>
    <xdr:clientData/>
  </xdr:twoCellAnchor>
  <xdr:twoCellAnchor editAs="oneCell">
    <xdr:from>
      <xdr:col>17</xdr:col>
      <xdr:colOff>1274957</xdr:colOff>
      <xdr:row>12</xdr:row>
      <xdr:rowOff>111735</xdr:rowOff>
    </xdr:from>
    <xdr:to>
      <xdr:col>19</xdr:col>
      <xdr:colOff>1233985</xdr:colOff>
      <xdr:row>12</xdr:row>
      <xdr:rowOff>527660</xdr:rowOff>
    </xdr:to>
    <xdr:pic>
      <xdr:nvPicPr>
        <xdr:cNvPr id="4" name="Picture 3" descr="Cognos Planning, Training &amp; TM1 Solutions by Cubewise">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513957" y="111735"/>
          <a:ext cx="1368728" cy="415925"/>
        </a:xfrm>
        <a:prstGeom prst="rect">
          <a:avLst/>
        </a:prstGeom>
        <a:noFill/>
        <a:ln>
          <a:noFill/>
        </a:ln>
      </xdr:spPr>
    </xdr:pic>
    <xdr:clientData/>
  </xdr:twoCellAnchor>
  <xdr:twoCellAnchor editAs="oneCell">
    <xdr:from>
      <xdr:col>19</xdr:col>
      <xdr:colOff>1030900</xdr:colOff>
      <xdr:row>12</xdr:row>
      <xdr:rowOff>537415</xdr:rowOff>
    </xdr:from>
    <xdr:to>
      <xdr:col>19</xdr:col>
      <xdr:colOff>1259424</xdr:colOff>
      <xdr:row>12</xdr:row>
      <xdr:rowOff>763352</xdr:rowOff>
    </xdr:to>
    <xdr:pic>
      <xdr:nvPicPr>
        <xdr:cNvPr id="5" name="Picture 4">
          <a:hlinkClick xmlns:r="http://schemas.openxmlformats.org/officeDocument/2006/relationships" r:id="rId6"/>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679600" y="537415"/>
          <a:ext cx="228524" cy="225937"/>
        </a:xfrm>
        <a:prstGeom prst="rect">
          <a:avLst/>
        </a:prstGeom>
      </xdr:spPr>
    </xdr:pic>
    <xdr:clientData/>
  </xdr:twoCellAnchor>
  <xdr:twoCellAnchor editAs="oneCell">
    <xdr:from>
      <xdr:col>19</xdr:col>
      <xdr:colOff>749753</xdr:colOff>
      <xdr:row>12</xdr:row>
      <xdr:rowOff>537482</xdr:rowOff>
    </xdr:from>
    <xdr:to>
      <xdr:col>19</xdr:col>
      <xdr:colOff>967468</xdr:colOff>
      <xdr:row>12</xdr:row>
      <xdr:rowOff>755197</xdr:rowOff>
    </xdr:to>
    <xdr:pic>
      <xdr:nvPicPr>
        <xdr:cNvPr id="6" name="Picture 5">
          <a:hlinkClick xmlns:r="http://schemas.openxmlformats.org/officeDocument/2006/relationships" r:id="rId8"/>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398453" y="537482"/>
          <a:ext cx="217715" cy="2177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172506</xdr:colOff>
      <xdr:row>12</xdr:row>
      <xdr:rowOff>536759</xdr:rowOff>
    </xdr:from>
    <xdr:to>
      <xdr:col>19</xdr:col>
      <xdr:colOff>381986</xdr:colOff>
      <xdr:row>12</xdr:row>
      <xdr:rowOff>748633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8821206" y="536759"/>
          <a:ext cx="209480" cy="211874"/>
        </a:xfrm>
        <a:prstGeom prst="rect">
          <a:avLst/>
        </a:prstGeom>
      </xdr:spPr>
    </xdr:pic>
    <xdr:clientData/>
  </xdr:twoCellAnchor>
  <xdr:twoCellAnchor editAs="oneCell">
    <xdr:from>
      <xdr:col>19</xdr:col>
      <xdr:colOff>451012</xdr:colOff>
      <xdr:row>12</xdr:row>
      <xdr:rowOff>525014</xdr:rowOff>
    </xdr:from>
    <xdr:to>
      <xdr:col>19</xdr:col>
      <xdr:colOff>686447</xdr:colOff>
      <xdr:row>12</xdr:row>
      <xdr:rowOff>763139</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099712" y="525014"/>
          <a:ext cx="235435" cy="238125"/>
        </a:xfrm>
        <a:prstGeom prst="rect">
          <a:avLst/>
        </a:prstGeom>
      </xdr:spPr>
    </xdr:pic>
    <xdr:clientData/>
  </xdr:twoCellAnchor>
  <xdr:twoCellAnchor editAs="oneCell">
    <xdr:from>
      <xdr:col>17</xdr:col>
      <xdr:colOff>1274957</xdr:colOff>
      <xdr:row>12</xdr:row>
      <xdr:rowOff>111735</xdr:rowOff>
    </xdr:from>
    <xdr:to>
      <xdr:col>19</xdr:col>
      <xdr:colOff>1233985</xdr:colOff>
      <xdr:row>12</xdr:row>
      <xdr:rowOff>527660</xdr:rowOff>
    </xdr:to>
    <xdr:pic>
      <xdr:nvPicPr>
        <xdr:cNvPr id="4" name="Picture 3" descr="Cognos Planning, Training &amp; TM1 Solutions by Cubewise">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513957" y="111735"/>
          <a:ext cx="1368728" cy="415925"/>
        </a:xfrm>
        <a:prstGeom prst="rect">
          <a:avLst/>
        </a:prstGeom>
        <a:noFill/>
        <a:ln>
          <a:noFill/>
        </a:ln>
      </xdr:spPr>
    </xdr:pic>
    <xdr:clientData/>
  </xdr:twoCellAnchor>
  <xdr:twoCellAnchor editAs="oneCell">
    <xdr:from>
      <xdr:col>19</xdr:col>
      <xdr:colOff>1030900</xdr:colOff>
      <xdr:row>12</xdr:row>
      <xdr:rowOff>537415</xdr:rowOff>
    </xdr:from>
    <xdr:to>
      <xdr:col>19</xdr:col>
      <xdr:colOff>1259424</xdr:colOff>
      <xdr:row>12</xdr:row>
      <xdr:rowOff>763352</xdr:rowOff>
    </xdr:to>
    <xdr:pic>
      <xdr:nvPicPr>
        <xdr:cNvPr id="5" name="Picture 4">
          <a:hlinkClick xmlns:r="http://schemas.openxmlformats.org/officeDocument/2006/relationships" r:id="rId6"/>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679600" y="537415"/>
          <a:ext cx="228524" cy="225937"/>
        </a:xfrm>
        <a:prstGeom prst="rect">
          <a:avLst/>
        </a:prstGeom>
      </xdr:spPr>
    </xdr:pic>
    <xdr:clientData/>
  </xdr:twoCellAnchor>
  <xdr:twoCellAnchor editAs="oneCell">
    <xdr:from>
      <xdr:col>19</xdr:col>
      <xdr:colOff>749753</xdr:colOff>
      <xdr:row>12</xdr:row>
      <xdr:rowOff>537482</xdr:rowOff>
    </xdr:from>
    <xdr:to>
      <xdr:col>19</xdr:col>
      <xdr:colOff>967468</xdr:colOff>
      <xdr:row>12</xdr:row>
      <xdr:rowOff>755197</xdr:rowOff>
    </xdr:to>
    <xdr:pic>
      <xdr:nvPicPr>
        <xdr:cNvPr id="6" name="Picture 5">
          <a:hlinkClick xmlns:r="http://schemas.openxmlformats.org/officeDocument/2006/relationships" r:id="rId8"/>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398453" y="537482"/>
          <a:ext cx="217715" cy="2177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172506</xdr:colOff>
      <xdr:row>12</xdr:row>
      <xdr:rowOff>536759</xdr:rowOff>
    </xdr:from>
    <xdr:to>
      <xdr:col>19</xdr:col>
      <xdr:colOff>381986</xdr:colOff>
      <xdr:row>12</xdr:row>
      <xdr:rowOff>748633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221256" y="536759"/>
          <a:ext cx="209480" cy="211874"/>
        </a:xfrm>
        <a:prstGeom prst="rect">
          <a:avLst/>
        </a:prstGeom>
      </xdr:spPr>
    </xdr:pic>
    <xdr:clientData/>
  </xdr:twoCellAnchor>
  <xdr:twoCellAnchor editAs="oneCell">
    <xdr:from>
      <xdr:col>19</xdr:col>
      <xdr:colOff>451012</xdr:colOff>
      <xdr:row>12</xdr:row>
      <xdr:rowOff>525014</xdr:rowOff>
    </xdr:from>
    <xdr:to>
      <xdr:col>19</xdr:col>
      <xdr:colOff>686447</xdr:colOff>
      <xdr:row>12</xdr:row>
      <xdr:rowOff>763139</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499762" y="525014"/>
          <a:ext cx="235435" cy="238125"/>
        </a:xfrm>
        <a:prstGeom prst="rect">
          <a:avLst/>
        </a:prstGeom>
      </xdr:spPr>
    </xdr:pic>
    <xdr:clientData/>
  </xdr:twoCellAnchor>
  <xdr:twoCellAnchor editAs="oneCell">
    <xdr:from>
      <xdr:col>17</xdr:col>
      <xdr:colOff>1274957</xdr:colOff>
      <xdr:row>12</xdr:row>
      <xdr:rowOff>111735</xdr:rowOff>
    </xdr:from>
    <xdr:to>
      <xdr:col>19</xdr:col>
      <xdr:colOff>1233984</xdr:colOff>
      <xdr:row>12</xdr:row>
      <xdr:rowOff>527660</xdr:rowOff>
    </xdr:to>
    <xdr:pic>
      <xdr:nvPicPr>
        <xdr:cNvPr id="4" name="Picture 3" descr="Cognos Planning, Training &amp; TM1 Solutions by Cubewise">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914007" y="111735"/>
          <a:ext cx="1368727" cy="415925"/>
        </a:xfrm>
        <a:prstGeom prst="rect">
          <a:avLst/>
        </a:prstGeom>
        <a:noFill/>
        <a:ln>
          <a:noFill/>
        </a:ln>
      </xdr:spPr>
    </xdr:pic>
    <xdr:clientData/>
  </xdr:twoCellAnchor>
  <xdr:twoCellAnchor editAs="oneCell">
    <xdr:from>
      <xdr:col>19</xdr:col>
      <xdr:colOff>1030900</xdr:colOff>
      <xdr:row>12</xdr:row>
      <xdr:rowOff>537415</xdr:rowOff>
    </xdr:from>
    <xdr:to>
      <xdr:col>19</xdr:col>
      <xdr:colOff>1259424</xdr:colOff>
      <xdr:row>12</xdr:row>
      <xdr:rowOff>763352</xdr:rowOff>
    </xdr:to>
    <xdr:pic>
      <xdr:nvPicPr>
        <xdr:cNvPr id="5" name="Picture 4">
          <a:hlinkClick xmlns:r="http://schemas.openxmlformats.org/officeDocument/2006/relationships" r:id="rId6"/>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079650" y="537415"/>
          <a:ext cx="228524" cy="225937"/>
        </a:xfrm>
        <a:prstGeom prst="rect">
          <a:avLst/>
        </a:prstGeom>
      </xdr:spPr>
    </xdr:pic>
    <xdr:clientData/>
  </xdr:twoCellAnchor>
  <xdr:twoCellAnchor editAs="oneCell">
    <xdr:from>
      <xdr:col>19</xdr:col>
      <xdr:colOff>749753</xdr:colOff>
      <xdr:row>12</xdr:row>
      <xdr:rowOff>537482</xdr:rowOff>
    </xdr:from>
    <xdr:to>
      <xdr:col>19</xdr:col>
      <xdr:colOff>967468</xdr:colOff>
      <xdr:row>12</xdr:row>
      <xdr:rowOff>755197</xdr:rowOff>
    </xdr:to>
    <xdr:pic>
      <xdr:nvPicPr>
        <xdr:cNvPr id="6" name="Picture 5">
          <a:hlinkClick xmlns:r="http://schemas.openxmlformats.org/officeDocument/2006/relationships" r:id="rId8"/>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798503" y="537482"/>
          <a:ext cx="217715" cy="2177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19</xdr:col>
      <xdr:colOff>172506</xdr:colOff>
      <xdr:row>12</xdr:row>
      <xdr:rowOff>536759</xdr:rowOff>
    </xdr:from>
    <xdr:to>
      <xdr:col>19</xdr:col>
      <xdr:colOff>381986</xdr:colOff>
      <xdr:row>12</xdr:row>
      <xdr:rowOff>748633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221256" y="536759"/>
          <a:ext cx="209480" cy="211874"/>
        </a:xfrm>
        <a:prstGeom prst="rect">
          <a:avLst/>
        </a:prstGeom>
      </xdr:spPr>
    </xdr:pic>
    <xdr:clientData/>
  </xdr:twoCellAnchor>
  <xdr:twoCellAnchor editAs="oneCell">
    <xdr:from>
      <xdr:col>19</xdr:col>
      <xdr:colOff>451012</xdr:colOff>
      <xdr:row>12</xdr:row>
      <xdr:rowOff>525014</xdr:rowOff>
    </xdr:from>
    <xdr:to>
      <xdr:col>19</xdr:col>
      <xdr:colOff>686447</xdr:colOff>
      <xdr:row>12</xdr:row>
      <xdr:rowOff>763139</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499762" y="525014"/>
          <a:ext cx="235435" cy="238125"/>
        </a:xfrm>
        <a:prstGeom prst="rect">
          <a:avLst/>
        </a:prstGeom>
      </xdr:spPr>
    </xdr:pic>
    <xdr:clientData/>
  </xdr:twoCellAnchor>
  <xdr:twoCellAnchor editAs="oneCell">
    <xdr:from>
      <xdr:col>17</xdr:col>
      <xdr:colOff>1274957</xdr:colOff>
      <xdr:row>12</xdr:row>
      <xdr:rowOff>111735</xdr:rowOff>
    </xdr:from>
    <xdr:to>
      <xdr:col>19</xdr:col>
      <xdr:colOff>1233984</xdr:colOff>
      <xdr:row>12</xdr:row>
      <xdr:rowOff>527660</xdr:rowOff>
    </xdr:to>
    <xdr:pic>
      <xdr:nvPicPr>
        <xdr:cNvPr id="4" name="Picture 3" descr="Cognos Planning, Training &amp; TM1 Solutions by Cubewise">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914007" y="111735"/>
          <a:ext cx="1368727" cy="415925"/>
        </a:xfrm>
        <a:prstGeom prst="rect">
          <a:avLst/>
        </a:prstGeom>
        <a:noFill/>
        <a:ln>
          <a:noFill/>
        </a:ln>
      </xdr:spPr>
    </xdr:pic>
    <xdr:clientData/>
  </xdr:twoCellAnchor>
  <xdr:twoCellAnchor editAs="oneCell">
    <xdr:from>
      <xdr:col>19</xdr:col>
      <xdr:colOff>1030900</xdr:colOff>
      <xdr:row>12</xdr:row>
      <xdr:rowOff>537415</xdr:rowOff>
    </xdr:from>
    <xdr:to>
      <xdr:col>19</xdr:col>
      <xdr:colOff>1259424</xdr:colOff>
      <xdr:row>12</xdr:row>
      <xdr:rowOff>763352</xdr:rowOff>
    </xdr:to>
    <xdr:pic>
      <xdr:nvPicPr>
        <xdr:cNvPr id="5" name="Picture 4">
          <a:hlinkClick xmlns:r="http://schemas.openxmlformats.org/officeDocument/2006/relationships" r:id="rId6"/>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079650" y="537415"/>
          <a:ext cx="228524" cy="225937"/>
        </a:xfrm>
        <a:prstGeom prst="rect">
          <a:avLst/>
        </a:prstGeom>
      </xdr:spPr>
    </xdr:pic>
    <xdr:clientData/>
  </xdr:twoCellAnchor>
  <xdr:twoCellAnchor editAs="oneCell">
    <xdr:from>
      <xdr:col>19</xdr:col>
      <xdr:colOff>749753</xdr:colOff>
      <xdr:row>12</xdr:row>
      <xdr:rowOff>537482</xdr:rowOff>
    </xdr:from>
    <xdr:to>
      <xdr:col>19</xdr:col>
      <xdr:colOff>967468</xdr:colOff>
      <xdr:row>12</xdr:row>
      <xdr:rowOff>755197</xdr:rowOff>
    </xdr:to>
    <xdr:pic>
      <xdr:nvPicPr>
        <xdr:cNvPr id="6" name="Picture 5">
          <a:hlinkClick xmlns:r="http://schemas.openxmlformats.org/officeDocument/2006/relationships" r:id="rId8"/>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798503" y="537482"/>
          <a:ext cx="217715" cy="21771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19</xdr:col>
      <xdr:colOff>172506</xdr:colOff>
      <xdr:row>12</xdr:row>
      <xdr:rowOff>536759</xdr:rowOff>
    </xdr:from>
    <xdr:to>
      <xdr:col>19</xdr:col>
      <xdr:colOff>381986</xdr:colOff>
      <xdr:row>12</xdr:row>
      <xdr:rowOff>748633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221256" y="536759"/>
          <a:ext cx="209480" cy="211874"/>
        </a:xfrm>
        <a:prstGeom prst="rect">
          <a:avLst/>
        </a:prstGeom>
      </xdr:spPr>
    </xdr:pic>
    <xdr:clientData/>
  </xdr:twoCellAnchor>
  <xdr:twoCellAnchor editAs="oneCell">
    <xdr:from>
      <xdr:col>19</xdr:col>
      <xdr:colOff>451012</xdr:colOff>
      <xdr:row>12</xdr:row>
      <xdr:rowOff>525014</xdr:rowOff>
    </xdr:from>
    <xdr:to>
      <xdr:col>19</xdr:col>
      <xdr:colOff>686447</xdr:colOff>
      <xdr:row>12</xdr:row>
      <xdr:rowOff>763139</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4"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499762" y="525014"/>
          <a:ext cx="235435" cy="238125"/>
        </a:xfrm>
        <a:prstGeom prst="rect">
          <a:avLst/>
        </a:prstGeom>
      </xdr:spPr>
    </xdr:pic>
    <xdr:clientData/>
  </xdr:twoCellAnchor>
  <xdr:twoCellAnchor editAs="oneCell">
    <xdr:from>
      <xdr:col>17</xdr:col>
      <xdr:colOff>1274957</xdr:colOff>
      <xdr:row>12</xdr:row>
      <xdr:rowOff>111735</xdr:rowOff>
    </xdr:from>
    <xdr:to>
      <xdr:col>19</xdr:col>
      <xdr:colOff>1233984</xdr:colOff>
      <xdr:row>12</xdr:row>
      <xdr:rowOff>527660</xdr:rowOff>
    </xdr:to>
    <xdr:pic>
      <xdr:nvPicPr>
        <xdr:cNvPr id="4" name="Picture 3" descr="Cognos Planning, Training &amp; TM1 Solutions by Cubewise">
          <a:extLst>
            <a:ext uri="{FF2B5EF4-FFF2-40B4-BE49-F238E27FC236}">
              <a16:creationId xmlns:a16="http://schemas.microsoft.com/office/drawing/2014/main" id="{00000000-0008-0000-0800-000004000000}"/>
            </a:ext>
          </a:extLst>
        </xdr:cNvPr>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914007" y="111735"/>
          <a:ext cx="1368727" cy="415925"/>
        </a:xfrm>
        <a:prstGeom prst="rect">
          <a:avLst/>
        </a:prstGeom>
        <a:noFill/>
        <a:ln>
          <a:noFill/>
        </a:ln>
      </xdr:spPr>
    </xdr:pic>
    <xdr:clientData/>
  </xdr:twoCellAnchor>
  <xdr:twoCellAnchor editAs="oneCell">
    <xdr:from>
      <xdr:col>19</xdr:col>
      <xdr:colOff>1030900</xdr:colOff>
      <xdr:row>12</xdr:row>
      <xdr:rowOff>537415</xdr:rowOff>
    </xdr:from>
    <xdr:to>
      <xdr:col>19</xdr:col>
      <xdr:colOff>1259424</xdr:colOff>
      <xdr:row>12</xdr:row>
      <xdr:rowOff>763352</xdr:rowOff>
    </xdr:to>
    <xdr:pic>
      <xdr:nvPicPr>
        <xdr:cNvPr id="5" name="Picture 4">
          <a:hlinkClick xmlns:r="http://schemas.openxmlformats.org/officeDocument/2006/relationships" r:id="rId6"/>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7"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10079650" y="537415"/>
          <a:ext cx="228524" cy="225937"/>
        </a:xfrm>
        <a:prstGeom prst="rect">
          <a:avLst/>
        </a:prstGeom>
      </xdr:spPr>
    </xdr:pic>
    <xdr:clientData/>
  </xdr:twoCellAnchor>
  <xdr:twoCellAnchor editAs="oneCell">
    <xdr:from>
      <xdr:col>19</xdr:col>
      <xdr:colOff>749753</xdr:colOff>
      <xdr:row>12</xdr:row>
      <xdr:rowOff>537482</xdr:rowOff>
    </xdr:from>
    <xdr:to>
      <xdr:col>19</xdr:col>
      <xdr:colOff>967468</xdr:colOff>
      <xdr:row>12</xdr:row>
      <xdr:rowOff>755197</xdr:rowOff>
    </xdr:to>
    <xdr:pic>
      <xdr:nvPicPr>
        <xdr:cNvPr id="6" name="Picture 5">
          <a:hlinkClick xmlns:r="http://schemas.openxmlformats.org/officeDocument/2006/relationships" r:id="rId8"/>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9" cstate="screen">
          <a:duotone>
            <a:schemeClr val="bg2">
              <a:shade val="45000"/>
              <a:satMod val="135000"/>
            </a:schemeClr>
            <a:prstClr val="white"/>
          </a:duotone>
          <a:extLst>
            <a:ext uri="{28A0092B-C50C-407E-A947-70E740481C1C}">
              <a14:useLocalDpi xmlns:a14="http://schemas.microsoft.com/office/drawing/2010/main"/>
            </a:ext>
          </a:extLst>
        </a:blip>
        <a:stretch>
          <a:fillRect/>
        </a:stretch>
      </xdr:blipFill>
      <xdr:spPr>
        <a:xfrm>
          <a:off x="9798503" y="537482"/>
          <a:ext cx="217715" cy="2177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cubewise.com/"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92"/>
  <sheetViews>
    <sheetView showGridLines="0" tabSelected="1" topLeftCell="G13" zoomScale="90" zoomScaleNormal="90" workbookViewId="0"/>
  </sheetViews>
  <sheetFormatPr defaultRowHeight="15" outlineLevelRow="1" outlineLevelCol="1" x14ac:dyDescent="0.25"/>
  <cols>
    <col min="1" max="2" width="2.140625" style="13" hidden="1" customWidth="1" outlineLevel="1"/>
    <col min="3" max="4" width="6.42578125" style="13" hidden="1" customWidth="1" outlineLevel="1"/>
    <col min="5" max="5" width="6" style="13" hidden="1" customWidth="1" outlineLevel="1"/>
    <col min="6" max="6" width="4" style="13" hidden="1" customWidth="1" outlineLevel="1"/>
    <col min="7" max="7" width="2.85546875" customWidth="1" collapsed="1"/>
    <col min="8" max="8" width="23.7109375" customWidth="1"/>
    <col min="9" max="9" width="0.85546875" customWidth="1"/>
    <col min="10" max="10" width="23.7109375" customWidth="1"/>
    <col min="11" max="11" width="1.7109375" customWidth="1"/>
    <col min="12" max="12" width="23.7109375" customWidth="1"/>
    <col min="13" max="13" width="0.85546875" customWidth="1"/>
    <col min="14" max="14" width="23.7109375" customWidth="1"/>
    <col min="15" max="15" width="1.7109375" customWidth="1"/>
    <col min="16" max="16" width="23.7109375" customWidth="1"/>
    <col min="17" max="17" width="0.85546875" customWidth="1"/>
    <col min="18" max="18" width="23.7109375" customWidth="1"/>
    <col min="19" max="19" width="2.7109375" customWidth="1"/>
    <col min="20" max="20" width="23.7109375" customWidth="1"/>
    <col min="21" max="21" width="0.28515625" customWidth="1"/>
    <col min="22" max="22" width="23.7109375" customWidth="1"/>
    <col min="23" max="23" width="0.28515625" customWidth="1"/>
    <col min="24" max="24" width="23.7109375" customWidth="1"/>
    <col min="25" max="25" width="0.28515625" customWidth="1"/>
    <col min="26" max="26" width="23.7109375" customWidth="1"/>
    <col min="27" max="27" width="1.42578125" customWidth="1"/>
    <col min="28" max="36" width="2.7109375" customWidth="1"/>
    <col min="37" max="37" width="0.85546875" style="4" customWidth="1"/>
    <col min="38" max="38" width="15.7109375" style="4" customWidth="1"/>
    <col min="39" max="39" width="0.85546875" style="4" customWidth="1"/>
    <col min="40" max="40" width="9.140625" style="4"/>
  </cols>
  <sheetData>
    <row r="1" spans="1:36" s="13" customFormat="1" ht="11.25" hidden="1" outlineLevel="1" x14ac:dyDescent="0.2"/>
    <row r="2" spans="1:36" s="13" customFormat="1" ht="11.25" hidden="1" outlineLevel="1" x14ac:dyDescent="0.2"/>
    <row r="3" spans="1:36" s="13" customFormat="1" ht="11.25" hidden="1" outlineLevel="1" x14ac:dyDescent="0.2">
      <c r="H3" s="21" t="s">
        <v>0</v>
      </c>
      <c r="J3" s="20" t="str">
        <f ca="1">_xll.VIEW(pServer&amp;":Sys Menu",$J$4,$J$5,"!","!","!")</f>
        <v>c000_standard:Sys Menu</v>
      </c>
      <c r="L3" s="14" t="s">
        <v>22</v>
      </c>
      <c r="N3" s="20" t="str">
        <f ca="1">_xll.DBR($J$3,$J$4,$J$5,$J$6,$J$7,L3)</f>
        <v>HOME</v>
      </c>
      <c r="P3" s="21" t="s">
        <v>56</v>
      </c>
      <c r="R3" s="20" t="str">
        <f ca="1">pServer&amp;":}APQ Security Effective Client Application Folder Permissions"</f>
        <v>c000_standard:}APQ Security Effective Client Application Folder Permissions</v>
      </c>
    </row>
    <row r="4" spans="1:36" s="13" customFormat="1" ht="11.25" hidden="1" outlineLevel="1" x14ac:dyDescent="0.2">
      <c r="H4" s="21" t="s">
        <v>84</v>
      </c>
      <c r="J4" s="20" t="str">
        <f ca="1">pUser</f>
        <v>Admin</v>
      </c>
      <c r="L4" s="14" t="s">
        <v>23</v>
      </c>
      <c r="N4" s="20" t="str">
        <f ca="1">_xll.DBR($J$3,$J$4,$J$5,$J$6,$J$7,L4)</f>
        <v>&gt;&gt; HOME</v>
      </c>
      <c r="P4" s="21" t="s">
        <v>57</v>
      </c>
      <c r="R4" s="20" t="s">
        <v>137</v>
      </c>
    </row>
    <row r="5" spans="1:36" s="13" customFormat="1" ht="11.25" hidden="1" outlineLevel="1" x14ac:dyDescent="0.2">
      <c r="H5" s="21" t="s">
        <v>1</v>
      </c>
      <c r="J5" s="20" t="str">
        <f ca="1">_xll.SUBNM(pServer&amp;H5,"","Home Page")</f>
        <v>Home Page</v>
      </c>
      <c r="L5" s="14" t="s">
        <v>26</v>
      </c>
      <c r="N5" s="20" t="str">
        <f ca="1">_xll.DBR($J$3,$J$4,$J$5,$J$6,$J$7,L5)</f>
        <v>Style 01</v>
      </c>
      <c r="P5" s="21" t="s">
        <v>58</v>
      </c>
      <c r="R5" s="20" t="s">
        <v>59</v>
      </c>
    </row>
    <row r="6" spans="1:36" s="13" customFormat="1" ht="11.25" hidden="1" outlineLevel="1" x14ac:dyDescent="0.2">
      <c r="H6" s="21" t="s">
        <v>28</v>
      </c>
      <c r="J6" s="20" t="s">
        <v>20</v>
      </c>
      <c r="L6" s="14" t="s">
        <v>24</v>
      </c>
      <c r="N6" s="20" t="str">
        <f ca="1">_xll.DBR($J$3,$J$4,$J$5,$J$6,$J$7,L6)</f>
        <v>#P0S1!A1</v>
      </c>
      <c r="P6" s="21" t="s">
        <v>91</v>
      </c>
      <c r="R6" s="20" t="str">
        <f ca="1">pServer&amp;":}APQ Applications"</f>
        <v>c000_standard:}APQ Applications</v>
      </c>
    </row>
    <row r="7" spans="1:36" s="13" customFormat="1" ht="11.25" hidden="1" outlineLevel="1" x14ac:dyDescent="0.2">
      <c r="H7" s="21" t="s">
        <v>29</v>
      </c>
      <c r="J7" s="20" t="s">
        <v>21</v>
      </c>
      <c r="L7" s="14" t="s">
        <v>27</v>
      </c>
      <c r="N7" s="20" t="str">
        <f ca="1">_xll.DBR($J$3,$J$4,$J$5,$J$6,$J$7,L7)</f>
        <v>Enabled</v>
      </c>
    </row>
    <row r="8" spans="1:36" s="13" customFormat="1" ht="11.25" hidden="1" outlineLevel="1" x14ac:dyDescent="0.2">
      <c r="H8" s="21" t="s">
        <v>86</v>
      </c>
      <c r="J8" s="20"/>
      <c r="L8" s="14" t="s">
        <v>34</v>
      </c>
      <c r="N8" s="20" t="str">
        <f ca="1">_xll.DBR($J$3,$J$4,$J$5,$J$6,$J$7,L8)</f>
        <v/>
      </c>
      <c r="P8" s="21">
        <v>-2</v>
      </c>
      <c r="R8" s="20" t="s">
        <v>141</v>
      </c>
    </row>
    <row r="9" spans="1:36" s="13" customFormat="1" ht="11.25" hidden="1" outlineLevel="1" x14ac:dyDescent="0.2">
      <c r="P9" s="21">
        <v>-1</v>
      </c>
      <c r="R9" s="20" t="s">
        <v>138</v>
      </c>
    </row>
    <row r="10" spans="1:36" s="13" customFormat="1" ht="11.25" hidden="1" outlineLevel="1" x14ac:dyDescent="0.2">
      <c r="H10" s="14" t="s">
        <v>60</v>
      </c>
      <c r="J10" s="20" t="str">
        <f ca="1">_xll.DBR($J$3,$J$4,$J$5,$J$6,$J$7,$H$10)</f>
        <v/>
      </c>
      <c r="L10" s="32" t="s">
        <v>132</v>
      </c>
      <c r="N10" s="20" t="str">
        <f ca="1">_xll.DBR($J$3,$J$4,$J$5,$J$6,$J$7,L10)</f>
        <v>4</v>
      </c>
      <c r="O10" s="13">
        <f ca="1">N10+0</f>
        <v>4</v>
      </c>
      <c r="P10" s="21">
        <v>0</v>
      </c>
      <c r="R10" s="20" t="s">
        <v>139</v>
      </c>
    </row>
    <row r="11" spans="1:36" s="13" customFormat="1" ht="11.25" hidden="1" outlineLevel="1" x14ac:dyDescent="0.2">
      <c r="L11" s="32" t="s">
        <v>133</v>
      </c>
      <c r="N11" s="20" t="str">
        <f ca="1">_xll.DBR($J$3,$J$4,$J$5,$J$6,$J$7,L11)</f>
        <v>6</v>
      </c>
      <c r="O11" s="13">
        <f ca="1">N11+0</f>
        <v>6</v>
      </c>
      <c r="P11" s="21">
        <v>1</v>
      </c>
      <c r="R11" s="20" t="s">
        <v>140</v>
      </c>
    </row>
    <row r="12" spans="1:36" s="13" customFormat="1" ht="11.25" hidden="1" outlineLevel="1" x14ac:dyDescent="0.2">
      <c r="I12" s="15"/>
    </row>
    <row r="13" spans="1:36" s="4" customFormat="1" ht="69" customHeight="1" collapsed="1" x14ac:dyDescent="0.25">
      <c r="A13" s="13"/>
      <c r="B13" s="13"/>
      <c r="C13" s="13"/>
      <c r="D13" s="13"/>
      <c r="E13" s="13"/>
      <c r="F13" s="13"/>
      <c r="G13" s="1"/>
      <c r="H13" s="69" t="str">
        <f ca="1">UPPER($N$3)</f>
        <v>HOME</v>
      </c>
      <c r="I13"/>
      <c r="J13"/>
      <c r="K13"/>
      <c r="L13" s="2"/>
      <c r="M13"/>
      <c r="N13"/>
      <c r="O13"/>
      <c r="P13" s="2"/>
      <c r="Q13"/>
      <c r="R13" s="2"/>
      <c r="S13"/>
      <c r="T13" s="2"/>
      <c r="U13"/>
      <c r="V13" s="2"/>
      <c r="W13"/>
      <c r="X13" s="2"/>
      <c r="Y13"/>
      <c r="Z13" s="2"/>
      <c r="AA13"/>
      <c r="AB13"/>
      <c r="AC13"/>
      <c r="AD13"/>
    </row>
    <row r="14" spans="1:36" s="46" customFormat="1" ht="24" customHeight="1" x14ac:dyDescent="0.2">
      <c r="A14" s="40"/>
      <c r="B14" s="40"/>
      <c r="C14" s="40"/>
      <c r="D14" s="40"/>
      <c r="E14" s="40"/>
      <c r="F14" s="40"/>
      <c r="G14" s="41"/>
      <c r="H14" s="42" t="str">
        <f ca="1">HYPERLINK($J$10, UPPER($N$4))</f>
        <v>&gt;&gt; HOME</v>
      </c>
      <c r="I14" s="41"/>
      <c r="J14" s="42"/>
      <c r="K14" s="41"/>
      <c r="L14" s="42"/>
      <c r="M14" s="41"/>
      <c r="N14" s="42"/>
      <c r="O14" s="42"/>
      <c r="P14" s="42"/>
      <c r="Q14" s="41"/>
      <c r="R14" s="43" t="str">
        <f ca="1">UPPER("USER: "&amp;pUserFullName)</f>
        <v>USER: ADMIN</v>
      </c>
      <c r="S14" s="44"/>
      <c r="T14" s="44"/>
      <c r="U14" s="44"/>
      <c r="V14" s="44"/>
      <c r="W14" s="44"/>
      <c r="X14" s="44"/>
      <c r="Y14" s="44"/>
      <c r="Z14" s="44"/>
      <c r="AA14" s="44"/>
      <c r="AB14" s="44"/>
      <c r="AC14" s="44"/>
      <c r="AD14" s="44"/>
      <c r="AE14" s="45"/>
      <c r="AF14" s="45"/>
      <c r="AG14" s="45"/>
      <c r="AH14" s="45"/>
      <c r="AI14" s="45"/>
      <c r="AJ14" s="45"/>
    </row>
    <row r="15" spans="1:36" s="4" customFormat="1" x14ac:dyDescent="0.25">
      <c r="A15" s="13"/>
      <c r="B15" s="13"/>
      <c r="C15" s="13"/>
      <c r="D15" s="13"/>
      <c r="E15" s="16"/>
      <c r="F15" s="13"/>
      <c r="G15"/>
      <c r="H15"/>
      <c r="I15"/>
      <c r="J15"/>
      <c r="K15"/>
      <c r="L15"/>
      <c r="M15"/>
      <c r="N15"/>
      <c r="O15"/>
      <c r="P15" s="12"/>
      <c r="Q15"/>
      <c r="R15" s="12"/>
      <c r="S15"/>
      <c r="T15" s="12"/>
      <c r="U15"/>
      <c r="V15" s="12"/>
      <c r="W15"/>
      <c r="X15" s="12"/>
      <c r="Y15"/>
      <c r="Z15" s="12"/>
      <c r="AA15"/>
      <c r="AB15"/>
      <c r="AC15"/>
      <c r="AD15"/>
    </row>
    <row r="16" spans="1:36" s="18" customFormat="1" hidden="1" outlineLevel="1" x14ac:dyDescent="0.25">
      <c r="A16" s="13"/>
      <c r="B16" s="13"/>
      <c r="C16" s="13"/>
      <c r="D16" s="13"/>
      <c r="E16" s="16"/>
      <c r="F16" s="13"/>
      <c r="G16"/>
      <c r="H16" s="31" t="s">
        <v>2</v>
      </c>
      <c r="I16"/>
      <c r="J16" s="31" t="s">
        <v>3</v>
      </c>
      <c r="K16"/>
      <c r="L16" s="31" t="s">
        <v>4</v>
      </c>
      <c r="M16"/>
      <c r="N16" s="31" t="s">
        <v>5</v>
      </c>
      <c r="O16"/>
      <c r="P16" s="31" t="s">
        <v>6</v>
      </c>
      <c r="Q16"/>
      <c r="R16" s="31" t="s">
        <v>7</v>
      </c>
      <c r="S16"/>
      <c r="T16" s="31" t="s">
        <v>16</v>
      </c>
      <c r="U16"/>
      <c r="V16" s="31" t="s">
        <v>17</v>
      </c>
      <c r="W16"/>
      <c r="X16" s="31" t="s">
        <v>18</v>
      </c>
      <c r="Y16"/>
      <c r="Z16" s="31" t="s">
        <v>19</v>
      </c>
      <c r="AA16"/>
      <c r="AB16"/>
      <c r="AC16"/>
      <c r="AD16"/>
      <c r="AE16" s="4"/>
      <c r="AF16" s="4"/>
      <c r="AG16" s="4"/>
      <c r="AH16" s="4"/>
      <c r="AI16" s="4"/>
      <c r="AJ16" s="4"/>
    </row>
    <row r="17" spans="1:38" s="18" customFormat="1" hidden="1" outlineLevel="1" x14ac:dyDescent="0.25">
      <c r="A17" s="13"/>
      <c r="B17" s="13"/>
      <c r="C17" s="13"/>
      <c r="D17" s="13"/>
      <c r="E17" s="16"/>
      <c r="F17" s="13"/>
      <c r="G17"/>
      <c r="H17" s="31">
        <v>1</v>
      </c>
      <c r="I17"/>
      <c r="J17" s="31">
        <v>2</v>
      </c>
      <c r="K17"/>
      <c r="L17" s="31">
        <v>3</v>
      </c>
      <c r="M17"/>
      <c r="N17" s="31">
        <v>4</v>
      </c>
      <c r="O17"/>
      <c r="P17" s="31">
        <v>5</v>
      </c>
      <c r="Q17"/>
      <c r="R17" s="31">
        <v>6</v>
      </c>
      <c r="S17"/>
      <c r="T17" s="31">
        <v>7</v>
      </c>
      <c r="U17"/>
      <c r="V17" s="31">
        <v>8</v>
      </c>
      <c r="W17"/>
      <c r="X17" s="31">
        <v>9</v>
      </c>
      <c r="Y17"/>
      <c r="Z17" s="31">
        <v>10</v>
      </c>
      <c r="AA17"/>
      <c r="AB17"/>
      <c r="AC17"/>
      <c r="AD17"/>
      <c r="AE17" s="4"/>
      <c r="AF17" s="4"/>
      <c r="AG17" s="4"/>
      <c r="AH17" s="4"/>
      <c r="AI17" s="4"/>
      <c r="AJ17" s="4"/>
    </row>
    <row r="18" spans="1:38" s="4" customFormat="1" ht="75" customHeight="1" collapsed="1" x14ac:dyDescent="0.35">
      <c r="A18" s="13"/>
      <c r="B18" s="13"/>
      <c r="C18" s="33" t="s">
        <v>8</v>
      </c>
      <c r="D18" s="34">
        <v>1</v>
      </c>
      <c r="E18" s="16"/>
      <c r="F18" s="22"/>
      <c r="G18"/>
      <c r="H18" s="179" t="str">
        <f ca="1">HYPERLINK(H24,H23)</f>
        <v/>
      </c>
      <c r="I18"/>
      <c r="J18" s="180" t="str">
        <f ca="1">HYPERLINK(J24,J23)</f>
        <v>APP 1</v>
      </c>
      <c r="K18"/>
      <c r="L18" s="179" t="str">
        <f ca="1">HYPERLINK(L24,L23)</f>
        <v/>
      </c>
      <c r="M18"/>
      <c r="N18" s="179" t="str">
        <f ca="1">HYPERLINK(N24,N23)</f>
        <v/>
      </c>
      <c r="O18"/>
      <c r="P18" s="179" t="str">
        <f ca="1">HYPERLINK(P24,P23)</f>
        <v>DASHBOARD</v>
      </c>
      <c r="Q18"/>
      <c r="R18" s="181" t="str">
        <f ca="1">HYPERLINK(R24,R23)</f>
        <v/>
      </c>
      <c r="S18"/>
      <c r="T18" s="182" t="str">
        <f ca="1">HYPERLINK(T24,T23)</f>
        <v/>
      </c>
      <c r="U18"/>
      <c r="V18" s="182" t="str">
        <f ca="1">HYPERLINK(V24,V23)</f>
        <v/>
      </c>
      <c r="W18"/>
      <c r="X18" s="182" t="str">
        <f ca="1">HYPERLINK(X24,X23)</f>
        <v/>
      </c>
      <c r="Y18"/>
      <c r="Z18" s="182" t="str">
        <f ca="1">HYPERLINK(Z24,Z23)</f>
        <v/>
      </c>
      <c r="AA18"/>
      <c r="AB18"/>
      <c r="AC18"/>
      <c r="AD18"/>
      <c r="AL18" s="5"/>
    </row>
    <row r="19" spans="1:38" s="4" customFormat="1" ht="15.75" hidden="1" outlineLevel="1" x14ac:dyDescent="0.25">
      <c r="A19" s="13"/>
      <c r="B19" s="13"/>
      <c r="C19" s="13"/>
      <c r="D19" s="13" t="s">
        <v>89</v>
      </c>
      <c r="E19" s="16"/>
      <c r="F19" s="13"/>
      <c r="G19"/>
      <c r="H19" s="19" t="str">
        <f ca="1">IF(OR($D18&gt;pMaxRow,H$17&gt;pMaxColumn), "Background",VLOOKUP(H20,$P$8:$R$11,3,0))</f>
        <v>Button Empty</v>
      </c>
      <c r="I19"/>
      <c r="J19" s="19" t="str">
        <f ca="1">IF(OR($D18&gt;pMaxRow,J$17&gt;pMaxColumn), "Background",VLOOKUP(J20,$P$8:$R$11,3,0))</f>
        <v>Button ERR</v>
      </c>
      <c r="K19"/>
      <c r="L19" s="19" t="str">
        <f ca="1">IF(OR($D18&gt;pMaxRow,L$17&gt;pMaxColumn), "Background",VLOOKUP(L20,$P$8:$R$11,3,0))</f>
        <v>Button Empty</v>
      </c>
      <c r="M19"/>
      <c r="N19" s="19" t="str">
        <f ca="1">IF(OR($D18&gt;pMaxRow,N$17&gt;pMaxColumn), "Background",VLOOKUP(N20,$P$8:$R$11,3,0))</f>
        <v>Button Empty</v>
      </c>
      <c r="O19"/>
      <c r="P19" s="19" t="str">
        <f ca="1">IF(OR($D18&gt;pMaxRow,P$17&gt;pMaxColumn), "Background",VLOOKUP(P20,$P$8:$R$11,3,0))</f>
        <v>Button READ</v>
      </c>
      <c r="Q19"/>
      <c r="R19" s="19" t="str">
        <f ca="1">IF(OR($D18&gt;pMaxRow,R$17&gt;pMaxColumn), "Background",VLOOKUP(R20,$P$8:$R$11,3,0))</f>
        <v>Button Empty</v>
      </c>
      <c r="S19"/>
      <c r="T19" s="19" t="str">
        <f ca="1">IF(OR($D18&gt;pMaxRow,T$17&gt;pMaxColumn), "Background",VLOOKUP(T20,$P$8:$R$11,3,0))</f>
        <v>Background</v>
      </c>
      <c r="U19"/>
      <c r="V19" s="19" t="str">
        <f ca="1">IF(OR($D18&gt;pMaxRow,V$17&gt;pMaxColumn), "Background",VLOOKUP(V20,$P$8:$R$11,3,0))</f>
        <v>Background</v>
      </c>
      <c r="W19"/>
      <c r="X19" s="19" t="str">
        <f ca="1">IF(OR($D18&gt;pMaxRow,X$17&gt;pMaxColumn), "Background",VLOOKUP(X20,$P$8:$R$11,3,0))</f>
        <v>Background</v>
      </c>
      <c r="Y19"/>
      <c r="Z19" s="19" t="str">
        <f ca="1">IF(OR($D18&gt;pMaxRow,Z$17&gt;pMaxColumn), "Background",VLOOKUP(Z20,$P$8:$R$11,3,0))</f>
        <v>Background</v>
      </c>
      <c r="AA19"/>
      <c r="AB19" s="3"/>
      <c r="AC19" s="3"/>
      <c r="AD19" s="3"/>
      <c r="AE19" s="6"/>
      <c r="AF19" s="6"/>
      <c r="AG19" s="6"/>
      <c r="AH19" s="6"/>
      <c r="AI19" s="6"/>
      <c r="AJ19" s="6"/>
    </row>
    <row r="20" spans="1:38" s="4" customFormat="1" ht="15.75" hidden="1" outlineLevel="1" x14ac:dyDescent="0.25">
      <c r="A20" s="13"/>
      <c r="B20" s="13"/>
      <c r="C20" s="13"/>
      <c r="D20" s="13" t="s">
        <v>90</v>
      </c>
      <c r="E20" s="16"/>
      <c r="F20" s="13"/>
      <c r="G20"/>
      <c r="H20" s="19">
        <f ca="1">IF(H22="",-2,IF(OR(H21="Hyperlink",H21="Link"),1,IF(_xll.DIMIX($R$6,H22)=0,-1,IF(ISNA(_xll.DBR($R$3,pUser,$R$4,H22,$R$5)),0,_xll.DBR($R$3,pUser,$R$4,H22,$R$5)))))</f>
        <v>-2</v>
      </c>
      <c r="I20"/>
      <c r="J20" s="19">
        <f ca="1">IF(J22="",-2,IF(OR(J21="Hyperlink",J21="Link"),1,IF(_xll.DIMIX($R$6,J22)=0,-1,IF(ISNA(_xll.DBR($R$3,pUser,$R$4,J22,$R$5)),0,_xll.DBR($R$3,pUser,$R$4,J22,$R$5)))))</f>
        <v>-1</v>
      </c>
      <c r="K20"/>
      <c r="L20" s="19">
        <f ca="1">IF(L22="",-2,IF(OR(L21="Hyperlink",L21="Link"),1,IF(_xll.DIMIX($R$6,L22)=0,-1,IF(ISNA(_xll.DBR($R$3,pUser,$R$4,L22,$R$5)),0,_xll.DBR($R$3,pUser,$R$4,L22,$R$5)))))</f>
        <v>-2</v>
      </c>
      <c r="M20"/>
      <c r="N20" s="19">
        <f ca="1">IF(N22="",-2,IF(OR(N21="Hyperlink",N21="Link"),1,IF(_xll.DIMIX($R$6,N22)=0,-1,IF(ISNA(_xll.DBR($R$3,pUser,$R$4,N22,$R$5)),0,_xll.DBR($R$3,pUser,$R$4,N22,$R$5)))))</f>
        <v>-2</v>
      </c>
      <c r="O20"/>
      <c r="P20" s="19">
        <f ca="1">IF(P22="",-2,IF(OR(P21="Hyperlink",P21="Link"),1,IF(_xll.DIMIX($R$6,P22)=0,-1,IF(ISNA(_xll.DBR($R$3,pUser,$R$4,P22,$R$5)),0,_xll.DBR($R$3,pUser,$R$4,P22,$R$5)))))</f>
        <v>1</v>
      </c>
      <c r="Q20"/>
      <c r="R20" s="19">
        <f ca="1">IF(R22="",-2,IF(OR(R21="Hyperlink",R21="Link"),1,IF(_xll.DIMIX($R$6,R22)=0,-1,IF(ISNA(_xll.DBR($R$3,pUser,$R$4,R22,$R$5)),0,_xll.DBR($R$3,pUser,$R$4,R22,$R$5)))))</f>
        <v>-2</v>
      </c>
      <c r="S20"/>
      <c r="T20" s="19">
        <f ca="1">IF(T22="",-2,IF(OR(T21="Hyperlink",T21="Link"),1,IF(_xll.DIMIX($R$6,T22)=0,-1,IF(ISNA(_xll.DBR($R$3,pUser,$R$4,T22,$R$5)),0,_xll.DBR($R$3,pUser,$R$4,T22,$R$5)))))</f>
        <v>-2</v>
      </c>
      <c r="U20"/>
      <c r="V20" s="19">
        <f ca="1">IF(V22="",-2,IF(OR(V21="Hyperlink",V21="Link"),1,IF(_xll.DIMIX($R$6,V22)=0,-1,IF(ISNA(_xll.DBR($R$3,pUser,$R$4,V22,$R$5)),0,_xll.DBR($R$3,pUser,$R$4,V22,$R$5)))))</f>
        <v>-2</v>
      </c>
      <c r="W20"/>
      <c r="X20" s="19">
        <f ca="1">IF(X22="",-2,IF(OR(X21="Hyperlink",X21="Link"),1,IF(_xll.DIMIX($R$6,X22)=0,-1,IF(ISNA(_xll.DBR($R$3,pUser,$R$4,X22,$R$5)),0,_xll.DBR($R$3,pUser,$R$4,X22,$R$5)))))</f>
        <v>-2</v>
      </c>
      <c r="Y20"/>
      <c r="Z20" s="19">
        <f ca="1">IF(Z22="",-2,IF(OR(Z21="Hyperlink",Z21="Link"),1,IF(_xll.DIMIX($R$6,Z22)=0,-1,IF(ISNA(_xll.DBR($R$3,pUser,$R$4,Z22,$R$5)),0,_xll.DBR($R$3,pUser,$R$4,Z22,$R$5)))))</f>
        <v>-2</v>
      </c>
      <c r="AA20"/>
      <c r="AB20" s="3"/>
      <c r="AC20" s="3"/>
      <c r="AD20" s="3"/>
      <c r="AE20" s="6"/>
      <c r="AF20" s="6"/>
      <c r="AG20" s="6"/>
      <c r="AH20" s="6"/>
      <c r="AI20" s="6"/>
      <c r="AJ20" s="6"/>
    </row>
    <row r="21" spans="1:38" s="4" customFormat="1" ht="15.75" hidden="1" outlineLevel="1" x14ac:dyDescent="0.25">
      <c r="A21" s="13"/>
      <c r="B21" s="13"/>
      <c r="C21" s="13" t="str">
        <f>C18</f>
        <v>Row 01</v>
      </c>
      <c r="D21" s="35" t="s">
        <v>11</v>
      </c>
      <c r="E21" s="16"/>
      <c r="F21" s="13"/>
      <c r="G21"/>
      <c r="H21" s="36" t="str">
        <f ca="1">_xll.DBRW($J$3,$J$4,$J$5,$C21,H$16,$D21)</f>
        <v/>
      </c>
      <c r="I21"/>
      <c r="J21" s="36" t="str">
        <f ca="1">_xll.DBRW($J$3,$J$4,$J$5,$C21,J$16,$D21)</f>
        <v>Page</v>
      </c>
      <c r="K21"/>
      <c r="L21" s="36" t="str">
        <f ca="1">_xll.DBRW($J$3,$J$4,$J$5,$C21,L$16,$D21)</f>
        <v/>
      </c>
      <c r="M21"/>
      <c r="N21" s="36" t="str">
        <f ca="1">_xll.DBRW($J$3,$J$4,$J$5,$C21,N$16,$D21)</f>
        <v/>
      </c>
      <c r="O21"/>
      <c r="P21" s="36" t="str">
        <f ca="1">_xll.DBRW($J$3,$J$4,$J$5,$C21,P$16,$D21)</f>
        <v>Link</v>
      </c>
      <c r="Q21"/>
      <c r="R21" s="36" t="str">
        <f ca="1">_xll.DBRW($J$3,$J$4,$J$5,$C21,R$16,$D21)</f>
        <v/>
      </c>
      <c r="S21"/>
      <c r="T21" s="36" t="str">
        <f ca="1">_xll.DBRW($J$3,$J$4,$J$5,$C21,T$16,$D21)</f>
        <v/>
      </c>
      <c r="U21"/>
      <c r="V21" s="36" t="str">
        <f ca="1">_xll.DBRW($J$3,$J$4,$J$5,$C21,V$16,$D21)</f>
        <v/>
      </c>
      <c r="W21"/>
      <c r="X21" s="36" t="str">
        <f ca="1">_xll.DBRW($J$3,$J$4,$J$5,$C21,X$16,$D21)</f>
        <v/>
      </c>
      <c r="Y21"/>
      <c r="Z21" s="36" t="str">
        <f ca="1">_xll.DBRW($J$3,$J$4,$J$5,$C21,Z$16,$D21)</f>
        <v/>
      </c>
      <c r="AA21"/>
      <c r="AB21" s="3"/>
      <c r="AC21" s="3"/>
      <c r="AD21" s="3"/>
      <c r="AE21" s="6"/>
      <c r="AF21" s="6"/>
      <c r="AG21" s="6"/>
      <c r="AH21" s="6"/>
      <c r="AI21" s="6"/>
      <c r="AJ21" s="6"/>
    </row>
    <row r="22" spans="1:38" s="4" customFormat="1" ht="15.75" hidden="1" outlineLevel="1" x14ac:dyDescent="0.25">
      <c r="A22" s="13"/>
      <c r="B22" s="13"/>
      <c r="C22" s="13" t="str">
        <f>C18</f>
        <v>Row 01</v>
      </c>
      <c r="D22" s="35" t="s">
        <v>33</v>
      </c>
      <c r="E22" s="16"/>
      <c r="F22" s="13"/>
      <c r="G22"/>
      <c r="H22" s="36" t="str">
        <f ca="1">_xll.DBRW($J$3,$J$4,$J$5,$C22,H$16,$D22)</f>
        <v/>
      </c>
      <c r="I22" t="s">
        <v>25</v>
      </c>
      <c r="J22" s="36" t="str">
        <f ca="1">_xll.DBRW($J$3,$J$4,$J$5,$C22,J$16,$D22)</f>
        <v>Page 1</v>
      </c>
      <c r="K22" t="s">
        <v>25</v>
      </c>
      <c r="L22" s="36" t="str">
        <f ca="1">_xll.DBRW($J$3,$J$4,$J$5,$C22,L$16,$D22)</f>
        <v/>
      </c>
      <c r="M22" t="s">
        <v>25</v>
      </c>
      <c r="N22" s="36" t="str">
        <f ca="1">_xll.DBRW($J$3,$J$4,$J$5,$C22,N$16,$D22)</f>
        <v/>
      </c>
      <c r="O22" t="s">
        <v>25</v>
      </c>
      <c r="P22" s="36" t="str">
        <f ca="1">_xll.DBRW($J$3,$J$4,$J$5,$C22,P$16,$D22)</f>
        <v>011 - Dashboard</v>
      </c>
      <c r="Q22" t="s">
        <v>25</v>
      </c>
      <c r="R22" s="36" t="str">
        <f ca="1">_xll.DBRW($J$3,$J$4,$J$5,$C22,R$16,$D22)</f>
        <v/>
      </c>
      <c r="S22" t="s">
        <v>25</v>
      </c>
      <c r="T22" s="36" t="str">
        <f ca="1">_xll.DBRW($J$3,$J$4,$J$5,$C22,T$16,$D22)</f>
        <v/>
      </c>
      <c r="U22" t="s">
        <v>25</v>
      </c>
      <c r="V22" s="36" t="str">
        <f ca="1">_xll.DBRW($J$3,$J$4,$J$5,$C22,V$16,$D22)</f>
        <v/>
      </c>
      <c r="W22" t="s">
        <v>25</v>
      </c>
      <c r="X22" s="36" t="str">
        <f ca="1">_xll.DBRW($J$3,$J$4,$J$5,$C22,X$16,$D22)</f>
        <v/>
      </c>
      <c r="Y22" t="s">
        <v>25</v>
      </c>
      <c r="Z22" s="36" t="str">
        <f ca="1">_xll.DBRW($J$3,$J$4,$J$5,$C22,Z$16,$D22)</f>
        <v/>
      </c>
      <c r="AA22" t="s">
        <v>25</v>
      </c>
      <c r="AB22" s="3"/>
      <c r="AC22" s="3"/>
      <c r="AD22" s="3"/>
      <c r="AE22" s="6"/>
      <c r="AF22" s="6"/>
      <c r="AG22" s="6"/>
      <c r="AH22" s="6"/>
      <c r="AI22" s="6"/>
      <c r="AJ22" s="6"/>
    </row>
    <row r="23" spans="1:38" s="4" customFormat="1" ht="15.75" hidden="1" outlineLevel="1" x14ac:dyDescent="0.25">
      <c r="A23" s="13"/>
      <c r="B23" s="13"/>
      <c r="C23" s="13" t="str">
        <f>C18</f>
        <v>Row 01</v>
      </c>
      <c r="D23" s="35" t="s">
        <v>9</v>
      </c>
      <c r="E23" s="16"/>
      <c r="F23" s="13"/>
      <c r="G23"/>
      <c r="H23" s="36" t="str">
        <f ca="1">_xll.DBRW($J$3,$J$4,$J$5,$C23,H$16,$D23)</f>
        <v/>
      </c>
      <c r="I23" t="s">
        <v>25</v>
      </c>
      <c r="J23" s="36" t="str">
        <f ca="1">_xll.DBRW($J$3,$J$4,$J$5,$C23,J$16,$D23)</f>
        <v>APP 1</v>
      </c>
      <c r="K23" t="s">
        <v>25</v>
      </c>
      <c r="L23" s="36" t="str">
        <f ca="1">_xll.DBRW($J$3,$J$4,$J$5,$C23,L$16,$D23)</f>
        <v/>
      </c>
      <c r="M23" t="s">
        <v>25</v>
      </c>
      <c r="N23" s="36" t="str">
        <f ca="1">_xll.DBRW($J$3,$J$4,$J$5,$C23,N$16,$D23)</f>
        <v/>
      </c>
      <c r="O23" t="s">
        <v>25</v>
      </c>
      <c r="P23" s="36" t="str">
        <f ca="1">_xll.DBRW($J$3,$J$4,$J$5,$C23,P$16,$D23)</f>
        <v>DASHBOARD</v>
      </c>
      <c r="Q23" t="s">
        <v>25</v>
      </c>
      <c r="R23" s="36" t="str">
        <f ca="1">_xll.DBRW($J$3,$J$4,$J$5,$C23,R$16,$D23)</f>
        <v/>
      </c>
      <c r="S23" t="s">
        <v>25</v>
      </c>
      <c r="T23" s="36" t="str">
        <f ca="1">_xll.DBRW($J$3,$J$4,$J$5,$C23,T$16,$D23)</f>
        <v/>
      </c>
      <c r="U23" t="s">
        <v>25</v>
      </c>
      <c r="V23" s="36" t="str">
        <f ca="1">_xll.DBRW($J$3,$J$4,$J$5,$C23,V$16,$D23)</f>
        <v/>
      </c>
      <c r="W23" t="s">
        <v>25</v>
      </c>
      <c r="X23" s="36" t="str">
        <f ca="1">_xll.DBRW($J$3,$J$4,$J$5,$C23,X$16,$D23)</f>
        <v/>
      </c>
      <c r="Y23" t="s">
        <v>25</v>
      </c>
      <c r="Z23" s="36" t="str">
        <f ca="1">_xll.DBRW($J$3,$J$4,$J$5,$C23,Z$16,$D23)</f>
        <v/>
      </c>
      <c r="AA23" t="s">
        <v>25</v>
      </c>
      <c r="AB23" s="3"/>
      <c r="AC23" s="3"/>
      <c r="AD23" s="3"/>
      <c r="AE23" s="6"/>
      <c r="AF23" s="6"/>
      <c r="AG23" s="6"/>
      <c r="AH23" s="6"/>
      <c r="AI23" s="6"/>
      <c r="AJ23" s="6"/>
    </row>
    <row r="24" spans="1:38" s="4" customFormat="1" ht="15.75" hidden="1" outlineLevel="1" x14ac:dyDescent="0.25">
      <c r="A24" s="13"/>
      <c r="B24" s="13"/>
      <c r="C24" s="13" t="str">
        <f>C18</f>
        <v>Row 01</v>
      </c>
      <c r="D24" s="35" t="s">
        <v>10</v>
      </c>
      <c r="E24" s="16"/>
      <c r="F24" s="13"/>
      <c r="G24"/>
      <c r="H24" s="36" t="str">
        <f ca="1">IF(I22="S","",_xll.DBRW($J$3,$J$4,$J$5,$C24,H$16,$D24))</f>
        <v/>
      </c>
      <c r="I24" t="s">
        <v>25</v>
      </c>
      <c r="J24" s="36" t="str">
        <f ca="1">IF(K22="S","",_xll.DBRW($J$3,$J$4,$J$5,$C24,J$16,$D24))</f>
        <v>#P1S3!A1</v>
      </c>
      <c r="K24" t="s">
        <v>25</v>
      </c>
      <c r="L24" s="36" t="str">
        <f ca="1">IF(M22="S","",_xll.DBRW($J$3,$J$4,$J$5,$C24,L$16,$D24))</f>
        <v/>
      </c>
      <c r="M24" t="s">
        <v>25</v>
      </c>
      <c r="N24" s="36" t="str">
        <f ca="1">IF(O22="S","",_xll.DBRW($J$3,$J$4,$J$5,$C24,N$16,$D24))</f>
        <v/>
      </c>
      <c r="O24" t="s">
        <v>25</v>
      </c>
      <c r="P24" s="36" t="str">
        <f ca="1">IF(Q22="S","",_xll.DBRW($J$3,$J$4,$J$5,$C24,P$16,$D24))</f>
        <v>#</v>
      </c>
      <c r="Q24" t="s">
        <v>25</v>
      </c>
      <c r="R24" s="36" t="str">
        <f ca="1">IF(S22="S","",_xll.DBRW($J$3,$J$4,$J$5,$C24,R$16,$D24))</f>
        <v/>
      </c>
      <c r="S24" t="s">
        <v>25</v>
      </c>
      <c r="T24" s="36" t="str">
        <f ca="1">IF(U22="S","",_xll.DBRW($J$3,$J$4,$J$5,$C24,T$16,$D24))</f>
        <v/>
      </c>
      <c r="U24" t="s">
        <v>25</v>
      </c>
      <c r="V24" s="36" t="str">
        <f ca="1">IF(W22="S","",_xll.DBRW($J$3,$J$4,$J$5,$C24,V$16,$D24))</f>
        <v/>
      </c>
      <c r="W24" t="s">
        <v>25</v>
      </c>
      <c r="X24" s="36" t="str">
        <f ca="1">IF(Y22="S","",_xll.DBRW($J$3,$J$4,$J$5,$C24,X$16,$D24))</f>
        <v/>
      </c>
      <c r="Y24" t="s">
        <v>25</v>
      </c>
      <c r="Z24" s="36" t="str">
        <f ca="1">IF(AA22="S","",_xll.DBRW($J$3,$J$4,$J$5,$C24,Z$16,$D24))</f>
        <v/>
      </c>
      <c r="AA24" t="s">
        <v>25</v>
      </c>
      <c r="AB24" s="3"/>
      <c r="AC24" s="3"/>
      <c r="AD24" s="3"/>
      <c r="AE24" s="6"/>
      <c r="AF24" s="6"/>
      <c r="AG24" s="6"/>
      <c r="AH24" s="6"/>
      <c r="AI24" s="6"/>
      <c r="AJ24" s="6"/>
    </row>
    <row r="25" spans="1:38" s="176" customFormat="1" ht="30" customHeight="1" collapsed="1" thickBot="1" x14ac:dyDescent="0.3">
      <c r="A25" s="171"/>
      <c r="B25" s="171"/>
      <c r="C25" s="171"/>
      <c r="D25" s="171"/>
      <c r="E25" s="172"/>
      <c r="F25" s="171"/>
      <c r="G25" s="173"/>
      <c r="H25" s="177" t="s">
        <v>93</v>
      </c>
      <c r="I25" s="178"/>
      <c r="J25" s="178"/>
      <c r="K25" s="173"/>
      <c r="L25" s="177" t="s">
        <v>94</v>
      </c>
      <c r="M25" s="178"/>
      <c r="N25" s="178"/>
      <c r="O25" s="173"/>
      <c r="P25" s="177" t="s">
        <v>95</v>
      </c>
      <c r="Q25" s="178"/>
      <c r="R25" s="178"/>
      <c r="S25" s="173"/>
      <c r="T25" s="173"/>
      <c r="U25" s="173"/>
      <c r="V25" s="173"/>
      <c r="W25" s="173"/>
      <c r="X25" s="173"/>
      <c r="Y25" s="173"/>
      <c r="Z25" s="173"/>
      <c r="AA25" s="173"/>
      <c r="AB25" s="174"/>
      <c r="AC25" s="174"/>
      <c r="AD25" s="174"/>
      <c r="AE25" s="175"/>
      <c r="AF25" s="175"/>
      <c r="AG25" s="175"/>
      <c r="AH25" s="175"/>
      <c r="AI25" s="175"/>
      <c r="AJ25" s="175"/>
      <c r="AL25" s="175"/>
    </row>
    <row r="26" spans="1:38" s="4" customFormat="1" ht="75" customHeight="1" thickTop="1" x14ac:dyDescent="0.35">
      <c r="A26" s="13"/>
      <c r="B26" s="13"/>
      <c r="C26" s="33" t="s">
        <v>12</v>
      </c>
      <c r="D26" s="34">
        <v>2</v>
      </c>
      <c r="E26" s="16"/>
      <c r="F26" s="22"/>
      <c r="G26"/>
      <c r="H26" s="179" t="str">
        <f ca="1">HYPERLINK(H32,H31)</f>
        <v/>
      </c>
      <c r="I26"/>
      <c r="J26" s="183" t="str">
        <f ca="1">HYPERLINK(J32,J31)</f>
        <v>APP 2</v>
      </c>
      <c r="K26"/>
      <c r="L26" s="183" t="str">
        <f ca="1">HYPERLINK(L32,L31)</f>
        <v>APP 3</v>
      </c>
      <c r="M26"/>
      <c r="N26" s="183" t="str">
        <f ca="1">HYPERLINK(N32,N31)</f>
        <v>ROLLING FCST</v>
      </c>
      <c r="O26"/>
      <c r="P26" s="183" t="str">
        <f ca="1">HYPERLINK(P32,P31)</f>
        <v>INCOME</v>
      </c>
      <c r="Q26"/>
      <c r="R26" s="183" t="str">
        <f ca="1">HYPERLINK(R32,R31)</f>
        <v>BALANCE SHEET</v>
      </c>
      <c r="S26"/>
      <c r="T26" s="182" t="str">
        <f ca="1">HYPERLINK(T32,T31)</f>
        <v/>
      </c>
      <c r="U26"/>
      <c r="V26" s="182" t="str">
        <f ca="1">HYPERLINK(V32,V31)</f>
        <v/>
      </c>
      <c r="W26"/>
      <c r="X26" s="182" t="str">
        <f ca="1">HYPERLINK(X32,X31)</f>
        <v/>
      </c>
      <c r="Y26"/>
      <c r="Z26" s="182" t="str">
        <f ca="1">HYPERLINK(Z32,Z31)</f>
        <v/>
      </c>
      <c r="AA26"/>
      <c r="AB26"/>
      <c r="AC26"/>
      <c r="AD26"/>
      <c r="AL26" s="5"/>
    </row>
    <row r="27" spans="1:38" s="4" customFormat="1" ht="15.75" hidden="1" outlineLevel="1" x14ac:dyDescent="0.25">
      <c r="A27" s="13"/>
      <c r="B27" s="13"/>
      <c r="C27" s="13"/>
      <c r="D27" s="13" t="s">
        <v>89</v>
      </c>
      <c r="E27" s="16"/>
      <c r="F27" s="13"/>
      <c r="G27"/>
      <c r="H27" s="19" t="str">
        <f ca="1">IF(OR($D26&gt;pMaxRow,H$17&gt;pMaxColumn), "Background",VLOOKUP(H28,$P$8:$R$11,3,0))</f>
        <v>Button Empty</v>
      </c>
      <c r="I27"/>
      <c r="J27" s="19" t="str">
        <f ca="1">IF(OR($D26&gt;pMaxRow,J$17&gt;pMaxColumn), "Background",VLOOKUP(J28,$P$8:$R$11,3,0))</f>
        <v>Button ERR</v>
      </c>
      <c r="K27"/>
      <c r="L27" s="19" t="str">
        <f ca="1">IF(OR($D26&gt;pMaxRow,L$17&gt;pMaxColumn), "Background",VLOOKUP(L28,$P$8:$R$11,3,0))</f>
        <v>Button ERR</v>
      </c>
      <c r="M27"/>
      <c r="N27" s="19" t="str">
        <f ca="1">IF(OR($D26&gt;pMaxRow,N$17&gt;pMaxColumn), "Background",VLOOKUP(N28,$P$8:$R$11,3,0))</f>
        <v>Button READ</v>
      </c>
      <c r="O27"/>
      <c r="P27" s="19" t="str">
        <f ca="1">IF(OR($D26&gt;pMaxRow,P$17&gt;pMaxColumn), "Background",VLOOKUP(P28,$P$8:$R$11,3,0))</f>
        <v>Button READ</v>
      </c>
      <c r="Q27"/>
      <c r="R27" s="19" t="str">
        <f ca="1">IF(OR($D26&gt;pMaxRow,R$17&gt;pMaxColumn), "Background",VLOOKUP(R28,$P$8:$R$11,3,0))</f>
        <v>Button READ</v>
      </c>
      <c r="S27"/>
      <c r="T27" s="19" t="str">
        <f ca="1">IF(OR($D26&gt;pMaxRow,T$17&gt;pMaxColumn), "Background",VLOOKUP(T28,$P$8:$R$11,3,0))</f>
        <v>Background</v>
      </c>
      <c r="U27"/>
      <c r="V27" s="19" t="str">
        <f ca="1">IF(OR($D26&gt;pMaxRow,V$17&gt;pMaxColumn), "Background",VLOOKUP(V28,$P$8:$R$11,3,0))</f>
        <v>Background</v>
      </c>
      <c r="W27"/>
      <c r="X27" s="19" t="str">
        <f ca="1">IF(OR($D26&gt;pMaxRow,X$17&gt;pMaxColumn), "Background",VLOOKUP(X28,$P$8:$R$11,3,0))</f>
        <v>Background</v>
      </c>
      <c r="Y27"/>
      <c r="Z27" s="19" t="str">
        <f ca="1">IF(OR($D26&gt;pMaxRow,Z$17&gt;pMaxColumn), "Background",VLOOKUP(Z28,$P$8:$R$11,3,0))</f>
        <v>Background</v>
      </c>
      <c r="AA27"/>
      <c r="AB27" s="3"/>
      <c r="AC27" s="3"/>
      <c r="AD27" s="3"/>
      <c r="AE27" s="6"/>
      <c r="AF27" s="6"/>
      <c r="AG27" s="6"/>
      <c r="AH27" s="6"/>
      <c r="AI27" s="6"/>
      <c r="AJ27" s="6"/>
    </row>
    <row r="28" spans="1:38" s="4" customFormat="1" ht="15.75" hidden="1" outlineLevel="1" x14ac:dyDescent="0.25">
      <c r="A28" s="13"/>
      <c r="B28" s="13"/>
      <c r="C28" s="13"/>
      <c r="D28" s="13" t="s">
        <v>90</v>
      </c>
      <c r="E28" s="16"/>
      <c r="F28" s="13"/>
      <c r="G28"/>
      <c r="H28" s="19">
        <f ca="1">IF(H30="",-2,IF(OR(H29="Hyperlink",H29="Link"),1,IF(_xll.DIMIX($R$6,H30)=0,-1,IF(ISNA(_xll.DBR($R$3,pUser,$R$4,H30,$R$5)),0,_xll.DBR($R$3,pUser,$R$4,H30,$R$5)))))</f>
        <v>-2</v>
      </c>
      <c r="I28"/>
      <c r="J28" s="19">
        <f ca="1">IF(J30="",-2,IF(OR(J29="Hyperlink",J29="Link"),1,IF(_xll.DIMIX($R$6,J30)=0,-1,IF(ISNA(_xll.DBR($R$3,pUser,$R$4,J30,$R$5)),0,_xll.DBR($R$3,pUser,$R$4,J30,$R$5)))))</f>
        <v>-1</v>
      </c>
      <c r="K28"/>
      <c r="L28" s="19">
        <f ca="1">IF(L30="",-2,IF(OR(L29="Hyperlink",L29="Link"),1,IF(_xll.DIMIX($R$6,L30)=0,-1,IF(ISNA(_xll.DBR($R$3,pUser,$R$4,L30,$R$5)),0,_xll.DBR($R$3,pUser,$R$4,L30,$R$5)))))</f>
        <v>-1</v>
      </c>
      <c r="M28"/>
      <c r="N28" s="19">
        <f ca="1">IF(N30="",-2,IF(OR(N29="Hyperlink",N29="Link"),1,IF(_xll.DIMIX($R$6,N30)=0,-1,IF(ISNA(_xll.DBR($R$3,pUser,$R$4,N30,$R$5)),0,_xll.DBR($R$3,pUser,$R$4,N30,$R$5)))))</f>
        <v>1</v>
      </c>
      <c r="O28"/>
      <c r="P28" s="19">
        <f ca="1">IF(P30="",-2,IF(OR(P29="Hyperlink",P29="Link"),1,IF(_xll.DIMIX($R$6,P30)=0,-1,IF(ISNA(_xll.DBR($R$3,pUser,$R$4,P30,$R$5)),0,_xll.DBR($R$3,pUser,$R$4,P30,$R$5)))))</f>
        <v>1</v>
      </c>
      <c r="Q28"/>
      <c r="R28" s="19">
        <f ca="1">IF(R30="",-2,IF(OR(R29="Hyperlink",R29="Link"),1,IF(_xll.DIMIX($R$6,R30)=0,-1,IF(ISNA(_xll.DBR($R$3,pUser,$R$4,R30,$R$5)),0,_xll.DBR($R$3,pUser,$R$4,R30,$R$5)))))</f>
        <v>1</v>
      </c>
      <c r="S28"/>
      <c r="T28" s="19">
        <f ca="1">IF(T30="",-2,IF(OR(T29="Hyperlink",T29="Link"),1,IF(_xll.DIMIX($R$6,T30)=0,-1,IF(ISNA(_xll.DBR($R$3,pUser,$R$4,T30,$R$5)),0,_xll.DBR($R$3,pUser,$R$4,T30,$R$5)))))</f>
        <v>-2</v>
      </c>
      <c r="U28"/>
      <c r="V28" s="19">
        <f ca="1">IF(V30="",-2,IF(OR(V29="Hyperlink",V29="Link"),1,IF(_xll.DIMIX($R$6,V30)=0,-1,IF(ISNA(_xll.DBR($R$3,pUser,$R$4,V30,$R$5)),0,_xll.DBR($R$3,pUser,$R$4,V30,$R$5)))))</f>
        <v>-2</v>
      </c>
      <c r="W28"/>
      <c r="X28" s="19">
        <f ca="1">IF(X30="",-2,IF(OR(X29="Hyperlink",X29="Link"),1,IF(_xll.DIMIX($R$6,X30)=0,-1,IF(ISNA(_xll.DBR($R$3,pUser,$R$4,X30,$R$5)),0,_xll.DBR($R$3,pUser,$R$4,X30,$R$5)))))</f>
        <v>-2</v>
      </c>
      <c r="Y28"/>
      <c r="Z28" s="19">
        <f ca="1">IF(Z30="",-2,IF(OR(Z29="Hyperlink",Z29="Link"),1,IF(_xll.DIMIX($R$6,Z30)=0,-1,IF(ISNA(_xll.DBR($R$3,pUser,$R$4,Z30,$R$5)),0,_xll.DBR($R$3,pUser,$R$4,Z30,$R$5)))))</f>
        <v>-2</v>
      </c>
      <c r="AA28"/>
      <c r="AB28" s="3"/>
      <c r="AC28" s="3"/>
      <c r="AD28" s="3"/>
      <c r="AE28" s="6"/>
      <c r="AF28" s="6"/>
      <c r="AG28" s="6"/>
      <c r="AH28" s="6"/>
      <c r="AI28" s="6"/>
      <c r="AJ28" s="6"/>
    </row>
    <row r="29" spans="1:38" s="4" customFormat="1" ht="15.75" hidden="1" outlineLevel="1" x14ac:dyDescent="0.25">
      <c r="A29" s="13"/>
      <c r="B29" s="13"/>
      <c r="C29" s="13" t="str">
        <f>C26</f>
        <v>Row 02</v>
      </c>
      <c r="D29" s="35" t="s">
        <v>11</v>
      </c>
      <c r="E29" s="16"/>
      <c r="F29" s="13"/>
      <c r="G29"/>
      <c r="H29" s="36" t="str">
        <f ca="1">_xll.DBRW($J$3,$J$4,$J$5,$C29,H$16,$D29)</f>
        <v/>
      </c>
      <c r="I29"/>
      <c r="J29" s="36" t="str">
        <f ca="1">_xll.DBRW($J$3,$J$4,$J$5,$C29,J$16,$D29)</f>
        <v>Page</v>
      </c>
      <c r="K29"/>
      <c r="L29" s="36" t="str">
        <f ca="1">_xll.DBRW($J$3,$J$4,$J$5,$C29,L$16,$D29)</f>
        <v>Page</v>
      </c>
      <c r="M29"/>
      <c r="N29" s="36" t="str">
        <f ca="1">_xll.DBRW($J$3,$J$4,$J$5,$C29,N$16,$D29)</f>
        <v>Link</v>
      </c>
      <c r="O29"/>
      <c r="P29" s="36" t="str">
        <f ca="1">_xll.DBRW($J$3,$J$4,$J$5,$C29,P$16,$D29)</f>
        <v>Link</v>
      </c>
      <c r="Q29"/>
      <c r="R29" s="36" t="str">
        <f ca="1">_xll.DBRW($J$3,$J$4,$J$5,$C29,R$16,$D29)</f>
        <v>Link</v>
      </c>
      <c r="S29"/>
      <c r="T29" s="36" t="str">
        <f ca="1">_xll.DBRW($J$3,$J$4,$J$5,$C29,T$16,$D29)</f>
        <v/>
      </c>
      <c r="U29"/>
      <c r="V29" s="36" t="str">
        <f ca="1">_xll.DBRW($J$3,$J$4,$J$5,$C29,V$16,$D29)</f>
        <v/>
      </c>
      <c r="W29"/>
      <c r="X29" s="36" t="str">
        <f ca="1">_xll.DBRW($J$3,$J$4,$J$5,$C29,X$16,$D29)</f>
        <v/>
      </c>
      <c r="Y29"/>
      <c r="Z29" s="36" t="str">
        <f ca="1">_xll.DBRW($J$3,$J$4,$J$5,$C29,Z$16,$D29)</f>
        <v/>
      </c>
      <c r="AA29"/>
      <c r="AB29" s="3"/>
      <c r="AC29" s="3"/>
      <c r="AD29" s="3"/>
      <c r="AE29" s="6"/>
      <c r="AF29" s="6"/>
      <c r="AG29" s="6"/>
      <c r="AH29" s="6"/>
      <c r="AI29" s="6"/>
      <c r="AJ29" s="6"/>
    </row>
    <row r="30" spans="1:38" s="4" customFormat="1" ht="15.75" hidden="1" outlineLevel="1" x14ac:dyDescent="0.25">
      <c r="A30" s="13"/>
      <c r="B30" s="13"/>
      <c r="C30" s="13" t="str">
        <f>C26</f>
        <v>Row 02</v>
      </c>
      <c r="D30" s="35" t="s">
        <v>33</v>
      </c>
      <c r="E30" s="16"/>
      <c r="F30" s="13"/>
      <c r="G30"/>
      <c r="H30" s="36" t="str">
        <f ca="1">_xll.DBRW($J$3,$J$4,$J$5,$C30,H$16,$D30)</f>
        <v/>
      </c>
      <c r="I30" t="s">
        <v>25</v>
      </c>
      <c r="J30" s="36" t="str">
        <f ca="1">_xll.DBRW($J$3,$J$4,$J$5,$C30,J$16,$D30)</f>
        <v>Page 2</v>
      </c>
      <c r="K30" t="s">
        <v>25</v>
      </c>
      <c r="L30" s="36" t="str">
        <f ca="1">_xll.DBRW($J$3,$J$4,$J$5,$C30,L$16,$D30)</f>
        <v>Page 3</v>
      </c>
      <c r="M30" t="s">
        <v>25</v>
      </c>
      <c r="N30" s="36" t="str">
        <f ca="1">_xll.DBRW($J$3,$J$4,$J$5,$C30,N$16,$D30)</f>
        <v>013 - FCST</v>
      </c>
      <c r="O30" t="s">
        <v>25</v>
      </c>
      <c r="P30" s="36" t="str">
        <f ca="1">_xll.DBRW($J$3,$J$4,$J$5,$C30,P$16,$D30)</f>
        <v>014 - PL</v>
      </c>
      <c r="Q30" t="s">
        <v>25</v>
      </c>
      <c r="R30" s="36" t="str">
        <f ca="1">_xll.DBRW($J$3,$J$4,$J$5,$C30,R$16,$D30)</f>
        <v>015 - BS</v>
      </c>
      <c r="S30" t="s">
        <v>25</v>
      </c>
      <c r="T30" s="36" t="str">
        <f ca="1">_xll.DBRW($J$3,$J$4,$J$5,$C30,T$16,$D30)</f>
        <v/>
      </c>
      <c r="U30" t="s">
        <v>25</v>
      </c>
      <c r="V30" s="36" t="str">
        <f ca="1">_xll.DBRW($J$3,$J$4,$J$5,$C30,V$16,$D30)</f>
        <v/>
      </c>
      <c r="W30" t="s">
        <v>25</v>
      </c>
      <c r="X30" s="36" t="str">
        <f ca="1">_xll.DBRW($J$3,$J$4,$J$5,$C30,X$16,$D30)</f>
        <v/>
      </c>
      <c r="Y30" t="s">
        <v>25</v>
      </c>
      <c r="Z30" s="36" t="str">
        <f ca="1">_xll.DBRW($J$3,$J$4,$J$5,$C30,Z$16,$D30)</f>
        <v/>
      </c>
      <c r="AA30" t="s">
        <v>25</v>
      </c>
      <c r="AB30" s="3"/>
      <c r="AC30" s="3"/>
      <c r="AD30" s="3"/>
      <c r="AE30" s="6"/>
      <c r="AF30" s="6"/>
      <c r="AG30" s="6"/>
      <c r="AH30" s="6"/>
      <c r="AI30" s="6"/>
      <c r="AJ30" s="6"/>
    </row>
    <row r="31" spans="1:38" s="4" customFormat="1" ht="15.75" hidden="1" outlineLevel="1" x14ac:dyDescent="0.25">
      <c r="A31" s="13"/>
      <c r="B31" s="13"/>
      <c r="C31" s="13" t="str">
        <f>C26</f>
        <v>Row 02</v>
      </c>
      <c r="D31" s="35" t="s">
        <v>9</v>
      </c>
      <c r="E31" s="16"/>
      <c r="F31" s="13"/>
      <c r="G31"/>
      <c r="H31" s="36" t="str">
        <f ca="1">_xll.DBRW($J$3,$J$4,$J$5,$C31,H$16,$D31)</f>
        <v/>
      </c>
      <c r="I31" t="s">
        <v>25</v>
      </c>
      <c r="J31" s="36" t="str">
        <f ca="1">_xll.DBRW($J$3,$J$4,$J$5,$C31,J$16,$D31)</f>
        <v>APP 2</v>
      </c>
      <c r="K31" t="s">
        <v>25</v>
      </c>
      <c r="L31" s="36" t="str">
        <f ca="1">_xll.DBRW($J$3,$J$4,$J$5,$C31,L$16,$D31)</f>
        <v>APP 3</v>
      </c>
      <c r="M31" t="s">
        <v>25</v>
      </c>
      <c r="N31" s="36" t="str">
        <f ca="1">_xll.DBRW($J$3,$J$4,$J$5,$C31,N$16,$D31)</f>
        <v>ROLLING FCST</v>
      </c>
      <c r="O31" t="s">
        <v>25</v>
      </c>
      <c r="P31" s="36" t="str">
        <f ca="1">_xll.DBRW($J$3,$J$4,$J$5,$C31,P$16,$D31)</f>
        <v>INCOME</v>
      </c>
      <c r="Q31" t="s">
        <v>25</v>
      </c>
      <c r="R31" s="36" t="str">
        <f ca="1">_xll.DBRW($J$3,$J$4,$J$5,$C31,R$16,$D31)</f>
        <v>BALANCE SHEET</v>
      </c>
      <c r="S31" t="s">
        <v>25</v>
      </c>
      <c r="T31" s="36" t="str">
        <f ca="1">_xll.DBRW($J$3,$J$4,$J$5,$C31,T$16,$D31)</f>
        <v/>
      </c>
      <c r="U31" t="s">
        <v>25</v>
      </c>
      <c r="V31" s="36" t="str">
        <f ca="1">_xll.DBRW($J$3,$J$4,$J$5,$C31,V$16,$D31)</f>
        <v/>
      </c>
      <c r="W31" t="s">
        <v>25</v>
      </c>
      <c r="X31" s="36" t="str">
        <f ca="1">_xll.DBRW($J$3,$J$4,$J$5,$C31,X$16,$D31)</f>
        <v/>
      </c>
      <c r="Y31" t="s">
        <v>25</v>
      </c>
      <c r="Z31" s="36" t="str">
        <f ca="1">_xll.DBRW($J$3,$J$4,$J$5,$C31,Z$16,$D31)</f>
        <v/>
      </c>
      <c r="AA31" t="s">
        <v>25</v>
      </c>
      <c r="AB31" s="3"/>
      <c r="AC31" s="3"/>
      <c r="AD31" s="3"/>
      <c r="AE31" s="6"/>
      <c r="AF31" s="6"/>
      <c r="AG31" s="6"/>
      <c r="AH31" s="6"/>
      <c r="AI31" s="6"/>
      <c r="AJ31" s="6"/>
    </row>
    <row r="32" spans="1:38" s="4" customFormat="1" ht="15.75" hidden="1" outlineLevel="1" x14ac:dyDescent="0.25">
      <c r="A32" s="13"/>
      <c r="B32" s="13"/>
      <c r="C32" s="13" t="str">
        <f>C26</f>
        <v>Row 02</v>
      </c>
      <c r="D32" s="35" t="s">
        <v>10</v>
      </c>
      <c r="E32" s="16"/>
      <c r="F32" s="13"/>
      <c r="G32"/>
      <c r="H32" s="36" t="str">
        <f ca="1">IF(I30="S","",_xll.DBRW($J$3,$J$4,$J$5,$C32,H$16,$D32))</f>
        <v/>
      </c>
      <c r="I32" t="s">
        <v>25</v>
      </c>
      <c r="J32" s="36" t="str">
        <f ca="1">IF(K30="S","",_xll.DBRW($J$3,$J$4,$J$5,$C32,J$16,$D32))</f>
        <v>#P2S3!A1</v>
      </c>
      <c r="K32" t="s">
        <v>25</v>
      </c>
      <c r="L32" s="36" t="str">
        <f ca="1">IF(M30="S","",_xll.DBRW($J$3,$J$4,$J$5,$C32,L$16,$D32))</f>
        <v>#P3S3!A1</v>
      </c>
      <c r="M32" t="s">
        <v>25</v>
      </c>
      <c r="N32" s="36" t="str">
        <f ca="1">IF(O30="S","",_xll.DBRW($J$3,$J$4,$J$5,$C32,N$16,$D32))</f>
        <v>#</v>
      </c>
      <c r="O32" t="s">
        <v>25</v>
      </c>
      <c r="P32" s="36" t="str">
        <f ca="1">IF(Q30="S","",_xll.DBRW($J$3,$J$4,$J$5,$C32,P$16,$D32))</f>
        <v>#</v>
      </c>
      <c r="Q32" t="s">
        <v>25</v>
      </c>
      <c r="R32" s="36" t="str">
        <f ca="1">IF(S30="S","",_xll.DBRW($J$3,$J$4,$J$5,$C32,R$16,$D32))</f>
        <v>#</v>
      </c>
      <c r="S32" t="s">
        <v>25</v>
      </c>
      <c r="T32" s="36" t="str">
        <f ca="1">IF(U30="S","",_xll.DBRW($J$3,$J$4,$J$5,$C32,T$16,$D32))</f>
        <v/>
      </c>
      <c r="U32" t="s">
        <v>25</v>
      </c>
      <c r="V32" s="36" t="str">
        <f ca="1">IF(W30="S","",_xll.DBRW($J$3,$J$4,$J$5,$C32,V$16,$D32))</f>
        <v/>
      </c>
      <c r="W32" t="s">
        <v>25</v>
      </c>
      <c r="X32" s="36" t="str">
        <f ca="1">IF(Y30="S","",_xll.DBRW($J$3,$J$4,$J$5,$C32,X$16,$D32))</f>
        <v/>
      </c>
      <c r="Y32" t="s">
        <v>25</v>
      </c>
      <c r="Z32" s="36" t="str">
        <f ca="1">IF(AA30="S","",_xll.DBRW($J$3,$J$4,$J$5,$C32,Z$16,$D32))</f>
        <v/>
      </c>
      <c r="AA32" t="s">
        <v>25</v>
      </c>
      <c r="AB32" s="3"/>
      <c r="AC32" s="3"/>
      <c r="AD32" s="3"/>
      <c r="AE32" s="6"/>
      <c r="AF32" s="6"/>
      <c r="AG32" s="6"/>
      <c r="AH32" s="6"/>
      <c r="AI32" s="6"/>
      <c r="AJ32" s="6"/>
    </row>
    <row r="33" spans="1:38" s="176" customFormat="1" ht="30" customHeight="1" collapsed="1" thickBot="1" x14ac:dyDescent="0.3">
      <c r="A33" s="171"/>
      <c r="B33" s="171"/>
      <c r="C33" s="171"/>
      <c r="D33" s="171"/>
      <c r="E33" s="172"/>
      <c r="F33" s="171"/>
      <c r="G33" s="173"/>
      <c r="H33" s="177" t="s">
        <v>97</v>
      </c>
      <c r="I33" s="178"/>
      <c r="J33" s="178"/>
      <c r="K33" s="173"/>
      <c r="L33" s="177" t="s">
        <v>98</v>
      </c>
      <c r="M33" s="178"/>
      <c r="N33" s="178"/>
      <c r="O33" s="173"/>
      <c r="P33" s="177" t="s">
        <v>96</v>
      </c>
      <c r="Q33" s="178"/>
      <c r="R33" s="178"/>
      <c r="S33" s="173"/>
      <c r="T33" s="173"/>
      <c r="U33" s="173"/>
      <c r="V33" s="173"/>
      <c r="W33" s="173"/>
      <c r="X33" s="173"/>
      <c r="Y33" s="173"/>
      <c r="Z33" s="173"/>
      <c r="AA33" s="173"/>
      <c r="AB33" s="174"/>
      <c r="AC33" s="174"/>
      <c r="AD33" s="174"/>
      <c r="AE33" s="175"/>
      <c r="AF33" s="175"/>
      <c r="AG33" s="175"/>
      <c r="AH33" s="175"/>
      <c r="AI33" s="175"/>
      <c r="AJ33" s="175"/>
      <c r="AL33" s="175"/>
    </row>
    <row r="34" spans="1:38" s="4" customFormat="1" ht="75" customHeight="1" thickTop="1" x14ac:dyDescent="0.35">
      <c r="A34" s="13"/>
      <c r="B34" s="13"/>
      <c r="C34" s="33" t="s">
        <v>13</v>
      </c>
      <c r="D34" s="34">
        <v>3</v>
      </c>
      <c r="E34" s="16"/>
      <c r="F34" s="22"/>
      <c r="G34"/>
      <c r="H34" s="179" t="str">
        <f ca="1">HYPERLINK(H40,H39)</f>
        <v>CAPEX</v>
      </c>
      <c r="I34"/>
      <c r="J34" s="179" t="str">
        <f ca="1">HYPERLINK(J40,J39)</f>
        <v>CASH FLOW</v>
      </c>
      <c r="K34"/>
      <c r="L34" s="179" t="str">
        <f ca="1">HYPERLINK(L40,L39)</f>
        <v>SALES FORECAST</v>
      </c>
      <c r="M34"/>
      <c r="N34" s="179" t="str">
        <f ca="1">HYPERLINK(N40,N39)</f>
        <v>MANPOWER</v>
      </c>
      <c r="O34"/>
      <c r="P34" s="179" t="str">
        <f ca="1">HYPERLINK(P40,P39)</f>
        <v>GROUP CONSOL</v>
      </c>
      <c r="Q34"/>
      <c r="R34" s="179" t="str">
        <f ca="1">HYPERLINK(R40,R39)</f>
        <v>MGMT REPORT</v>
      </c>
      <c r="S34"/>
      <c r="T34" s="182" t="str">
        <f ca="1">HYPERLINK(T40,T39)</f>
        <v/>
      </c>
      <c r="U34"/>
      <c r="V34" s="182" t="str">
        <f ca="1">HYPERLINK(V40,V39)</f>
        <v/>
      </c>
      <c r="W34"/>
      <c r="X34" s="182" t="str">
        <f ca="1">HYPERLINK(X40,X39)</f>
        <v/>
      </c>
      <c r="Y34"/>
      <c r="Z34" s="182" t="str">
        <f ca="1">HYPERLINK(Z40,Z39)</f>
        <v/>
      </c>
      <c r="AA34"/>
      <c r="AB34"/>
      <c r="AC34"/>
      <c r="AD34"/>
      <c r="AL34" s="5"/>
    </row>
    <row r="35" spans="1:38" s="4" customFormat="1" ht="15.75" hidden="1" outlineLevel="1" x14ac:dyDescent="0.25">
      <c r="A35" s="13"/>
      <c r="B35" s="13"/>
      <c r="C35" s="13"/>
      <c r="D35" s="13" t="s">
        <v>89</v>
      </c>
      <c r="E35" s="16"/>
      <c r="F35" s="13"/>
      <c r="G35"/>
      <c r="H35" s="19" t="str">
        <f ca="1">IF(OR($D34&gt;pMaxRow,H$17&gt;pMaxColumn), "Background",VLOOKUP(H36,$P$8:$R$11,3,0))</f>
        <v>Button READ</v>
      </c>
      <c r="I35"/>
      <c r="J35" s="19" t="str">
        <f ca="1">IF(OR($D34&gt;pMaxRow,J$17&gt;pMaxColumn), "Background",VLOOKUP(J36,$P$8:$R$11,3,0))</f>
        <v>Button READ</v>
      </c>
      <c r="K35"/>
      <c r="L35" s="19" t="str">
        <f ca="1">IF(OR($D34&gt;pMaxRow,L$17&gt;pMaxColumn), "Background",VLOOKUP(L36,$P$8:$R$11,3,0))</f>
        <v>Button READ</v>
      </c>
      <c r="M35"/>
      <c r="N35" s="19" t="str">
        <f ca="1">IF(OR($D34&gt;pMaxRow,N$17&gt;pMaxColumn), "Background",VLOOKUP(N36,$P$8:$R$11,3,0))</f>
        <v>Button READ</v>
      </c>
      <c r="O35"/>
      <c r="P35" s="19" t="str">
        <f ca="1">IF(OR($D34&gt;pMaxRow,P$17&gt;pMaxColumn), "Background",VLOOKUP(P36,$P$8:$R$11,3,0))</f>
        <v>Button READ</v>
      </c>
      <c r="Q35"/>
      <c r="R35" s="19" t="str">
        <f ca="1">IF(OR($D34&gt;pMaxRow,R$17&gt;pMaxColumn), "Background",VLOOKUP(R36,$P$8:$R$11,3,0))</f>
        <v>Button READ</v>
      </c>
      <c r="S35"/>
      <c r="T35" s="19" t="str">
        <f ca="1">IF(OR($D34&gt;pMaxRow,T$17&gt;pMaxColumn), "Background",VLOOKUP(T36,$P$8:$R$11,3,0))</f>
        <v>Background</v>
      </c>
      <c r="U35"/>
      <c r="V35" s="19" t="str">
        <f ca="1">IF(OR($D34&gt;pMaxRow,V$17&gt;pMaxColumn), "Background",VLOOKUP(V36,$P$8:$R$11,3,0))</f>
        <v>Background</v>
      </c>
      <c r="W35"/>
      <c r="X35" s="19" t="str">
        <f ca="1">IF(OR($D34&gt;pMaxRow,X$17&gt;pMaxColumn), "Background",VLOOKUP(X36,$P$8:$R$11,3,0))</f>
        <v>Background</v>
      </c>
      <c r="Y35"/>
      <c r="Z35" s="19" t="str">
        <f ca="1">IF(OR($D34&gt;pMaxRow,Z$17&gt;pMaxColumn), "Background",VLOOKUP(Z36,$P$8:$R$11,3,0))</f>
        <v>Background</v>
      </c>
      <c r="AA35"/>
      <c r="AB35" s="3"/>
      <c r="AC35" s="3"/>
      <c r="AD35" s="3"/>
      <c r="AE35" s="6"/>
      <c r="AF35" s="6"/>
      <c r="AG35" s="6"/>
      <c r="AH35" s="6"/>
      <c r="AI35" s="6"/>
      <c r="AJ35" s="6"/>
    </row>
    <row r="36" spans="1:38" s="4" customFormat="1" ht="15.75" hidden="1" outlineLevel="1" x14ac:dyDescent="0.25">
      <c r="A36" s="13"/>
      <c r="B36" s="13"/>
      <c r="C36" s="13"/>
      <c r="D36" s="13" t="s">
        <v>90</v>
      </c>
      <c r="E36" s="16"/>
      <c r="F36" s="13"/>
      <c r="G36"/>
      <c r="H36" s="19">
        <f ca="1">IF(H38="",-2,IF(OR(H37="Hyperlink",H37="Link"),1,IF(_xll.DIMIX($R$6,H38)=0,-1,IF(ISNA(_xll.DBR($R$3,pUser,$R$4,H38,$R$5)),0,_xll.DBR($R$3,pUser,$R$4,H38,$R$5)))))</f>
        <v>1</v>
      </c>
      <c r="I36"/>
      <c r="J36" s="19">
        <f ca="1">IF(J38="",-2,IF(OR(J37="Hyperlink",J37="Link"),1,IF(_xll.DIMIX($R$6,J38)=0,-1,IF(ISNA(_xll.DBR($R$3,pUser,$R$4,J38,$R$5)),0,_xll.DBR($R$3,pUser,$R$4,J38,$R$5)))))</f>
        <v>1</v>
      </c>
      <c r="K36"/>
      <c r="L36" s="19">
        <f ca="1">IF(L38="",-2,IF(OR(L37="Hyperlink",L37="Link"),1,IF(_xll.DIMIX($R$6,L38)=0,-1,IF(ISNA(_xll.DBR($R$3,pUser,$R$4,L38,$R$5)),0,_xll.DBR($R$3,pUser,$R$4,L38,$R$5)))))</f>
        <v>1</v>
      </c>
      <c r="M36"/>
      <c r="N36" s="19">
        <f ca="1">IF(N38="",-2,IF(OR(N37="Hyperlink",N37="Link"),1,IF(_xll.DIMIX($R$6,N38)=0,-1,IF(ISNA(_xll.DBR($R$3,pUser,$R$4,N38,$R$5)),0,_xll.DBR($R$3,pUser,$R$4,N38,$R$5)))))</f>
        <v>1</v>
      </c>
      <c r="O36"/>
      <c r="P36" s="19">
        <f ca="1">IF(P38="",-2,IF(OR(P37="Hyperlink",P37="Link"),1,IF(_xll.DIMIX($R$6,P38)=0,-1,IF(ISNA(_xll.DBR($R$3,pUser,$R$4,P38,$R$5)),0,_xll.DBR($R$3,pUser,$R$4,P38,$R$5)))))</f>
        <v>1</v>
      </c>
      <c r="Q36"/>
      <c r="R36" s="19">
        <f ca="1">IF(R38="",-2,IF(OR(R37="Hyperlink",R37="Link"),1,IF(_xll.DIMIX($R$6,R38)=0,-1,IF(ISNA(_xll.DBR($R$3,pUser,$R$4,R38,$R$5)),0,_xll.DBR($R$3,pUser,$R$4,R38,$R$5)))))</f>
        <v>1</v>
      </c>
      <c r="S36"/>
      <c r="T36" s="19">
        <f ca="1">IF(T38="",-2,IF(OR(T37="Hyperlink",T37="Link"),1,IF(_xll.DIMIX($R$6,T38)=0,-1,IF(ISNA(_xll.DBR($R$3,pUser,$R$4,T38,$R$5)),0,_xll.DBR($R$3,pUser,$R$4,T38,$R$5)))))</f>
        <v>-2</v>
      </c>
      <c r="U36"/>
      <c r="V36" s="19">
        <f ca="1">IF(V38="",-2,IF(OR(V37="Hyperlink",V37="Link"),1,IF(_xll.DIMIX($R$6,V38)=0,-1,IF(ISNA(_xll.DBR($R$3,pUser,$R$4,V38,$R$5)),0,_xll.DBR($R$3,pUser,$R$4,V38,$R$5)))))</f>
        <v>-2</v>
      </c>
      <c r="W36"/>
      <c r="X36" s="19">
        <f ca="1">IF(X38="",-2,IF(OR(X37="Hyperlink",X37="Link"),1,IF(_xll.DIMIX($R$6,X38)=0,-1,IF(ISNA(_xll.DBR($R$3,pUser,$R$4,X38,$R$5)),0,_xll.DBR($R$3,pUser,$R$4,X38,$R$5)))))</f>
        <v>-2</v>
      </c>
      <c r="Y36"/>
      <c r="Z36" s="19">
        <f ca="1">IF(Z38="",-2,IF(OR(Z37="Hyperlink",Z37="Link"),1,IF(_xll.DIMIX($R$6,Z38)=0,-1,IF(ISNA(_xll.DBR($R$3,pUser,$R$4,Z38,$R$5)),0,_xll.DBR($R$3,pUser,$R$4,Z38,$R$5)))))</f>
        <v>-2</v>
      </c>
      <c r="AA36"/>
      <c r="AB36" s="3"/>
      <c r="AC36" s="3"/>
      <c r="AD36" s="3"/>
      <c r="AE36" s="6"/>
      <c r="AF36" s="6"/>
      <c r="AG36" s="6"/>
      <c r="AH36" s="6"/>
      <c r="AI36" s="6"/>
      <c r="AJ36" s="6"/>
    </row>
    <row r="37" spans="1:38" s="4" customFormat="1" ht="15.75" hidden="1" outlineLevel="1" x14ac:dyDescent="0.25">
      <c r="A37" s="13"/>
      <c r="B37" s="13"/>
      <c r="C37" s="13" t="str">
        <f>C34</f>
        <v>Row 03</v>
      </c>
      <c r="D37" s="35" t="s">
        <v>11</v>
      </c>
      <c r="E37" s="16"/>
      <c r="F37" s="13"/>
      <c r="G37"/>
      <c r="H37" s="36" t="str">
        <f ca="1">_xll.DBRW($J$3,$J$4,$J$5,$C37,H$16,$D37)</f>
        <v>Link</v>
      </c>
      <c r="I37"/>
      <c r="J37" s="36" t="str">
        <f ca="1">_xll.DBRW($J$3,$J$4,$J$5,$C37,J$16,$D37)</f>
        <v>Link</v>
      </c>
      <c r="K37"/>
      <c r="L37" s="36" t="str">
        <f ca="1">_xll.DBRW($J$3,$J$4,$J$5,$C37,L$16,$D37)</f>
        <v>Link</v>
      </c>
      <c r="M37"/>
      <c r="N37" s="36" t="str">
        <f ca="1">_xll.DBRW($J$3,$J$4,$J$5,$C37,N$16,$D37)</f>
        <v>Link</v>
      </c>
      <c r="O37"/>
      <c r="P37" s="36" t="str">
        <f ca="1">_xll.DBRW($J$3,$J$4,$J$5,$C37,P$16,$D37)</f>
        <v>Link</v>
      </c>
      <c r="Q37"/>
      <c r="R37" s="36" t="str">
        <f ca="1">_xll.DBRW($J$3,$J$4,$J$5,$C37,R$16,$D37)</f>
        <v>Link</v>
      </c>
      <c r="S37"/>
      <c r="T37" s="36" t="str">
        <f ca="1">_xll.DBRW($J$3,$J$4,$J$5,$C37,T$16,$D37)</f>
        <v/>
      </c>
      <c r="U37"/>
      <c r="V37" s="36" t="str">
        <f ca="1">_xll.DBRW($J$3,$J$4,$J$5,$C37,V$16,$D37)</f>
        <v/>
      </c>
      <c r="W37"/>
      <c r="X37" s="36" t="str">
        <f ca="1">_xll.DBRW($J$3,$J$4,$J$5,$C37,X$16,$D37)</f>
        <v/>
      </c>
      <c r="Y37"/>
      <c r="Z37" s="36" t="str">
        <f ca="1">_xll.DBRW($J$3,$J$4,$J$5,$C37,Z$16,$D37)</f>
        <v/>
      </c>
      <c r="AA37"/>
      <c r="AB37" s="3"/>
      <c r="AC37" s="3"/>
      <c r="AD37" s="3"/>
      <c r="AE37" s="6"/>
      <c r="AF37" s="6"/>
      <c r="AG37" s="6"/>
      <c r="AH37" s="6"/>
      <c r="AI37" s="6"/>
      <c r="AJ37" s="6"/>
    </row>
    <row r="38" spans="1:38" s="4" customFormat="1" ht="15.75" hidden="1" outlineLevel="1" x14ac:dyDescent="0.25">
      <c r="A38" s="13"/>
      <c r="B38" s="13"/>
      <c r="C38" s="13" t="str">
        <f>C34</f>
        <v>Row 03</v>
      </c>
      <c r="D38" s="35" t="s">
        <v>33</v>
      </c>
      <c r="E38" s="16"/>
      <c r="F38" s="13"/>
      <c r="G38"/>
      <c r="H38" s="36" t="str">
        <f ca="1">_xll.DBRW($J$3,$J$4,$J$5,$C38,H$16,$D38)</f>
        <v>017 - Capex</v>
      </c>
      <c r="I38" t="s">
        <v>25</v>
      </c>
      <c r="J38" s="36" t="str">
        <f ca="1">_xll.DBRW($J$3,$J$4,$J$5,$C38,J$16,$D38)</f>
        <v>016 - CF</v>
      </c>
      <c r="K38" t="s">
        <v>25</v>
      </c>
      <c r="L38" s="36" t="str">
        <f ca="1">_xll.DBRW($J$3,$J$4,$J$5,$C38,L$16,$D38)</f>
        <v>018 - Sales</v>
      </c>
      <c r="M38" t="s">
        <v>25</v>
      </c>
      <c r="N38" s="36" t="str">
        <f ca="1">_xll.DBRW($J$3,$J$4,$J$5,$C38,N$16,$D38)</f>
        <v>019 - HR</v>
      </c>
      <c r="O38" t="s">
        <v>25</v>
      </c>
      <c r="P38" s="36" t="str">
        <f ca="1">_xll.DBRW($J$3,$J$4,$J$5,$C38,P$16,$D38)</f>
        <v>020 - Consol</v>
      </c>
      <c r="Q38" t="s">
        <v>25</v>
      </c>
      <c r="R38" s="36" t="str">
        <f ca="1">_xll.DBRW($J$3,$J$4,$J$5,$C38,R$16,$D38)</f>
        <v>021 - Mgmt Report</v>
      </c>
      <c r="S38" t="s">
        <v>25</v>
      </c>
      <c r="T38" s="36" t="str">
        <f ca="1">_xll.DBRW($J$3,$J$4,$J$5,$C38,T$16,$D38)</f>
        <v/>
      </c>
      <c r="U38" t="s">
        <v>25</v>
      </c>
      <c r="V38" s="36" t="str">
        <f ca="1">_xll.DBRW($J$3,$J$4,$J$5,$C38,V$16,$D38)</f>
        <v/>
      </c>
      <c r="W38" t="s">
        <v>25</v>
      </c>
      <c r="X38" s="36" t="str">
        <f ca="1">_xll.DBRW($J$3,$J$4,$J$5,$C38,X$16,$D38)</f>
        <v/>
      </c>
      <c r="Y38" t="s">
        <v>25</v>
      </c>
      <c r="Z38" s="36" t="str">
        <f ca="1">_xll.DBRW($J$3,$J$4,$J$5,$C38,Z$16,$D38)</f>
        <v/>
      </c>
      <c r="AA38" t="s">
        <v>25</v>
      </c>
      <c r="AB38" s="3"/>
      <c r="AC38" s="3"/>
      <c r="AD38" s="3"/>
      <c r="AE38" s="6"/>
      <c r="AF38" s="6"/>
      <c r="AG38" s="6"/>
      <c r="AH38" s="6"/>
      <c r="AI38" s="6"/>
      <c r="AJ38" s="6"/>
    </row>
    <row r="39" spans="1:38" s="4" customFormat="1" ht="15.75" hidden="1" outlineLevel="1" x14ac:dyDescent="0.25">
      <c r="A39" s="13"/>
      <c r="B39" s="13"/>
      <c r="C39" s="13" t="str">
        <f>C34</f>
        <v>Row 03</v>
      </c>
      <c r="D39" s="35" t="s">
        <v>9</v>
      </c>
      <c r="E39" s="16"/>
      <c r="F39" s="13"/>
      <c r="G39"/>
      <c r="H39" s="36" t="str">
        <f ca="1">_xll.DBRW($J$3,$J$4,$J$5,$C39,H$16,$D39)</f>
        <v>CAPEX</v>
      </c>
      <c r="I39" t="s">
        <v>25</v>
      </c>
      <c r="J39" s="36" t="str">
        <f ca="1">_xll.DBRW($J$3,$J$4,$J$5,$C39,J$16,$D39)</f>
        <v>CASH FLOW</v>
      </c>
      <c r="K39" t="s">
        <v>25</v>
      </c>
      <c r="L39" s="36" t="str">
        <f ca="1">_xll.DBRW($J$3,$J$4,$J$5,$C39,L$16,$D39)</f>
        <v>SALES FORECAST</v>
      </c>
      <c r="M39" t="s">
        <v>25</v>
      </c>
      <c r="N39" s="36" t="str">
        <f ca="1">_xll.DBRW($J$3,$J$4,$J$5,$C39,N$16,$D39)</f>
        <v>MANPOWER</v>
      </c>
      <c r="O39" t="s">
        <v>25</v>
      </c>
      <c r="P39" s="36" t="str">
        <f ca="1">_xll.DBRW($J$3,$J$4,$J$5,$C39,P$16,$D39)</f>
        <v>GROUP CONSOL</v>
      </c>
      <c r="Q39" t="s">
        <v>25</v>
      </c>
      <c r="R39" s="36" t="str">
        <f ca="1">_xll.DBRW($J$3,$J$4,$J$5,$C39,R$16,$D39)</f>
        <v>MGMT REPORT</v>
      </c>
      <c r="S39" t="s">
        <v>25</v>
      </c>
      <c r="T39" s="36" t="str">
        <f ca="1">_xll.DBRW($J$3,$J$4,$J$5,$C39,T$16,$D39)</f>
        <v/>
      </c>
      <c r="U39" t="s">
        <v>25</v>
      </c>
      <c r="V39" s="36" t="str">
        <f ca="1">_xll.DBRW($J$3,$J$4,$J$5,$C39,V$16,$D39)</f>
        <v/>
      </c>
      <c r="W39" t="s">
        <v>25</v>
      </c>
      <c r="X39" s="36" t="str">
        <f ca="1">_xll.DBRW($J$3,$J$4,$J$5,$C39,X$16,$D39)</f>
        <v/>
      </c>
      <c r="Y39" t="s">
        <v>25</v>
      </c>
      <c r="Z39" s="36" t="str">
        <f ca="1">_xll.DBRW($J$3,$J$4,$J$5,$C39,Z$16,$D39)</f>
        <v/>
      </c>
      <c r="AA39" t="s">
        <v>25</v>
      </c>
      <c r="AB39" s="3"/>
      <c r="AC39" s="3"/>
      <c r="AD39" s="3"/>
      <c r="AE39" s="6"/>
      <c r="AF39" s="6"/>
      <c r="AG39" s="6"/>
      <c r="AH39" s="6"/>
      <c r="AI39" s="6"/>
      <c r="AJ39" s="6"/>
    </row>
    <row r="40" spans="1:38" s="4" customFormat="1" ht="15.75" hidden="1" outlineLevel="1" x14ac:dyDescent="0.25">
      <c r="A40" s="13"/>
      <c r="B40" s="13"/>
      <c r="C40" s="13" t="str">
        <f>C34</f>
        <v>Row 03</v>
      </c>
      <c r="D40" s="35" t="s">
        <v>10</v>
      </c>
      <c r="E40" s="16"/>
      <c r="F40" s="13"/>
      <c r="G40"/>
      <c r="H40" s="36" t="str">
        <f ca="1">IF(I38="S","",_xll.DBRW($J$3,$J$4,$J$5,$C40,H$16,$D40))</f>
        <v>#</v>
      </c>
      <c r="I40" t="s">
        <v>25</v>
      </c>
      <c r="J40" s="36" t="str">
        <f ca="1">IF(K38="S","",_xll.DBRW($J$3,$J$4,$J$5,$C40,J$16,$D40))</f>
        <v>#</v>
      </c>
      <c r="K40" t="s">
        <v>25</v>
      </c>
      <c r="L40" s="36" t="str">
        <f ca="1">IF(M38="S","",_xll.DBRW($J$3,$J$4,$J$5,$C40,L$16,$D40))</f>
        <v>#</v>
      </c>
      <c r="M40" t="s">
        <v>25</v>
      </c>
      <c r="N40" s="36" t="str">
        <f ca="1">IF(O38="S","",_xll.DBRW($J$3,$J$4,$J$5,$C40,N$16,$D40))</f>
        <v>#</v>
      </c>
      <c r="O40" t="s">
        <v>25</v>
      </c>
      <c r="P40" s="36" t="str">
        <f ca="1">IF(Q38="S","",_xll.DBRW($J$3,$J$4,$J$5,$C40,P$16,$D40))</f>
        <v>#</v>
      </c>
      <c r="Q40" t="s">
        <v>25</v>
      </c>
      <c r="R40" s="36" t="str">
        <f ca="1">IF(S38="S","",_xll.DBRW($J$3,$J$4,$J$5,$C40,R$16,$D40))</f>
        <v>#</v>
      </c>
      <c r="S40" t="s">
        <v>25</v>
      </c>
      <c r="T40" s="36" t="str">
        <f ca="1">IF(U38="S","",_xll.DBRW($J$3,$J$4,$J$5,$C40,T$16,$D40))</f>
        <v/>
      </c>
      <c r="U40" t="s">
        <v>25</v>
      </c>
      <c r="V40" s="36" t="str">
        <f ca="1">IF(W38="S","",_xll.DBRW($J$3,$J$4,$J$5,$C40,V$16,$D40))</f>
        <v/>
      </c>
      <c r="W40" t="s">
        <v>25</v>
      </c>
      <c r="X40" s="36" t="str">
        <f ca="1">IF(Y38="S","",_xll.DBRW($J$3,$J$4,$J$5,$C40,X$16,$D40))</f>
        <v/>
      </c>
      <c r="Y40" t="s">
        <v>25</v>
      </c>
      <c r="Z40" s="36" t="str">
        <f ca="1">IF(AA38="S","",_xll.DBRW($J$3,$J$4,$J$5,$C40,Z$16,$D40))</f>
        <v/>
      </c>
      <c r="AA40" t="s">
        <v>25</v>
      </c>
      <c r="AB40" s="3"/>
      <c r="AC40" s="3"/>
      <c r="AD40" s="3"/>
      <c r="AE40" s="6"/>
      <c r="AF40" s="6"/>
      <c r="AG40" s="6"/>
      <c r="AH40" s="6"/>
      <c r="AI40" s="6"/>
      <c r="AJ40" s="6"/>
    </row>
    <row r="41" spans="1:38" s="176" customFormat="1" ht="30" customHeight="1" collapsed="1" thickBot="1" x14ac:dyDescent="0.3">
      <c r="A41" s="171"/>
      <c r="B41" s="171"/>
      <c r="C41" s="171"/>
      <c r="D41" s="171"/>
      <c r="E41" s="172"/>
      <c r="F41" s="171"/>
      <c r="G41" s="173"/>
      <c r="H41" s="173"/>
      <c r="I41" s="173"/>
      <c r="J41" s="173"/>
      <c r="K41" s="173"/>
      <c r="L41" s="173"/>
      <c r="M41" s="173"/>
      <c r="N41" s="173"/>
      <c r="O41" s="173"/>
      <c r="P41" s="177" t="s">
        <v>99</v>
      </c>
      <c r="Q41" s="178"/>
      <c r="R41" s="178"/>
      <c r="S41" s="173"/>
      <c r="T41" s="173"/>
      <c r="U41" s="173"/>
      <c r="V41" s="173"/>
      <c r="W41" s="173"/>
      <c r="X41" s="173"/>
      <c r="Y41" s="173"/>
      <c r="Z41" s="173"/>
      <c r="AA41" s="173"/>
      <c r="AB41" s="174"/>
      <c r="AC41" s="174"/>
      <c r="AD41" s="174"/>
      <c r="AE41" s="175"/>
      <c r="AF41" s="175"/>
      <c r="AG41" s="175"/>
      <c r="AH41" s="175"/>
      <c r="AI41" s="175"/>
      <c r="AJ41" s="175"/>
      <c r="AL41" s="175"/>
    </row>
    <row r="42" spans="1:38" s="4" customFormat="1" ht="75" customHeight="1" thickTop="1" x14ac:dyDescent="0.35">
      <c r="A42" s="13"/>
      <c r="B42" s="13"/>
      <c r="C42" s="33" t="s">
        <v>14</v>
      </c>
      <c r="D42" s="34">
        <v>4</v>
      </c>
      <c r="E42" s="16"/>
      <c r="F42" s="22"/>
      <c r="G42"/>
      <c r="H42" s="184" t="str">
        <f ca="1">HYPERLINK(H48,H47)</f>
        <v/>
      </c>
      <c r="I42"/>
      <c r="J42" s="184" t="str">
        <f ca="1">HYPERLINK(J48,J47)</f>
        <v/>
      </c>
      <c r="K42"/>
      <c r="L42" s="184" t="str">
        <f ca="1">HYPERLINK(L48,L47)</f>
        <v/>
      </c>
      <c r="M42"/>
      <c r="N42" s="184" t="str">
        <f ca="1">HYPERLINK(N48,N47)</f>
        <v/>
      </c>
      <c r="O42"/>
      <c r="P42" s="185" t="str">
        <f ca="1">HYPERLINK(P48,P47)</f>
        <v>SYS ADMIN</v>
      </c>
      <c r="Q42"/>
      <c r="R42" s="185" t="str">
        <f ca="1">HYPERLINK(R48,R47)</f>
        <v>Menu Setting</v>
      </c>
      <c r="S42"/>
      <c r="T42" s="182" t="str">
        <f ca="1">HYPERLINK(T48,T47)</f>
        <v/>
      </c>
      <c r="U42"/>
      <c r="V42" s="182" t="str">
        <f ca="1">HYPERLINK(V48,V47)</f>
        <v/>
      </c>
      <c r="W42"/>
      <c r="X42" s="182" t="str">
        <f ca="1">HYPERLINK(X48,X47)</f>
        <v/>
      </c>
      <c r="Y42"/>
      <c r="Z42" s="182" t="str">
        <f ca="1">HYPERLINK(Z48,Z47)</f>
        <v/>
      </c>
      <c r="AA42"/>
      <c r="AB42"/>
      <c r="AC42"/>
      <c r="AD42"/>
      <c r="AL42" s="5"/>
    </row>
    <row r="43" spans="1:38" s="4" customFormat="1" ht="15.75" hidden="1" outlineLevel="1" x14ac:dyDescent="0.25">
      <c r="A43" s="13"/>
      <c r="B43" s="13"/>
      <c r="C43" s="13"/>
      <c r="D43" s="13" t="s">
        <v>89</v>
      </c>
      <c r="E43" s="16"/>
      <c r="F43" s="13"/>
      <c r="G43"/>
      <c r="H43" s="19" t="str">
        <f ca="1">IF(OR($D42&gt;pMaxRow,H$17&gt;pMaxColumn), "Background",VLOOKUP(H44,$P$8:$R$11,3,0))</f>
        <v>Button READ</v>
      </c>
      <c r="I43"/>
      <c r="J43" s="19" t="str">
        <f ca="1">IF(OR($D42&gt;pMaxRow,J$17&gt;pMaxColumn), "Background",VLOOKUP(J44,$P$8:$R$11,3,0))</f>
        <v>Button READ</v>
      </c>
      <c r="K43"/>
      <c r="L43" s="19" t="str">
        <f ca="1">IF(OR($D42&gt;pMaxRow,L$17&gt;pMaxColumn), "Background",VLOOKUP(L44,$P$8:$R$11,3,0))</f>
        <v>Button READ</v>
      </c>
      <c r="M43"/>
      <c r="N43" s="19" t="str">
        <f ca="1">IF(OR($D42&gt;pMaxRow,N$17&gt;pMaxColumn), "Background",VLOOKUP(N44,$P$8:$R$11,3,0))</f>
        <v>Button READ</v>
      </c>
      <c r="O43"/>
      <c r="P43" s="19" t="str">
        <f ca="1">IF(OR($D42&gt;pMaxRow,P$17&gt;pMaxColumn), "Background",VLOOKUP(P44,$P$8:$R$11,3,0))</f>
        <v>Button ERR</v>
      </c>
      <c r="Q43"/>
      <c r="R43" s="19" t="str">
        <f ca="1">IF(OR($D42&gt;pMaxRow,R$17&gt;pMaxColumn), "Background",VLOOKUP(R44,$P$8:$R$11,3,0))</f>
        <v>Button ERR</v>
      </c>
      <c r="S43"/>
      <c r="T43" s="19" t="str">
        <f ca="1">IF(OR($D42&gt;pMaxRow,T$17&gt;pMaxColumn), "Background",VLOOKUP(T44,$P$8:$R$11,3,0))</f>
        <v>Background</v>
      </c>
      <c r="U43"/>
      <c r="V43" s="19" t="str">
        <f ca="1">IF(OR($D42&gt;pMaxRow,V$17&gt;pMaxColumn), "Background",VLOOKUP(V44,$P$8:$R$11,3,0))</f>
        <v>Background</v>
      </c>
      <c r="W43"/>
      <c r="X43" s="19" t="str">
        <f ca="1">IF(OR($D42&gt;pMaxRow,X$17&gt;pMaxColumn), "Background",VLOOKUP(X44,$P$8:$R$11,3,0))</f>
        <v>Background</v>
      </c>
      <c r="Y43"/>
      <c r="Z43" s="19" t="str">
        <f ca="1">IF(OR($D42&gt;pMaxRow,Z$17&gt;pMaxColumn), "Background",VLOOKUP(Z44,$P$8:$R$11,3,0))</f>
        <v>Background</v>
      </c>
      <c r="AA43"/>
      <c r="AB43" s="3"/>
      <c r="AC43" s="3"/>
      <c r="AD43" s="3"/>
      <c r="AE43" s="6"/>
      <c r="AF43" s="6"/>
      <c r="AG43" s="6"/>
      <c r="AH43" s="6"/>
      <c r="AI43" s="6"/>
      <c r="AJ43" s="6"/>
    </row>
    <row r="44" spans="1:38" s="4" customFormat="1" ht="15.75" hidden="1" outlineLevel="1" x14ac:dyDescent="0.25">
      <c r="A44" s="13"/>
      <c r="B44" s="13"/>
      <c r="C44" s="13"/>
      <c r="D44" s="13" t="s">
        <v>90</v>
      </c>
      <c r="E44" s="16"/>
      <c r="F44" s="13"/>
      <c r="G44"/>
      <c r="H44" s="19">
        <f ca="1">IF(H46="",-2,IF(OR(H45="Hyperlink",H45="Link"),1,IF(_xll.DIMIX($R$6,H46)=0,-1,IF(ISNA(_xll.DBR($R$3,pUser,$R$4,H46,$R$5)),0,_xll.DBR($R$3,pUser,$R$4,H46,$R$5)))))</f>
        <v>1</v>
      </c>
      <c r="I44"/>
      <c r="J44" s="19">
        <f ca="1">IF(J46="",-2,IF(OR(J45="Hyperlink",J45="Link"),1,IF(_xll.DIMIX($R$6,J46)=0,-1,IF(ISNA(_xll.DBR($R$3,pUser,$R$4,J46,$R$5)),0,_xll.DBR($R$3,pUser,$R$4,J46,$R$5)))))</f>
        <v>1</v>
      </c>
      <c r="K44"/>
      <c r="L44" s="19">
        <f ca="1">IF(L46="",-2,IF(OR(L45="Hyperlink",L45="Link"),1,IF(_xll.DIMIX($R$6,L46)=0,-1,IF(ISNA(_xll.DBR($R$3,pUser,$R$4,L46,$R$5)),0,_xll.DBR($R$3,pUser,$R$4,L46,$R$5)))))</f>
        <v>1</v>
      </c>
      <c r="M44"/>
      <c r="N44" s="19">
        <f ca="1">IF(N46="",-2,IF(OR(N45="Hyperlink",N45="Link"),1,IF(_xll.DIMIX($R$6,N46)=0,-1,IF(ISNA(_xll.DBR($R$3,pUser,$R$4,N46,$R$5)),0,_xll.DBR($R$3,pUser,$R$4,N46,$R$5)))))</f>
        <v>1</v>
      </c>
      <c r="O44"/>
      <c r="P44" s="19">
        <f ca="1">IF(P46="",-2,IF(OR(P45="Hyperlink",P45="Link"),1,IF(_xll.DIMIX($R$6,P46)=0,-1,IF(ISNA(_xll.DBR($R$3,pUser,$R$4,P46,$R$5)),0,_xll.DBR($R$3,pUser,$R$4,P46,$R$5)))))</f>
        <v>-1</v>
      </c>
      <c r="Q44"/>
      <c r="R44" s="19">
        <f ca="1">IF(R46="",-2,IF(OR(R45="Hyperlink",R45="Link"),1,IF(_xll.DIMIX($R$6,R46)=0,-1,IF(ISNA(_xll.DBR($R$3,pUser,$R$4,R46,$R$5)),0,_xll.DBR($R$3,pUser,$R$4,R46,$R$5)))))</f>
        <v>-1</v>
      </c>
      <c r="S44"/>
      <c r="T44" s="19">
        <f ca="1">IF(T46="",-2,IF(OR(T45="Hyperlink",T45="Link"),1,IF(_xll.DIMIX($R$6,T46)=0,-1,IF(ISNA(_xll.DBR($R$3,pUser,$R$4,T46,$R$5)),0,_xll.DBR($R$3,pUser,$R$4,T46,$R$5)))))</f>
        <v>-2</v>
      </c>
      <c r="U44"/>
      <c r="V44" s="19">
        <f ca="1">IF(V46="",-2,IF(OR(V45="Hyperlink",V45="Link"),1,IF(_xll.DIMIX($R$6,V46)=0,-1,IF(ISNA(_xll.DBR($R$3,pUser,$R$4,V46,$R$5)),0,_xll.DBR($R$3,pUser,$R$4,V46,$R$5)))))</f>
        <v>-2</v>
      </c>
      <c r="W44"/>
      <c r="X44" s="19">
        <f ca="1">IF(X46="",-2,IF(OR(X45="Hyperlink",X45="Link"),1,IF(_xll.DIMIX($R$6,X46)=0,-1,IF(ISNA(_xll.DBR($R$3,pUser,$R$4,X46,$R$5)),0,_xll.DBR($R$3,pUser,$R$4,X46,$R$5)))))</f>
        <v>-2</v>
      </c>
      <c r="Y44"/>
      <c r="Z44" s="19">
        <f ca="1">IF(Z46="",-2,IF(OR(Z45="Hyperlink",Z45="Link"),1,IF(_xll.DIMIX($R$6,Z46)=0,-1,IF(ISNA(_xll.DBR($R$3,pUser,$R$4,Z46,$R$5)),0,_xll.DBR($R$3,pUser,$R$4,Z46,$R$5)))))</f>
        <v>-2</v>
      </c>
      <c r="AA44"/>
      <c r="AB44" s="3"/>
      <c r="AC44" s="3"/>
      <c r="AD44" s="3"/>
      <c r="AE44" s="6"/>
      <c r="AF44" s="6"/>
      <c r="AG44" s="6"/>
      <c r="AH44" s="6"/>
      <c r="AI44" s="6"/>
      <c r="AJ44" s="6"/>
    </row>
    <row r="45" spans="1:38" s="4" customFormat="1" ht="15.75" hidden="1" outlineLevel="1" x14ac:dyDescent="0.25">
      <c r="A45" s="13"/>
      <c r="B45" s="13"/>
      <c r="C45" s="13" t="str">
        <f>C42</f>
        <v>Row 04</v>
      </c>
      <c r="D45" s="35" t="s">
        <v>11</v>
      </c>
      <c r="E45" s="16"/>
      <c r="F45" s="13"/>
      <c r="G45"/>
      <c r="H45" s="36" t="str">
        <f ca="1">_xll.DBRW($J$3,$J$4,$J$5,$C45,H$16,$D45)</f>
        <v>Hyperlink</v>
      </c>
      <c r="I45"/>
      <c r="J45" s="36" t="str">
        <f ca="1">_xll.DBRW($J$3,$J$4,$J$5,$C45,J$16,$D45)</f>
        <v>Hyperlink</v>
      </c>
      <c r="K45"/>
      <c r="L45" s="36" t="str">
        <f ca="1">_xll.DBRW($J$3,$J$4,$J$5,$C45,L$16,$D45)</f>
        <v>Hyperlink</v>
      </c>
      <c r="M45"/>
      <c r="N45" s="36" t="str">
        <f ca="1">_xll.DBRW($J$3,$J$4,$J$5,$C45,N$16,$D45)</f>
        <v>Hyperlink</v>
      </c>
      <c r="O45"/>
      <c r="P45" s="36" t="str">
        <f ca="1">_xll.DBRW($J$3,$J$4,$J$5,$C45,P$16,$D45)</f>
        <v>Page</v>
      </c>
      <c r="Q45"/>
      <c r="R45" s="36" t="str">
        <f ca="1">_xll.DBRW($J$3,$J$4,$J$5,$C45,R$16,$D45)</f>
        <v>Template</v>
      </c>
      <c r="S45"/>
      <c r="T45" s="36" t="str">
        <f ca="1">_xll.DBRW($J$3,$J$4,$J$5,$C45,T$16,$D45)</f>
        <v/>
      </c>
      <c r="U45"/>
      <c r="V45" s="36" t="str">
        <f ca="1">_xll.DBRW($J$3,$J$4,$J$5,$C45,V$16,$D45)</f>
        <v/>
      </c>
      <c r="W45"/>
      <c r="X45" s="36" t="str">
        <f ca="1">_xll.DBRW($J$3,$J$4,$J$5,$C45,X$16,$D45)</f>
        <v/>
      </c>
      <c r="Y45"/>
      <c r="Z45" s="36" t="str">
        <f ca="1">_xll.DBRW($J$3,$J$4,$J$5,$C45,Z$16,$D45)</f>
        <v/>
      </c>
      <c r="AA45"/>
      <c r="AB45" s="3"/>
      <c r="AC45" s="3"/>
      <c r="AD45" s="3"/>
      <c r="AE45" s="6"/>
      <c r="AF45" s="6"/>
      <c r="AG45" s="6"/>
      <c r="AH45" s="6"/>
      <c r="AI45" s="6"/>
      <c r="AJ45" s="6"/>
    </row>
    <row r="46" spans="1:38" s="4" customFormat="1" ht="15.75" hidden="1" outlineLevel="1" x14ac:dyDescent="0.25">
      <c r="A46" s="13"/>
      <c r="B46" s="13"/>
      <c r="C46" s="13" t="str">
        <f>C42</f>
        <v>Row 04</v>
      </c>
      <c r="D46" s="35" t="s">
        <v>33</v>
      </c>
      <c r="E46" s="16"/>
      <c r="F46" s="13"/>
      <c r="G46"/>
      <c r="H46" s="36" t="str">
        <f ca="1">_xll.DBRW($J$3,$J$4,$J$5,$C46,H$16,$D46)</f>
        <v>#</v>
      </c>
      <c r="I46" t="s">
        <v>25</v>
      </c>
      <c r="J46" s="36" t="str">
        <f ca="1">_xll.DBRW($J$3,$J$4,$J$5,$C46,J$16,$D46)</f>
        <v>#</v>
      </c>
      <c r="K46" t="s">
        <v>25</v>
      </c>
      <c r="L46" s="36" t="str">
        <f ca="1">_xll.DBRW($J$3,$J$4,$J$5,$C46,L$16,$D46)</f>
        <v>#</v>
      </c>
      <c r="M46" t="s">
        <v>25</v>
      </c>
      <c r="N46" s="36" t="str">
        <f ca="1">_xll.DBRW($J$3,$J$4,$J$5,$C46,N$16,$D46)</f>
        <v>#</v>
      </c>
      <c r="O46" t="s">
        <v>25</v>
      </c>
      <c r="P46" s="36" t="str">
        <f ca="1">_xll.DBRW($J$3,$J$4,$J$5,$C46,P$16,$D46)</f>
        <v>Page 9</v>
      </c>
      <c r="Q46" t="s">
        <v>25</v>
      </c>
      <c r="R46" s="36" t="str">
        <f ca="1">_xll.DBRW($J$3,$J$4,$J$5,$C46,R$16,$D46)</f>
        <v>99. Admin\Admin Menu\Menu Setting.blob</v>
      </c>
      <c r="S46" t="s">
        <v>25</v>
      </c>
      <c r="T46" s="36" t="str">
        <f ca="1">_xll.DBRW($J$3,$J$4,$J$5,$C46,T$16,$D46)</f>
        <v/>
      </c>
      <c r="U46" t="s">
        <v>25</v>
      </c>
      <c r="V46" s="36" t="str">
        <f ca="1">_xll.DBRW($J$3,$J$4,$J$5,$C46,V$16,$D46)</f>
        <v/>
      </c>
      <c r="W46" t="s">
        <v>25</v>
      </c>
      <c r="X46" s="36" t="str">
        <f ca="1">_xll.DBRW($J$3,$J$4,$J$5,$C46,X$16,$D46)</f>
        <v/>
      </c>
      <c r="Y46" t="s">
        <v>25</v>
      </c>
      <c r="Z46" s="36" t="str">
        <f ca="1">_xll.DBRW($J$3,$J$4,$J$5,$C46,Z$16,$D46)</f>
        <v/>
      </c>
      <c r="AA46" t="s">
        <v>25</v>
      </c>
      <c r="AB46" s="3"/>
      <c r="AC46" s="3"/>
      <c r="AD46" s="3"/>
      <c r="AE46" s="6"/>
      <c r="AF46" s="6"/>
      <c r="AG46" s="6"/>
      <c r="AH46" s="6"/>
      <c r="AI46" s="6"/>
      <c r="AJ46" s="6"/>
    </row>
    <row r="47" spans="1:38" s="4" customFormat="1" ht="15.75" hidden="1" outlineLevel="1" x14ac:dyDescent="0.25">
      <c r="A47" s="13"/>
      <c r="B47" s="13"/>
      <c r="C47" s="13" t="str">
        <f>C42</f>
        <v>Row 04</v>
      </c>
      <c r="D47" s="35" t="s">
        <v>9</v>
      </c>
      <c r="E47" s="16"/>
      <c r="F47" s="13"/>
      <c r="G47"/>
      <c r="H47" s="36" t="str">
        <f ca="1">_xll.DBRW($J$3,$J$4,$J$5,$C47,H$16,$D47)</f>
        <v/>
      </c>
      <c r="I47" t="s">
        <v>25</v>
      </c>
      <c r="J47" s="36" t="str">
        <f ca="1">_xll.DBRW($J$3,$J$4,$J$5,$C47,J$16,$D47)</f>
        <v/>
      </c>
      <c r="K47" t="s">
        <v>25</v>
      </c>
      <c r="L47" s="36" t="str">
        <f ca="1">_xll.DBRW($J$3,$J$4,$J$5,$C47,L$16,$D47)</f>
        <v/>
      </c>
      <c r="M47" t="s">
        <v>25</v>
      </c>
      <c r="N47" s="36" t="str">
        <f ca="1">_xll.DBRW($J$3,$J$4,$J$5,$C47,N$16,$D47)</f>
        <v/>
      </c>
      <c r="O47" t="s">
        <v>25</v>
      </c>
      <c r="P47" s="36" t="str">
        <f ca="1">_xll.DBRW($J$3,$J$4,$J$5,$C47,P$16,$D47)</f>
        <v>SYS ADMIN</v>
      </c>
      <c r="Q47" t="s">
        <v>25</v>
      </c>
      <c r="R47" s="36" t="str">
        <f ca="1">_xll.DBRW($J$3,$J$4,$J$5,$C47,R$16,$D47)</f>
        <v>Menu Setting</v>
      </c>
      <c r="S47" t="s">
        <v>25</v>
      </c>
      <c r="T47" s="36" t="str">
        <f ca="1">_xll.DBRW($J$3,$J$4,$J$5,$C47,T$16,$D47)</f>
        <v/>
      </c>
      <c r="U47" t="s">
        <v>25</v>
      </c>
      <c r="V47" s="36" t="str">
        <f ca="1">_xll.DBRW($J$3,$J$4,$J$5,$C47,V$16,$D47)</f>
        <v/>
      </c>
      <c r="W47" t="s">
        <v>25</v>
      </c>
      <c r="X47" s="36" t="str">
        <f ca="1">_xll.DBRW($J$3,$J$4,$J$5,$C47,X$16,$D47)</f>
        <v/>
      </c>
      <c r="Y47" t="s">
        <v>25</v>
      </c>
      <c r="Z47" s="36" t="str">
        <f ca="1">_xll.DBRW($J$3,$J$4,$J$5,$C47,Z$16,$D47)</f>
        <v/>
      </c>
      <c r="AA47" t="s">
        <v>25</v>
      </c>
      <c r="AB47" s="3"/>
      <c r="AC47" s="3"/>
      <c r="AD47" s="3"/>
      <c r="AE47" s="6"/>
      <c r="AF47" s="6"/>
      <c r="AG47" s="6"/>
      <c r="AH47" s="6"/>
      <c r="AI47" s="6"/>
      <c r="AJ47" s="6"/>
    </row>
    <row r="48" spans="1:38" s="4" customFormat="1" ht="15.75" hidden="1" outlineLevel="1" x14ac:dyDescent="0.25">
      <c r="A48" s="13"/>
      <c r="B48" s="13"/>
      <c r="C48" s="13" t="str">
        <f>C42</f>
        <v>Row 04</v>
      </c>
      <c r="D48" s="35" t="s">
        <v>10</v>
      </c>
      <c r="E48" s="16"/>
      <c r="F48" s="13"/>
      <c r="G48"/>
      <c r="H48" s="36" t="str">
        <f ca="1">IF(I46="S","",_xll.DBRW($J$3,$J$4,$J$5,$C48,H$16,$D48))</f>
        <v>#</v>
      </c>
      <c r="I48" t="s">
        <v>25</v>
      </c>
      <c r="J48" s="36" t="str">
        <f ca="1">IF(K46="S","",_xll.DBRW($J$3,$J$4,$J$5,$C48,J$16,$D48))</f>
        <v>#</v>
      </c>
      <c r="K48" t="s">
        <v>25</v>
      </c>
      <c r="L48" s="36" t="str">
        <f ca="1">IF(M46="S","",_xll.DBRW($J$3,$J$4,$J$5,$C48,L$16,$D48))</f>
        <v>#</v>
      </c>
      <c r="M48" t="s">
        <v>25</v>
      </c>
      <c r="N48" s="36" t="str">
        <f ca="1">IF(O46="S","",_xll.DBRW($J$3,$J$4,$J$5,$C48,N$16,$D48))</f>
        <v>#</v>
      </c>
      <c r="O48" t="s">
        <v>25</v>
      </c>
      <c r="P48" s="36" t="str">
        <f ca="1">IF(Q46="S","",_xll.DBRW($J$3,$J$4,$J$5,$C48,P$16,$D48))</f>
        <v>#P9S3!A1</v>
      </c>
      <c r="Q48" t="s">
        <v>25</v>
      </c>
      <c r="R48" s="36" t="str">
        <f ca="1">IF(S46="S","",_xll.DBRW($J$3,$J$4,$J$5,$C48,R$16,$D48))</f>
        <v>TM1://CWA Standard/blob/PUBLIC/.\}Externals\sys_menu_setting_v7.1.xlsx</v>
      </c>
      <c r="S48" t="s">
        <v>25</v>
      </c>
      <c r="T48" s="36" t="str">
        <f ca="1">IF(U46="S","",_xll.DBRW($J$3,$J$4,$J$5,$C48,T$16,$D48))</f>
        <v/>
      </c>
      <c r="U48" t="s">
        <v>25</v>
      </c>
      <c r="V48" s="36" t="str">
        <f ca="1">IF(W46="S","",_xll.DBRW($J$3,$J$4,$J$5,$C48,V$16,$D48))</f>
        <v/>
      </c>
      <c r="W48" t="s">
        <v>25</v>
      </c>
      <c r="X48" s="36" t="str">
        <f ca="1">IF(Y46="S","",_xll.DBRW($J$3,$J$4,$J$5,$C48,X$16,$D48))</f>
        <v/>
      </c>
      <c r="Y48" t="s">
        <v>25</v>
      </c>
      <c r="Z48" s="36" t="str">
        <f ca="1">IF(AA46="S","",_xll.DBRW($J$3,$J$4,$J$5,$C48,Z$16,$D48))</f>
        <v/>
      </c>
      <c r="AA48" t="s">
        <v>25</v>
      </c>
      <c r="AB48" s="3"/>
      <c r="AC48" s="3"/>
      <c r="AD48" s="3"/>
      <c r="AE48" s="6"/>
      <c r="AF48" s="6"/>
      <c r="AG48" s="6"/>
      <c r="AH48" s="6"/>
      <c r="AI48" s="6"/>
      <c r="AJ48" s="6"/>
    </row>
    <row r="49" spans="1:38" s="4" customFormat="1" ht="30" customHeight="1" collapsed="1" x14ac:dyDescent="0.25">
      <c r="A49" s="13"/>
      <c r="B49" s="13"/>
      <c r="C49" s="13"/>
      <c r="D49" s="13"/>
      <c r="E49" s="16"/>
      <c r="F49" s="13"/>
      <c r="G49"/>
      <c r="H49"/>
      <c r="I49"/>
      <c r="J49"/>
      <c r="K49"/>
      <c r="L49"/>
      <c r="M49"/>
      <c r="N49"/>
      <c r="O49"/>
      <c r="P49"/>
      <c r="Q49"/>
      <c r="R49"/>
      <c r="S49"/>
      <c r="T49"/>
      <c r="U49"/>
      <c r="V49"/>
      <c r="W49"/>
      <c r="X49"/>
      <c r="Y49"/>
      <c r="Z49"/>
      <c r="AA49"/>
      <c r="AB49" s="3"/>
      <c r="AC49" s="3"/>
      <c r="AD49" s="3"/>
      <c r="AE49" s="6"/>
      <c r="AF49" s="6"/>
      <c r="AG49" s="6"/>
      <c r="AH49" s="6"/>
      <c r="AI49" s="6"/>
      <c r="AJ49" s="6"/>
      <c r="AL49" s="6"/>
    </row>
    <row r="50" spans="1:38" s="4" customFormat="1" ht="75" customHeight="1" x14ac:dyDescent="0.35">
      <c r="A50" s="13"/>
      <c r="B50" s="13"/>
      <c r="C50" s="33" t="s">
        <v>15</v>
      </c>
      <c r="D50" s="34">
        <v>5</v>
      </c>
      <c r="E50" s="16"/>
      <c r="F50" s="22"/>
      <c r="G50"/>
      <c r="H50" s="179" t="str">
        <f ca="1">HYPERLINK(H56,H55)</f>
        <v/>
      </c>
      <c r="I50"/>
      <c r="J50" s="179" t="str">
        <f ca="1">HYPERLINK(J56,J55)</f>
        <v/>
      </c>
      <c r="K50"/>
      <c r="L50" s="179" t="str">
        <f ca="1">HYPERLINK(L56,L55)</f>
        <v/>
      </c>
      <c r="M50"/>
      <c r="N50" s="179" t="str">
        <f ca="1">HYPERLINK(N56,N55)</f>
        <v/>
      </c>
      <c r="O50"/>
      <c r="P50" s="179" t="str">
        <f ca="1">HYPERLINK(P56,P55)</f>
        <v/>
      </c>
      <c r="Q50"/>
      <c r="R50" s="179" t="str">
        <f ca="1">HYPERLINK(R56,R55)</f>
        <v/>
      </c>
      <c r="S50"/>
      <c r="T50" s="182" t="str">
        <f ca="1">HYPERLINK(T56,T55)</f>
        <v/>
      </c>
      <c r="U50"/>
      <c r="V50" s="182" t="str">
        <f ca="1">HYPERLINK(V56,V55)</f>
        <v/>
      </c>
      <c r="W50"/>
      <c r="X50" s="182" t="str">
        <f ca="1">HYPERLINK(X56,X55)</f>
        <v/>
      </c>
      <c r="Y50"/>
      <c r="Z50" s="182" t="str">
        <f ca="1">HYPERLINK(Z56,Z55)</f>
        <v/>
      </c>
      <c r="AA50"/>
      <c r="AB50"/>
      <c r="AC50"/>
      <c r="AD50"/>
      <c r="AL50" s="5"/>
    </row>
    <row r="51" spans="1:38" s="4" customFormat="1" ht="15.75" hidden="1" outlineLevel="1" x14ac:dyDescent="0.25">
      <c r="A51" s="13"/>
      <c r="B51" s="13"/>
      <c r="C51" s="13"/>
      <c r="D51" s="13" t="s">
        <v>89</v>
      </c>
      <c r="E51" s="16"/>
      <c r="F51" s="13"/>
      <c r="G51"/>
      <c r="H51" s="19" t="str">
        <f ca="1">IF(OR($D50&gt;pMaxRow,H$17&gt;pMaxColumn), "Background",VLOOKUP(H52,$P$8:$R$11,3,0))</f>
        <v>Background</v>
      </c>
      <c r="I51"/>
      <c r="J51" s="19" t="str">
        <f ca="1">IF(OR($D50&gt;pMaxRow,J$17&gt;pMaxColumn), "Background",VLOOKUP(J52,$P$8:$R$11,3,0))</f>
        <v>Background</v>
      </c>
      <c r="K51"/>
      <c r="L51" s="19" t="str">
        <f ca="1">IF(OR($D50&gt;pMaxRow,L$17&gt;pMaxColumn), "Background",VLOOKUP(L52,$P$8:$R$11,3,0))</f>
        <v>Background</v>
      </c>
      <c r="M51"/>
      <c r="N51" s="19" t="str">
        <f ca="1">IF(OR($D50&gt;pMaxRow,N$17&gt;pMaxColumn), "Background",VLOOKUP(N52,$P$8:$R$11,3,0))</f>
        <v>Background</v>
      </c>
      <c r="O51"/>
      <c r="P51" s="19" t="str">
        <f ca="1">IF(OR($D50&gt;pMaxRow,P$17&gt;pMaxColumn), "Background",VLOOKUP(P52,$P$8:$R$11,3,0))</f>
        <v>Background</v>
      </c>
      <c r="Q51"/>
      <c r="R51" s="19" t="str">
        <f ca="1">IF(OR($D50&gt;pMaxRow,R$17&gt;pMaxColumn), "Background",VLOOKUP(R52,$P$8:$R$11,3,0))</f>
        <v>Background</v>
      </c>
      <c r="S51"/>
      <c r="T51" s="19" t="str">
        <f ca="1">IF(OR($D50&gt;pMaxRow,T$17&gt;pMaxColumn), "Background",VLOOKUP(T52,$P$8:$R$11,3,0))</f>
        <v>Background</v>
      </c>
      <c r="U51"/>
      <c r="V51" s="19" t="str">
        <f ca="1">IF(OR($D50&gt;pMaxRow,V$17&gt;pMaxColumn), "Background",VLOOKUP(V52,$P$8:$R$11,3,0))</f>
        <v>Background</v>
      </c>
      <c r="W51"/>
      <c r="X51" s="19" t="str">
        <f ca="1">IF(OR($D50&gt;pMaxRow,X$17&gt;pMaxColumn), "Background",VLOOKUP(X52,$P$8:$R$11,3,0))</f>
        <v>Background</v>
      </c>
      <c r="Y51"/>
      <c r="Z51" s="19" t="str">
        <f ca="1">IF(OR($D50&gt;pMaxRow,Z$17&gt;pMaxColumn), "Background",VLOOKUP(Z52,$P$8:$R$11,3,0))</f>
        <v>Background</v>
      </c>
      <c r="AA51"/>
      <c r="AB51" s="3"/>
      <c r="AC51" s="3"/>
      <c r="AD51" s="3"/>
      <c r="AE51" s="6"/>
      <c r="AF51" s="6"/>
      <c r="AG51" s="6"/>
      <c r="AH51" s="6"/>
      <c r="AI51" s="6"/>
      <c r="AJ51" s="6"/>
    </row>
    <row r="52" spans="1:38" s="4" customFormat="1" ht="15.75" hidden="1" outlineLevel="1" x14ac:dyDescent="0.25">
      <c r="A52" s="13"/>
      <c r="B52" s="13"/>
      <c r="C52" s="13"/>
      <c r="D52" s="13" t="s">
        <v>90</v>
      </c>
      <c r="E52" s="16"/>
      <c r="F52" s="13"/>
      <c r="G52"/>
      <c r="H52" s="19">
        <f ca="1">IF(H54="",-2,IF(OR(H53="Hyperlink",H53="Link"),1,IF(_xll.DIMIX($R$6,H54)=0,-1,IF(ISNA(_xll.DBR($R$3,pUser,$R$4,H54,$R$5)),0,_xll.DBR($R$3,pUser,$R$4,H54,$R$5)))))</f>
        <v>-2</v>
      </c>
      <c r="I52"/>
      <c r="J52" s="19">
        <f ca="1">IF(J54="",-2,IF(OR(J53="Hyperlink",J53="Link"),1,IF(_xll.DIMIX($R$6,J54)=0,-1,IF(ISNA(_xll.DBR($R$3,pUser,$R$4,J54,$R$5)),0,_xll.DBR($R$3,pUser,$R$4,J54,$R$5)))))</f>
        <v>-2</v>
      </c>
      <c r="K52"/>
      <c r="L52" s="19">
        <f ca="1">IF(L54="",-2,IF(OR(L53="Hyperlink",L53="Link"),1,IF(_xll.DIMIX($R$6,L54)=0,-1,IF(ISNA(_xll.DBR($R$3,pUser,$R$4,L54,$R$5)),0,_xll.DBR($R$3,pUser,$R$4,L54,$R$5)))))</f>
        <v>-2</v>
      </c>
      <c r="M52"/>
      <c r="N52" s="19">
        <f ca="1">IF(N54="",-2,IF(OR(N53="Hyperlink",N53="Link"),1,IF(_xll.DIMIX($R$6,N54)=0,-1,IF(ISNA(_xll.DBR($R$3,pUser,$R$4,N54,$R$5)),0,_xll.DBR($R$3,pUser,$R$4,N54,$R$5)))))</f>
        <v>-2</v>
      </c>
      <c r="O52"/>
      <c r="P52" s="19">
        <f ca="1">IF(P54="",-2,IF(OR(P53="Hyperlink",P53="Link"),1,IF(_xll.DIMIX($R$6,P54)=0,-1,IF(ISNA(_xll.DBR($R$3,pUser,$R$4,P54,$R$5)),0,_xll.DBR($R$3,pUser,$R$4,P54,$R$5)))))</f>
        <v>-2</v>
      </c>
      <c r="Q52"/>
      <c r="R52" s="19">
        <f ca="1">IF(R54="",-2,IF(OR(R53="Hyperlink",R53="Link"),1,IF(_xll.DIMIX($R$6,R54)=0,-1,IF(ISNA(_xll.DBR($R$3,pUser,$R$4,R54,$R$5)),0,_xll.DBR($R$3,pUser,$R$4,R54,$R$5)))))</f>
        <v>-2</v>
      </c>
      <c r="S52"/>
      <c r="T52" s="19">
        <f ca="1">IF(T54="",-2,IF(OR(T53="Hyperlink",T53="Link"),1,IF(_xll.DIMIX($R$6,T54)=0,-1,IF(ISNA(_xll.DBR($R$3,pUser,$R$4,T54,$R$5)),0,_xll.DBR($R$3,pUser,$R$4,T54,$R$5)))))</f>
        <v>-2</v>
      </c>
      <c r="U52"/>
      <c r="V52" s="19">
        <f ca="1">IF(V54="",-2,IF(OR(V53="Hyperlink",V53="Link"),1,IF(_xll.DIMIX($R$6,V54)=0,-1,IF(ISNA(_xll.DBR($R$3,pUser,$R$4,V54,$R$5)),0,_xll.DBR($R$3,pUser,$R$4,V54,$R$5)))))</f>
        <v>-2</v>
      </c>
      <c r="W52"/>
      <c r="X52" s="19">
        <f ca="1">IF(X54="",-2,IF(OR(X53="Hyperlink",X53="Link"),1,IF(_xll.DIMIX($R$6,X54)=0,-1,IF(ISNA(_xll.DBR($R$3,pUser,$R$4,X54,$R$5)),0,_xll.DBR($R$3,pUser,$R$4,X54,$R$5)))))</f>
        <v>-2</v>
      </c>
      <c r="Y52"/>
      <c r="Z52" s="19">
        <f ca="1">IF(Z54="",-2,IF(OR(Z53="Hyperlink",Z53="Link"),1,IF(_xll.DIMIX($R$6,Z54)=0,-1,IF(ISNA(_xll.DBR($R$3,pUser,$R$4,Z54,$R$5)),0,_xll.DBR($R$3,pUser,$R$4,Z54,$R$5)))))</f>
        <v>-2</v>
      </c>
      <c r="AA52"/>
      <c r="AB52" s="3"/>
      <c r="AC52" s="3"/>
      <c r="AD52" s="3"/>
      <c r="AE52" s="6"/>
      <c r="AF52" s="6"/>
      <c r="AG52" s="6"/>
      <c r="AH52" s="6"/>
      <c r="AI52" s="6"/>
      <c r="AJ52" s="6"/>
    </row>
    <row r="53" spans="1:38" s="4" customFormat="1" ht="15.75" hidden="1" outlineLevel="1" x14ac:dyDescent="0.25">
      <c r="A53" s="13"/>
      <c r="B53" s="13"/>
      <c r="C53" s="13" t="str">
        <f>C50</f>
        <v>Row 05</v>
      </c>
      <c r="D53" s="35" t="s">
        <v>11</v>
      </c>
      <c r="E53" s="16"/>
      <c r="F53" s="13"/>
      <c r="G53"/>
      <c r="H53" s="36" t="str">
        <f ca="1">_xll.DBRW($J$3,$J$4,$J$5,$C53,H$16,$D53)</f>
        <v/>
      </c>
      <c r="I53"/>
      <c r="J53" s="36" t="str">
        <f ca="1">_xll.DBRW($J$3,$J$4,$J$5,$C53,J$16,$D53)</f>
        <v/>
      </c>
      <c r="K53"/>
      <c r="L53" s="36" t="str">
        <f ca="1">_xll.DBRW($J$3,$J$4,$J$5,$C53,L$16,$D53)</f>
        <v/>
      </c>
      <c r="M53"/>
      <c r="N53" s="36" t="str">
        <f ca="1">_xll.DBRW($J$3,$J$4,$J$5,$C53,N$16,$D53)</f>
        <v/>
      </c>
      <c r="O53"/>
      <c r="P53" s="36" t="str">
        <f ca="1">_xll.DBRW($J$3,$J$4,$J$5,$C53,P$16,$D53)</f>
        <v/>
      </c>
      <c r="Q53"/>
      <c r="R53" s="36" t="str">
        <f ca="1">_xll.DBRW($J$3,$J$4,$J$5,$C53,R$16,$D53)</f>
        <v/>
      </c>
      <c r="S53"/>
      <c r="T53" s="36" t="str">
        <f ca="1">_xll.DBRW($J$3,$J$4,$J$5,$C53,T$16,$D53)</f>
        <v/>
      </c>
      <c r="U53"/>
      <c r="V53" s="36" t="str">
        <f ca="1">_xll.DBRW($J$3,$J$4,$J$5,$C53,V$16,$D53)</f>
        <v/>
      </c>
      <c r="W53"/>
      <c r="X53" s="36" t="str">
        <f ca="1">_xll.DBRW($J$3,$J$4,$J$5,$C53,X$16,$D53)</f>
        <v/>
      </c>
      <c r="Y53"/>
      <c r="Z53" s="36" t="str">
        <f ca="1">_xll.DBRW($J$3,$J$4,$J$5,$C53,Z$16,$D53)</f>
        <v/>
      </c>
      <c r="AA53"/>
      <c r="AB53" s="3"/>
      <c r="AC53" s="3"/>
      <c r="AD53" s="3"/>
      <c r="AE53" s="6"/>
      <c r="AF53" s="6"/>
      <c r="AG53" s="6"/>
      <c r="AH53" s="6"/>
      <c r="AI53" s="6"/>
      <c r="AJ53" s="6"/>
    </row>
    <row r="54" spans="1:38" s="4" customFormat="1" ht="15.75" hidden="1" outlineLevel="1" x14ac:dyDescent="0.25">
      <c r="A54" s="13"/>
      <c r="B54" s="13"/>
      <c r="C54" s="13" t="str">
        <f>C50</f>
        <v>Row 05</v>
      </c>
      <c r="D54" s="35" t="s">
        <v>33</v>
      </c>
      <c r="E54" s="16"/>
      <c r="F54" s="13"/>
      <c r="G54"/>
      <c r="H54" s="36" t="str">
        <f ca="1">_xll.DBRW($J$3,$J$4,$J$5,$C54,H$16,$D54)</f>
        <v/>
      </c>
      <c r="I54" t="s">
        <v>25</v>
      </c>
      <c r="J54" s="36" t="str">
        <f ca="1">_xll.DBRW($J$3,$J$4,$J$5,$C54,J$16,$D54)</f>
        <v/>
      </c>
      <c r="K54" t="s">
        <v>25</v>
      </c>
      <c r="L54" s="36" t="str">
        <f ca="1">_xll.DBRW($J$3,$J$4,$J$5,$C54,L$16,$D54)</f>
        <v/>
      </c>
      <c r="M54" t="s">
        <v>25</v>
      </c>
      <c r="N54" s="36" t="str">
        <f ca="1">_xll.DBRW($J$3,$J$4,$J$5,$C54,N$16,$D54)</f>
        <v/>
      </c>
      <c r="O54" t="s">
        <v>25</v>
      </c>
      <c r="P54" s="36" t="str">
        <f ca="1">_xll.DBRW($J$3,$J$4,$J$5,$C54,P$16,$D54)</f>
        <v/>
      </c>
      <c r="Q54" t="s">
        <v>25</v>
      </c>
      <c r="R54" s="36" t="str">
        <f ca="1">_xll.DBRW($J$3,$J$4,$J$5,$C54,R$16,$D54)</f>
        <v/>
      </c>
      <c r="S54" t="s">
        <v>25</v>
      </c>
      <c r="T54" s="36" t="str">
        <f ca="1">_xll.DBRW($J$3,$J$4,$J$5,$C54,T$16,$D54)</f>
        <v/>
      </c>
      <c r="U54" t="s">
        <v>25</v>
      </c>
      <c r="V54" s="36" t="str">
        <f ca="1">_xll.DBRW($J$3,$J$4,$J$5,$C54,V$16,$D54)</f>
        <v/>
      </c>
      <c r="W54" t="s">
        <v>25</v>
      </c>
      <c r="X54" s="36" t="str">
        <f ca="1">_xll.DBRW($J$3,$J$4,$J$5,$C54,X$16,$D54)</f>
        <v/>
      </c>
      <c r="Y54" t="s">
        <v>25</v>
      </c>
      <c r="Z54" s="36" t="str">
        <f ca="1">_xll.DBRW($J$3,$J$4,$J$5,$C54,Z$16,$D54)</f>
        <v/>
      </c>
      <c r="AA54" t="s">
        <v>25</v>
      </c>
      <c r="AB54" s="3"/>
      <c r="AC54" s="3"/>
      <c r="AD54" s="3"/>
      <c r="AE54" s="6"/>
      <c r="AF54" s="6"/>
      <c r="AG54" s="6"/>
      <c r="AH54" s="6"/>
      <c r="AI54" s="6"/>
      <c r="AJ54" s="6"/>
    </row>
    <row r="55" spans="1:38" s="4" customFormat="1" ht="15.75" hidden="1" outlineLevel="1" x14ac:dyDescent="0.25">
      <c r="A55" s="13"/>
      <c r="B55" s="13"/>
      <c r="C55" s="13" t="str">
        <f>C50</f>
        <v>Row 05</v>
      </c>
      <c r="D55" s="35" t="s">
        <v>9</v>
      </c>
      <c r="E55" s="16"/>
      <c r="F55" s="13"/>
      <c r="G55"/>
      <c r="H55" s="36" t="str">
        <f ca="1">_xll.DBRW($J$3,$J$4,$J$5,$C55,H$16,$D55)</f>
        <v/>
      </c>
      <c r="I55" t="s">
        <v>25</v>
      </c>
      <c r="J55" s="36" t="str">
        <f ca="1">_xll.DBRW($J$3,$J$4,$J$5,$C55,J$16,$D55)</f>
        <v/>
      </c>
      <c r="K55" t="s">
        <v>25</v>
      </c>
      <c r="L55" s="36" t="str">
        <f ca="1">_xll.DBRW($J$3,$J$4,$J$5,$C55,L$16,$D55)</f>
        <v/>
      </c>
      <c r="M55" t="s">
        <v>25</v>
      </c>
      <c r="N55" s="36" t="str">
        <f ca="1">_xll.DBRW($J$3,$J$4,$J$5,$C55,N$16,$D55)</f>
        <v/>
      </c>
      <c r="O55" t="s">
        <v>25</v>
      </c>
      <c r="P55" s="36" t="str">
        <f ca="1">_xll.DBRW($J$3,$J$4,$J$5,$C55,P$16,$D55)</f>
        <v/>
      </c>
      <c r="Q55" t="s">
        <v>25</v>
      </c>
      <c r="R55" s="36" t="str">
        <f ca="1">_xll.DBRW($J$3,$J$4,$J$5,$C55,R$16,$D55)</f>
        <v/>
      </c>
      <c r="S55" t="s">
        <v>25</v>
      </c>
      <c r="T55" s="36" t="str">
        <f ca="1">_xll.DBRW($J$3,$J$4,$J$5,$C55,T$16,$D55)</f>
        <v/>
      </c>
      <c r="U55" t="s">
        <v>25</v>
      </c>
      <c r="V55" s="36" t="str">
        <f ca="1">_xll.DBRW($J$3,$J$4,$J$5,$C55,V$16,$D55)</f>
        <v/>
      </c>
      <c r="W55" t="s">
        <v>25</v>
      </c>
      <c r="X55" s="36" t="str">
        <f ca="1">_xll.DBRW($J$3,$J$4,$J$5,$C55,X$16,$D55)</f>
        <v/>
      </c>
      <c r="Y55" t="s">
        <v>25</v>
      </c>
      <c r="Z55" s="36" t="str">
        <f ca="1">_xll.DBRW($J$3,$J$4,$J$5,$C55,Z$16,$D55)</f>
        <v/>
      </c>
      <c r="AA55" t="s">
        <v>25</v>
      </c>
      <c r="AB55" s="3"/>
      <c r="AC55" s="3"/>
      <c r="AD55" s="3"/>
      <c r="AE55" s="6"/>
      <c r="AF55" s="6"/>
      <c r="AG55" s="6"/>
      <c r="AH55" s="6"/>
      <c r="AI55" s="6"/>
      <c r="AJ55" s="6"/>
    </row>
    <row r="56" spans="1:38" s="4" customFormat="1" ht="15.75" hidden="1" outlineLevel="1" x14ac:dyDescent="0.25">
      <c r="A56" s="13"/>
      <c r="B56" s="13"/>
      <c r="C56" s="13" t="str">
        <f>C50</f>
        <v>Row 05</v>
      </c>
      <c r="D56" s="35" t="s">
        <v>10</v>
      </c>
      <c r="E56" s="16"/>
      <c r="F56" s="13"/>
      <c r="G56"/>
      <c r="H56" s="36" t="str">
        <f ca="1">IF(I54="S","",_xll.DBRW($J$3,$J$4,$J$5,$C56,H$16,$D56))</f>
        <v/>
      </c>
      <c r="I56" t="s">
        <v>25</v>
      </c>
      <c r="J56" s="36" t="str">
        <f ca="1">IF(K54="S","",_xll.DBRW($J$3,$J$4,$J$5,$C56,J$16,$D56))</f>
        <v/>
      </c>
      <c r="K56" t="s">
        <v>25</v>
      </c>
      <c r="L56" s="36" t="str">
        <f ca="1">IF(M54="S","",_xll.DBRW($J$3,$J$4,$J$5,$C56,L$16,$D56))</f>
        <v/>
      </c>
      <c r="M56" t="s">
        <v>25</v>
      </c>
      <c r="N56" s="36" t="str">
        <f ca="1">IF(O54="S","",_xll.DBRW($J$3,$J$4,$J$5,$C56,N$16,$D56))</f>
        <v/>
      </c>
      <c r="O56" t="s">
        <v>25</v>
      </c>
      <c r="P56" s="36" t="str">
        <f ca="1">IF(Q54="S","",_xll.DBRW($J$3,$J$4,$J$5,$C56,P$16,$D56))</f>
        <v/>
      </c>
      <c r="Q56" t="s">
        <v>25</v>
      </c>
      <c r="R56" s="36" t="str">
        <f ca="1">IF(S54="S","",_xll.DBRW($J$3,$J$4,$J$5,$C56,R$16,$D56))</f>
        <v/>
      </c>
      <c r="S56" t="s">
        <v>25</v>
      </c>
      <c r="T56" s="36" t="str">
        <f ca="1">IF(U54="S","",_xll.DBRW($J$3,$J$4,$J$5,$C56,T$16,$D56))</f>
        <v/>
      </c>
      <c r="U56" t="s">
        <v>25</v>
      </c>
      <c r="V56" s="36" t="str">
        <f ca="1">IF(W54="S","",_xll.DBRW($J$3,$J$4,$J$5,$C56,V$16,$D56))</f>
        <v/>
      </c>
      <c r="W56" t="s">
        <v>25</v>
      </c>
      <c r="X56" s="36" t="str">
        <f ca="1">IF(Y54="S","",_xll.DBRW($J$3,$J$4,$J$5,$C56,X$16,$D56))</f>
        <v/>
      </c>
      <c r="Y56" t="s">
        <v>25</v>
      </c>
      <c r="Z56" s="36" t="str">
        <f ca="1">IF(AA54="S","",_xll.DBRW($J$3,$J$4,$J$5,$C56,Z$16,$D56))</f>
        <v/>
      </c>
      <c r="AA56" t="s">
        <v>25</v>
      </c>
      <c r="AB56" s="3"/>
      <c r="AC56" s="3"/>
      <c r="AD56" s="3"/>
      <c r="AE56" s="6"/>
      <c r="AF56" s="6"/>
      <c r="AG56" s="6"/>
      <c r="AH56" s="6"/>
      <c r="AI56" s="6"/>
      <c r="AJ56" s="6"/>
    </row>
    <row r="57" spans="1:38" s="4" customFormat="1" ht="30" customHeight="1" collapsed="1" x14ac:dyDescent="0.25">
      <c r="A57" s="13"/>
      <c r="B57" s="13"/>
      <c r="C57" s="13"/>
      <c r="D57" s="13"/>
      <c r="E57" s="16"/>
      <c r="F57" s="13"/>
      <c r="G57"/>
      <c r="H57"/>
      <c r="I57"/>
      <c r="J57"/>
      <c r="K57"/>
      <c r="L57"/>
      <c r="M57"/>
      <c r="N57"/>
      <c r="O57"/>
      <c r="P57"/>
      <c r="Q57"/>
      <c r="R57"/>
      <c r="S57"/>
      <c r="T57"/>
      <c r="U57"/>
      <c r="V57"/>
      <c r="W57"/>
      <c r="X57"/>
      <c r="Y57"/>
      <c r="Z57"/>
      <c r="AA57"/>
      <c r="AB57" s="3"/>
      <c r="AC57" s="3"/>
      <c r="AD57" s="3"/>
      <c r="AE57" s="6"/>
      <c r="AF57" s="6"/>
      <c r="AG57" s="6"/>
      <c r="AH57" s="6"/>
      <c r="AI57" s="6"/>
      <c r="AJ57" s="6"/>
      <c r="AL57" s="6"/>
    </row>
    <row r="58" spans="1:38" s="4" customFormat="1" ht="75" customHeight="1" x14ac:dyDescent="0.35">
      <c r="A58" s="13"/>
      <c r="B58" s="13"/>
      <c r="C58" s="33" t="s">
        <v>31</v>
      </c>
      <c r="D58" s="34">
        <v>6</v>
      </c>
      <c r="E58" s="16"/>
      <c r="F58" s="22"/>
      <c r="G58"/>
      <c r="H58" s="179" t="str">
        <f ca="1">HYPERLINK(H64,H63)</f>
        <v/>
      </c>
      <c r="I58"/>
      <c r="J58" s="179" t="str">
        <f ca="1">HYPERLINK(J64,J63)</f>
        <v/>
      </c>
      <c r="K58"/>
      <c r="L58" s="179" t="str">
        <f ca="1">HYPERLINK(L64,L63)</f>
        <v/>
      </c>
      <c r="M58"/>
      <c r="N58" s="179" t="str">
        <f ca="1">HYPERLINK(N64,N63)</f>
        <v/>
      </c>
      <c r="O58"/>
      <c r="P58" s="179" t="str">
        <f ca="1">HYPERLINK(P64,P63)</f>
        <v/>
      </c>
      <c r="Q58"/>
      <c r="R58" s="179" t="str">
        <f ca="1">HYPERLINK(R64,R63)</f>
        <v/>
      </c>
      <c r="S58"/>
      <c r="T58" s="182" t="str">
        <f ca="1">HYPERLINK(T64,T63)</f>
        <v/>
      </c>
      <c r="U58"/>
      <c r="V58" s="182" t="str">
        <f ca="1">HYPERLINK(V64,V63)</f>
        <v/>
      </c>
      <c r="W58"/>
      <c r="X58" s="182" t="str">
        <f ca="1">HYPERLINK(X64,X63)</f>
        <v/>
      </c>
      <c r="Y58"/>
      <c r="Z58" s="182" t="str">
        <f ca="1">HYPERLINK(Z64,Z63)</f>
        <v/>
      </c>
      <c r="AA58"/>
      <c r="AB58"/>
      <c r="AC58"/>
      <c r="AD58"/>
      <c r="AL58" s="5"/>
    </row>
    <row r="59" spans="1:38" s="4" customFormat="1" ht="15.75" hidden="1" outlineLevel="1" x14ac:dyDescent="0.25">
      <c r="A59" s="13"/>
      <c r="B59" s="13"/>
      <c r="C59" s="13"/>
      <c r="D59" s="13" t="s">
        <v>89</v>
      </c>
      <c r="E59" s="16"/>
      <c r="F59" s="13"/>
      <c r="G59"/>
      <c r="H59" s="19" t="str">
        <f ca="1">IF(OR($D58&gt;pMaxRow,H$17&gt;pMaxColumn), "Background",VLOOKUP(H60,$P$8:$R$11,3,0))</f>
        <v>Background</v>
      </c>
      <c r="I59"/>
      <c r="J59" s="19" t="str">
        <f ca="1">IF(OR($D58&gt;pMaxRow,J$17&gt;pMaxColumn), "Background",VLOOKUP(J60,$P$8:$R$11,3,0))</f>
        <v>Background</v>
      </c>
      <c r="K59"/>
      <c r="L59" s="19" t="str">
        <f ca="1">IF(OR($D58&gt;pMaxRow,L$17&gt;pMaxColumn), "Background",VLOOKUP(L60,$P$8:$R$11,3,0))</f>
        <v>Background</v>
      </c>
      <c r="M59"/>
      <c r="N59" s="19" t="str">
        <f ca="1">IF(OR($D58&gt;pMaxRow,N$17&gt;pMaxColumn), "Background",VLOOKUP(N60,$P$8:$R$11,3,0))</f>
        <v>Background</v>
      </c>
      <c r="O59"/>
      <c r="P59" s="19" t="str">
        <f ca="1">IF(OR($D58&gt;pMaxRow,P$17&gt;pMaxColumn), "Background",VLOOKUP(P60,$P$8:$R$11,3,0))</f>
        <v>Background</v>
      </c>
      <c r="Q59"/>
      <c r="R59" s="19" t="str">
        <f ca="1">IF(OR($D58&gt;pMaxRow,R$17&gt;pMaxColumn), "Background",VLOOKUP(R60,$P$8:$R$11,3,0))</f>
        <v>Background</v>
      </c>
      <c r="S59"/>
      <c r="T59" s="19" t="str">
        <f ca="1">IF(OR($D58&gt;pMaxRow,T$17&gt;pMaxColumn), "Background",VLOOKUP(T60,$P$8:$R$11,3,0))</f>
        <v>Background</v>
      </c>
      <c r="U59"/>
      <c r="V59" s="19" t="str">
        <f ca="1">IF(OR($D58&gt;pMaxRow,V$17&gt;pMaxColumn), "Background",VLOOKUP(V60,$P$8:$R$11,3,0))</f>
        <v>Background</v>
      </c>
      <c r="W59"/>
      <c r="X59" s="19" t="str">
        <f ca="1">IF(OR($D58&gt;pMaxRow,X$17&gt;pMaxColumn), "Background",VLOOKUP(X60,$P$8:$R$11,3,0))</f>
        <v>Background</v>
      </c>
      <c r="Y59"/>
      <c r="Z59" s="19" t="str">
        <f ca="1">IF(OR($D58&gt;pMaxRow,Z$17&gt;pMaxColumn), "Background",VLOOKUP(Z60,$P$8:$R$11,3,0))</f>
        <v>Background</v>
      </c>
      <c r="AA59"/>
      <c r="AB59" s="3"/>
      <c r="AC59" s="3"/>
      <c r="AD59" s="3"/>
      <c r="AE59" s="6"/>
      <c r="AF59" s="6"/>
      <c r="AG59" s="6"/>
      <c r="AH59" s="6"/>
      <c r="AI59" s="6"/>
      <c r="AJ59" s="6"/>
    </row>
    <row r="60" spans="1:38" s="4" customFormat="1" ht="15.75" hidden="1" outlineLevel="1" x14ac:dyDescent="0.25">
      <c r="A60" s="13"/>
      <c r="B60" s="13"/>
      <c r="C60" s="13"/>
      <c r="D60" s="13" t="s">
        <v>90</v>
      </c>
      <c r="E60" s="16"/>
      <c r="F60" s="13"/>
      <c r="G60"/>
      <c r="H60" s="19">
        <f ca="1">IF(H62="",-2,IF(OR(H61="Hyperlink",H61="Link"),1,IF(_xll.DIMIX($R$6,H62)=0,-1,IF(ISNA(_xll.DBR($R$3,pUser,$R$4,H62,$R$5)),0,_xll.DBR($R$3,pUser,$R$4,H62,$R$5)))))</f>
        <v>-2</v>
      </c>
      <c r="I60"/>
      <c r="J60" s="19">
        <f ca="1">IF(J62="",-2,IF(OR(J61="Hyperlink",J61="Link"),1,IF(_xll.DIMIX($R$6,J62)=0,-1,IF(ISNA(_xll.DBR($R$3,pUser,$R$4,J62,$R$5)),0,_xll.DBR($R$3,pUser,$R$4,J62,$R$5)))))</f>
        <v>-2</v>
      </c>
      <c r="K60"/>
      <c r="L60" s="19">
        <f ca="1">IF(L62="",-2,IF(OR(L61="Hyperlink",L61="Link"),1,IF(_xll.DIMIX($R$6,L62)=0,-1,IF(ISNA(_xll.DBR($R$3,pUser,$R$4,L62,$R$5)),0,_xll.DBR($R$3,pUser,$R$4,L62,$R$5)))))</f>
        <v>-2</v>
      </c>
      <c r="M60"/>
      <c r="N60" s="19">
        <f ca="1">IF(N62="",-2,IF(OR(N61="Hyperlink",N61="Link"),1,IF(_xll.DIMIX($R$6,N62)=0,-1,IF(ISNA(_xll.DBR($R$3,pUser,$R$4,N62,$R$5)),0,_xll.DBR($R$3,pUser,$R$4,N62,$R$5)))))</f>
        <v>-2</v>
      </c>
      <c r="O60"/>
      <c r="P60" s="19">
        <f ca="1">IF(P62="",-2,IF(OR(P61="Hyperlink",P61="Link"),1,IF(_xll.DIMIX($R$6,P62)=0,-1,IF(ISNA(_xll.DBR($R$3,pUser,$R$4,P62,$R$5)),0,_xll.DBR($R$3,pUser,$R$4,P62,$R$5)))))</f>
        <v>-2</v>
      </c>
      <c r="Q60"/>
      <c r="R60" s="19">
        <f ca="1">IF(R62="",-2,IF(OR(R61="Hyperlink",R61="Link"),1,IF(_xll.DIMIX($R$6,R62)=0,-1,IF(ISNA(_xll.DBR($R$3,pUser,$R$4,R62,$R$5)),0,_xll.DBR($R$3,pUser,$R$4,R62,$R$5)))))</f>
        <v>-2</v>
      </c>
      <c r="S60"/>
      <c r="T60" s="19">
        <f ca="1">IF(T62="",-2,IF(OR(T61="Hyperlink",T61="Link"),1,IF(_xll.DIMIX($R$6,T62)=0,-1,IF(ISNA(_xll.DBR($R$3,pUser,$R$4,T62,$R$5)),0,_xll.DBR($R$3,pUser,$R$4,T62,$R$5)))))</f>
        <v>-2</v>
      </c>
      <c r="U60"/>
      <c r="V60" s="19">
        <f ca="1">IF(V62="",-2,IF(OR(V61="Hyperlink",V61="Link"),1,IF(_xll.DIMIX($R$6,V62)=0,-1,IF(ISNA(_xll.DBR($R$3,pUser,$R$4,V62,$R$5)),0,_xll.DBR($R$3,pUser,$R$4,V62,$R$5)))))</f>
        <v>-2</v>
      </c>
      <c r="W60"/>
      <c r="X60" s="19">
        <f ca="1">IF(X62="",-2,IF(OR(X61="Hyperlink",X61="Link"),1,IF(_xll.DIMIX($R$6,X62)=0,-1,IF(ISNA(_xll.DBR($R$3,pUser,$R$4,X62,$R$5)),0,_xll.DBR($R$3,pUser,$R$4,X62,$R$5)))))</f>
        <v>-2</v>
      </c>
      <c r="Y60"/>
      <c r="Z60" s="19">
        <f ca="1">IF(Z62="",-2,IF(OR(Z61="Hyperlink",Z61="Link"),1,IF(_xll.DIMIX($R$6,Z62)=0,-1,IF(ISNA(_xll.DBR($R$3,pUser,$R$4,Z62,$R$5)),0,_xll.DBR($R$3,pUser,$R$4,Z62,$R$5)))))</f>
        <v>-2</v>
      </c>
      <c r="AA60"/>
      <c r="AB60" s="3"/>
      <c r="AC60" s="3"/>
      <c r="AD60" s="3"/>
      <c r="AE60" s="6"/>
      <c r="AF60" s="6"/>
      <c r="AG60" s="6"/>
      <c r="AH60" s="6"/>
      <c r="AI60" s="6"/>
      <c r="AJ60" s="6"/>
    </row>
    <row r="61" spans="1:38" s="4" customFormat="1" ht="15.75" hidden="1" outlineLevel="1" x14ac:dyDescent="0.25">
      <c r="A61" s="13"/>
      <c r="B61" s="13"/>
      <c r="C61" s="13" t="str">
        <f>C58</f>
        <v>Row 06</v>
      </c>
      <c r="D61" s="35" t="s">
        <v>11</v>
      </c>
      <c r="E61" s="16"/>
      <c r="F61" s="13"/>
      <c r="G61"/>
      <c r="H61" s="36" t="str">
        <f ca="1">_xll.DBRW($J$3,$J$4,$J$5,$C61,H$16,$D61)</f>
        <v/>
      </c>
      <c r="I61"/>
      <c r="J61" s="36" t="str">
        <f ca="1">_xll.DBRW($J$3,$J$4,$J$5,$C61,J$16,$D61)</f>
        <v/>
      </c>
      <c r="K61"/>
      <c r="L61" s="36" t="str">
        <f ca="1">_xll.DBRW($J$3,$J$4,$J$5,$C61,L$16,$D61)</f>
        <v/>
      </c>
      <c r="M61"/>
      <c r="N61" s="36" t="str">
        <f ca="1">_xll.DBRW($J$3,$J$4,$J$5,$C61,N$16,$D61)</f>
        <v/>
      </c>
      <c r="O61"/>
      <c r="P61" s="36" t="str">
        <f ca="1">_xll.DBRW($J$3,$J$4,$J$5,$C61,P$16,$D61)</f>
        <v/>
      </c>
      <c r="Q61"/>
      <c r="R61" s="36" t="str">
        <f ca="1">_xll.DBRW($J$3,$J$4,$J$5,$C61,R$16,$D61)</f>
        <v/>
      </c>
      <c r="S61"/>
      <c r="T61" s="36" t="str">
        <f ca="1">_xll.DBRW($J$3,$J$4,$J$5,$C61,T$16,$D61)</f>
        <v/>
      </c>
      <c r="U61"/>
      <c r="V61" s="36" t="str">
        <f ca="1">_xll.DBRW($J$3,$J$4,$J$5,$C61,V$16,$D61)</f>
        <v/>
      </c>
      <c r="W61"/>
      <c r="X61" s="36" t="str">
        <f ca="1">_xll.DBRW($J$3,$J$4,$J$5,$C61,X$16,$D61)</f>
        <v/>
      </c>
      <c r="Y61"/>
      <c r="Z61" s="36" t="str">
        <f ca="1">_xll.DBRW($J$3,$J$4,$J$5,$C61,Z$16,$D61)</f>
        <v/>
      </c>
      <c r="AA61"/>
      <c r="AB61" s="3"/>
      <c r="AC61" s="3"/>
      <c r="AD61" s="3"/>
      <c r="AE61" s="6"/>
      <c r="AF61" s="6"/>
      <c r="AG61" s="6"/>
      <c r="AH61" s="6"/>
      <c r="AI61" s="6"/>
      <c r="AJ61" s="6"/>
    </row>
    <row r="62" spans="1:38" s="4" customFormat="1" ht="15.75" hidden="1" outlineLevel="1" x14ac:dyDescent="0.25">
      <c r="A62" s="13"/>
      <c r="B62" s="13"/>
      <c r="C62" s="13" t="str">
        <f>C58</f>
        <v>Row 06</v>
      </c>
      <c r="D62" s="35" t="s">
        <v>33</v>
      </c>
      <c r="E62" s="16"/>
      <c r="F62" s="13"/>
      <c r="G62"/>
      <c r="H62" s="36" t="str">
        <f ca="1">_xll.DBRW($J$3,$J$4,$J$5,$C62,H$16,$D62)</f>
        <v/>
      </c>
      <c r="I62" t="s">
        <v>25</v>
      </c>
      <c r="J62" s="36" t="str">
        <f ca="1">_xll.DBRW($J$3,$J$4,$J$5,$C62,J$16,$D62)</f>
        <v/>
      </c>
      <c r="K62" t="s">
        <v>25</v>
      </c>
      <c r="L62" s="36" t="str">
        <f ca="1">_xll.DBRW($J$3,$J$4,$J$5,$C62,L$16,$D62)</f>
        <v/>
      </c>
      <c r="M62" t="s">
        <v>25</v>
      </c>
      <c r="N62" s="36" t="str">
        <f ca="1">_xll.DBRW($J$3,$J$4,$J$5,$C62,N$16,$D62)</f>
        <v/>
      </c>
      <c r="O62" t="s">
        <v>25</v>
      </c>
      <c r="P62" s="36" t="str">
        <f ca="1">_xll.DBRW($J$3,$J$4,$J$5,$C62,P$16,$D62)</f>
        <v/>
      </c>
      <c r="Q62" t="s">
        <v>25</v>
      </c>
      <c r="R62" s="36" t="str">
        <f ca="1">_xll.DBRW($J$3,$J$4,$J$5,$C62,R$16,$D62)</f>
        <v/>
      </c>
      <c r="S62" t="s">
        <v>25</v>
      </c>
      <c r="T62" s="36" t="str">
        <f ca="1">_xll.DBRW($J$3,$J$4,$J$5,$C62,T$16,$D62)</f>
        <v/>
      </c>
      <c r="U62" t="s">
        <v>25</v>
      </c>
      <c r="V62" s="36" t="str">
        <f ca="1">_xll.DBRW($J$3,$J$4,$J$5,$C62,V$16,$D62)</f>
        <v/>
      </c>
      <c r="W62" t="s">
        <v>25</v>
      </c>
      <c r="X62" s="36" t="str">
        <f ca="1">_xll.DBRW($J$3,$J$4,$J$5,$C62,X$16,$D62)</f>
        <v/>
      </c>
      <c r="Y62" t="s">
        <v>25</v>
      </c>
      <c r="Z62" s="36" t="str">
        <f ca="1">_xll.DBRW($J$3,$J$4,$J$5,$C62,Z$16,$D62)</f>
        <v/>
      </c>
      <c r="AA62" t="s">
        <v>25</v>
      </c>
      <c r="AB62" s="3"/>
      <c r="AC62" s="3"/>
      <c r="AD62" s="3"/>
      <c r="AE62" s="6"/>
      <c r="AF62" s="6"/>
      <c r="AG62" s="6"/>
      <c r="AH62" s="6"/>
      <c r="AI62" s="6"/>
      <c r="AJ62" s="6"/>
    </row>
    <row r="63" spans="1:38" s="4" customFormat="1" ht="15.75" hidden="1" outlineLevel="1" x14ac:dyDescent="0.25">
      <c r="A63" s="13"/>
      <c r="B63" s="13"/>
      <c r="C63" s="13" t="str">
        <f>C58</f>
        <v>Row 06</v>
      </c>
      <c r="D63" s="35" t="s">
        <v>9</v>
      </c>
      <c r="E63" s="16"/>
      <c r="F63" s="13"/>
      <c r="G63"/>
      <c r="H63" s="36" t="str">
        <f ca="1">_xll.DBRW($J$3,$J$4,$J$5,$C63,H$16,$D63)</f>
        <v/>
      </c>
      <c r="I63" t="s">
        <v>25</v>
      </c>
      <c r="J63" s="36" t="str">
        <f ca="1">_xll.DBRW($J$3,$J$4,$J$5,$C63,J$16,$D63)</f>
        <v/>
      </c>
      <c r="K63" t="s">
        <v>25</v>
      </c>
      <c r="L63" s="36" t="str">
        <f ca="1">_xll.DBRW($J$3,$J$4,$J$5,$C63,L$16,$D63)</f>
        <v/>
      </c>
      <c r="M63" t="s">
        <v>25</v>
      </c>
      <c r="N63" s="36" t="str">
        <f ca="1">_xll.DBRW($J$3,$J$4,$J$5,$C63,N$16,$D63)</f>
        <v/>
      </c>
      <c r="O63" t="s">
        <v>25</v>
      </c>
      <c r="P63" s="36" t="str">
        <f ca="1">_xll.DBRW($J$3,$J$4,$J$5,$C63,P$16,$D63)</f>
        <v/>
      </c>
      <c r="Q63" t="s">
        <v>25</v>
      </c>
      <c r="R63" s="36" t="str">
        <f ca="1">_xll.DBRW($J$3,$J$4,$J$5,$C63,R$16,$D63)</f>
        <v/>
      </c>
      <c r="S63" t="s">
        <v>25</v>
      </c>
      <c r="T63" s="36" t="str">
        <f ca="1">_xll.DBRW($J$3,$J$4,$J$5,$C63,T$16,$D63)</f>
        <v/>
      </c>
      <c r="U63" t="s">
        <v>25</v>
      </c>
      <c r="V63" s="36" t="str">
        <f ca="1">_xll.DBRW($J$3,$J$4,$J$5,$C63,V$16,$D63)</f>
        <v/>
      </c>
      <c r="W63" t="s">
        <v>25</v>
      </c>
      <c r="X63" s="36" t="str">
        <f ca="1">_xll.DBRW($J$3,$J$4,$J$5,$C63,X$16,$D63)</f>
        <v/>
      </c>
      <c r="Y63" t="s">
        <v>25</v>
      </c>
      <c r="Z63" s="36" t="str">
        <f ca="1">_xll.DBRW($J$3,$J$4,$J$5,$C63,Z$16,$D63)</f>
        <v/>
      </c>
      <c r="AA63" t="s">
        <v>25</v>
      </c>
      <c r="AB63" s="3"/>
      <c r="AC63" s="3"/>
      <c r="AD63" s="3"/>
      <c r="AE63" s="6"/>
      <c r="AF63" s="6"/>
      <c r="AG63" s="6"/>
      <c r="AH63" s="6"/>
      <c r="AI63" s="6"/>
      <c r="AJ63" s="6"/>
    </row>
    <row r="64" spans="1:38" s="4" customFormat="1" ht="15.75" hidden="1" outlineLevel="1" x14ac:dyDescent="0.25">
      <c r="A64" s="13"/>
      <c r="B64" s="13"/>
      <c r="C64" s="13" t="str">
        <f>C58</f>
        <v>Row 06</v>
      </c>
      <c r="D64" s="35" t="s">
        <v>10</v>
      </c>
      <c r="E64" s="16"/>
      <c r="F64" s="13"/>
      <c r="G64"/>
      <c r="H64" s="36" t="str">
        <f ca="1">IF(I62="S","",_xll.DBRW($J$3,$J$4,$J$5,$C64,H$16,$D64))</f>
        <v/>
      </c>
      <c r="I64" t="s">
        <v>25</v>
      </c>
      <c r="J64" s="36" t="str">
        <f ca="1">IF(K62="S","",_xll.DBRW($J$3,$J$4,$J$5,$C64,J$16,$D64))</f>
        <v/>
      </c>
      <c r="K64" t="s">
        <v>25</v>
      </c>
      <c r="L64" s="36" t="str">
        <f ca="1">IF(M62="S","",_xll.DBRW($J$3,$J$4,$J$5,$C64,L$16,$D64))</f>
        <v/>
      </c>
      <c r="M64" t="s">
        <v>25</v>
      </c>
      <c r="N64" s="36" t="str">
        <f ca="1">IF(O62="S","",_xll.DBRW($J$3,$J$4,$J$5,$C64,N$16,$D64))</f>
        <v/>
      </c>
      <c r="O64" t="s">
        <v>25</v>
      </c>
      <c r="P64" s="36" t="str">
        <f ca="1">IF(Q62="S","",_xll.DBRW($J$3,$J$4,$J$5,$C64,P$16,$D64))</f>
        <v/>
      </c>
      <c r="Q64" t="s">
        <v>25</v>
      </c>
      <c r="R64" s="36" t="str">
        <f ca="1">IF(S62="S","",_xll.DBRW($J$3,$J$4,$J$5,$C64,R$16,$D64))</f>
        <v/>
      </c>
      <c r="S64" t="s">
        <v>25</v>
      </c>
      <c r="T64" s="36" t="str">
        <f ca="1">IF(U62="S","",_xll.DBRW($J$3,$J$4,$J$5,$C64,T$16,$D64))</f>
        <v/>
      </c>
      <c r="U64" t="s">
        <v>25</v>
      </c>
      <c r="V64" s="36" t="str">
        <f ca="1">IF(W62="S","",_xll.DBRW($J$3,$J$4,$J$5,$C64,V$16,$D64))</f>
        <v/>
      </c>
      <c r="W64" t="s">
        <v>25</v>
      </c>
      <c r="X64" s="36" t="str">
        <f ca="1">IF(Y62="S","",_xll.DBRW($J$3,$J$4,$J$5,$C64,X$16,$D64))</f>
        <v/>
      </c>
      <c r="Y64" t="s">
        <v>25</v>
      </c>
      <c r="Z64" s="36" t="str">
        <f ca="1">IF(AA62="S","",_xll.DBRW($J$3,$J$4,$J$5,$C64,Z$16,$D64))</f>
        <v/>
      </c>
      <c r="AA64" t="s">
        <v>25</v>
      </c>
      <c r="AB64" s="3"/>
      <c r="AC64" s="3"/>
      <c r="AD64" s="3"/>
      <c r="AE64" s="6"/>
      <c r="AF64" s="6"/>
      <c r="AG64" s="6"/>
      <c r="AH64" s="6"/>
      <c r="AI64" s="6"/>
      <c r="AJ64" s="6"/>
    </row>
    <row r="65" spans="1:38" s="4" customFormat="1" ht="30" customHeight="1" collapsed="1" x14ac:dyDescent="0.25">
      <c r="A65" s="13"/>
      <c r="B65" s="13"/>
      <c r="C65" s="13"/>
      <c r="D65" s="13"/>
      <c r="E65" s="16"/>
      <c r="F65" s="13"/>
      <c r="G65"/>
      <c r="H65"/>
      <c r="I65"/>
      <c r="J65"/>
      <c r="K65"/>
      <c r="L65"/>
      <c r="M65"/>
      <c r="N65"/>
      <c r="O65"/>
      <c r="P65"/>
      <c r="Q65"/>
      <c r="R65"/>
      <c r="S65"/>
      <c r="T65"/>
      <c r="U65"/>
      <c r="V65"/>
      <c r="W65"/>
      <c r="X65"/>
      <c r="Y65"/>
      <c r="Z65"/>
      <c r="AA65"/>
      <c r="AB65" s="3"/>
      <c r="AC65" s="3"/>
      <c r="AD65" s="3"/>
      <c r="AE65" s="6"/>
      <c r="AF65" s="6"/>
      <c r="AG65" s="6"/>
      <c r="AH65" s="6"/>
      <c r="AI65" s="6"/>
      <c r="AJ65" s="6"/>
      <c r="AL65" s="6"/>
    </row>
    <row r="66" spans="1:38" s="4" customFormat="1" ht="75" customHeight="1" x14ac:dyDescent="0.35">
      <c r="A66" s="13"/>
      <c r="B66" s="13"/>
      <c r="C66" s="33" t="s">
        <v>32</v>
      </c>
      <c r="D66" s="34">
        <v>7</v>
      </c>
      <c r="E66" s="16"/>
      <c r="F66" s="22"/>
      <c r="G66"/>
      <c r="H66" s="179" t="str">
        <f ca="1">HYPERLINK(H72,H71)</f>
        <v/>
      </c>
      <c r="I66"/>
      <c r="J66" s="179" t="str">
        <f ca="1">HYPERLINK(J72,J71)</f>
        <v/>
      </c>
      <c r="K66"/>
      <c r="L66" s="179" t="str">
        <f ca="1">HYPERLINK(L72,L71)</f>
        <v/>
      </c>
      <c r="M66"/>
      <c r="N66" s="179" t="str">
        <f ca="1">HYPERLINK(N72,N71)</f>
        <v/>
      </c>
      <c r="O66"/>
      <c r="P66" s="179" t="str">
        <f ca="1">HYPERLINK(P72,P71)</f>
        <v/>
      </c>
      <c r="Q66"/>
      <c r="R66" s="179" t="str">
        <f ca="1">HYPERLINK(R72,R71)</f>
        <v/>
      </c>
      <c r="S66"/>
      <c r="T66" s="182" t="str">
        <f ca="1">HYPERLINK(T72,T71)</f>
        <v/>
      </c>
      <c r="U66"/>
      <c r="V66" s="182" t="str">
        <f ca="1">HYPERLINK(V72,V71)</f>
        <v/>
      </c>
      <c r="W66"/>
      <c r="X66" s="182" t="str">
        <f ca="1">HYPERLINK(X72,X71)</f>
        <v/>
      </c>
      <c r="Y66"/>
      <c r="Z66" s="182" t="str">
        <f ca="1">HYPERLINK(Z72,Z71)</f>
        <v/>
      </c>
      <c r="AA66"/>
      <c r="AB66"/>
      <c r="AC66"/>
      <c r="AD66"/>
      <c r="AL66" s="5"/>
    </row>
    <row r="67" spans="1:38" s="4" customFormat="1" ht="15.75" hidden="1" outlineLevel="1" x14ac:dyDescent="0.25">
      <c r="A67" s="13"/>
      <c r="B67" s="13"/>
      <c r="C67" s="13"/>
      <c r="D67" s="13" t="s">
        <v>89</v>
      </c>
      <c r="E67" s="16"/>
      <c r="F67" s="13"/>
      <c r="G67"/>
      <c r="H67" s="19" t="str">
        <f ca="1">IF(OR($D66&gt;pMaxRow,H$17&gt;pMaxColumn), "Background",VLOOKUP(H68,$P$8:$R$11,3,0))</f>
        <v>Background</v>
      </c>
      <c r="I67"/>
      <c r="J67" s="19" t="str">
        <f ca="1">IF(OR($D66&gt;pMaxRow,J$17&gt;pMaxColumn), "Background",VLOOKUP(J68,$P$8:$R$11,3,0))</f>
        <v>Background</v>
      </c>
      <c r="K67"/>
      <c r="L67" s="19" t="str">
        <f ca="1">IF(OR($D66&gt;pMaxRow,L$17&gt;pMaxColumn), "Background",VLOOKUP(L68,$P$8:$R$11,3,0))</f>
        <v>Background</v>
      </c>
      <c r="M67"/>
      <c r="N67" s="19" t="str">
        <f ca="1">IF(OR($D66&gt;pMaxRow,N$17&gt;pMaxColumn), "Background",VLOOKUP(N68,$P$8:$R$11,3,0))</f>
        <v>Background</v>
      </c>
      <c r="O67"/>
      <c r="P67" s="19" t="str">
        <f ca="1">IF(OR($D66&gt;pMaxRow,P$17&gt;pMaxColumn), "Background",VLOOKUP(P68,$P$8:$R$11,3,0))</f>
        <v>Background</v>
      </c>
      <c r="Q67"/>
      <c r="R67" s="19" t="str">
        <f ca="1">IF(OR($D66&gt;pMaxRow,R$17&gt;pMaxColumn), "Background",VLOOKUP(R68,$P$8:$R$11,3,0))</f>
        <v>Background</v>
      </c>
      <c r="S67"/>
      <c r="T67" s="19" t="str">
        <f ca="1">IF(OR($D66&gt;pMaxRow,T$17&gt;pMaxColumn), "Background",VLOOKUP(T68,$P$8:$R$11,3,0))</f>
        <v>Background</v>
      </c>
      <c r="U67"/>
      <c r="V67" s="19" t="str">
        <f ca="1">IF(OR($D66&gt;pMaxRow,V$17&gt;pMaxColumn), "Background",VLOOKUP(V68,$P$8:$R$11,3,0))</f>
        <v>Background</v>
      </c>
      <c r="W67"/>
      <c r="X67" s="19" t="str">
        <f ca="1">IF(OR($D66&gt;pMaxRow,X$17&gt;pMaxColumn), "Background",VLOOKUP(X68,$P$8:$R$11,3,0))</f>
        <v>Background</v>
      </c>
      <c r="Y67"/>
      <c r="Z67" s="19" t="str">
        <f ca="1">IF(OR($D66&gt;pMaxRow,Z$17&gt;pMaxColumn), "Background",VLOOKUP(Z68,$P$8:$R$11,3,0))</f>
        <v>Background</v>
      </c>
      <c r="AA67"/>
      <c r="AB67" s="3"/>
      <c r="AC67" s="3"/>
      <c r="AD67" s="3"/>
      <c r="AE67" s="6"/>
      <c r="AF67" s="6"/>
      <c r="AG67" s="6"/>
      <c r="AH67" s="6"/>
      <c r="AI67" s="6"/>
      <c r="AJ67" s="6"/>
    </row>
    <row r="68" spans="1:38" s="4" customFormat="1" ht="15.75" hidden="1" outlineLevel="1" x14ac:dyDescent="0.25">
      <c r="A68" s="13"/>
      <c r="B68" s="13"/>
      <c r="C68" s="13"/>
      <c r="D68" s="13" t="s">
        <v>90</v>
      </c>
      <c r="E68" s="16"/>
      <c r="F68" s="13"/>
      <c r="G68"/>
      <c r="H68" s="19">
        <f ca="1">IF(H70="",-2,IF(OR(H69="Hyperlink",H69="Link"),1,IF(_xll.DIMIX($R$6,H70)=0,-1,IF(ISNA(_xll.DBR($R$3,pUser,$R$4,H70,$R$5)),0,_xll.DBR($R$3,pUser,$R$4,H70,$R$5)))))</f>
        <v>-2</v>
      </c>
      <c r="I68"/>
      <c r="J68" s="19">
        <f ca="1">IF(J70="",-2,IF(OR(J69="Hyperlink",J69="Link"),1,IF(_xll.DIMIX($R$6,J70)=0,-1,IF(ISNA(_xll.DBR($R$3,pUser,$R$4,J70,$R$5)),0,_xll.DBR($R$3,pUser,$R$4,J70,$R$5)))))</f>
        <v>-2</v>
      </c>
      <c r="K68"/>
      <c r="L68" s="19">
        <f ca="1">IF(L70="",-2,IF(OR(L69="Hyperlink",L69="Link"),1,IF(_xll.DIMIX($R$6,L70)=0,-1,IF(ISNA(_xll.DBR($R$3,pUser,$R$4,L70,$R$5)),0,_xll.DBR($R$3,pUser,$R$4,L70,$R$5)))))</f>
        <v>-2</v>
      </c>
      <c r="M68"/>
      <c r="N68" s="19">
        <f ca="1">IF(N70="",-2,IF(OR(N69="Hyperlink",N69="Link"),1,IF(_xll.DIMIX($R$6,N70)=0,-1,IF(ISNA(_xll.DBR($R$3,pUser,$R$4,N70,$R$5)),0,_xll.DBR($R$3,pUser,$R$4,N70,$R$5)))))</f>
        <v>-2</v>
      </c>
      <c r="O68"/>
      <c r="P68" s="19">
        <f ca="1">IF(P70="",-2,IF(OR(P69="Hyperlink",P69="Link"),1,IF(_xll.DIMIX($R$6,P70)=0,-1,IF(ISNA(_xll.DBR($R$3,pUser,$R$4,P70,$R$5)),0,_xll.DBR($R$3,pUser,$R$4,P70,$R$5)))))</f>
        <v>-2</v>
      </c>
      <c r="Q68"/>
      <c r="R68" s="19">
        <f ca="1">IF(R70="",-2,IF(OR(R69="Hyperlink",R69="Link"),1,IF(_xll.DIMIX($R$6,R70)=0,-1,IF(ISNA(_xll.DBR($R$3,pUser,$R$4,R70,$R$5)),0,_xll.DBR($R$3,pUser,$R$4,R70,$R$5)))))</f>
        <v>-2</v>
      </c>
      <c r="S68"/>
      <c r="T68" s="19">
        <f ca="1">IF(T70="",-2,IF(OR(T69="Hyperlink",T69="Link"),1,IF(_xll.DIMIX($R$6,T70)=0,-1,IF(ISNA(_xll.DBR($R$3,pUser,$R$4,T70,$R$5)),0,_xll.DBR($R$3,pUser,$R$4,T70,$R$5)))))</f>
        <v>-2</v>
      </c>
      <c r="U68"/>
      <c r="V68" s="19">
        <f ca="1">IF(V70="",-2,IF(OR(V69="Hyperlink",V69="Link"),1,IF(_xll.DIMIX($R$6,V70)=0,-1,IF(ISNA(_xll.DBR($R$3,pUser,$R$4,V70,$R$5)),0,_xll.DBR($R$3,pUser,$R$4,V70,$R$5)))))</f>
        <v>-2</v>
      </c>
      <c r="W68"/>
      <c r="X68" s="19">
        <f ca="1">IF(X70="",-2,IF(OR(X69="Hyperlink",X69="Link"),1,IF(_xll.DIMIX($R$6,X70)=0,-1,IF(ISNA(_xll.DBR($R$3,pUser,$R$4,X70,$R$5)),0,_xll.DBR($R$3,pUser,$R$4,X70,$R$5)))))</f>
        <v>-2</v>
      </c>
      <c r="Y68"/>
      <c r="Z68" s="19">
        <f ca="1">IF(Z70="",-2,IF(OR(Z69="Hyperlink",Z69="Link"),1,IF(_xll.DIMIX($R$6,Z70)=0,-1,IF(ISNA(_xll.DBR($R$3,pUser,$R$4,Z70,$R$5)),0,_xll.DBR($R$3,pUser,$R$4,Z70,$R$5)))))</f>
        <v>-2</v>
      </c>
      <c r="AA68"/>
      <c r="AB68" s="3"/>
      <c r="AC68" s="3"/>
      <c r="AD68" s="3"/>
      <c r="AE68" s="6"/>
      <c r="AF68" s="6"/>
      <c r="AG68" s="6"/>
      <c r="AH68" s="6"/>
      <c r="AI68" s="6"/>
      <c r="AJ68" s="6"/>
    </row>
    <row r="69" spans="1:38" s="4" customFormat="1" ht="15.75" hidden="1" outlineLevel="1" x14ac:dyDescent="0.25">
      <c r="A69" s="13"/>
      <c r="B69" s="13"/>
      <c r="C69" s="13" t="str">
        <f>C66</f>
        <v>Row 07</v>
      </c>
      <c r="D69" s="35" t="s">
        <v>11</v>
      </c>
      <c r="E69" s="16"/>
      <c r="F69" s="13"/>
      <c r="G69"/>
      <c r="H69" s="36" t="str">
        <f ca="1">_xll.DBRW($J$3,$J$4,$J$5,$C69,H$16,$D69)</f>
        <v/>
      </c>
      <c r="I69"/>
      <c r="J69" s="36" t="str">
        <f ca="1">_xll.DBRW($J$3,$J$4,$J$5,$C69,J$16,$D69)</f>
        <v/>
      </c>
      <c r="K69"/>
      <c r="L69" s="36" t="str">
        <f ca="1">_xll.DBRW($J$3,$J$4,$J$5,$C69,L$16,$D69)</f>
        <v/>
      </c>
      <c r="M69"/>
      <c r="N69" s="36" t="str">
        <f ca="1">_xll.DBRW($J$3,$J$4,$J$5,$C69,N$16,$D69)</f>
        <v/>
      </c>
      <c r="O69"/>
      <c r="P69" s="36" t="str">
        <f ca="1">_xll.DBRW($J$3,$J$4,$J$5,$C69,P$16,$D69)</f>
        <v/>
      </c>
      <c r="Q69"/>
      <c r="R69" s="36" t="str">
        <f ca="1">_xll.DBRW($J$3,$J$4,$J$5,$C69,R$16,$D69)</f>
        <v/>
      </c>
      <c r="S69"/>
      <c r="T69" s="36" t="str">
        <f ca="1">_xll.DBRW($J$3,$J$4,$J$5,$C69,T$16,$D69)</f>
        <v/>
      </c>
      <c r="U69"/>
      <c r="V69" s="36" t="str">
        <f ca="1">_xll.DBRW($J$3,$J$4,$J$5,$C69,V$16,$D69)</f>
        <v/>
      </c>
      <c r="W69"/>
      <c r="X69" s="36" t="str">
        <f ca="1">_xll.DBRW($J$3,$J$4,$J$5,$C69,X$16,$D69)</f>
        <v/>
      </c>
      <c r="Y69"/>
      <c r="Z69" s="36" t="str">
        <f ca="1">_xll.DBRW($J$3,$J$4,$J$5,$C69,Z$16,$D69)</f>
        <v/>
      </c>
      <c r="AA69"/>
      <c r="AB69" s="3"/>
      <c r="AC69" s="3"/>
      <c r="AD69" s="3"/>
      <c r="AE69" s="6"/>
      <c r="AF69" s="6"/>
      <c r="AG69" s="6"/>
      <c r="AH69" s="6"/>
      <c r="AI69" s="6"/>
      <c r="AJ69" s="6"/>
    </row>
    <row r="70" spans="1:38" s="4" customFormat="1" ht="15.75" hidden="1" outlineLevel="1" x14ac:dyDescent="0.25">
      <c r="A70" s="13"/>
      <c r="B70" s="13"/>
      <c r="C70" s="13" t="str">
        <f>C66</f>
        <v>Row 07</v>
      </c>
      <c r="D70" s="35" t="s">
        <v>33</v>
      </c>
      <c r="E70" s="16"/>
      <c r="F70" s="13"/>
      <c r="G70"/>
      <c r="H70" s="36" t="str">
        <f ca="1">_xll.DBRW($J$3,$J$4,$J$5,$C70,H$16,$D70)</f>
        <v/>
      </c>
      <c r="I70" t="s">
        <v>25</v>
      </c>
      <c r="J70" s="36" t="str">
        <f ca="1">_xll.DBRW($J$3,$J$4,$J$5,$C70,J$16,$D70)</f>
        <v/>
      </c>
      <c r="K70" t="s">
        <v>25</v>
      </c>
      <c r="L70" s="36" t="str">
        <f ca="1">_xll.DBRW($J$3,$J$4,$J$5,$C70,L$16,$D70)</f>
        <v/>
      </c>
      <c r="M70" t="s">
        <v>25</v>
      </c>
      <c r="N70" s="36" t="str">
        <f ca="1">_xll.DBRW($J$3,$J$4,$J$5,$C70,N$16,$D70)</f>
        <v/>
      </c>
      <c r="O70" t="s">
        <v>25</v>
      </c>
      <c r="P70" s="36" t="str">
        <f ca="1">_xll.DBRW($J$3,$J$4,$J$5,$C70,P$16,$D70)</f>
        <v/>
      </c>
      <c r="Q70" t="s">
        <v>25</v>
      </c>
      <c r="R70" s="36" t="str">
        <f ca="1">_xll.DBRW($J$3,$J$4,$J$5,$C70,R$16,$D70)</f>
        <v/>
      </c>
      <c r="S70" t="s">
        <v>25</v>
      </c>
      <c r="T70" s="36" t="str">
        <f ca="1">_xll.DBRW($J$3,$J$4,$J$5,$C70,T$16,$D70)</f>
        <v/>
      </c>
      <c r="U70" t="s">
        <v>25</v>
      </c>
      <c r="V70" s="36" t="str">
        <f ca="1">_xll.DBRW($J$3,$J$4,$J$5,$C70,V$16,$D70)</f>
        <v/>
      </c>
      <c r="W70" t="s">
        <v>25</v>
      </c>
      <c r="X70" s="36" t="str">
        <f ca="1">_xll.DBRW($J$3,$J$4,$J$5,$C70,X$16,$D70)</f>
        <v/>
      </c>
      <c r="Y70" t="s">
        <v>25</v>
      </c>
      <c r="Z70" s="36" t="str">
        <f ca="1">_xll.DBRW($J$3,$J$4,$J$5,$C70,Z$16,$D70)</f>
        <v/>
      </c>
      <c r="AA70" t="s">
        <v>25</v>
      </c>
      <c r="AB70" s="3"/>
      <c r="AC70" s="3"/>
      <c r="AD70" s="3"/>
      <c r="AE70" s="6"/>
      <c r="AF70" s="6"/>
      <c r="AG70" s="6"/>
      <c r="AH70" s="6"/>
      <c r="AI70" s="6"/>
      <c r="AJ70" s="6"/>
    </row>
    <row r="71" spans="1:38" s="4" customFormat="1" ht="15.75" hidden="1" outlineLevel="1" x14ac:dyDescent="0.25">
      <c r="A71" s="13"/>
      <c r="B71" s="13"/>
      <c r="C71" s="13" t="str">
        <f>C66</f>
        <v>Row 07</v>
      </c>
      <c r="D71" s="35" t="s">
        <v>9</v>
      </c>
      <c r="E71" s="16"/>
      <c r="F71" s="13"/>
      <c r="G71"/>
      <c r="H71" s="36" t="str">
        <f ca="1">_xll.DBRW($J$3,$J$4,$J$5,$C71,H$16,$D71)</f>
        <v/>
      </c>
      <c r="I71" t="s">
        <v>25</v>
      </c>
      <c r="J71" s="36" t="str">
        <f ca="1">_xll.DBRW($J$3,$J$4,$J$5,$C71,J$16,$D71)</f>
        <v/>
      </c>
      <c r="K71" t="s">
        <v>25</v>
      </c>
      <c r="L71" s="36" t="str">
        <f ca="1">_xll.DBRW($J$3,$J$4,$J$5,$C71,L$16,$D71)</f>
        <v/>
      </c>
      <c r="M71" t="s">
        <v>25</v>
      </c>
      <c r="N71" s="36" t="str">
        <f ca="1">_xll.DBRW($J$3,$J$4,$J$5,$C71,N$16,$D71)</f>
        <v/>
      </c>
      <c r="O71" t="s">
        <v>25</v>
      </c>
      <c r="P71" s="36" t="str">
        <f ca="1">_xll.DBRW($J$3,$J$4,$J$5,$C71,P$16,$D71)</f>
        <v/>
      </c>
      <c r="Q71" t="s">
        <v>25</v>
      </c>
      <c r="R71" s="36" t="str">
        <f ca="1">_xll.DBRW($J$3,$J$4,$J$5,$C71,R$16,$D71)</f>
        <v/>
      </c>
      <c r="S71" t="s">
        <v>25</v>
      </c>
      <c r="T71" s="36" t="str">
        <f ca="1">_xll.DBRW($J$3,$J$4,$J$5,$C71,T$16,$D71)</f>
        <v/>
      </c>
      <c r="U71" t="s">
        <v>25</v>
      </c>
      <c r="V71" s="36" t="str">
        <f ca="1">_xll.DBRW($J$3,$J$4,$J$5,$C71,V$16,$D71)</f>
        <v/>
      </c>
      <c r="W71" t="s">
        <v>25</v>
      </c>
      <c r="X71" s="36" t="str">
        <f ca="1">_xll.DBRW($J$3,$J$4,$J$5,$C71,X$16,$D71)</f>
        <v/>
      </c>
      <c r="Y71" t="s">
        <v>25</v>
      </c>
      <c r="Z71" s="36" t="str">
        <f ca="1">_xll.DBRW($J$3,$J$4,$J$5,$C71,Z$16,$D71)</f>
        <v/>
      </c>
      <c r="AA71" t="s">
        <v>25</v>
      </c>
      <c r="AB71" s="3"/>
      <c r="AC71" s="3"/>
      <c r="AD71" s="3"/>
      <c r="AE71" s="6"/>
      <c r="AF71" s="6"/>
      <c r="AG71" s="6"/>
      <c r="AH71" s="6"/>
      <c r="AI71" s="6"/>
      <c r="AJ71" s="6"/>
    </row>
    <row r="72" spans="1:38" s="4" customFormat="1" ht="15.75" hidden="1" outlineLevel="1" x14ac:dyDescent="0.25">
      <c r="A72" s="13"/>
      <c r="B72" s="13"/>
      <c r="C72" s="13" t="str">
        <f>C66</f>
        <v>Row 07</v>
      </c>
      <c r="D72" s="35" t="s">
        <v>10</v>
      </c>
      <c r="E72" s="16"/>
      <c r="F72" s="13"/>
      <c r="G72"/>
      <c r="H72" s="36" t="str">
        <f ca="1">IF(I70="S","",_xll.DBRW($J$3,$J$4,$J$5,$C72,H$16,$D72))</f>
        <v/>
      </c>
      <c r="I72" t="s">
        <v>25</v>
      </c>
      <c r="J72" s="36" t="str">
        <f ca="1">IF(K70="S","",_xll.DBRW($J$3,$J$4,$J$5,$C72,J$16,$D72))</f>
        <v/>
      </c>
      <c r="K72" t="s">
        <v>25</v>
      </c>
      <c r="L72" s="36" t="str">
        <f ca="1">IF(M70="S","",_xll.DBRW($J$3,$J$4,$J$5,$C72,L$16,$D72))</f>
        <v/>
      </c>
      <c r="M72" t="s">
        <v>25</v>
      </c>
      <c r="N72" s="36" t="str">
        <f ca="1">IF(O70="S","",_xll.DBRW($J$3,$J$4,$J$5,$C72,N$16,$D72))</f>
        <v/>
      </c>
      <c r="O72" t="s">
        <v>25</v>
      </c>
      <c r="P72" s="36" t="str">
        <f ca="1">IF(Q70="S","",_xll.DBRW($J$3,$J$4,$J$5,$C72,P$16,$D72))</f>
        <v/>
      </c>
      <c r="Q72" t="s">
        <v>25</v>
      </c>
      <c r="R72" s="36" t="str">
        <f ca="1">IF(S70="S","",_xll.DBRW($J$3,$J$4,$J$5,$C72,R$16,$D72))</f>
        <v/>
      </c>
      <c r="S72" t="s">
        <v>25</v>
      </c>
      <c r="T72" s="36" t="str">
        <f ca="1">IF(U70="S","",_xll.DBRW($J$3,$J$4,$J$5,$C72,T$16,$D72))</f>
        <v/>
      </c>
      <c r="U72" t="s">
        <v>25</v>
      </c>
      <c r="V72" s="36" t="str">
        <f ca="1">IF(W70="S","",_xll.DBRW($J$3,$J$4,$J$5,$C72,V$16,$D72))</f>
        <v/>
      </c>
      <c r="W72" t="s">
        <v>25</v>
      </c>
      <c r="X72" s="36" t="str">
        <f ca="1">IF(Y70="S","",_xll.DBRW($J$3,$J$4,$J$5,$C72,X$16,$D72))</f>
        <v/>
      </c>
      <c r="Y72" t="s">
        <v>25</v>
      </c>
      <c r="Z72" s="36" t="str">
        <f ca="1">IF(AA70="S","",_xll.DBRW($J$3,$J$4,$J$5,$C72,Z$16,$D72))</f>
        <v/>
      </c>
      <c r="AA72" t="s">
        <v>25</v>
      </c>
      <c r="AB72" s="3"/>
      <c r="AC72" s="3"/>
      <c r="AD72" s="3"/>
      <c r="AE72" s="6"/>
      <c r="AF72" s="6"/>
      <c r="AG72" s="6"/>
      <c r="AH72" s="6"/>
      <c r="AI72" s="6"/>
      <c r="AJ72" s="6"/>
    </row>
    <row r="73" spans="1:38" s="4" customFormat="1" ht="30" customHeight="1" collapsed="1" x14ac:dyDescent="0.25">
      <c r="A73" s="13"/>
      <c r="B73" s="13"/>
      <c r="C73" s="13"/>
      <c r="D73" s="13"/>
      <c r="E73" s="16"/>
      <c r="F73" s="13"/>
      <c r="G73"/>
      <c r="H73"/>
      <c r="I73"/>
      <c r="J73"/>
      <c r="K73"/>
      <c r="L73"/>
      <c r="M73"/>
      <c r="N73"/>
      <c r="O73"/>
      <c r="P73"/>
      <c r="Q73"/>
      <c r="R73"/>
      <c r="S73"/>
      <c r="T73"/>
      <c r="U73"/>
      <c r="V73"/>
      <c r="W73"/>
      <c r="X73"/>
      <c r="Y73"/>
      <c r="Z73"/>
      <c r="AA73"/>
      <c r="AB73" s="3"/>
      <c r="AC73" s="3"/>
      <c r="AD73" s="3"/>
      <c r="AE73" s="6"/>
      <c r="AF73" s="6"/>
      <c r="AG73" s="6"/>
      <c r="AH73" s="6"/>
      <c r="AI73" s="6"/>
      <c r="AJ73" s="6"/>
      <c r="AL73" s="6"/>
    </row>
    <row r="74" spans="1:38" s="4" customFormat="1" ht="75" customHeight="1" x14ac:dyDescent="0.35">
      <c r="A74" s="13"/>
      <c r="B74" s="13"/>
      <c r="C74" s="33" t="s">
        <v>92</v>
      </c>
      <c r="D74" s="34">
        <v>8</v>
      </c>
      <c r="E74" s="16"/>
      <c r="F74" s="22"/>
      <c r="G74"/>
      <c r="H74" s="179" t="str">
        <f ca="1">HYPERLINK(H80,H79)</f>
        <v/>
      </c>
      <c r="I74"/>
      <c r="J74" s="179" t="str">
        <f ca="1">HYPERLINK(J80,J79)</f>
        <v/>
      </c>
      <c r="K74"/>
      <c r="L74" s="179" t="str">
        <f ca="1">HYPERLINK(L80,L79)</f>
        <v/>
      </c>
      <c r="M74"/>
      <c r="N74" s="179" t="str">
        <f ca="1">HYPERLINK(N80,N79)</f>
        <v/>
      </c>
      <c r="O74"/>
      <c r="P74" s="179" t="str">
        <f ca="1">HYPERLINK(P80,P79)</f>
        <v/>
      </c>
      <c r="Q74"/>
      <c r="R74" s="179" t="str">
        <f ca="1">HYPERLINK(R80,R79)</f>
        <v/>
      </c>
      <c r="S74"/>
      <c r="T74" s="182" t="str">
        <f ca="1">HYPERLINK(T80,T79)</f>
        <v/>
      </c>
      <c r="U74"/>
      <c r="V74" s="182" t="str">
        <f ca="1">HYPERLINK(V80,V79)</f>
        <v/>
      </c>
      <c r="W74"/>
      <c r="X74" s="182" t="str">
        <f ca="1">HYPERLINK(X80,X79)</f>
        <v/>
      </c>
      <c r="Y74"/>
      <c r="Z74" s="182" t="str">
        <f ca="1">HYPERLINK(Z80,Z79)</f>
        <v/>
      </c>
      <c r="AA74"/>
      <c r="AB74"/>
      <c r="AC74"/>
      <c r="AD74"/>
      <c r="AL74" s="5"/>
    </row>
    <row r="75" spans="1:38" s="4" customFormat="1" ht="15.75" hidden="1" outlineLevel="1" x14ac:dyDescent="0.25">
      <c r="A75" s="13"/>
      <c r="B75" s="13"/>
      <c r="C75" s="13"/>
      <c r="D75" s="13" t="s">
        <v>89</v>
      </c>
      <c r="E75" s="16"/>
      <c r="F75" s="13"/>
      <c r="G75"/>
      <c r="H75" s="19" t="str">
        <f ca="1">IF(OR($D74&gt;pMaxRow,H$17&gt;pMaxColumn), "Background",VLOOKUP(H76,$P$8:$R$11,3,0))</f>
        <v>Background</v>
      </c>
      <c r="I75"/>
      <c r="J75" s="19" t="str">
        <f ca="1">IF(OR($D74&gt;pMaxRow,J$17&gt;pMaxColumn), "Background",VLOOKUP(J76,$P$8:$R$11,3,0))</f>
        <v>Background</v>
      </c>
      <c r="K75"/>
      <c r="L75" s="19" t="str">
        <f ca="1">IF(OR($D74&gt;pMaxRow,L$17&gt;pMaxColumn), "Background",VLOOKUP(L76,$P$8:$R$11,3,0))</f>
        <v>Background</v>
      </c>
      <c r="M75"/>
      <c r="N75" s="19" t="str">
        <f ca="1">IF(OR($D74&gt;pMaxRow,N$17&gt;pMaxColumn), "Background",VLOOKUP(N76,$P$8:$R$11,3,0))</f>
        <v>Background</v>
      </c>
      <c r="O75"/>
      <c r="P75" s="19" t="str">
        <f ca="1">IF(OR($D74&gt;pMaxRow,P$17&gt;pMaxColumn), "Background",VLOOKUP(P76,$P$8:$R$11,3,0))</f>
        <v>Background</v>
      </c>
      <c r="Q75"/>
      <c r="R75" s="19" t="str">
        <f ca="1">IF(OR($D74&gt;pMaxRow,R$17&gt;pMaxColumn), "Background",VLOOKUP(R76,$P$8:$R$11,3,0))</f>
        <v>Background</v>
      </c>
      <c r="S75"/>
      <c r="T75" s="19" t="str">
        <f ca="1">IF(OR($D74&gt;pMaxRow,T$17&gt;pMaxColumn), "Background",VLOOKUP(T76,$P$8:$R$11,3,0))</f>
        <v>Background</v>
      </c>
      <c r="U75"/>
      <c r="V75" s="19" t="str">
        <f ca="1">IF(OR($D74&gt;pMaxRow,V$17&gt;pMaxColumn), "Background",VLOOKUP(V76,$P$8:$R$11,3,0))</f>
        <v>Background</v>
      </c>
      <c r="W75"/>
      <c r="X75" s="19" t="str">
        <f ca="1">IF(OR($D74&gt;pMaxRow,X$17&gt;pMaxColumn), "Background",VLOOKUP(X76,$P$8:$R$11,3,0))</f>
        <v>Background</v>
      </c>
      <c r="Y75"/>
      <c r="Z75" s="19" t="str">
        <f ca="1">IF(OR($D74&gt;pMaxRow,Z$17&gt;pMaxColumn), "Background",VLOOKUP(Z76,$P$8:$R$11,3,0))</f>
        <v>Background</v>
      </c>
      <c r="AA75"/>
      <c r="AB75" s="3"/>
      <c r="AC75" s="3"/>
      <c r="AD75" s="3"/>
      <c r="AE75" s="6"/>
      <c r="AF75" s="6"/>
      <c r="AG75" s="6"/>
      <c r="AH75" s="6"/>
      <c r="AI75" s="6"/>
      <c r="AJ75" s="6"/>
    </row>
    <row r="76" spans="1:38" s="4" customFormat="1" ht="15.75" hidden="1" outlineLevel="1" x14ac:dyDescent="0.25">
      <c r="A76" s="13"/>
      <c r="B76" s="13"/>
      <c r="C76" s="13"/>
      <c r="D76" s="13" t="s">
        <v>90</v>
      </c>
      <c r="E76" s="16"/>
      <c r="F76" s="13"/>
      <c r="G76"/>
      <c r="H76" s="19">
        <f ca="1">IF(H78="",-2,IF(OR(H77="Hyperlink",H77="Link"),1,IF(_xll.DIMIX($R$6,H78)=0,-1,IF(ISNA(_xll.DBR($R$3,pUser,$R$4,H78,$R$5)),0,_xll.DBR($R$3,pUser,$R$4,H78,$R$5)))))</f>
        <v>-2</v>
      </c>
      <c r="I76"/>
      <c r="J76" s="19">
        <f ca="1">IF(J78="",-2,IF(OR(J77="Hyperlink",J77="Link"),1,IF(_xll.DIMIX($R$6,J78)=0,-1,IF(ISNA(_xll.DBR($R$3,pUser,$R$4,J78,$R$5)),0,_xll.DBR($R$3,pUser,$R$4,J78,$R$5)))))</f>
        <v>-2</v>
      </c>
      <c r="K76"/>
      <c r="L76" s="19">
        <f ca="1">IF(L78="",-2,IF(OR(L77="Hyperlink",L77="Link"),1,IF(_xll.DIMIX($R$6,L78)=0,-1,IF(ISNA(_xll.DBR($R$3,pUser,$R$4,L78,$R$5)),0,_xll.DBR($R$3,pUser,$R$4,L78,$R$5)))))</f>
        <v>-2</v>
      </c>
      <c r="M76"/>
      <c r="N76" s="19">
        <f ca="1">IF(N78="",-2,IF(OR(N77="Hyperlink",N77="Link"),1,IF(_xll.DIMIX($R$6,N78)=0,-1,IF(ISNA(_xll.DBR($R$3,pUser,$R$4,N78,$R$5)),0,_xll.DBR($R$3,pUser,$R$4,N78,$R$5)))))</f>
        <v>-2</v>
      </c>
      <c r="O76"/>
      <c r="P76" s="19">
        <f ca="1">IF(P78="",-2,IF(OR(P77="Hyperlink",P77="Link"),1,IF(_xll.DIMIX($R$6,P78)=0,-1,IF(ISNA(_xll.DBR($R$3,pUser,$R$4,P78,$R$5)),0,_xll.DBR($R$3,pUser,$R$4,P78,$R$5)))))</f>
        <v>-2</v>
      </c>
      <c r="Q76"/>
      <c r="R76" s="19">
        <f ca="1">IF(R78="",-2,IF(OR(R77="Hyperlink",R77="Link"),1,IF(_xll.DIMIX($R$6,R78)=0,-1,IF(ISNA(_xll.DBR($R$3,pUser,$R$4,R78,$R$5)),0,_xll.DBR($R$3,pUser,$R$4,R78,$R$5)))))</f>
        <v>-2</v>
      </c>
      <c r="S76"/>
      <c r="T76" s="19">
        <f ca="1">IF(T78="",-2,IF(OR(T77="Hyperlink",T77="Link"),1,IF(_xll.DIMIX($R$6,T78)=0,-1,IF(ISNA(_xll.DBR($R$3,pUser,$R$4,T78,$R$5)),0,_xll.DBR($R$3,pUser,$R$4,T78,$R$5)))))</f>
        <v>-2</v>
      </c>
      <c r="U76"/>
      <c r="V76" s="19">
        <f ca="1">IF(V78="",-2,IF(OR(V77="Hyperlink",V77="Link"),1,IF(_xll.DIMIX($R$6,V78)=0,-1,IF(ISNA(_xll.DBR($R$3,pUser,$R$4,V78,$R$5)),0,_xll.DBR($R$3,pUser,$R$4,V78,$R$5)))))</f>
        <v>-2</v>
      </c>
      <c r="W76"/>
      <c r="X76" s="19">
        <f ca="1">IF(X78="",-2,IF(OR(X77="Hyperlink",X77="Link"),1,IF(_xll.DIMIX($R$6,X78)=0,-1,IF(ISNA(_xll.DBR($R$3,pUser,$R$4,X78,$R$5)),0,_xll.DBR($R$3,pUser,$R$4,X78,$R$5)))))</f>
        <v>-2</v>
      </c>
      <c r="Y76"/>
      <c r="Z76" s="19">
        <f ca="1">IF(Z78="",-2,IF(OR(Z77="Hyperlink",Z77="Link"),1,IF(_xll.DIMIX($R$6,Z78)=0,-1,IF(ISNA(_xll.DBR($R$3,pUser,$R$4,Z78,$R$5)),0,_xll.DBR($R$3,pUser,$R$4,Z78,$R$5)))))</f>
        <v>-2</v>
      </c>
      <c r="AA76"/>
      <c r="AB76" s="3"/>
      <c r="AC76" s="3"/>
      <c r="AD76" s="3"/>
      <c r="AE76" s="6"/>
      <c r="AF76" s="6"/>
      <c r="AG76" s="6"/>
      <c r="AH76" s="6"/>
      <c r="AI76" s="6"/>
      <c r="AJ76" s="6"/>
    </row>
    <row r="77" spans="1:38" s="4" customFormat="1" ht="15.75" hidden="1" outlineLevel="1" x14ac:dyDescent="0.25">
      <c r="A77" s="13"/>
      <c r="B77" s="13"/>
      <c r="C77" s="13" t="str">
        <f>C74</f>
        <v>Row 08</v>
      </c>
      <c r="D77" s="35" t="s">
        <v>11</v>
      </c>
      <c r="E77" s="16"/>
      <c r="F77" s="13"/>
      <c r="G77"/>
      <c r="H77" s="36" t="str">
        <f ca="1">_xll.DBRW($J$3,$J$4,$J$5,$C77,H$16,$D77)</f>
        <v/>
      </c>
      <c r="I77"/>
      <c r="J77" s="36" t="str">
        <f ca="1">_xll.DBRW($J$3,$J$4,$J$5,$C77,J$16,$D77)</f>
        <v/>
      </c>
      <c r="K77"/>
      <c r="L77" s="36" t="str">
        <f ca="1">_xll.DBRW($J$3,$J$4,$J$5,$C77,L$16,$D77)</f>
        <v/>
      </c>
      <c r="M77"/>
      <c r="N77" s="36" t="str">
        <f ca="1">_xll.DBRW($J$3,$J$4,$J$5,$C77,N$16,$D77)</f>
        <v/>
      </c>
      <c r="O77"/>
      <c r="P77" s="36" t="str">
        <f ca="1">_xll.DBRW($J$3,$J$4,$J$5,$C77,P$16,$D77)</f>
        <v/>
      </c>
      <c r="Q77"/>
      <c r="R77" s="36" t="str">
        <f ca="1">_xll.DBRW($J$3,$J$4,$J$5,$C77,R$16,$D77)</f>
        <v/>
      </c>
      <c r="S77"/>
      <c r="T77" s="36" t="str">
        <f ca="1">_xll.DBRW($J$3,$J$4,$J$5,$C77,T$16,$D77)</f>
        <v/>
      </c>
      <c r="U77"/>
      <c r="V77" s="36" t="str">
        <f ca="1">_xll.DBRW($J$3,$J$4,$J$5,$C77,V$16,$D77)</f>
        <v/>
      </c>
      <c r="W77"/>
      <c r="X77" s="36" t="str">
        <f ca="1">_xll.DBRW($J$3,$J$4,$J$5,$C77,X$16,$D77)</f>
        <v/>
      </c>
      <c r="Y77"/>
      <c r="Z77" s="36" t="str">
        <f ca="1">_xll.DBRW($J$3,$J$4,$J$5,$C77,Z$16,$D77)</f>
        <v/>
      </c>
      <c r="AA77"/>
      <c r="AB77" s="3"/>
      <c r="AC77" s="3"/>
      <c r="AD77" s="3"/>
      <c r="AE77" s="6"/>
      <c r="AF77" s="6"/>
      <c r="AG77" s="6"/>
      <c r="AH77" s="6"/>
      <c r="AI77" s="6"/>
      <c r="AJ77" s="6"/>
    </row>
    <row r="78" spans="1:38" s="4" customFormat="1" ht="15.75" hidden="1" outlineLevel="1" x14ac:dyDescent="0.25">
      <c r="A78" s="13"/>
      <c r="B78" s="13"/>
      <c r="C78" s="13" t="str">
        <f>C74</f>
        <v>Row 08</v>
      </c>
      <c r="D78" s="35" t="s">
        <v>33</v>
      </c>
      <c r="E78" s="16"/>
      <c r="F78" s="13"/>
      <c r="G78"/>
      <c r="H78" s="36" t="str">
        <f ca="1">_xll.DBRW($J$3,$J$4,$J$5,$C78,H$16,$D78)</f>
        <v/>
      </c>
      <c r="I78" t="s">
        <v>25</v>
      </c>
      <c r="J78" s="36" t="str">
        <f ca="1">_xll.DBRW($J$3,$J$4,$J$5,$C78,J$16,$D78)</f>
        <v/>
      </c>
      <c r="K78" t="s">
        <v>25</v>
      </c>
      <c r="L78" s="36" t="str">
        <f ca="1">_xll.DBRW($J$3,$J$4,$J$5,$C78,L$16,$D78)</f>
        <v/>
      </c>
      <c r="M78" t="s">
        <v>25</v>
      </c>
      <c r="N78" s="36" t="str">
        <f ca="1">_xll.DBRW($J$3,$J$4,$J$5,$C78,N$16,$D78)</f>
        <v/>
      </c>
      <c r="O78" t="s">
        <v>25</v>
      </c>
      <c r="P78" s="36" t="str">
        <f ca="1">_xll.DBRW($J$3,$J$4,$J$5,$C78,P$16,$D78)</f>
        <v/>
      </c>
      <c r="Q78" t="s">
        <v>25</v>
      </c>
      <c r="R78" s="36" t="str">
        <f ca="1">_xll.DBRW($J$3,$J$4,$J$5,$C78,R$16,$D78)</f>
        <v/>
      </c>
      <c r="S78" t="s">
        <v>25</v>
      </c>
      <c r="T78" s="36" t="str">
        <f ca="1">_xll.DBRW($J$3,$J$4,$J$5,$C78,T$16,$D78)</f>
        <v/>
      </c>
      <c r="U78" t="s">
        <v>25</v>
      </c>
      <c r="V78" s="36" t="str">
        <f ca="1">_xll.DBRW($J$3,$J$4,$J$5,$C78,V$16,$D78)</f>
        <v/>
      </c>
      <c r="W78" t="s">
        <v>25</v>
      </c>
      <c r="X78" s="36" t="str">
        <f ca="1">_xll.DBRW($J$3,$J$4,$J$5,$C78,X$16,$D78)</f>
        <v/>
      </c>
      <c r="Y78" t="s">
        <v>25</v>
      </c>
      <c r="Z78" s="36" t="str">
        <f ca="1">_xll.DBRW($J$3,$J$4,$J$5,$C78,Z$16,$D78)</f>
        <v/>
      </c>
      <c r="AA78" t="s">
        <v>25</v>
      </c>
      <c r="AB78" s="3"/>
      <c r="AC78" s="3"/>
      <c r="AD78" s="3"/>
      <c r="AE78" s="6"/>
      <c r="AF78" s="6"/>
      <c r="AG78" s="6"/>
      <c r="AH78" s="6"/>
      <c r="AI78" s="6"/>
      <c r="AJ78" s="6"/>
    </row>
    <row r="79" spans="1:38" s="4" customFormat="1" ht="15.75" hidden="1" outlineLevel="1" x14ac:dyDescent="0.25">
      <c r="A79" s="13"/>
      <c r="B79" s="13"/>
      <c r="C79" s="13" t="str">
        <f>C74</f>
        <v>Row 08</v>
      </c>
      <c r="D79" s="35" t="s">
        <v>9</v>
      </c>
      <c r="E79" s="16"/>
      <c r="F79" s="13"/>
      <c r="G79"/>
      <c r="H79" s="36" t="str">
        <f ca="1">_xll.DBRW($J$3,$J$4,$J$5,$C79,H$16,$D79)</f>
        <v/>
      </c>
      <c r="I79" t="s">
        <v>25</v>
      </c>
      <c r="J79" s="36" t="str">
        <f ca="1">_xll.DBRW($J$3,$J$4,$J$5,$C79,J$16,$D79)</f>
        <v/>
      </c>
      <c r="K79" t="s">
        <v>25</v>
      </c>
      <c r="L79" s="36" t="str">
        <f ca="1">_xll.DBRW($J$3,$J$4,$J$5,$C79,L$16,$D79)</f>
        <v/>
      </c>
      <c r="M79" t="s">
        <v>25</v>
      </c>
      <c r="N79" s="36" t="str">
        <f ca="1">_xll.DBRW($J$3,$J$4,$J$5,$C79,N$16,$D79)</f>
        <v/>
      </c>
      <c r="O79" t="s">
        <v>25</v>
      </c>
      <c r="P79" s="36" t="str">
        <f ca="1">_xll.DBRW($J$3,$J$4,$J$5,$C79,P$16,$D79)</f>
        <v/>
      </c>
      <c r="Q79" t="s">
        <v>25</v>
      </c>
      <c r="R79" s="36" t="str">
        <f ca="1">_xll.DBRW($J$3,$J$4,$J$5,$C79,R$16,$D79)</f>
        <v/>
      </c>
      <c r="S79" t="s">
        <v>25</v>
      </c>
      <c r="T79" s="36" t="str">
        <f ca="1">_xll.DBRW($J$3,$J$4,$J$5,$C79,T$16,$D79)</f>
        <v/>
      </c>
      <c r="U79" t="s">
        <v>25</v>
      </c>
      <c r="V79" s="36" t="str">
        <f ca="1">_xll.DBRW($J$3,$J$4,$J$5,$C79,V$16,$D79)</f>
        <v/>
      </c>
      <c r="W79" t="s">
        <v>25</v>
      </c>
      <c r="X79" s="36" t="str">
        <f ca="1">_xll.DBRW($J$3,$J$4,$J$5,$C79,X$16,$D79)</f>
        <v/>
      </c>
      <c r="Y79" t="s">
        <v>25</v>
      </c>
      <c r="Z79" s="36" t="str">
        <f ca="1">_xll.DBRW($J$3,$J$4,$J$5,$C79,Z$16,$D79)</f>
        <v/>
      </c>
      <c r="AA79" t="s">
        <v>25</v>
      </c>
      <c r="AB79" s="3"/>
      <c r="AC79" s="3"/>
      <c r="AD79" s="3"/>
      <c r="AE79" s="6"/>
      <c r="AF79" s="6"/>
      <c r="AG79" s="6"/>
      <c r="AH79" s="6"/>
      <c r="AI79" s="6"/>
      <c r="AJ79" s="6"/>
    </row>
    <row r="80" spans="1:38" s="4" customFormat="1" ht="15.75" hidden="1" outlineLevel="1" x14ac:dyDescent="0.25">
      <c r="A80" s="13"/>
      <c r="B80" s="13"/>
      <c r="C80" s="13" t="str">
        <f>C74</f>
        <v>Row 08</v>
      </c>
      <c r="D80" s="35" t="s">
        <v>10</v>
      </c>
      <c r="E80" s="16"/>
      <c r="F80" s="13"/>
      <c r="G80"/>
      <c r="H80" s="36" t="str">
        <f ca="1">IF(I78="S","",_xll.DBRW($J$3,$J$4,$J$5,$C80,H$16,$D80))</f>
        <v/>
      </c>
      <c r="I80" t="s">
        <v>25</v>
      </c>
      <c r="J80" s="36" t="str">
        <f ca="1">IF(K78="S","",_xll.DBRW($J$3,$J$4,$J$5,$C80,J$16,$D80))</f>
        <v/>
      </c>
      <c r="K80" t="s">
        <v>25</v>
      </c>
      <c r="L80" s="36" t="str">
        <f ca="1">IF(M78="S","",_xll.DBRW($J$3,$J$4,$J$5,$C80,L$16,$D80))</f>
        <v/>
      </c>
      <c r="M80" t="s">
        <v>25</v>
      </c>
      <c r="N80" s="36" t="str">
        <f ca="1">IF(O78="S","",_xll.DBRW($J$3,$J$4,$J$5,$C80,N$16,$D80))</f>
        <v/>
      </c>
      <c r="O80" t="s">
        <v>25</v>
      </c>
      <c r="P80" s="36" t="str">
        <f ca="1">IF(Q78="S","",_xll.DBRW($J$3,$J$4,$J$5,$C80,P$16,$D80))</f>
        <v/>
      </c>
      <c r="Q80" t="s">
        <v>25</v>
      </c>
      <c r="R80" s="36" t="str">
        <f ca="1">IF(S78="S","",_xll.DBRW($J$3,$J$4,$J$5,$C80,R$16,$D80))</f>
        <v/>
      </c>
      <c r="S80" t="s">
        <v>25</v>
      </c>
      <c r="T80" s="36" t="str">
        <f ca="1">IF(U78="S","",_xll.DBRW($J$3,$J$4,$J$5,$C80,T$16,$D80))</f>
        <v/>
      </c>
      <c r="U80" t="s">
        <v>25</v>
      </c>
      <c r="V80" s="36" t="str">
        <f ca="1">IF(W78="S","",_xll.DBRW($J$3,$J$4,$J$5,$C80,V$16,$D80))</f>
        <v/>
      </c>
      <c r="W80" t="s">
        <v>25</v>
      </c>
      <c r="X80" s="36" t="str">
        <f ca="1">IF(Y78="S","",_xll.DBRW($J$3,$J$4,$J$5,$C80,X$16,$D80))</f>
        <v/>
      </c>
      <c r="Y80" t="s">
        <v>25</v>
      </c>
      <c r="Z80" s="36" t="str">
        <f ca="1">IF(AA78="S","",_xll.DBRW($J$3,$J$4,$J$5,$C80,Z$16,$D80))</f>
        <v/>
      </c>
      <c r="AA80" t="s">
        <v>25</v>
      </c>
      <c r="AB80" s="3"/>
      <c r="AC80" s="3"/>
      <c r="AD80" s="3"/>
      <c r="AE80" s="6"/>
      <c r="AF80" s="6"/>
      <c r="AG80" s="6"/>
      <c r="AH80" s="6"/>
      <c r="AI80" s="6"/>
      <c r="AJ80" s="6"/>
    </row>
    <row r="81" spans="1:39" s="4" customFormat="1" ht="9.9499999999999993" customHeight="1" collapsed="1" x14ac:dyDescent="0.25">
      <c r="A81" s="13"/>
      <c r="B81" s="13"/>
      <c r="C81" s="13"/>
      <c r="D81" s="13"/>
      <c r="E81" s="16"/>
      <c r="F81" s="13"/>
      <c r="G81"/>
      <c r="H81"/>
      <c r="I81"/>
      <c r="J81"/>
      <c r="K81"/>
      <c r="L81"/>
      <c r="M81"/>
      <c r="N81"/>
      <c r="O81"/>
      <c r="P81"/>
      <c r="Q81"/>
      <c r="R81"/>
      <c r="S81"/>
      <c r="T81"/>
      <c r="U81"/>
      <c r="V81"/>
      <c r="W81"/>
      <c r="X81"/>
      <c r="Y81"/>
      <c r="Z81"/>
      <c r="AA81"/>
      <c r="AB81" s="3"/>
      <c r="AC81" s="3"/>
      <c r="AD81" s="3"/>
      <c r="AE81" s="6"/>
      <c r="AF81" s="6"/>
      <c r="AG81" s="6"/>
      <c r="AH81" s="6"/>
      <c r="AI81" s="6"/>
      <c r="AJ81" s="6"/>
      <c r="AL81" s="6"/>
    </row>
    <row r="82" spans="1:39" s="7" customFormat="1" ht="9.9499999999999993" customHeight="1" x14ac:dyDescent="0.25">
      <c r="A82" s="17"/>
      <c r="B82" s="17"/>
      <c r="C82" s="17"/>
      <c r="D82" s="17"/>
      <c r="E82" s="17"/>
      <c r="F82" s="17"/>
      <c r="I82"/>
      <c r="K82"/>
      <c r="M82"/>
      <c r="O82"/>
      <c r="Q82"/>
      <c r="S82"/>
      <c r="U82"/>
      <c r="W82"/>
      <c r="Y82"/>
      <c r="AA82"/>
    </row>
    <row r="83" spans="1:39" s="7" customFormat="1" ht="14.25" customHeight="1" x14ac:dyDescent="0.3">
      <c r="A83" s="17"/>
      <c r="B83" s="17"/>
      <c r="C83" s="17"/>
      <c r="D83" s="17"/>
      <c r="E83" s="17"/>
      <c r="F83" s="17"/>
      <c r="H83" s="8"/>
      <c r="J83" s="8"/>
      <c r="K83" t="s">
        <v>25</v>
      </c>
      <c r="L83" s="8"/>
      <c r="M83" s="9"/>
      <c r="N83" s="8"/>
      <c r="O83" s="9"/>
      <c r="P83" s="8"/>
      <c r="Q83" s="11"/>
      <c r="R83" s="8"/>
      <c r="S83" t="s">
        <v>25</v>
      </c>
      <c r="T83" s="8"/>
      <c r="U83" t="s">
        <v>25</v>
      </c>
      <c r="V83" s="8"/>
      <c r="W83" s="9"/>
      <c r="X83" s="8"/>
      <c r="Y83" s="9"/>
      <c r="Z83" s="8"/>
      <c r="AA83" s="9"/>
      <c r="AB83" s="9"/>
      <c r="AC83" s="9"/>
      <c r="AD83" s="9"/>
      <c r="AE83" s="9"/>
      <c r="AF83" s="9"/>
      <c r="AG83" s="9"/>
      <c r="AH83" s="9"/>
      <c r="AI83" s="9"/>
      <c r="AJ83" s="9"/>
      <c r="AK83" s="11"/>
      <c r="AL83" s="10"/>
      <c r="AM83" s="11"/>
    </row>
    <row r="84" spans="1:39" s="7" customFormat="1" ht="87" customHeight="1" x14ac:dyDescent="0.25">
      <c r="A84" s="17"/>
      <c r="B84" s="17"/>
      <c r="C84" s="17"/>
      <c r="D84" s="17"/>
      <c r="E84" s="17"/>
      <c r="F84" s="17"/>
    </row>
    <row r="85" spans="1:39" s="7" customFormat="1" ht="75" customHeight="1" x14ac:dyDescent="0.3">
      <c r="A85" s="17"/>
      <c r="B85" s="17"/>
      <c r="C85" s="17"/>
      <c r="D85" s="17"/>
      <c r="E85" s="17"/>
      <c r="F85" s="17"/>
      <c r="H85" s="8"/>
      <c r="J85" s="8"/>
      <c r="K85" s="9"/>
      <c r="L85" s="8"/>
      <c r="M85" s="9"/>
      <c r="N85" s="8"/>
      <c r="O85" s="9"/>
      <c r="P85" s="8"/>
      <c r="Q85" s="11"/>
      <c r="R85" s="8"/>
      <c r="S85" s="11"/>
      <c r="T85" s="8"/>
      <c r="U85" s="9"/>
      <c r="V85" s="8"/>
      <c r="W85" s="9"/>
      <c r="X85" s="8"/>
      <c r="Y85" s="9"/>
      <c r="Z85" s="8"/>
      <c r="AA85" s="9"/>
      <c r="AB85" s="9"/>
      <c r="AC85" s="9"/>
      <c r="AD85" s="9"/>
      <c r="AE85" s="9"/>
      <c r="AF85" s="9"/>
      <c r="AG85" s="9"/>
      <c r="AH85" s="9"/>
      <c r="AI85" s="9"/>
      <c r="AJ85" s="9"/>
      <c r="AK85" s="11"/>
      <c r="AL85" s="10"/>
      <c r="AM85" s="11"/>
    </row>
    <row r="86" spans="1:39" s="7" customFormat="1" ht="9.9499999999999993" customHeight="1" x14ac:dyDescent="0.25">
      <c r="A86" s="17"/>
      <c r="B86" s="17"/>
      <c r="C86" s="17"/>
      <c r="D86" s="17"/>
      <c r="E86" s="17"/>
      <c r="F86" s="17"/>
    </row>
    <row r="87" spans="1:39" s="7" customFormat="1" ht="75" customHeight="1" x14ac:dyDescent="0.3">
      <c r="A87" s="17"/>
      <c r="B87" s="17"/>
      <c r="C87" s="17"/>
      <c r="D87" s="17"/>
      <c r="E87" s="17"/>
      <c r="F87" s="17"/>
      <c r="H87" s="8"/>
      <c r="J87" s="8"/>
      <c r="K87" s="9"/>
      <c r="L87" s="8"/>
      <c r="M87" s="9"/>
      <c r="N87" s="8"/>
      <c r="O87" s="9"/>
      <c r="P87" s="8"/>
      <c r="Q87" s="11"/>
      <c r="R87" s="8"/>
      <c r="S87" s="11"/>
      <c r="T87" s="8"/>
      <c r="U87" s="9"/>
      <c r="V87" s="8"/>
      <c r="W87" s="9"/>
      <c r="X87" s="8"/>
      <c r="Y87" s="9"/>
      <c r="Z87" s="8"/>
      <c r="AA87" s="9"/>
      <c r="AB87" s="9"/>
      <c r="AC87" s="9"/>
      <c r="AD87" s="9"/>
      <c r="AE87" s="9"/>
      <c r="AF87" s="9"/>
      <c r="AG87" s="9"/>
      <c r="AH87" s="9"/>
      <c r="AI87" s="9"/>
      <c r="AJ87" s="9"/>
      <c r="AK87" s="11"/>
      <c r="AL87" s="10"/>
      <c r="AM87" s="11"/>
    </row>
    <row r="88" spans="1:39" s="7" customFormat="1" ht="9.9499999999999993" customHeight="1" x14ac:dyDescent="0.25">
      <c r="A88" s="17"/>
      <c r="B88" s="17"/>
      <c r="C88" s="17"/>
      <c r="D88" s="17"/>
      <c r="E88" s="17"/>
      <c r="F88" s="17"/>
    </row>
    <row r="89" spans="1:39" s="7" customFormat="1" ht="75" customHeight="1" x14ac:dyDescent="0.3">
      <c r="A89" s="17"/>
      <c r="B89" s="17"/>
      <c r="C89" s="17"/>
      <c r="D89" s="17"/>
      <c r="E89" s="17"/>
      <c r="F89" s="17"/>
      <c r="H89" s="8"/>
      <c r="J89" s="8"/>
      <c r="K89" s="9"/>
      <c r="L89"/>
      <c r="M89" s="9"/>
      <c r="N89" s="8"/>
      <c r="O89" s="9"/>
      <c r="P89" s="8"/>
      <c r="Q89" s="11"/>
      <c r="R89" s="8"/>
      <c r="S89" s="11"/>
      <c r="T89" s="8"/>
      <c r="U89" s="9"/>
      <c r="V89" s="8"/>
      <c r="W89" s="9"/>
      <c r="X89" s="8"/>
      <c r="Y89" s="9"/>
      <c r="Z89" s="8"/>
      <c r="AA89" s="9"/>
      <c r="AB89" s="9"/>
      <c r="AC89" s="9"/>
      <c r="AD89" s="9"/>
      <c r="AE89" s="9"/>
      <c r="AF89" s="9"/>
      <c r="AG89" s="9"/>
      <c r="AH89" s="9"/>
      <c r="AI89" s="9"/>
      <c r="AJ89" s="9"/>
      <c r="AK89" s="11"/>
      <c r="AL89" s="10"/>
      <c r="AM89" s="11"/>
    </row>
    <row r="90" spans="1:39" s="7" customFormat="1" ht="9.9499999999999993" customHeight="1" x14ac:dyDescent="0.25">
      <c r="A90" s="17"/>
      <c r="B90" s="17"/>
      <c r="C90" s="17"/>
      <c r="D90" s="17"/>
      <c r="E90" s="17"/>
      <c r="F90" s="17"/>
    </row>
    <row r="91" spans="1:39" s="7" customFormat="1" ht="75" customHeight="1" x14ac:dyDescent="0.3">
      <c r="A91" s="17"/>
      <c r="B91" s="17"/>
      <c r="C91" s="17"/>
      <c r="D91" s="17"/>
      <c r="E91" s="17"/>
      <c r="F91" s="17"/>
      <c r="H91" s="8"/>
      <c r="J91" s="8"/>
      <c r="K91" s="9"/>
      <c r="L91" s="8"/>
      <c r="M91" s="9"/>
      <c r="N91" s="8"/>
      <c r="O91" s="9"/>
      <c r="P91" s="8"/>
      <c r="Q91" s="11"/>
      <c r="R91" s="8"/>
      <c r="S91" s="11"/>
      <c r="T91" s="8"/>
      <c r="U91" s="9"/>
      <c r="V91" s="8"/>
      <c r="W91" s="9"/>
      <c r="X91" s="8"/>
      <c r="Y91" s="9"/>
      <c r="Z91" s="8"/>
      <c r="AA91" s="9"/>
      <c r="AB91" s="9"/>
      <c r="AC91" s="9"/>
      <c r="AD91" s="9"/>
      <c r="AE91" s="9"/>
      <c r="AF91" s="9"/>
      <c r="AG91" s="9"/>
      <c r="AH91" s="9"/>
      <c r="AI91" s="9"/>
      <c r="AJ91" s="9"/>
      <c r="AK91" s="11"/>
      <c r="AL91" s="10"/>
      <c r="AM91" s="11"/>
    </row>
    <row r="92" spans="1:39" s="4" customFormat="1" ht="5.0999999999999996" customHeight="1" x14ac:dyDescent="0.25">
      <c r="A92" s="13"/>
      <c r="B92" s="13"/>
      <c r="C92" s="13"/>
      <c r="D92" s="13"/>
      <c r="E92" s="13"/>
      <c r="F92" s="13"/>
      <c r="G92"/>
      <c r="H92"/>
      <c r="I92"/>
      <c r="J92"/>
      <c r="K92"/>
      <c r="L92"/>
      <c r="M92"/>
      <c r="N92"/>
      <c r="O92"/>
      <c r="P92"/>
      <c r="Q92"/>
      <c r="R92"/>
      <c r="S92"/>
      <c r="T92"/>
      <c r="U92"/>
      <c r="V92"/>
      <c r="W92"/>
      <c r="X92"/>
      <c r="Y92"/>
      <c r="Z92"/>
      <c r="AA92"/>
      <c r="AB92"/>
      <c r="AC92"/>
      <c r="AD92"/>
    </row>
  </sheetData>
  <conditionalFormatting sqref="H18 J18 L18 N18 P18 R18 T18 V18 X18 Z18 H26 J26 L26 N26 P26 R26 T26 V26 X26 Z26 H34 J34 L34 N34 P34 R34 T34 V34 X34 Z34 H42 J42 L42 N42 P42 R42 T42 V42 X42 Z42 H50 J50 L50 N50 P50 R50 T50 V50 X50 Z50 H58 J58 L58 N58 P58 R58 T58 V58 X58 Z58 H66 J66 L66 N66 P66 R66 T66 V66 X66 Z66 H74 J74 L74 N74 P74 R74 T74 V74 X74 Z74">
    <cfRule type="expression" dxfId="35" priority="1">
      <formula>H19="Background"</formula>
    </cfRule>
    <cfRule type="expression" dxfId="34" priority="2">
      <formula>H19="Button Empty"</formula>
    </cfRule>
    <cfRule type="expression" dxfId="33" priority="3">
      <formula>H19="Button NONE"</formula>
    </cfRule>
  </conditionalFormatting>
  <pageMargins left="0.7" right="0.7" top="0.75" bottom="0.75" header="0.3" footer="0.3"/>
  <pageSetup orientation="portrait" horizont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92"/>
  <sheetViews>
    <sheetView showGridLines="0" topLeftCell="G13" zoomScale="90" zoomScaleNormal="90" workbookViewId="0"/>
  </sheetViews>
  <sheetFormatPr defaultRowHeight="15" outlineLevelRow="1" outlineLevelCol="1" x14ac:dyDescent="0.25"/>
  <cols>
    <col min="1" max="2" width="2.140625" style="13" hidden="1" customWidth="1" outlineLevel="1"/>
    <col min="3" max="4" width="6.42578125" style="13" hidden="1" customWidth="1" outlineLevel="1"/>
    <col min="5" max="5" width="6" style="13" hidden="1" customWidth="1" outlineLevel="1"/>
    <col min="6" max="6" width="4" style="13" hidden="1" customWidth="1" outlineLevel="1"/>
    <col min="7" max="7" width="2.85546875" customWidth="1" collapsed="1"/>
    <col min="8" max="8" width="25.7109375" customWidth="1"/>
    <col min="9" max="9" width="1.42578125" customWidth="1"/>
    <col min="10" max="10" width="19.7109375" customWidth="1"/>
    <col min="11" max="11" width="1.42578125" customWidth="1"/>
    <col min="12" max="12" width="19.7109375" customWidth="1"/>
    <col min="13" max="13" width="1.42578125" customWidth="1"/>
    <col min="14" max="14" width="19.7109375" customWidth="1"/>
    <col min="15" max="15" width="1.42578125" customWidth="1"/>
    <col min="16" max="16" width="19.7109375" customWidth="1"/>
    <col min="17" max="17" width="1.42578125" customWidth="1"/>
    <col min="18" max="18" width="19.7109375" customWidth="1"/>
    <col min="19" max="19" width="1.42578125" customWidth="1"/>
    <col min="20" max="20" width="19.7109375" customWidth="1"/>
    <col min="21" max="21" width="1.42578125" customWidth="1"/>
    <col min="22" max="22" width="19.7109375" customWidth="1"/>
    <col min="23" max="23" width="1.42578125" customWidth="1"/>
    <col min="24" max="24" width="19.7109375" customWidth="1"/>
    <col min="25" max="25" width="1.42578125" customWidth="1"/>
    <col min="26" max="26" width="19.7109375" customWidth="1"/>
    <col min="27" max="27" width="1.42578125" customWidth="1"/>
    <col min="28" max="36" width="2.7109375" customWidth="1"/>
    <col min="37" max="37" width="0.85546875" style="4" customWidth="1"/>
    <col min="38" max="38" width="15.7109375" style="4" customWidth="1"/>
    <col min="39" max="39" width="0.85546875" style="4" customWidth="1"/>
    <col min="40" max="40" width="9.140625" style="4"/>
  </cols>
  <sheetData>
    <row r="1" spans="1:36" s="13" customFormat="1" ht="11.25" hidden="1" outlineLevel="1" x14ac:dyDescent="0.2"/>
    <row r="2" spans="1:36" s="13" customFormat="1" ht="11.25" hidden="1" outlineLevel="1" x14ac:dyDescent="0.2"/>
    <row r="3" spans="1:36" s="13" customFormat="1" ht="11.25" hidden="1" outlineLevel="1" x14ac:dyDescent="0.2">
      <c r="H3" s="21" t="s">
        <v>0</v>
      </c>
      <c r="J3" s="20" t="str">
        <f ca="1">_xll.VIEW(pServer&amp;":Sys Menu",$J$4,$J$5,"!","!","!")</f>
        <v>c000_standard:Sys Menu</v>
      </c>
      <c r="L3" s="14" t="s">
        <v>22</v>
      </c>
      <c r="N3" s="20" t="str">
        <f ca="1">_xll.DBR($J$3,$J$4,$J$5,$J$6,$J$7,L3)</f>
        <v>SYS ADMIN</v>
      </c>
      <c r="P3" s="21" t="s">
        <v>56</v>
      </c>
      <c r="R3" s="20" t="str">
        <f ca="1">pServer&amp;":}APQ Security Effective Client Application Folder Permissions"</f>
        <v>c000_standard:}APQ Security Effective Client Application Folder Permissions</v>
      </c>
    </row>
    <row r="4" spans="1:36" s="13" customFormat="1" ht="11.25" hidden="1" outlineLevel="1" x14ac:dyDescent="0.2">
      <c r="H4" s="21" t="s">
        <v>84</v>
      </c>
      <c r="J4" s="20" t="str">
        <f ca="1">pUser</f>
        <v>Admin</v>
      </c>
      <c r="L4" s="14" t="s">
        <v>23</v>
      </c>
      <c r="N4" s="20" t="str">
        <f ca="1">_xll.DBR($J$3,$J$4,$J$5,$J$6,$J$7,L4)</f>
        <v>&gt;&gt; HOME &gt; SYS ADMIN</v>
      </c>
      <c r="P4" s="21" t="s">
        <v>57</v>
      </c>
      <c r="R4" s="20" t="s">
        <v>137</v>
      </c>
    </row>
    <row r="5" spans="1:36" s="13" customFormat="1" ht="11.25" hidden="1" outlineLevel="1" x14ac:dyDescent="0.2">
      <c r="H5" s="21" t="s">
        <v>1</v>
      </c>
      <c r="J5" s="20" t="str">
        <f ca="1">_xll.SUBNM(pServer&amp;H5,"","Page 9")</f>
        <v>Page 9</v>
      </c>
      <c r="L5" s="14" t="s">
        <v>26</v>
      </c>
      <c r="N5" s="20" t="str">
        <f ca="1">_xll.DBR($J$3,$J$4,$J$5,$J$6,$J$7,L5)</f>
        <v>Style 03</v>
      </c>
      <c r="P5" s="21" t="s">
        <v>58</v>
      </c>
      <c r="R5" s="20" t="s">
        <v>59</v>
      </c>
    </row>
    <row r="6" spans="1:36" s="13" customFormat="1" ht="11.25" hidden="1" outlineLevel="1" x14ac:dyDescent="0.2">
      <c r="H6" s="21" t="s">
        <v>28</v>
      </c>
      <c r="J6" s="20" t="s">
        <v>20</v>
      </c>
      <c r="L6" s="14" t="s">
        <v>24</v>
      </c>
      <c r="N6" s="20" t="str">
        <f ca="1">_xll.DBR($J$3,$J$4,$J$5,$J$6,$J$7,L6)</f>
        <v>#P9S3!A1</v>
      </c>
      <c r="P6" s="21" t="s">
        <v>91</v>
      </c>
      <c r="R6" s="20" t="str">
        <f ca="1">pServer&amp;":}APQ Applications"</f>
        <v>c000_standard:}APQ Applications</v>
      </c>
    </row>
    <row r="7" spans="1:36" s="13" customFormat="1" ht="11.25" hidden="1" outlineLevel="1" x14ac:dyDescent="0.2">
      <c r="H7" s="21" t="s">
        <v>29</v>
      </c>
      <c r="J7" s="20" t="s">
        <v>21</v>
      </c>
      <c r="L7" s="14" t="s">
        <v>27</v>
      </c>
      <c r="N7" s="20" t="str">
        <f ca="1">_xll.DBR($J$3,$J$4,$J$5,$J$6,$J$7,L7)</f>
        <v>Enabled</v>
      </c>
    </row>
    <row r="8" spans="1:36" s="13" customFormat="1" ht="11.25" hidden="1" outlineLevel="1" x14ac:dyDescent="0.2">
      <c r="H8" s="21" t="s">
        <v>86</v>
      </c>
      <c r="J8" s="20"/>
      <c r="L8" s="14" t="s">
        <v>34</v>
      </c>
      <c r="N8" s="20" t="str">
        <f ca="1">_xll.DBR($J$3,$J$4,$J$5,$J$6,$J$7,L8)</f>
        <v/>
      </c>
      <c r="P8" s="21">
        <v>-2</v>
      </c>
      <c r="R8" s="20" t="s">
        <v>141</v>
      </c>
    </row>
    <row r="9" spans="1:36" s="13" customFormat="1" ht="11.25" hidden="1" outlineLevel="1" x14ac:dyDescent="0.2">
      <c r="P9" s="21">
        <v>-1</v>
      </c>
      <c r="R9" s="20" t="s">
        <v>138</v>
      </c>
    </row>
    <row r="10" spans="1:36" s="13" customFormat="1" ht="11.25" hidden="1" outlineLevel="1" x14ac:dyDescent="0.2">
      <c r="H10" s="14" t="s">
        <v>60</v>
      </c>
      <c r="J10" s="20" t="str">
        <f ca="1">_xll.DBR($J$3,$J$4,$J$5,$J$6,$J$7,$H$10)</f>
        <v>#P0S1!A1</v>
      </c>
      <c r="L10" s="32" t="s">
        <v>132</v>
      </c>
      <c r="N10" s="20" t="str">
        <f ca="1">_xll.DBR($J$3,$J$4,$J$5,$J$6,$J$7,L10)</f>
        <v>5</v>
      </c>
      <c r="O10" s="13">
        <f ca="1">N10+0</f>
        <v>5</v>
      </c>
      <c r="P10" s="21">
        <v>0</v>
      </c>
      <c r="R10" s="20" t="s">
        <v>139</v>
      </c>
    </row>
    <row r="11" spans="1:36" s="13" customFormat="1" ht="11.25" hidden="1" outlineLevel="1" x14ac:dyDescent="0.2">
      <c r="L11" s="32" t="s">
        <v>133</v>
      </c>
      <c r="N11" s="20" t="str">
        <f ca="1">_xll.DBR($J$3,$J$4,$J$5,$J$6,$J$7,L11)</f>
        <v>7</v>
      </c>
      <c r="O11" s="13">
        <f ca="1">N11+0</f>
        <v>7</v>
      </c>
      <c r="P11" s="21">
        <v>1</v>
      </c>
      <c r="R11" s="20" t="s">
        <v>140</v>
      </c>
    </row>
    <row r="12" spans="1:36" s="13" customFormat="1" ht="11.25" hidden="1" outlineLevel="1" x14ac:dyDescent="0.2">
      <c r="I12" s="15"/>
    </row>
    <row r="13" spans="1:36" s="4" customFormat="1" ht="69" customHeight="1" collapsed="1" x14ac:dyDescent="0.25">
      <c r="A13" s="13"/>
      <c r="B13" s="13"/>
      <c r="C13" s="13"/>
      <c r="D13" s="13"/>
      <c r="E13" s="13"/>
      <c r="F13" s="13"/>
      <c r="G13" s="1"/>
      <c r="H13" s="69" t="str">
        <f ca="1">UPPER($N$3)</f>
        <v>SYS ADMIN</v>
      </c>
      <c r="I13"/>
      <c r="J13"/>
      <c r="K13"/>
      <c r="L13" s="2"/>
      <c r="M13"/>
      <c r="N13"/>
      <c r="O13"/>
      <c r="P13" s="2"/>
      <c r="Q13"/>
      <c r="R13" s="2"/>
      <c r="S13"/>
      <c r="T13" s="2"/>
      <c r="U13"/>
      <c r="V13" s="2"/>
      <c r="W13"/>
      <c r="X13" s="2"/>
      <c r="Y13"/>
      <c r="Z13" s="2"/>
      <c r="AA13"/>
      <c r="AB13"/>
      <c r="AC13"/>
      <c r="AD13"/>
    </row>
    <row r="14" spans="1:36" s="46" customFormat="1" ht="24" customHeight="1" x14ac:dyDescent="0.2">
      <c r="A14" s="40"/>
      <c r="B14" s="40"/>
      <c r="C14" s="40"/>
      <c r="D14" s="40"/>
      <c r="E14" s="40"/>
      <c r="F14" s="40"/>
      <c r="G14" s="41"/>
      <c r="H14" s="42" t="str">
        <f ca="1">HYPERLINK($J$10, UPPER($N$4))</f>
        <v>&gt;&gt; HOME &gt; SYS ADMIN</v>
      </c>
      <c r="I14" s="41"/>
      <c r="J14" s="42"/>
      <c r="K14" s="41"/>
      <c r="L14" s="42"/>
      <c r="M14" s="41"/>
      <c r="N14" s="42"/>
      <c r="O14" s="42"/>
      <c r="P14" s="42"/>
      <c r="Q14" s="41"/>
      <c r="R14" s="41"/>
      <c r="S14" s="41"/>
      <c r="T14" s="43" t="str">
        <f ca="1">UPPER("USER: "&amp;pUserFullName)</f>
        <v>USER: ADMIN</v>
      </c>
      <c r="U14" s="44"/>
      <c r="V14" s="44"/>
      <c r="W14" s="44"/>
      <c r="X14" s="44"/>
      <c r="Y14" s="44"/>
      <c r="Z14" s="44"/>
      <c r="AA14" s="44"/>
      <c r="AB14" s="44"/>
      <c r="AC14" s="44"/>
      <c r="AD14" s="44"/>
      <c r="AE14" s="45"/>
      <c r="AF14" s="45"/>
      <c r="AG14" s="45"/>
      <c r="AH14" s="45"/>
      <c r="AI14" s="45"/>
      <c r="AJ14" s="45"/>
    </row>
    <row r="15" spans="1:36" s="4" customFormat="1" x14ac:dyDescent="0.25">
      <c r="A15" s="13"/>
      <c r="B15" s="13"/>
      <c r="C15" s="13"/>
      <c r="D15" s="13"/>
      <c r="E15" s="16"/>
      <c r="F15" s="13"/>
      <c r="G15"/>
      <c r="H15"/>
      <c r="I15"/>
      <c r="J15"/>
      <c r="K15"/>
      <c r="L15"/>
      <c r="M15"/>
      <c r="N15"/>
      <c r="O15"/>
      <c r="P15" s="12"/>
      <c r="Q15"/>
      <c r="R15" s="12"/>
      <c r="S15"/>
      <c r="T15" s="12"/>
      <c r="U15"/>
      <c r="V15" s="12"/>
      <c r="W15"/>
      <c r="X15" s="12"/>
      <c r="Y15"/>
      <c r="Z15" s="12"/>
      <c r="AA15"/>
      <c r="AB15"/>
      <c r="AC15"/>
      <c r="AD15"/>
    </row>
    <row r="16" spans="1:36" s="18" customFormat="1" hidden="1" outlineLevel="1" x14ac:dyDescent="0.25">
      <c r="A16" s="13"/>
      <c r="B16" s="13"/>
      <c r="C16" s="13"/>
      <c r="D16" s="13"/>
      <c r="E16" s="16"/>
      <c r="F16" s="13"/>
      <c r="G16"/>
      <c r="H16" s="31" t="s">
        <v>2</v>
      </c>
      <c r="I16"/>
      <c r="J16" s="31" t="s">
        <v>3</v>
      </c>
      <c r="K16"/>
      <c r="L16" s="31" t="s">
        <v>4</v>
      </c>
      <c r="M16"/>
      <c r="N16" s="31" t="s">
        <v>5</v>
      </c>
      <c r="O16"/>
      <c r="P16" s="31" t="s">
        <v>6</v>
      </c>
      <c r="Q16"/>
      <c r="R16" s="31" t="s">
        <v>7</v>
      </c>
      <c r="S16"/>
      <c r="T16" s="31" t="s">
        <v>16</v>
      </c>
      <c r="U16"/>
      <c r="V16" s="31" t="s">
        <v>17</v>
      </c>
      <c r="W16"/>
      <c r="X16" s="31" t="s">
        <v>18</v>
      </c>
      <c r="Y16"/>
      <c r="Z16" s="31" t="s">
        <v>19</v>
      </c>
      <c r="AA16"/>
      <c r="AB16"/>
      <c r="AC16"/>
      <c r="AD16"/>
      <c r="AE16" s="4"/>
      <c r="AF16" s="4"/>
      <c r="AG16" s="4"/>
      <c r="AH16" s="4"/>
      <c r="AI16" s="4"/>
      <c r="AJ16" s="4"/>
    </row>
    <row r="17" spans="1:38" s="18" customFormat="1" hidden="1" outlineLevel="1" x14ac:dyDescent="0.25">
      <c r="A17" s="13"/>
      <c r="B17" s="13"/>
      <c r="C17" s="13"/>
      <c r="D17" s="13"/>
      <c r="E17" s="16"/>
      <c r="F17" s="13"/>
      <c r="G17"/>
      <c r="H17" s="31">
        <v>1</v>
      </c>
      <c r="I17"/>
      <c r="J17" s="31">
        <v>2</v>
      </c>
      <c r="K17"/>
      <c r="L17" s="31">
        <v>3</v>
      </c>
      <c r="M17"/>
      <c r="N17" s="31">
        <v>4</v>
      </c>
      <c r="O17"/>
      <c r="P17" s="31">
        <v>5</v>
      </c>
      <c r="Q17"/>
      <c r="R17" s="31">
        <v>6</v>
      </c>
      <c r="S17"/>
      <c r="T17" s="31">
        <v>7</v>
      </c>
      <c r="U17"/>
      <c r="V17" s="31">
        <v>8</v>
      </c>
      <c r="W17"/>
      <c r="X17" s="31">
        <v>9</v>
      </c>
      <c r="Y17"/>
      <c r="Z17" s="31">
        <v>10</v>
      </c>
      <c r="AA17"/>
      <c r="AB17"/>
      <c r="AC17"/>
      <c r="AD17"/>
      <c r="AE17" s="4"/>
      <c r="AF17" s="4"/>
      <c r="AG17" s="4"/>
      <c r="AH17" s="4"/>
      <c r="AI17" s="4"/>
      <c r="AJ17" s="4"/>
    </row>
    <row r="18" spans="1:38" s="4" customFormat="1" ht="75" customHeight="1" collapsed="1" x14ac:dyDescent="0.25">
      <c r="A18" s="13"/>
      <c r="B18" s="13"/>
      <c r="C18" s="33" t="s">
        <v>8</v>
      </c>
      <c r="D18" s="34">
        <v>1</v>
      </c>
      <c r="E18" s="16"/>
      <c r="F18" s="22"/>
      <c r="G18"/>
      <c r="H18" s="179" t="str">
        <f ca="1">HYPERLINK(H24,H23)</f>
        <v>SECURITY</v>
      </c>
      <c r="I18"/>
      <c r="J18" s="186" t="str">
        <f ca="1">HYPERLINK(J24,J23)</f>
        <v>USER GROUP ASSIGNMENT</v>
      </c>
      <c r="K18"/>
      <c r="L18" s="186" t="str">
        <f ca="1">HYPERLINK(L24,L23)</f>
        <v>FUNCTIONAL SECURITY</v>
      </c>
      <c r="M18"/>
      <c r="N18" s="186" t="str">
        <f ca="1">HYPERLINK(N24,N23)</f>
        <v>DATA SECURITY</v>
      </c>
      <c r="O18"/>
      <c r="P18" s="186" t="str">
        <f ca="1">HYPERLINK(P24,P23)</f>
        <v/>
      </c>
      <c r="Q18"/>
      <c r="R18" s="186" t="str">
        <f ca="1">HYPERLINK(R24,R23)</f>
        <v/>
      </c>
      <c r="S18"/>
      <c r="T18" s="186" t="str">
        <f ca="1">HYPERLINK(T24,T23)</f>
        <v/>
      </c>
      <c r="U18"/>
      <c r="V18" s="186" t="str">
        <f ca="1">HYPERLINK(V24,V23)</f>
        <v/>
      </c>
      <c r="W18"/>
      <c r="X18" s="186" t="str">
        <f ca="1">HYPERLINK(X24,X23)</f>
        <v/>
      </c>
      <c r="Y18"/>
      <c r="Z18" s="186" t="str">
        <f ca="1">HYPERLINK(Z24,Z23)</f>
        <v/>
      </c>
      <c r="AA18"/>
      <c r="AB18"/>
      <c r="AC18"/>
      <c r="AD18"/>
      <c r="AL18" s="5"/>
    </row>
    <row r="19" spans="1:38" s="4" customFormat="1" ht="15.75" hidden="1" outlineLevel="1" x14ac:dyDescent="0.25">
      <c r="A19" s="13"/>
      <c r="B19" s="13"/>
      <c r="C19" s="13"/>
      <c r="D19" s="13" t="s">
        <v>89</v>
      </c>
      <c r="E19" s="16"/>
      <c r="F19" s="13"/>
      <c r="G19"/>
      <c r="H19" s="19" t="str">
        <f ca="1">IF(OR($D18&gt;pMaxRow,H$17&gt;pMaxColumn), "Background",VLOOKUP(H20,$P$8:$R$11,3,0))</f>
        <v>Button READ</v>
      </c>
      <c r="I19"/>
      <c r="J19" s="19" t="str">
        <f ca="1">IF(OR($D18&gt;pMaxRow,J$17&gt;pMaxColumn), "Background",VLOOKUP(J20,$P$8:$R$11,3,0))</f>
        <v>Button ERR</v>
      </c>
      <c r="K19"/>
      <c r="L19" s="19" t="str">
        <f ca="1">IF(OR($D18&gt;pMaxRow,L$17&gt;pMaxColumn), "Background",VLOOKUP(L20,$P$8:$R$11,3,0))</f>
        <v>Button ERR</v>
      </c>
      <c r="M19"/>
      <c r="N19" s="19" t="str">
        <f ca="1">IF(OR($D18&gt;pMaxRow,N$17&gt;pMaxColumn), "Background",VLOOKUP(N20,$P$8:$R$11,3,0))</f>
        <v>Button ERR</v>
      </c>
      <c r="O19"/>
      <c r="P19" s="19" t="str">
        <f ca="1">IF(OR($D18&gt;pMaxRow,P$17&gt;pMaxColumn), "Background",VLOOKUP(P20,$P$8:$R$11,3,0))</f>
        <v>Button Empty</v>
      </c>
      <c r="Q19"/>
      <c r="R19" s="19" t="str">
        <f ca="1">IF(OR($D18&gt;pMaxRow,R$17&gt;pMaxColumn), "Background",VLOOKUP(R20,$P$8:$R$11,3,0))</f>
        <v>Button Empty</v>
      </c>
      <c r="S19"/>
      <c r="T19" s="19" t="str">
        <f ca="1">IF(OR($D18&gt;pMaxRow,T$17&gt;pMaxColumn), "Background",VLOOKUP(T20,$P$8:$R$11,3,0))</f>
        <v>Button Empty</v>
      </c>
      <c r="U19"/>
      <c r="V19" s="19" t="str">
        <f ca="1">IF(OR($D18&gt;pMaxRow,V$17&gt;pMaxColumn), "Background",VLOOKUP(V20,$P$8:$R$11,3,0))</f>
        <v>Background</v>
      </c>
      <c r="W19"/>
      <c r="X19" s="19" t="str">
        <f ca="1">IF(OR($D18&gt;pMaxRow,X$17&gt;pMaxColumn), "Background",VLOOKUP(X20,$P$8:$R$11,3,0))</f>
        <v>Background</v>
      </c>
      <c r="Y19"/>
      <c r="Z19" s="19" t="str">
        <f ca="1">IF(OR($D18&gt;pMaxRow,Z$17&gt;pMaxColumn), "Background",VLOOKUP(Z20,$P$8:$R$11,3,0))</f>
        <v>Background</v>
      </c>
      <c r="AA19"/>
      <c r="AB19" s="3"/>
      <c r="AC19" s="3"/>
      <c r="AD19" s="3"/>
      <c r="AE19" s="6"/>
      <c r="AF19" s="6"/>
      <c r="AG19" s="6"/>
      <c r="AH19" s="6"/>
      <c r="AI19" s="6"/>
      <c r="AJ19" s="6"/>
    </row>
    <row r="20" spans="1:38" s="4" customFormat="1" ht="15.75" hidden="1" outlineLevel="1" x14ac:dyDescent="0.25">
      <c r="A20" s="13"/>
      <c r="B20" s="13"/>
      <c r="C20" s="13"/>
      <c r="D20" s="13" t="s">
        <v>90</v>
      </c>
      <c r="E20" s="16"/>
      <c r="F20" s="13"/>
      <c r="G20"/>
      <c r="H20" s="19">
        <f ca="1">IF(H22="",-2,IF(OR(H21="Hyperlink",H21="Link"),1,IF(_xll.DIMIX($R$6,H22)=0,-1,IF(ISNA(_xll.DBR($R$3,pUser,$R$4,H22,$R$5)),0,_xll.DBR($R$3,pUser,$R$4,H22,$R$5)))))</f>
        <v>1</v>
      </c>
      <c r="I20"/>
      <c r="J20" s="19">
        <f ca="1">IF(J22="",-2,IF(OR(J21="Hyperlink",J21="Link"),1,IF(_xll.DIMIX($R$6,J22)=0,-1,IF(ISNA(_xll.DBR($R$3,pUser,$R$4,J22,$R$5)),0,_xll.DBR($R$3,pUser,$R$4,J22,$R$5)))))</f>
        <v>-1</v>
      </c>
      <c r="K20"/>
      <c r="L20" s="19">
        <f ca="1">IF(L22="",-2,IF(OR(L21="Hyperlink",L21="Link"),1,IF(_xll.DIMIX($R$6,L22)=0,-1,IF(ISNA(_xll.DBR($R$3,pUser,$R$4,L22,$R$5)),0,_xll.DBR($R$3,pUser,$R$4,L22,$R$5)))))</f>
        <v>-1</v>
      </c>
      <c r="M20"/>
      <c r="N20" s="19">
        <f ca="1">IF(N22="",-2,IF(OR(N21="Hyperlink",N21="Link"),1,IF(_xll.DIMIX($R$6,N22)=0,-1,IF(ISNA(_xll.DBR($R$3,pUser,$R$4,N22,$R$5)),0,_xll.DBR($R$3,pUser,$R$4,N22,$R$5)))))</f>
        <v>-1</v>
      </c>
      <c r="O20"/>
      <c r="P20" s="19">
        <f ca="1">IF(P22="",-2,IF(OR(P21="Hyperlink",P21="Link"),1,IF(_xll.DIMIX($R$6,P22)=0,-1,IF(ISNA(_xll.DBR($R$3,pUser,$R$4,P22,$R$5)),0,_xll.DBR($R$3,pUser,$R$4,P22,$R$5)))))</f>
        <v>-2</v>
      </c>
      <c r="Q20"/>
      <c r="R20" s="19">
        <f ca="1">IF(R22="",-2,IF(OR(R21="Hyperlink",R21="Link"),1,IF(_xll.DIMIX($R$6,R22)=0,-1,IF(ISNA(_xll.DBR($R$3,pUser,$R$4,R22,$R$5)),0,_xll.DBR($R$3,pUser,$R$4,R22,$R$5)))))</f>
        <v>-2</v>
      </c>
      <c r="S20"/>
      <c r="T20" s="19">
        <f ca="1">IF(T22="",-2,IF(OR(T21="Hyperlink",T21="Link"),1,IF(_xll.DIMIX($R$6,T22)=0,-1,IF(ISNA(_xll.DBR($R$3,pUser,$R$4,T22,$R$5)),0,_xll.DBR($R$3,pUser,$R$4,T22,$R$5)))))</f>
        <v>-2</v>
      </c>
      <c r="U20"/>
      <c r="V20" s="19">
        <f ca="1">IF(V22="",-2,IF(OR(V21="Hyperlink",V21="Link"),1,IF(_xll.DIMIX($R$6,V22)=0,-1,IF(ISNA(_xll.DBR($R$3,pUser,$R$4,V22,$R$5)),0,_xll.DBR($R$3,pUser,$R$4,V22,$R$5)))))</f>
        <v>-2</v>
      </c>
      <c r="W20"/>
      <c r="X20" s="19">
        <f ca="1">IF(X22="",-2,IF(OR(X21="Hyperlink",X21="Link"),1,IF(_xll.DIMIX($R$6,X22)=0,-1,IF(ISNA(_xll.DBR($R$3,pUser,$R$4,X22,$R$5)),0,_xll.DBR($R$3,pUser,$R$4,X22,$R$5)))))</f>
        <v>-2</v>
      </c>
      <c r="Y20"/>
      <c r="Z20" s="19">
        <f ca="1">IF(Z22="",-2,IF(OR(Z21="Hyperlink",Z21="Link"),1,IF(_xll.DIMIX($R$6,Z22)=0,-1,IF(ISNA(_xll.DBR($R$3,pUser,$R$4,Z22,$R$5)),0,_xll.DBR($R$3,pUser,$R$4,Z22,$R$5)))))</f>
        <v>-2</v>
      </c>
      <c r="AA20"/>
      <c r="AB20" s="3"/>
      <c r="AC20" s="3"/>
      <c r="AD20" s="3"/>
      <c r="AE20" s="6"/>
      <c r="AF20" s="6"/>
      <c r="AG20" s="6"/>
      <c r="AH20" s="6"/>
      <c r="AI20" s="6"/>
      <c r="AJ20" s="6"/>
    </row>
    <row r="21" spans="1:38" s="4" customFormat="1" ht="15.75" hidden="1" outlineLevel="1" x14ac:dyDescent="0.25">
      <c r="A21" s="13"/>
      <c r="B21" s="13"/>
      <c r="C21" s="13" t="str">
        <f>C18</f>
        <v>Row 01</v>
      </c>
      <c r="D21" s="35" t="s">
        <v>11</v>
      </c>
      <c r="E21" s="16"/>
      <c r="F21" s="13"/>
      <c r="G21"/>
      <c r="H21" s="36" t="str">
        <f ca="1">_xll.DBRW($J$3,$J$4,$J$5,$C21,H$16,$D21)</f>
        <v>Hyperlink</v>
      </c>
      <c r="I21"/>
      <c r="J21" s="36" t="str">
        <f ca="1">_xll.DBRW($J$3,$J$4,$J$5,$C21,J$16,$D21)</f>
        <v>Template</v>
      </c>
      <c r="K21"/>
      <c r="L21" s="36" t="str">
        <f ca="1">_xll.DBRW($J$3,$J$4,$J$5,$C21,L$16,$D21)</f>
        <v>Template</v>
      </c>
      <c r="M21"/>
      <c r="N21" s="36" t="str">
        <f ca="1">_xll.DBRW($J$3,$J$4,$J$5,$C21,N$16,$D21)</f>
        <v>Template</v>
      </c>
      <c r="O21"/>
      <c r="P21" s="36" t="str">
        <f ca="1">_xll.DBRW($J$3,$J$4,$J$5,$C21,P$16,$D21)</f>
        <v/>
      </c>
      <c r="Q21"/>
      <c r="R21" s="36" t="str">
        <f ca="1">_xll.DBRW($J$3,$J$4,$J$5,$C21,R$16,$D21)</f>
        <v/>
      </c>
      <c r="S21"/>
      <c r="T21" s="36" t="str">
        <f ca="1">_xll.DBRW($J$3,$J$4,$J$5,$C21,T$16,$D21)</f>
        <v/>
      </c>
      <c r="U21"/>
      <c r="V21" s="36" t="str">
        <f ca="1">_xll.DBRW($J$3,$J$4,$J$5,$C21,V$16,$D21)</f>
        <v/>
      </c>
      <c r="W21"/>
      <c r="X21" s="36" t="str">
        <f ca="1">_xll.DBRW($J$3,$J$4,$J$5,$C21,X$16,$D21)</f>
        <v/>
      </c>
      <c r="Y21"/>
      <c r="Z21" s="36" t="str">
        <f ca="1">_xll.DBRW($J$3,$J$4,$J$5,$C21,Z$16,$D21)</f>
        <v/>
      </c>
      <c r="AA21"/>
      <c r="AB21" s="3"/>
      <c r="AC21" s="3"/>
      <c r="AD21" s="3"/>
      <c r="AE21" s="6"/>
      <c r="AF21" s="6"/>
      <c r="AG21" s="6"/>
      <c r="AH21" s="6"/>
      <c r="AI21" s="6"/>
      <c r="AJ21" s="6"/>
    </row>
    <row r="22" spans="1:38" s="4" customFormat="1" ht="15.75" hidden="1" outlineLevel="1" x14ac:dyDescent="0.25">
      <c r="A22" s="13"/>
      <c r="B22" s="13"/>
      <c r="C22" s="13" t="str">
        <f>C18</f>
        <v>Row 01</v>
      </c>
      <c r="D22" s="35" t="s">
        <v>33</v>
      </c>
      <c r="E22" s="16"/>
      <c r="F22" s="13"/>
      <c r="G22"/>
      <c r="H22" s="36" t="str">
        <f ca="1">_xll.DBRW($J$3,$J$4,$J$5,$C22,H$16,$D22)</f>
        <v>#</v>
      </c>
      <c r="I22" t="s">
        <v>25</v>
      </c>
      <c r="J22" s="36" t="str">
        <f ca="1">_xll.DBRW($J$3,$J$4,$J$5,$C22,J$16,$D22)</f>
        <v>99. Admin\Admin Security\User Group Assignment\User Group Assignment.xlsx.blob</v>
      </c>
      <c r="K22" t="s">
        <v>25</v>
      </c>
      <c r="L22" s="36" t="str">
        <f ca="1">_xll.DBRW($J$3,$J$4,$J$5,$C22,L$16,$D22)</f>
        <v>99. Admin\Admin Security\Functional Security\Functional Security Object Assignment.xlsx.blob</v>
      </c>
      <c r="M22" t="s">
        <v>25</v>
      </c>
      <c r="N22" s="36" t="str">
        <f ca="1">_xll.DBRW($J$3,$J$4,$J$5,$C22,N$16,$D22)</f>
        <v>99. Admin\Admin Security\Data Security\Data Security Assignment.xlsx.blob</v>
      </c>
      <c r="O22" t="s">
        <v>25</v>
      </c>
      <c r="P22" s="36" t="str">
        <f ca="1">_xll.DBRW($J$3,$J$4,$J$5,$C22,P$16,$D22)</f>
        <v/>
      </c>
      <c r="Q22" t="s">
        <v>25</v>
      </c>
      <c r="R22" s="36" t="str">
        <f ca="1">_xll.DBRW($J$3,$J$4,$J$5,$C22,R$16,$D22)</f>
        <v/>
      </c>
      <c r="S22" t="s">
        <v>25</v>
      </c>
      <c r="T22" s="36" t="str">
        <f ca="1">_xll.DBRW($J$3,$J$4,$J$5,$C22,T$16,$D22)</f>
        <v/>
      </c>
      <c r="U22" t="s">
        <v>25</v>
      </c>
      <c r="V22" s="36" t="str">
        <f ca="1">_xll.DBRW($J$3,$J$4,$J$5,$C22,V$16,$D22)</f>
        <v/>
      </c>
      <c r="W22" t="s">
        <v>25</v>
      </c>
      <c r="X22" s="36" t="str">
        <f ca="1">_xll.DBRW($J$3,$J$4,$J$5,$C22,X$16,$D22)</f>
        <v/>
      </c>
      <c r="Y22" t="s">
        <v>25</v>
      </c>
      <c r="Z22" s="36" t="str">
        <f ca="1">_xll.DBRW($J$3,$J$4,$J$5,$C22,Z$16,$D22)</f>
        <v/>
      </c>
      <c r="AA22" t="s">
        <v>25</v>
      </c>
      <c r="AB22" s="3"/>
      <c r="AC22" s="3"/>
      <c r="AD22" s="3"/>
      <c r="AE22" s="6"/>
      <c r="AF22" s="6"/>
      <c r="AG22" s="6"/>
      <c r="AH22" s="6"/>
      <c r="AI22" s="6"/>
      <c r="AJ22" s="6"/>
    </row>
    <row r="23" spans="1:38" s="4" customFormat="1" ht="15.75" hidden="1" outlineLevel="1" x14ac:dyDescent="0.25">
      <c r="A23" s="13"/>
      <c r="B23" s="13"/>
      <c r="C23" s="13" t="str">
        <f>C18</f>
        <v>Row 01</v>
      </c>
      <c r="D23" s="35" t="s">
        <v>9</v>
      </c>
      <c r="E23" s="16"/>
      <c r="F23" s="13"/>
      <c r="G23"/>
      <c r="H23" s="36" t="str">
        <f ca="1">_xll.DBRW($J$3,$J$4,$J$5,$C23,H$16,$D23)</f>
        <v>SECURITY</v>
      </c>
      <c r="I23" t="s">
        <v>25</v>
      </c>
      <c r="J23" s="36" t="str">
        <f ca="1">_xll.DBRW($J$3,$J$4,$J$5,$C23,J$16,$D23)</f>
        <v>USER GROUP ASSIGNMENT</v>
      </c>
      <c r="K23" t="s">
        <v>25</v>
      </c>
      <c r="L23" s="36" t="str">
        <f ca="1">_xll.DBRW($J$3,$J$4,$J$5,$C23,L$16,$D23)</f>
        <v>FUNCTIONAL SECURITY</v>
      </c>
      <c r="M23" t="s">
        <v>25</v>
      </c>
      <c r="N23" s="36" t="str">
        <f ca="1">_xll.DBRW($J$3,$J$4,$J$5,$C23,N$16,$D23)</f>
        <v>DATA SECURITY</v>
      </c>
      <c r="O23" t="s">
        <v>25</v>
      </c>
      <c r="P23" s="36" t="str">
        <f ca="1">_xll.DBRW($J$3,$J$4,$J$5,$C23,P$16,$D23)</f>
        <v/>
      </c>
      <c r="Q23" t="s">
        <v>25</v>
      </c>
      <c r="R23" s="36" t="str">
        <f ca="1">_xll.DBRW($J$3,$J$4,$J$5,$C23,R$16,$D23)</f>
        <v/>
      </c>
      <c r="S23" t="s">
        <v>25</v>
      </c>
      <c r="T23" s="36" t="str">
        <f ca="1">_xll.DBRW($J$3,$J$4,$J$5,$C23,T$16,$D23)</f>
        <v/>
      </c>
      <c r="U23" t="s">
        <v>25</v>
      </c>
      <c r="V23" s="36" t="str">
        <f ca="1">_xll.DBRW($J$3,$J$4,$J$5,$C23,V$16,$D23)</f>
        <v/>
      </c>
      <c r="W23" t="s">
        <v>25</v>
      </c>
      <c r="X23" s="36" t="str">
        <f ca="1">_xll.DBRW($J$3,$J$4,$J$5,$C23,X$16,$D23)</f>
        <v/>
      </c>
      <c r="Y23" t="s">
        <v>25</v>
      </c>
      <c r="Z23" s="36" t="str">
        <f ca="1">_xll.DBRW($J$3,$J$4,$J$5,$C23,Z$16,$D23)</f>
        <v/>
      </c>
      <c r="AA23" t="s">
        <v>25</v>
      </c>
      <c r="AB23" s="3"/>
      <c r="AC23" s="3"/>
      <c r="AD23" s="3"/>
      <c r="AE23" s="6"/>
      <c r="AF23" s="6"/>
      <c r="AG23" s="6"/>
      <c r="AH23" s="6"/>
      <c r="AI23" s="6"/>
      <c r="AJ23" s="6"/>
    </row>
    <row r="24" spans="1:38" s="4" customFormat="1" ht="15.75" hidden="1" outlineLevel="1" x14ac:dyDescent="0.25">
      <c r="A24" s="13"/>
      <c r="B24" s="13"/>
      <c r="C24" s="13" t="str">
        <f>C18</f>
        <v>Row 01</v>
      </c>
      <c r="D24" s="35" t="s">
        <v>10</v>
      </c>
      <c r="E24" s="16"/>
      <c r="F24" s="13"/>
      <c r="G24"/>
      <c r="H24" s="36" t="str">
        <f ca="1">IF(I22="S","",_xll.DBRW($J$3,$J$4,$J$5,$C24,H$16,$D24))</f>
        <v>#</v>
      </c>
      <c r="I24" t="s">
        <v>25</v>
      </c>
      <c r="J24" s="36" t="str">
        <f ca="1">IF(K22="S","",_xll.DBRW($J$3,$J$4,$J$5,$C24,J$16,$D24))</f>
        <v>TM1://CWA Standard/blob/PUBLIC/.\}Externals\sys_security_user_group_assignment_v1.xlsx</v>
      </c>
      <c r="K24" t="s">
        <v>25</v>
      </c>
      <c r="L24" s="36" t="str">
        <f ca="1">IF(M22="S","",_xll.DBRW($J$3,$J$4,$J$5,$C24,L$16,$D24))</f>
        <v>TM1://CWA Standard/blob/PUBLIC/.\}Externals\sys_security_functional_assignment_v1.xlsx</v>
      </c>
      <c r="M24" t="s">
        <v>25</v>
      </c>
      <c r="N24" s="36" t="str">
        <f ca="1">IF(O22="S","",_xll.DBRW($J$3,$J$4,$J$5,$C24,N$16,$D24))</f>
        <v>TM1://CWA Standard/blob/PUBLIC/.\}Externals\sys_security_data_assignment_v1.xlsx</v>
      </c>
      <c r="O24" t="s">
        <v>25</v>
      </c>
      <c r="P24" s="36" t="str">
        <f ca="1">IF(Q22="S","",_xll.DBRW($J$3,$J$4,$J$5,$C24,P$16,$D24))</f>
        <v/>
      </c>
      <c r="Q24" t="s">
        <v>25</v>
      </c>
      <c r="R24" s="36" t="str">
        <f ca="1">IF(S22="S","",_xll.DBRW($J$3,$J$4,$J$5,$C24,R$16,$D24))</f>
        <v/>
      </c>
      <c r="S24" t="s">
        <v>25</v>
      </c>
      <c r="T24" s="36" t="str">
        <f ca="1">IF(U22="S","",_xll.DBRW($J$3,$J$4,$J$5,$C24,T$16,$D24))</f>
        <v/>
      </c>
      <c r="U24" t="s">
        <v>25</v>
      </c>
      <c r="V24" s="36" t="str">
        <f ca="1">IF(W22="S","",_xll.DBRW($J$3,$J$4,$J$5,$C24,V$16,$D24))</f>
        <v/>
      </c>
      <c r="W24" t="s">
        <v>25</v>
      </c>
      <c r="X24" s="36" t="str">
        <f ca="1">IF(Y22="S","",_xll.DBRW($J$3,$J$4,$J$5,$C24,X$16,$D24))</f>
        <v/>
      </c>
      <c r="Y24" t="s">
        <v>25</v>
      </c>
      <c r="Z24" s="36" t="str">
        <f ca="1">IF(AA22="S","",_xll.DBRW($J$3,$J$4,$J$5,$C24,Z$16,$D24))</f>
        <v/>
      </c>
      <c r="AA24" t="s">
        <v>25</v>
      </c>
      <c r="AB24" s="3"/>
      <c r="AC24" s="3"/>
      <c r="AD24" s="3"/>
      <c r="AE24" s="6"/>
      <c r="AF24" s="6"/>
      <c r="AG24" s="6"/>
      <c r="AH24" s="6"/>
      <c r="AI24" s="6"/>
      <c r="AJ24" s="6"/>
    </row>
    <row r="25" spans="1:38" s="4" customFormat="1" ht="8.1" customHeight="1" collapsed="1" x14ac:dyDescent="0.25">
      <c r="A25" s="13"/>
      <c r="B25" s="13"/>
      <c r="C25" s="13"/>
      <c r="D25" s="13"/>
      <c r="E25" s="16"/>
      <c r="F25" s="13"/>
      <c r="G25"/>
      <c r="H25"/>
      <c r="I25"/>
      <c r="J25"/>
      <c r="K25"/>
      <c r="L25"/>
      <c r="M25"/>
      <c r="N25"/>
      <c r="O25"/>
      <c r="P25"/>
      <c r="Q25"/>
      <c r="R25"/>
      <c r="S25"/>
      <c r="T25"/>
      <c r="U25"/>
      <c r="V25"/>
      <c r="W25"/>
      <c r="X25"/>
      <c r="Y25"/>
      <c r="Z25"/>
      <c r="AA25"/>
      <c r="AB25" s="3"/>
      <c r="AC25" s="3"/>
      <c r="AD25" s="3"/>
      <c r="AE25" s="6"/>
      <c r="AF25" s="6"/>
      <c r="AG25" s="6"/>
      <c r="AH25" s="6"/>
      <c r="AI25" s="6"/>
      <c r="AJ25" s="6"/>
      <c r="AL25" s="6"/>
    </row>
    <row r="26" spans="1:38" s="4" customFormat="1" ht="75" customHeight="1" x14ac:dyDescent="0.25">
      <c r="A26" s="13"/>
      <c r="B26" s="13"/>
      <c r="C26" s="33" t="s">
        <v>12</v>
      </c>
      <c r="D26" s="34">
        <v>2</v>
      </c>
      <c r="E26" s="16"/>
      <c r="F26" s="22"/>
      <c r="G26"/>
      <c r="H26" s="194" t="str">
        <f ca="1">HYPERLINK(H32,H31)</f>
        <v>BUSINESS ADMIN</v>
      </c>
      <c r="I26"/>
      <c r="J26" s="187" t="str">
        <f ca="1">HYPERLINK(J32,J31)</f>
        <v>WORKBENCH SETTING</v>
      </c>
      <c r="K26"/>
      <c r="L26" s="187" t="str">
        <f ca="1">HYPERLINK(L32,L31)</f>
        <v>WORKFLOW SETTING</v>
      </c>
      <c r="M26"/>
      <c r="N26" s="187" t="str">
        <f ca="1">HYPERLINK(N32,N31)</f>
        <v/>
      </c>
      <c r="O26"/>
      <c r="P26" s="187" t="str">
        <f ca="1">HYPERLINK(P32,P31)</f>
        <v/>
      </c>
      <c r="Q26"/>
      <c r="R26" s="187" t="str">
        <f ca="1">HYPERLINK(R32,R31)</f>
        <v/>
      </c>
      <c r="S26"/>
      <c r="T26" s="187" t="str">
        <f ca="1">HYPERLINK(T32,T31)</f>
        <v/>
      </c>
      <c r="U26"/>
      <c r="V26" s="187" t="str">
        <f ca="1">HYPERLINK(V32,V31)</f>
        <v/>
      </c>
      <c r="W26"/>
      <c r="X26" s="187" t="str">
        <f ca="1">HYPERLINK(X32,X31)</f>
        <v/>
      </c>
      <c r="Y26"/>
      <c r="Z26" s="187" t="str">
        <f ca="1">HYPERLINK(Z32,Z31)</f>
        <v/>
      </c>
      <c r="AA26"/>
      <c r="AB26"/>
      <c r="AC26"/>
      <c r="AD26"/>
      <c r="AL26" s="5"/>
    </row>
    <row r="27" spans="1:38" s="4" customFormat="1" ht="15.75" hidden="1" outlineLevel="1" x14ac:dyDescent="0.25">
      <c r="A27" s="13"/>
      <c r="B27" s="13"/>
      <c r="C27" s="13"/>
      <c r="D27" s="13" t="s">
        <v>89</v>
      </c>
      <c r="E27" s="16"/>
      <c r="F27" s="13"/>
      <c r="G27"/>
      <c r="H27" s="19" t="str">
        <f ca="1">IF(OR($D26&gt;pMaxRow,H$17&gt;pMaxColumn), "Background",VLOOKUP(H28,$P$8:$R$11,3,0))</f>
        <v>Button READ</v>
      </c>
      <c r="I27"/>
      <c r="J27" s="19" t="str">
        <f ca="1">IF(OR($D26&gt;pMaxRow,J$17&gt;pMaxColumn), "Background",VLOOKUP(J28,$P$8:$R$11,3,0))</f>
        <v>Button ERR</v>
      </c>
      <c r="K27"/>
      <c r="L27" s="19" t="str">
        <f ca="1">IF(OR($D26&gt;pMaxRow,L$17&gt;pMaxColumn), "Background",VLOOKUP(L28,$P$8:$R$11,3,0))</f>
        <v>Button ERR</v>
      </c>
      <c r="M27"/>
      <c r="N27" s="19" t="str">
        <f ca="1">IF(OR($D26&gt;pMaxRow,N$17&gt;pMaxColumn), "Background",VLOOKUP(N28,$P$8:$R$11,3,0))</f>
        <v>Button Empty</v>
      </c>
      <c r="O27"/>
      <c r="P27" s="19" t="str">
        <f ca="1">IF(OR($D26&gt;pMaxRow,P$17&gt;pMaxColumn), "Background",VLOOKUP(P28,$P$8:$R$11,3,0))</f>
        <v>Button Empty</v>
      </c>
      <c r="Q27"/>
      <c r="R27" s="19" t="str">
        <f ca="1">IF(OR($D26&gt;pMaxRow,R$17&gt;pMaxColumn), "Background",VLOOKUP(R28,$P$8:$R$11,3,0))</f>
        <v>Button Empty</v>
      </c>
      <c r="S27"/>
      <c r="T27" s="19" t="str">
        <f ca="1">IF(OR($D26&gt;pMaxRow,T$17&gt;pMaxColumn), "Background",VLOOKUP(T28,$P$8:$R$11,3,0))</f>
        <v>Button Empty</v>
      </c>
      <c r="U27"/>
      <c r="V27" s="19" t="str">
        <f ca="1">IF(OR($D26&gt;pMaxRow,V$17&gt;pMaxColumn), "Background",VLOOKUP(V28,$P$8:$R$11,3,0))</f>
        <v>Background</v>
      </c>
      <c r="W27"/>
      <c r="X27" s="19" t="str">
        <f ca="1">IF(OR($D26&gt;pMaxRow,X$17&gt;pMaxColumn), "Background",VLOOKUP(X28,$P$8:$R$11,3,0))</f>
        <v>Background</v>
      </c>
      <c r="Y27"/>
      <c r="Z27" s="19" t="str">
        <f ca="1">IF(OR($D26&gt;pMaxRow,Z$17&gt;pMaxColumn), "Background",VLOOKUP(Z28,$P$8:$R$11,3,0))</f>
        <v>Background</v>
      </c>
      <c r="AA27"/>
      <c r="AB27" s="3"/>
      <c r="AC27" s="3"/>
      <c r="AD27" s="3"/>
      <c r="AE27" s="6"/>
      <c r="AF27" s="6"/>
      <c r="AG27" s="6"/>
      <c r="AH27" s="6"/>
      <c r="AI27" s="6"/>
      <c r="AJ27" s="6"/>
    </row>
    <row r="28" spans="1:38" s="4" customFormat="1" ht="15.75" hidden="1" outlineLevel="1" x14ac:dyDescent="0.25">
      <c r="A28" s="13"/>
      <c r="B28" s="13"/>
      <c r="C28" s="13"/>
      <c r="D28" s="13" t="s">
        <v>90</v>
      </c>
      <c r="E28" s="16"/>
      <c r="F28" s="13"/>
      <c r="G28"/>
      <c r="H28" s="19">
        <f ca="1">IF(H30="",-2,IF(OR(H29="Hyperlink",H29="Link"),1,IF(_xll.DIMIX($R$6,H30)=0,-1,IF(ISNA(_xll.DBR($R$3,pUser,$R$4,H30,$R$5)),0,_xll.DBR($R$3,pUser,$R$4,H30,$R$5)))))</f>
        <v>1</v>
      </c>
      <c r="I28"/>
      <c r="J28" s="19">
        <f ca="1">IF(J30="",-2,IF(OR(J29="Hyperlink",J29="Link"),1,IF(_xll.DIMIX($R$6,J30)=0,-1,IF(ISNA(_xll.DBR($R$3,pUser,$R$4,J30,$R$5)),0,_xll.DBR($R$3,pUser,$R$4,J30,$R$5)))))</f>
        <v>-1</v>
      </c>
      <c r="K28"/>
      <c r="L28" s="19">
        <f ca="1">IF(L30="",-2,IF(OR(L29="Hyperlink",L29="Link"),1,IF(_xll.DIMIX($R$6,L30)=0,-1,IF(ISNA(_xll.DBR($R$3,pUser,$R$4,L30,$R$5)),0,_xll.DBR($R$3,pUser,$R$4,L30,$R$5)))))</f>
        <v>-1</v>
      </c>
      <c r="M28"/>
      <c r="N28" s="19">
        <f ca="1">IF(N30="",-2,IF(OR(N29="Hyperlink",N29="Link"),1,IF(_xll.DIMIX($R$6,N30)=0,-1,IF(ISNA(_xll.DBR($R$3,pUser,$R$4,N30,$R$5)),0,_xll.DBR($R$3,pUser,$R$4,N30,$R$5)))))</f>
        <v>-2</v>
      </c>
      <c r="O28"/>
      <c r="P28" s="19">
        <f ca="1">IF(P30="",-2,IF(OR(P29="Hyperlink",P29="Link"),1,IF(_xll.DIMIX($R$6,P30)=0,-1,IF(ISNA(_xll.DBR($R$3,pUser,$R$4,P30,$R$5)),0,_xll.DBR($R$3,pUser,$R$4,P30,$R$5)))))</f>
        <v>-2</v>
      </c>
      <c r="Q28"/>
      <c r="R28" s="19">
        <f ca="1">IF(R30="",-2,IF(OR(R29="Hyperlink",R29="Link"),1,IF(_xll.DIMIX($R$6,R30)=0,-1,IF(ISNA(_xll.DBR($R$3,pUser,$R$4,R30,$R$5)),0,_xll.DBR($R$3,pUser,$R$4,R30,$R$5)))))</f>
        <v>-2</v>
      </c>
      <c r="S28"/>
      <c r="T28" s="19">
        <f ca="1">IF(T30="",-2,IF(OR(T29="Hyperlink",T29="Link"),1,IF(_xll.DIMIX($R$6,T30)=0,-1,IF(ISNA(_xll.DBR($R$3,pUser,$R$4,T30,$R$5)),0,_xll.DBR($R$3,pUser,$R$4,T30,$R$5)))))</f>
        <v>-2</v>
      </c>
      <c r="U28"/>
      <c r="V28" s="19">
        <f ca="1">IF(V30="",-2,IF(OR(V29="Hyperlink",V29="Link"),1,IF(_xll.DIMIX($R$6,V30)=0,-1,IF(ISNA(_xll.DBR($R$3,pUser,$R$4,V30,$R$5)),0,_xll.DBR($R$3,pUser,$R$4,V30,$R$5)))))</f>
        <v>-2</v>
      </c>
      <c r="W28"/>
      <c r="X28" s="19">
        <f ca="1">IF(X30="",-2,IF(OR(X29="Hyperlink",X29="Link"),1,IF(_xll.DIMIX($R$6,X30)=0,-1,IF(ISNA(_xll.DBR($R$3,pUser,$R$4,X30,$R$5)),0,_xll.DBR($R$3,pUser,$R$4,X30,$R$5)))))</f>
        <v>-2</v>
      </c>
      <c r="Y28"/>
      <c r="Z28" s="19">
        <f ca="1">IF(Z30="",-2,IF(OR(Z29="Hyperlink",Z29="Link"),1,IF(_xll.DIMIX($R$6,Z30)=0,-1,IF(ISNA(_xll.DBR($R$3,pUser,$R$4,Z30,$R$5)),0,_xll.DBR($R$3,pUser,$R$4,Z30,$R$5)))))</f>
        <v>-2</v>
      </c>
      <c r="AA28"/>
      <c r="AB28" s="3"/>
      <c r="AC28" s="3"/>
      <c r="AD28" s="3"/>
      <c r="AE28" s="6"/>
      <c r="AF28" s="6"/>
      <c r="AG28" s="6"/>
      <c r="AH28" s="6"/>
      <c r="AI28" s="6"/>
      <c r="AJ28" s="6"/>
    </row>
    <row r="29" spans="1:38" s="4" customFormat="1" ht="15.75" hidden="1" outlineLevel="1" x14ac:dyDescent="0.25">
      <c r="A29" s="13"/>
      <c r="B29" s="13"/>
      <c r="C29" s="13" t="str">
        <f>C26</f>
        <v>Row 02</v>
      </c>
      <c r="D29" s="35" t="s">
        <v>11</v>
      </c>
      <c r="E29" s="16"/>
      <c r="F29" s="13"/>
      <c r="G29"/>
      <c r="H29" s="36" t="str">
        <f ca="1">_xll.DBRW($J$3,$J$4,$J$5,$C29,H$16,$D29)</f>
        <v>Hyperlink</v>
      </c>
      <c r="I29"/>
      <c r="J29" s="36" t="str">
        <f ca="1">_xll.DBRW($J$3,$J$4,$J$5,$C29,J$16,$D29)</f>
        <v>Template</v>
      </c>
      <c r="K29"/>
      <c r="L29" s="36" t="str">
        <f ca="1">_xll.DBRW($J$3,$J$4,$J$5,$C29,L$16,$D29)</f>
        <v>Template</v>
      </c>
      <c r="M29"/>
      <c r="N29" s="36" t="str">
        <f ca="1">_xll.DBRW($J$3,$J$4,$J$5,$C29,N$16,$D29)</f>
        <v/>
      </c>
      <c r="O29"/>
      <c r="P29" s="36" t="str">
        <f ca="1">_xll.DBRW($J$3,$J$4,$J$5,$C29,P$16,$D29)</f>
        <v/>
      </c>
      <c r="Q29"/>
      <c r="R29" s="36" t="str">
        <f ca="1">_xll.DBRW($J$3,$J$4,$J$5,$C29,R$16,$D29)</f>
        <v/>
      </c>
      <c r="S29"/>
      <c r="T29" s="36" t="str">
        <f ca="1">_xll.DBRW($J$3,$J$4,$J$5,$C29,T$16,$D29)</f>
        <v/>
      </c>
      <c r="U29"/>
      <c r="V29" s="36" t="str">
        <f ca="1">_xll.DBRW($J$3,$J$4,$J$5,$C29,V$16,$D29)</f>
        <v/>
      </c>
      <c r="W29"/>
      <c r="X29" s="36" t="str">
        <f ca="1">_xll.DBRW($J$3,$J$4,$J$5,$C29,X$16,$D29)</f>
        <v/>
      </c>
      <c r="Y29"/>
      <c r="Z29" s="36" t="str">
        <f ca="1">_xll.DBRW($J$3,$J$4,$J$5,$C29,Z$16,$D29)</f>
        <v/>
      </c>
      <c r="AA29"/>
      <c r="AB29" s="3"/>
      <c r="AC29" s="3"/>
      <c r="AD29" s="3"/>
      <c r="AE29" s="6"/>
      <c r="AF29" s="6"/>
      <c r="AG29" s="6"/>
      <c r="AH29" s="6"/>
      <c r="AI29" s="6"/>
      <c r="AJ29" s="6"/>
    </row>
    <row r="30" spans="1:38" s="4" customFormat="1" ht="15.75" hidden="1" outlineLevel="1" x14ac:dyDescent="0.25">
      <c r="A30" s="13"/>
      <c r="B30" s="13"/>
      <c r="C30" s="13" t="str">
        <f>C26</f>
        <v>Row 02</v>
      </c>
      <c r="D30" s="35" t="s">
        <v>33</v>
      </c>
      <c r="E30" s="16"/>
      <c r="F30" s="13"/>
      <c r="G30"/>
      <c r="H30" s="36" t="str">
        <f ca="1">_xll.DBRW($J$3,$J$4,$J$5,$C30,H$16,$D30)</f>
        <v>#</v>
      </c>
      <c r="I30" t="s">
        <v>25</v>
      </c>
      <c r="J30" s="36" t="str">
        <f ca="1">_xll.DBRW($J$3,$J$4,$J$5,$C30,J$16,$D30)</f>
        <v>99. Admin\Admin Workbench\Workbench Setting.blob</v>
      </c>
      <c r="K30" t="s">
        <v>25</v>
      </c>
      <c r="L30" s="36" t="str">
        <f ca="1">_xll.DBRW($J$3,$J$4,$J$5,$C30,L$16,$D30)</f>
        <v>99. Admin\Admin Workflow\Workflow Setting.blob</v>
      </c>
      <c r="M30" t="s">
        <v>25</v>
      </c>
      <c r="N30" s="36" t="str">
        <f ca="1">_xll.DBRW($J$3,$J$4,$J$5,$C30,N$16,$D30)</f>
        <v/>
      </c>
      <c r="O30" t="s">
        <v>25</v>
      </c>
      <c r="P30" s="36" t="str">
        <f ca="1">_xll.DBRW($J$3,$J$4,$J$5,$C30,P$16,$D30)</f>
        <v/>
      </c>
      <c r="Q30" t="s">
        <v>25</v>
      </c>
      <c r="R30" s="36" t="str">
        <f ca="1">_xll.DBRW($J$3,$J$4,$J$5,$C30,R$16,$D30)</f>
        <v/>
      </c>
      <c r="S30" t="s">
        <v>25</v>
      </c>
      <c r="T30" s="36" t="str">
        <f ca="1">_xll.DBRW($J$3,$J$4,$J$5,$C30,T$16,$D30)</f>
        <v/>
      </c>
      <c r="U30" t="s">
        <v>25</v>
      </c>
      <c r="V30" s="36" t="str">
        <f ca="1">_xll.DBRW($J$3,$J$4,$J$5,$C30,V$16,$D30)</f>
        <v/>
      </c>
      <c r="W30" t="s">
        <v>25</v>
      </c>
      <c r="X30" s="36" t="str">
        <f ca="1">_xll.DBRW($J$3,$J$4,$J$5,$C30,X$16,$D30)</f>
        <v/>
      </c>
      <c r="Y30" t="s">
        <v>25</v>
      </c>
      <c r="Z30" s="36" t="str">
        <f ca="1">_xll.DBRW($J$3,$J$4,$J$5,$C30,Z$16,$D30)</f>
        <v/>
      </c>
      <c r="AA30" t="s">
        <v>25</v>
      </c>
      <c r="AB30" s="3"/>
      <c r="AC30" s="3"/>
      <c r="AD30" s="3"/>
      <c r="AE30" s="6"/>
      <c r="AF30" s="6"/>
      <c r="AG30" s="6"/>
      <c r="AH30" s="6"/>
      <c r="AI30" s="6"/>
      <c r="AJ30" s="6"/>
    </row>
    <row r="31" spans="1:38" s="4" customFormat="1" ht="15.75" hidden="1" outlineLevel="1" x14ac:dyDescent="0.25">
      <c r="A31" s="13"/>
      <c r="B31" s="13"/>
      <c r="C31" s="13" t="str">
        <f>C26</f>
        <v>Row 02</v>
      </c>
      <c r="D31" s="35" t="s">
        <v>9</v>
      </c>
      <c r="E31" s="16"/>
      <c r="F31" s="13"/>
      <c r="G31"/>
      <c r="H31" s="36" t="str">
        <f ca="1">_xll.DBRW($J$3,$J$4,$J$5,$C31,H$16,$D31)</f>
        <v>BUSINESS ADMIN</v>
      </c>
      <c r="I31" t="s">
        <v>25</v>
      </c>
      <c r="J31" s="36" t="str">
        <f ca="1">_xll.DBRW($J$3,$J$4,$J$5,$C31,J$16,$D31)</f>
        <v>WORKBENCH SETTING</v>
      </c>
      <c r="K31" t="s">
        <v>25</v>
      </c>
      <c r="L31" s="36" t="str">
        <f ca="1">_xll.DBRW($J$3,$J$4,$J$5,$C31,L$16,$D31)</f>
        <v>WORKFLOW SETTING</v>
      </c>
      <c r="M31" t="s">
        <v>25</v>
      </c>
      <c r="N31" s="36" t="str">
        <f ca="1">_xll.DBRW($J$3,$J$4,$J$5,$C31,N$16,$D31)</f>
        <v/>
      </c>
      <c r="O31" t="s">
        <v>25</v>
      </c>
      <c r="P31" s="36" t="str">
        <f ca="1">_xll.DBRW($J$3,$J$4,$J$5,$C31,P$16,$D31)</f>
        <v/>
      </c>
      <c r="Q31" t="s">
        <v>25</v>
      </c>
      <c r="R31" s="36" t="str">
        <f ca="1">_xll.DBRW($J$3,$J$4,$J$5,$C31,R$16,$D31)</f>
        <v/>
      </c>
      <c r="S31" t="s">
        <v>25</v>
      </c>
      <c r="T31" s="36" t="str">
        <f ca="1">_xll.DBRW($J$3,$J$4,$J$5,$C31,T$16,$D31)</f>
        <v/>
      </c>
      <c r="U31" t="s">
        <v>25</v>
      </c>
      <c r="V31" s="36" t="str">
        <f ca="1">_xll.DBRW($J$3,$J$4,$J$5,$C31,V$16,$D31)</f>
        <v/>
      </c>
      <c r="W31" t="s">
        <v>25</v>
      </c>
      <c r="X31" s="36" t="str">
        <f ca="1">_xll.DBRW($J$3,$J$4,$J$5,$C31,X$16,$D31)</f>
        <v/>
      </c>
      <c r="Y31" t="s">
        <v>25</v>
      </c>
      <c r="Z31" s="36" t="str">
        <f ca="1">_xll.DBRW($J$3,$J$4,$J$5,$C31,Z$16,$D31)</f>
        <v/>
      </c>
      <c r="AA31" t="s">
        <v>25</v>
      </c>
      <c r="AB31" s="3"/>
      <c r="AC31" s="3"/>
      <c r="AD31" s="3"/>
      <c r="AE31" s="6"/>
      <c r="AF31" s="6"/>
      <c r="AG31" s="6"/>
      <c r="AH31" s="6"/>
      <c r="AI31" s="6"/>
      <c r="AJ31" s="6"/>
    </row>
    <row r="32" spans="1:38" s="4" customFormat="1" ht="15.75" hidden="1" outlineLevel="1" x14ac:dyDescent="0.25">
      <c r="A32" s="13"/>
      <c r="B32" s="13"/>
      <c r="C32" s="13" t="str">
        <f>C26</f>
        <v>Row 02</v>
      </c>
      <c r="D32" s="35" t="s">
        <v>10</v>
      </c>
      <c r="E32" s="16"/>
      <c r="F32" s="13"/>
      <c r="G32"/>
      <c r="H32" s="36" t="str">
        <f ca="1">IF(I30="S","",_xll.DBRW($J$3,$J$4,$J$5,$C32,H$16,$D32))</f>
        <v>#</v>
      </c>
      <c r="I32" t="s">
        <v>25</v>
      </c>
      <c r="J32" s="36" t="str">
        <f ca="1">IF(K30="S","",_xll.DBRW($J$3,$J$4,$J$5,$C32,J$16,$D32))</f>
        <v>TM1://CWA Standard/blob/PUBLIC/.\}Externals\sys_workbench setting v1.xlsx</v>
      </c>
      <c r="K32" t="s">
        <v>25</v>
      </c>
      <c r="L32" s="36" t="str">
        <f ca="1">IF(M30="S","",_xll.DBRW($J$3,$J$4,$J$5,$C32,L$16,$D32))</f>
        <v>TM1://CWA Standard/blob/PUBLIC/.\}Externals\sys_workflow_control_v1.xlsx</v>
      </c>
      <c r="M32" t="s">
        <v>25</v>
      </c>
      <c r="N32" s="36" t="str">
        <f ca="1">IF(O30="S","",_xll.DBRW($J$3,$J$4,$J$5,$C32,N$16,$D32))</f>
        <v/>
      </c>
      <c r="O32" t="s">
        <v>25</v>
      </c>
      <c r="P32" s="36" t="str">
        <f ca="1">IF(Q30="S","",_xll.DBRW($J$3,$J$4,$J$5,$C32,P$16,$D32))</f>
        <v/>
      </c>
      <c r="Q32" t="s">
        <v>25</v>
      </c>
      <c r="R32" s="36" t="str">
        <f ca="1">IF(S30="S","",_xll.DBRW($J$3,$J$4,$J$5,$C32,R$16,$D32))</f>
        <v/>
      </c>
      <c r="S32" t="s">
        <v>25</v>
      </c>
      <c r="T32" s="36" t="str">
        <f ca="1">IF(U30="S","",_xll.DBRW($J$3,$J$4,$J$5,$C32,T$16,$D32))</f>
        <v/>
      </c>
      <c r="U32" t="s">
        <v>25</v>
      </c>
      <c r="V32" s="36" t="str">
        <f ca="1">IF(W30="S","",_xll.DBRW($J$3,$J$4,$J$5,$C32,V$16,$D32))</f>
        <v/>
      </c>
      <c r="W32" t="s">
        <v>25</v>
      </c>
      <c r="X32" s="36" t="str">
        <f ca="1">IF(Y30="S","",_xll.DBRW($J$3,$J$4,$J$5,$C32,X$16,$D32))</f>
        <v/>
      </c>
      <c r="Y32" t="s">
        <v>25</v>
      </c>
      <c r="Z32" s="36" t="str">
        <f ca="1">IF(AA30="S","",_xll.DBRW($J$3,$J$4,$J$5,$C32,Z$16,$D32))</f>
        <v/>
      </c>
      <c r="AA32" t="s">
        <v>25</v>
      </c>
      <c r="AB32" s="3"/>
      <c r="AC32" s="3"/>
      <c r="AD32" s="3"/>
      <c r="AE32" s="6"/>
      <c r="AF32" s="6"/>
      <c r="AG32" s="6"/>
      <c r="AH32" s="6"/>
      <c r="AI32" s="6"/>
      <c r="AJ32" s="6"/>
    </row>
    <row r="33" spans="1:38" s="4" customFormat="1" ht="8.1" customHeight="1" collapsed="1" x14ac:dyDescent="0.25">
      <c r="A33" s="13"/>
      <c r="B33" s="13"/>
      <c r="C33" s="13"/>
      <c r="D33" s="13"/>
      <c r="E33" s="16"/>
      <c r="F33" s="13"/>
      <c r="G33"/>
      <c r="H33"/>
      <c r="I33"/>
      <c r="J33"/>
      <c r="K33"/>
      <c r="L33"/>
      <c r="M33"/>
      <c r="N33"/>
      <c r="O33"/>
      <c r="P33"/>
      <c r="Q33"/>
      <c r="R33"/>
      <c r="S33"/>
      <c r="T33"/>
      <c r="U33"/>
      <c r="V33"/>
      <c r="W33"/>
      <c r="X33"/>
      <c r="Y33"/>
      <c r="Z33"/>
      <c r="AA33"/>
      <c r="AB33" s="3"/>
      <c r="AC33" s="3"/>
      <c r="AD33" s="3"/>
      <c r="AE33" s="6"/>
      <c r="AF33" s="6"/>
      <c r="AG33" s="6"/>
      <c r="AH33" s="6"/>
      <c r="AI33" s="6"/>
      <c r="AJ33" s="6"/>
      <c r="AL33" s="6"/>
    </row>
    <row r="34" spans="1:38" s="4" customFormat="1" ht="75" customHeight="1" x14ac:dyDescent="0.25">
      <c r="A34" s="13"/>
      <c r="B34" s="13"/>
      <c r="C34" s="33" t="s">
        <v>13</v>
      </c>
      <c r="D34" s="34">
        <v>3</v>
      </c>
      <c r="E34" s="16"/>
      <c r="F34" s="22"/>
      <c r="G34"/>
      <c r="H34" s="195" t="str">
        <f ca="1">HYPERLINK(H40,H39)</f>
        <v>ENVIRONMENT</v>
      </c>
      <c r="I34"/>
      <c r="J34" s="188" t="str">
        <f ca="1">HYPERLINK(J40,J39)</f>
        <v>SYS PARAMETER</v>
      </c>
      <c r="K34"/>
      <c r="L34" s="188" t="str">
        <f ca="1">HYPERLINK(L40,L39)</f>
        <v>E-MAIL SETTING</v>
      </c>
      <c r="M34"/>
      <c r="N34" s="188" t="str">
        <f ca="1">HYPERLINK(N40,N39)</f>
        <v>APQ Dimension SemiDynamic Subsets</v>
      </c>
      <c r="O34"/>
      <c r="P34" s="188" t="str">
        <f ca="1">HYPERLINK(P40,P39)</f>
        <v/>
      </c>
      <c r="Q34"/>
      <c r="R34" s="188" t="str">
        <f ca="1">HYPERLINK(R40,R39)</f>
        <v/>
      </c>
      <c r="S34"/>
      <c r="T34" s="188" t="str">
        <f ca="1">HYPERLINK(T40,T39)</f>
        <v/>
      </c>
      <c r="U34"/>
      <c r="V34" s="188" t="str">
        <f ca="1">HYPERLINK(V40,V39)</f>
        <v/>
      </c>
      <c r="W34"/>
      <c r="X34" s="188" t="str">
        <f ca="1">HYPERLINK(X40,X39)</f>
        <v/>
      </c>
      <c r="Y34"/>
      <c r="Z34" s="188" t="str">
        <f ca="1">HYPERLINK(Z40,Z39)</f>
        <v/>
      </c>
      <c r="AA34"/>
      <c r="AB34"/>
      <c r="AC34"/>
      <c r="AD34"/>
      <c r="AL34" s="5"/>
    </row>
    <row r="35" spans="1:38" s="4" customFormat="1" ht="15.75" hidden="1" outlineLevel="1" x14ac:dyDescent="0.25">
      <c r="A35" s="13"/>
      <c r="B35" s="13"/>
      <c r="C35" s="13"/>
      <c r="D35" s="13" t="s">
        <v>89</v>
      </c>
      <c r="E35" s="16"/>
      <c r="F35" s="13"/>
      <c r="G35"/>
      <c r="H35" s="19" t="str">
        <f ca="1">IF(OR($D34&gt;pMaxRow,H$17&gt;pMaxColumn), "Background",VLOOKUP(H36,$P$8:$R$11,3,0))</f>
        <v>Button READ</v>
      </c>
      <c r="I35"/>
      <c r="J35" s="19" t="str">
        <f ca="1">IF(OR($D34&gt;pMaxRow,J$17&gt;pMaxColumn), "Background",VLOOKUP(J36,$P$8:$R$11,3,0))</f>
        <v>Button ERR</v>
      </c>
      <c r="K35"/>
      <c r="L35" s="19" t="str">
        <f ca="1">IF(OR($D34&gt;pMaxRow,L$17&gt;pMaxColumn), "Background",VLOOKUP(L36,$P$8:$R$11,3,0))</f>
        <v>Button ERR</v>
      </c>
      <c r="M35"/>
      <c r="N35" s="19" t="str">
        <f ca="1">IF(OR($D34&gt;pMaxRow,N$17&gt;pMaxColumn), "Background",VLOOKUP(N36,$P$8:$R$11,3,0))</f>
        <v>Button ERR</v>
      </c>
      <c r="O35"/>
      <c r="P35" s="19" t="str">
        <f ca="1">IF(OR($D34&gt;pMaxRow,P$17&gt;pMaxColumn), "Background",VLOOKUP(P36,$P$8:$R$11,3,0))</f>
        <v>Button Empty</v>
      </c>
      <c r="Q35"/>
      <c r="R35" s="19" t="str">
        <f ca="1">IF(OR($D34&gt;pMaxRow,R$17&gt;pMaxColumn), "Background",VLOOKUP(R36,$P$8:$R$11,3,0))</f>
        <v>Button Empty</v>
      </c>
      <c r="S35"/>
      <c r="T35" s="19" t="str">
        <f ca="1">IF(OR($D34&gt;pMaxRow,T$17&gt;pMaxColumn), "Background",VLOOKUP(T36,$P$8:$R$11,3,0))</f>
        <v>Button Empty</v>
      </c>
      <c r="U35"/>
      <c r="V35" s="19" t="str">
        <f ca="1">IF(OR($D34&gt;pMaxRow,V$17&gt;pMaxColumn), "Background",VLOOKUP(V36,$P$8:$R$11,3,0))</f>
        <v>Background</v>
      </c>
      <c r="W35"/>
      <c r="X35" s="19" t="str">
        <f ca="1">IF(OR($D34&gt;pMaxRow,X$17&gt;pMaxColumn), "Background",VLOOKUP(X36,$P$8:$R$11,3,0))</f>
        <v>Background</v>
      </c>
      <c r="Y35"/>
      <c r="Z35" s="19" t="str">
        <f ca="1">IF(OR($D34&gt;pMaxRow,Z$17&gt;pMaxColumn), "Background",VLOOKUP(Z36,$P$8:$R$11,3,0))</f>
        <v>Background</v>
      </c>
      <c r="AA35"/>
      <c r="AB35" s="3"/>
      <c r="AC35" s="3"/>
      <c r="AD35" s="3"/>
      <c r="AE35" s="6"/>
      <c r="AF35" s="6"/>
      <c r="AG35" s="6"/>
      <c r="AH35" s="6"/>
      <c r="AI35" s="6"/>
      <c r="AJ35" s="6"/>
    </row>
    <row r="36" spans="1:38" s="4" customFormat="1" ht="15.75" hidden="1" outlineLevel="1" x14ac:dyDescent="0.25">
      <c r="A36" s="13"/>
      <c r="B36" s="13"/>
      <c r="C36" s="13"/>
      <c r="D36" s="13" t="s">
        <v>90</v>
      </c>
      <c r="E36" s="16"/>
      <c r="F36" s="13"/>
      <c r="G36"/>
      <c r="H36" s="19">
        <f ca="1">IF(H38="",-2,IF(OR(H37="Hyperlink",H37="Link"),1,IF(_xll.DIMIX($R$6,H38)=0,-1,IF(ISNA(_xll.DBR($R$3,pUser,$R$4,H38,$R$5)),0,_xll.DBR($R$3,pUser,$R$4,H38,$R$5)))))</f>
        <v>1</v>
      </c>
      <c r="I36"/>
      <c r="J36" s="19">
        <f ca="1">IF(J38="",-2,IF(OR(J37="Hyperlink",J37="Link"),1,IF(_xll.DIMIX($R$6,J38)=0,-1,IF(ISNA(_xll.DBR($R$3,pUser,$R$4,J38,$R$5)),0,_xll.DBR($R$3,pUser,$R$4,J38,$R$5)))))</f>
        <v>-1</v>
      </c>
      <c r="K36"/>
      <c r="L36" s="19">
        <f ca="1">IF(L38="",-2,IF(OR(L37="Hyperlink",L37="Link"),1,IF(_xll.DIMIX($R$6,L38)=0,-1,IF(ISNA(_xll.DBR($R$3,pUser,$R$4,L38,$R$5)),0,_xll.DBR($R$3,pUser,$R$4,L38,$R$5)))))</f>
        <v>-1</v>
      </c>
      <c r="M36"/>
      <c r="N36" s="19">
        <f ca="1">IF(N38="",-2,IF(OR(N37="Hyperlink",N37="Link"),1,IF(_xll.DIMIX($R$6,N38)=0,-1,IF(ISNA(_xll.DBR($R$3,pUser,$R$4,N38,$R$5)),0,_xll.DBR($R$3,pUser,$R$4,N38,$R$5)))))</f>
        <v>-1</v>
      </c>
      <c r="O36"/>
      <c r="P36" s="19">
        <f ca="1">IF(P38="",-2,IF(OR(P37="Hyperlink",P37="Link"),1,IF(_xll.DIMIX($R$6,P38)=0,-1,IF(ISNA(_xll.DBR($R$3,pUser,$R$4,P38,$R$5)),0,_xll.DBR($R$3,pUser,$R$4,P38,$R$5)))))</f>
        <v>-2</v>
      </c>
      <c r="Q36"/>
      <c r="R36" s="19">
        <f ca="1">IF(R38="",-2,IF(OR(R37="Hyperlink",R37="Link"),1,IF(_xll.DIMIX($R$6,R38)=0,-1,IF(ISNA(_xll.DBR($R$3,pUser,$R$4,R38,$R$5)),0,_xll.DBR($R$3,pUser,$R$4,R38,$R$5)))))</f>
        <v>-2</v>
      </c>
      <c r="S36"/>
      <c r="T36" s="19">
        <f ca="1">IF(T38="",-2,IF(OR(T37="Hyperlink",T37="Link"),1,IF(_xll.DIMIX($R$6,T38)=0,-1,IF(ISNA(_xll.DBR($R$3,pUser,$R$4,T38,$R$5)),0,_xll.DBR($R$3,pUser,$R$4,T38,$R$5)))))</f>
        <v>-2</v>
      </c>
      <c r="U36"/>
      <c r="V36" s="19">
        <f ca="1">IF(V38="",-2,IF(OR(V37="Hyperlink",V37="Link"),1,IF(_xll.DIMIX($R$6,V38)=0,-1,IF(ISNA(_xll.DBR($R$3,pUser,$R$4,V38,$R$5)),0,_xll.DBR($R$3,pUser,$R$4,V38,$R$5)))))</f>
        <v>-2</v>
      </c>
      <c r="W36"/>
      <c r="X36" s="19">
        <f ca="1">IF(X38="",-2,IF(OR(X37="Hyperlink",X37="Link"),1,IF(_xll.DIMIX($R$6,X38)=0,-1,IF(ISNA(_xll.DBR($R$3,pUser,$R$4,X38,$R$5)),0,_xll.DBR($R$3,pUser,$R$4,X38,$R$5)))))</f>
        <v>-2</v>
      </c>
      <c r="Y36"/>
      <c r="Z36" s="19">
        <f ca="1">IF(Z38="",-2,IF(OR(Z37="Hyperlink",Z37="Link"),1,IF(_xll.DIMIX($R$6,Z38)=0,-1,IF(ISNA(_xll.DBR($R$3,pUser,$R$4,Z38,$R$5)),0,_xll.DBR($R$3,pUser,$R$4,Z38,$R$5)))))</f>
        <v>-2</v>
      </c>
      <c r="AA36"/>
      <c r="AB36" s="3"/>
      <c r="AC36" s="3"/>
      <c r="AD36" s="3"/>
      <c r="AE36" s="6"/>
      <c r="AF36" s="6"/>
      <c r="AG36" s="6"/>
      <c r="AH36" s="6"/>
      <c r="AI36" s="6"/>
      <c r="AJ36" s="6"/>
    </row>
    <row r="37" spans="1:38" s="4" customFormat="1" ht="15.75" hidden="1" outlineLevel="1" x14ac:dyDescent="0.25">
      <c r="A37" s="13"/>
      <c r="B37" s="13"/>
      <c r="C37" s="13" t="str">
        <f>C34</f>
        <v>Row 03</v>
      </c>
      <c r="D37" s="35" t="s">
        <v>11</v>
      </c>
      <c r="E37" s="16"/>
      <c r="F37" s="13"/>
      <c r="G37"/>
      <c r="H37" s="36" t="str">
        <f ca="1">_xll.DBRW($J$3,$J$4,$J$5,$C37,H$16,$D37)</f>
        <v>Hyperlink</v>
      </c>
      <c r="I37"/>
      <c r="J37" s="36" t="str">
        <f ca="1">_xll.DBRW($J$3,$J$4,$J$5,$C37,J$16,$D37)</f>
        <v>View</v>
      </c>
      <c r="K37"/>
      <c r="L37" s="36" t="str">
        <f ca="1">_xll.DBRW($J$3,$J$4,$J$5,$C37,L$16,$D37)</f>
        <v>Template</v>
      </c>
      <c r="M37"/>
      <c r="N37" s="36" t="str">
        <f ca="1">_xll.DBRW($J$3,$J$4,$J$5,$C37,N$16,$D37)</f>
        <v>View</v>
      </c>
      <c r="O37"/>
      <c r="P37" s="36" t="str">
        <f ca="1">_xll.DBRW($J$3,$J$4,$J$5,$C37,P$16,$D37)</f>
        <v/>
      </c>
      <c r="Q37"/>
      <c r="R37" s="36" t="str">
        <f ca="1">_xll.DBRW($J$3,$J$4,$J$5,$C37,R$16,$D37)</f>
        <v/>
      </c>
      <c r="S37"/>
      <c r="T37" s="36" t="str">
        <f ca="1">_xll.DBRW($J$3,$J$4,$J$5,$C37,T$16,$D37)</f>
        <v/>
      </c>
      <c r="U37"/>
      <c r="V37" s="36" t="str">
        <f ca="1">_xll.DBRW($J$3,$J$4,$J$5,$C37,V$16,$D37)</f>
        <v/>
      </c>
      <c r="W37"/>
      <c r="X37" s="36" t="str">
        <f ca="1">_xll.DBRW($J$3,$J$4,$J$5,$C37,X$16,$D37)</f>
        <v/>
      </c>
      <c r="Y37"/>
      <c r="Z37" s="36" t="str">
        <f ca="1">_xll.DBRW($J$3,$J$4,$J$5,$C37,Z$16,$D37)</f>
        <v/>
      </c>
      <c r="AA37"/>
      <c r="AB37" s="3"/>
      <c r="AC37" s="3"/>
      <c r="AD37" s="3"/>
      <c r="AE37" s="6"/>
      <c r="AF37" s="6"/>
      <c r="AG37" s="6"/>
      <c r="AH37" s="6"/>
      <c r="AI37" s="6"/>
      <c r="AJ37" s="6"/>
    </row>
    <row r="38" spans="1:38" s="4" customFormat="1" ht="15.75" hidden="1" outlineLevel="1" x14ac:dyDescent="0.25">
      <c r="A38" s="13"/>
      <c r="B38" s="13"/>
      <c r="C38" s="13" t="str">
        <f>C34</f>
        <v>Row 03</v>
      </c>
      <c r="D38" s="35" t="s">
        <v>33</v>
      </c>
      <c r="E38" s="16"/>
      <c r="F38" s="13"/>
      <c r="G38"/>
      <c r="H38" s="36" t="str">
        <f ca="1">_xll.DBRW($J$3,$J$4,$J$5,$C38,H$16,$D38)</f>
        <v>#</v>
      </c>
      <c r="I38" t="s">
        <v>25</v>
      </c>
      <c r="J38" s="36" t="str">
        <f ca="1">_xll.DBRW($J$3,$J$4,$J$5,$C38,J$16,$D38)</f>
        <v>99. Admin\Sys Environment\Sys Parameter.view</v>
      </c>
      <c r="K38" t="s">
        <v>25</v>
      </c>
      <c r="L38" s="36" t="str">
        <f ca="1">_xll.DBRW($J$3,$J$4,$J$5,$C38,L$16,$D38)</f>
        <v>99. Admin\Sys Maintenance\Email\Email Setting.xlsx.blob</v>
      </c>
      <c r="M38" t="s">
        <v>25</v>
      </c>
      <c r="N38" s="36" t="str">
        <f ca="1">_xll.DBRW($J$3,$J$4,$J$5,$C38,N$16,$D38)</f>
        <v>99. Admin\Sys Apliqode\0 Shortcuts\2 APQ Cubes\APQ Dimension SemiDynamic Subsets.view</v>
      </c>
      <c r="O38" t="s">
        <v>25</v>
      </c>
      <c r="P38" s="36" t="str">
        <f ca="1">_xll.DBRW($J$3,$J$4,$J$5,$C38,P$16,$D38)</f>
        <v/>
      </c>
      <c r="Q38" t="s">
        <v>25</v>
      </c>
      <c r="R38" s="36" t="str">
        <f ca="1">_xll.DBRW($J$3,$J$4,$J$5,$C38,R$16,$D38)</f>
        <v/>
      </c>
      <c r="S38" t="s">
        <v>25</v>
      </c>
      <c r="T38" s="36" t="str">
        <f ca="1">_xll.DBRW($J$3,$J$4,$J$5,$C38,T$16,$D38)</f>
        <v/>
      </c>
      <c r="U38" t="s">
        <v>25</v>
      </c>
      <c r="V38" s="36" t="str">
        <f ca="1">_xll.DBRW($J$3,$J$4,$J$5,$C38,V$16,$D38)</f>
        <v/>
      </c>
      <c r="W38" t="s">
        <v>25</v>
      </c>
      <c r="X38" s="36" t="str">
        <f ca="1">_xll.DBRW($J$3,$J$4,$J$5,$C38,X$16,$D38)</f>
        <v/>
      </c>
      <c r="Y38" t="s">
        <v>25</v>
      </c>
      <c r="Z38" s="36" t="str">
        <f ca="1">_xll.DBRW($J$3,$J$4,$J$5,$C38,Z$16,$D38)</f>
        <v/>
      </c>
      <c r="AA38" t="s">
        <v>25</v>
      </c>
      <c r="AB38" s="3"/>
      <c r="AC38" s="3"/>
      <c r="AD38" s="3"/>
      <c r="AE38" s="6"/>
      <c r="AF38" s="6"/>
      <c r="AG38" s="6"/>
      <c r="AH38" s="6"/>
      <c r="AI38" s="6"/>
      <c r="AJ38" s="6"/>
    </row>
    <row r="39" spans="1:38" s="4" customFormat="1" ht="15.75" hidden="1" outlineLevel="1" x14ac:dyDescent="0.25">
      <c r="A39" s="13"/>
      <c r="B39" s="13"/>
      <c r="C39" s="13" t="str">
        <f>C34</f>
        <v>Row 03</v>
      </c>
      <c r="D39" s="35" t="s">
        <v>9</v>
      </c>
      <c r="E39" s="16"/>
      <c r="F39" s="13"/>
      <c r="G39"/>
      <c r="H39" s="36" t="str">
        <f ca="1">_xll.DBRW($J$3,$J$4,$J$5,$C39,H$16,$D39)</f>
        <v>ENVIRONMENT</v>
      </c>
      <c r="I39" t="s">
        <v>25</v>
      </c>
      <c r="J39" s="36" t="str">
        <f ca="1">_xll.DBRW($J$3,$J$4,$J$5,$C39,J$16,$D39)</f>
        <v>SYS PARAMETER</v>
      </c>
      <c r="K39" t="s">
        <v>25</v>
      </c>
      <c r="L39" s="36" t="str">
        <f ca="1">_xll.DBRW($J$3,$J$4,$J$5,$C39,L$16,$D39)</f>
        <v>E-MAIL SETTING</v>
      </c>
      <c r="M39" t="s">
        <v>25</v>
      </c>
      <c r="N39" s="36" t="str">
        <f ca="1">_xll.DBRW($J$3,$J$4,$J$5,$C39,N$16,$D39)</f>
        <v>APQ Dimension SemiDynamic Subsets</v>
      </c>
      <c r="O39" t="s">
        <v>25</v>
      </c>
      <c r="P39" s="36" t="str">
        <f ca="1">_xll.DBRW($J$3,$J$4,$J$5,$C39,P$16,$D39)</f>
        <v/>
      </c>
      <c r="Q39" t="s">
        <v>25</v>
      </c>
      <c r="R39" s="36" t="str">
        <f ca="1">_xll.DBRW($J$3,$J$4,$J$5,$C39,R$16,$D39)</f>
        <v/>
      </c>
      <c r="S39" t="s">
        <v>25</v>
      </c>
      <c r="T39" s="36" t="str">
        <f ca="1">_xll.DBRW($J$3,$J$4,$J$5,$C39,T$16,$D39)</f>
        <v/>
      </c>
      <c r="U39" t="s">
        <v>25</v>
      </c>
      <c r="V39" s="36" t="str">
        <f ca="1">_xll.DBRW($J$3,$J$4,$J$5,$C39,V$16,$D39)</f>
        <v/>
      </c>
      <c r="W39" t="s">
        <v>25</v>
      </c>
      <c r="X39" s="36" t="str">
        <f ca="1">_xll.DBRW($J$3,$J$4,$J$5,$C39,X$16,$D39)</f>
        <v/>
      </c>
      <c r="Y39" t="s">
        <v>25</v>
      </c>
      <c r="Z39" s="36" t="str">
        <f ca="1">_xll.DBRW($J$3,$J$4,$J$5,$C39,Z$16,$D39)</f>
        <v/>
      </c>
      <c r="AA39" t="s">
        <v>25</v>
      </c>
      <c r="AB39" s="3"/>
      <c r="AC39" s="3"/>
      <c r="AD39" s="3"/>
      <c r="AE39" s="6"/>
      <c r="AF39" s="6"/>
      <c r="AG39" s="6"/>
      <c r="AH39" s="6"/>
      <c r="AI39" s="6"/>
      <c r="AJ39" s="6"/>
    </row>
    <row r="40" spans="1:38" s="4" customFormat="1" ht="15.75" hidden="1" outlineLevel="1" x14ac:dyDescent="0.25">
      <c r="A40" s="13"/>
      <c r="B40" s="13"/>
      <c r="C40" s="13" t="str">
        <f>C34</f>
        <v>Row 03</v>
      </c>
      <c r="D40" s="35" t="s">
        <v>10</v>
      </c>
      <c r="E40" s="16"/>
      <c r="F40" s="13"/>
      <c r="G40"/>
      <c r="H40" s="36" t="str">
        <f ca="1">IF(I38="S","",_xll.DBRW($J$3,$J$4,$J$5,$C40,H$16,$D40))</f>
        <v>#</v>
      </c>
      <c r="I40" t="s">
        <v>25</v>
      </c>
      <c r="J40" s="36" t="str">
        <f ca="1">IF(K38="S","",_xll.DBRW($J$3,$J$4,$J$5,$C40,J$16,$D40))</f>
        <v>http://demo.cubewise.asia:9521/tm1web/UrlApi.jsp#Action=Open&amp;Type=CubeViewer&amp;Cube=Sys Parameter&amp;View=Default&amp;AdminHost=TM1DEMO1.cubewise.asia&amp;TM1Server=CWA Standard&amp;AccessType=Public</v>
      </c>
      <c r="K40" t="s">
        <v>25</v>
      </c>
      <c r="L40" s="36" t="str">
        <f ca="1">IF(M38="S","",_xll.DBRW($J$3,$J$4,$J$5,$C40,L$16,$D40))</f>
        <v>TM1://CWA Standard/blob/PUBLIC/.\}Externals\Email Setting.xlsx_20170914133435.xlsx</v>
      </c>
      <c r="M40" t="s">
        <v>25</v>
      </c>
      <c r="N40" s="36" t="str">
        <f ca="1">IF(O38="S","",_xll.DBRW($J$3,$J$4,$J$5,$C40,N$16,$D40))</f>
        <v>http://demo.cubewise.asia:9521/tm1web/UrlApi.jsp#Action=Open&amp;Type=CubeViewer&amp;Cube=}APQ Dimension SemiDynamic Subsets&amp;View=Default&amp;AdminHost=TM1DEMO1.cubewise.asia&amp;TM1Server=CWA Standard&amp;AccessType=Public</v>
      </c>
      <c r="O40" t="s">
        <v>25</v>
      </c>
      <c r="P40" s="36" t="str">
        <f ca="1">IF(Q38="S","",_xll.DBRW($J$3,$J$4,$J$5,$C40,P$16,$D40))</f>
        <v/>
      </c>
      <c r="Q40" t="s">
        <v>25</v>
      </c>
      <c r="R40" s="36" t="str">
        <f ca="1">IF(S38="S","",_xll.DBRW($J$3,$J$4,$J$5,$C40,R$16,$D40))</f>
        <v/>
      </c>
      <c r="S40" t="s">
        <v>25</v>
      </c>
      <c r="T40" s="36" t="str">
        <f ca="1">IF(U38="S","",_xll.DBRW($J$3,$J$4,$J$5,$C40,T$16,$D40))</f>
        <v/>
      </c>
      <c r="U40" t="s">
        <v>25</v>
      </c>
      <c r="V40" s="36" t="str">
        <f ca="1">IF(W38="S","",_xll.DBRW($J$3,$J$4,$J$5,$C40,V$16,$D40))</f>
        <v/>
      </c>
      <c r="W40" t="s">
        <v>25</v>
      </c>
      <c r="X40" s="36" t="str">
        <f ca="1">IF(Y38="S","",_xll.DBRW($J$3,$J$4,$J$5,$C40,X$16,$D40))</f>
        <v/>
      </c>
      <c r="Y40" t="s">
        <v>25</v>
      </c>
      <c r="Z40" s="36" t="str">
        <f ca="1">IF(AA38="S","",_xll.DBRW($J$3,$J$4,$J$5,$C40,Z$16,$D40))</f>
        <v/>
      </c>
      <c r="AA40" t="s">
        <v>25</v>
      </c>
      <c r="AB40" s="3"/>
      <c r="AC40" s="3"/>
      <c r="AD40" s="3"/>
      <c r="AE40" s="6"/>
      <c r="AF40" s="6"/>
      <c r="AG40" s="6"/>
      <c r="AH40" s="6"/>
      <c r="AI40" s="6"/>
      <c r="AJ40" s="6"/>
    </row>
    <row r="41" spans="1:38" s="4" customFormat="1" ht="8.1" customHeight="1" collapsed="1" x14ac:dyDescent="0.25">
      <c r="A41" s="13"/>
      <c r="B41" s="13"/>
      <c r="C41" s="13"/>
      <c r="D41" s="13"/>
      <c r="E41" s="16"/>
      <c r="F41" s="13"/>
      <c r="G41"/>
      <c r="H41"/>
      <c r="I41"/>
      <c r="J41"/>
      <c r="K41"/>
      <c r="L41"/>
      <c r="M41"/>
      <c r="N41"/>
      <c r="O41"/>
      <c r="P41"/>
      <c r="Q41"/>
      <c r="R41"/>
      <c r="S41"/>
      <c r="T41"/>
      <c r="U41"/>
      <c r="V41"/>
      <c r="W41"/>
      <c r="X41"/>
      <c r="Y41"/>
      <c r="Z41"/>
      <c r="AA41"/>
      <c r="AB41" s="3"/>
      <c r="AC41" s="3"/>
      <c r="AD41" s="3"/>
      <c r="AE41" s="6"/>
      <c r="AF41" s="6"/>
      <c r="AG41" s="6"/>
      <c r="AH41" s="6"/>
      <c r="AI41" s="6"/>
      <c r="AJ41" s="6"/>
      <c r="AL41" s="6"/>
    </row>
    <row r="42" spans="1:38" s="4" customFormat="1" ht="75" customHeight="1" x14ac:dyDescent="0.25">
      <c r="A42" s="13"/>
      <c r="B42" s="13"/>
      <c r="C42" s="33" t="s">
        <v>14</v>
      </c>
      <c r="D42" s="34">
        <v>4</v>
      </c>
      <c r="E42" s="16"/>
      <c r="F42" s="22"/>
      <c r="G42"/>
      <c r="H42" s="196" t="str">
        <f ca="1">HYPERLINK(H48,H47)</f>
        <v/>
      </c>
      <c r="I42"/>
      <c r="J42" s="189" t="str">
        <f ca="1">HYPERLINK(J48,J47)</f>
        <v/>
      </c>
      <c r="K42"/>
      <c r="L42" s="189" t="str">
        <f ca="1">HYPERLINK(L48,L47)</f>
        <v/>
      </c>
      <c r="M42"/>
      <c r="N42" s="189" t="str">
        <f ca="1">HYPERLINK(N48,N47)</f>
        <v/>
      </c>
      <c r="O42"/>
      <c r="P42" s="189" t="str">
        <f ca="1">HYPERLINK(P48,P47)</f>
        <v/>
      </c>
      <c r="Q42"/>
      <c r="R42" s="189" t="str">
        <f ca="1">HYPERLINK(R48,R47)</f>
        <v/>
      </c>
      <c r="S42"/>
      <c r="T42" s="189" t="str">
        <f ca="1">HYPERLINK(T48,T47)</f>
        <v/>
      </c>
      <c r="U42"/>
      <c r="V42" s="189" t="str">
        <f ca="1">HYPERLINK(V48,V47)</f>
        <v/>
      </c>
      <c r="W42"/>
      <c r="X42" s="189" t="str">
        <f ca="1">HYPERLINK(X48,X47)</f>
        <v/>
      </c>
      <c r="Y42"/>
      <c r="Z42" s="189" t="str">
        <f ca="1">HYPERLINK(Z48,Z47)</f>
        <v/>
      </c>
      <c r="AA42"/>
      <c r="AB42"/>
      <c r="AC42"/>
      <c r="AD42"/>
      <c r="AL42" s="5"/>
    </row>
    <row r="43" spans="1:38" s="4" customFormat="1" ht="15.75" hidden="1" outlineLevel="1" x14ac:dyDescent="0.25">
      <c r="A43" s="13"/>
      <c r="B43" s="13"/>
      <c r="C43" s="13"/>
      <c r="D43" s="13" t="s">
        <v>89</v>
      </c>
      <c r="E43" s="16"/>
      <c r="F43" s="13"/>
      <c r="G43"/>
      <c r="H43" s="19" t="str">
        <f ca="1">IF(OR($D42&gt;pMaxRow,H$17&gt;pMaxColumn), "Background",VLOOKUP(H44,$P$8:$R$11,3,0))</f>
        <v>Button Empty</v>
      </c>
      <c r="I43"/>
      <c r="J43" s="19" t="str">
        <f ca="1">IF(OR($D42&gt;pMaxRow,J$17&gt;pMaxColumn), "Background",VLOOKUP(J44,$P$8:$R$11,3,0))</f>
        <v>Button Empty</v>
      </c>
      <c r="K43"/>
      <c r="L43" s="19" t="str">
        <f ca="1">IF(OR($D42&gt;pMaxRow,L$17&gt;pMaxColumn), "Background",VLOOKUP(L44,$P$8:$R$11,3,0))</f>
        <v>Button Empty</v>
      </c>
      <c r="M43"/>
      <c r="N43" s="19" t="str">
        <f ca="1">IF(OR($D42&gt;pMaxRow,N$17&gt;pMaxColumn), "Background",VLOOKUP(N44,$P$8:$R$11,3,0))</f>
        <v>Button Empty</v>
      </c>
      <c r="O43"/>
      <c r="P43" s="19" t="str">
        <f ca="1">IF(OR($D42&gt;pMaxRow,P$17&gt;pMaxColumn), "Background",VLOOKUP(P44,$P$8:$R$11,3,0))</f>
        <v>Button Empty</v>
      </c>
      <c r="Q43"/>
      <c r="R43" s="19" t="str">
        <f ca="1">IF(OR($D42&gt;pMaxRow,R$17&gt;pMaxColumn), "Background",VLOOKUP(R44,$P$8:$R$11,3,0))</f>
        <v>Button Empty</v>
      </c>
      <c r="S43"/>
      <c r="T43" s="19" t="str">
        <f ca="1">IF(OR($D42&gt;pMaxRow,T$17&gt;pMaxColumn), "Background",VLOOKUP(T44,$P$8:$R$11,3,0))</f>
        <v>Button Empty</v>
      </c>
      <c r="U43"/>
      <c r="V43" s="19" t="str">
        <f ca="1">IF(OR($D42&gt;pMaxRow,V$17&gt;pMaxColumn), "Background",VLOOKUP(V44,$P$8:$R$11,3,0))</f>
        <v>Background</v>
      </c>
      <c r="W43"/>
      <c r="X43" s="19" t="str">
        <f ca="1">IF(OR($D42&gt;pMaxRow,X$17&gt;pMaxColumn), "Background",VLOOKUP(X44,$P$8:$R$11,3,0))</f>
        <v>Background</v>
      </c>
      <c r="Y43"/>
      <c r="Z43" s="19" t="str">
        <f ca="1">IF(OR($D42&gt;pMaxRow,Z$17&gt;pMaxColumn), "Background",VLOOKUP(Z44,$P$8:$R$11,3,0))</f>
        <v>Background</v>
      </c>
      <c r="AA43"/>
      <c r="AB43" s="3"/>
      <c r="AC43" s="3"/>
      <c r="AD43" s="3"/>
      <c r="AE43" s="6"/>
      <c r="AF43" s="6"/>
      <c r="AG43" s="6"/>
      <c r="AH43" s="6"/>
      <c r="AI43" s="6"/>
      <c r="AJ43" s="6"/>
    </row>
    <row r="44" spans="1:38" s="4" customFormat="1" ht="15.75" hidden="1" outlineLevel="1" x14ac:dyDescent="0.25">
      <c r="A44" s="13"/>
      <c r="B44" s="13"/>
      <c r="C44" s="13"/>
      <c r="D44" s="13" t="s">
        <v>90</v>
      </c>
      <c r="E44" s="16"/>
      <c r="F44" s="13"/>
      <c r="G44"/>
      <c r="H44" s="19">
        <f ca="1">IF(H46="",-2,IF(OR(H45="Hyperlink",H45="Link"),1,IF(_xll.DIMIX($R$6,H46)=0,-1,IF(ISNA(_xll.DBR($R$3,pUser,$R$4,H46,$R$5)),0,_xll.DBR($R$3,pUser,$R$4,H46,$R$5)))))</f>
        <v>-2</v>
      </c>
      <c r="I44"/>
      <c r="J44" s="19">
        <f ca="1">IF(J46="",-2,IF(OR(J45="Hyperlink",J45="Link"),1,IF(_xll.DIMIX($R$6,J46)=0,-1,IF(ISNA(_xll.DBR($R$3,pUser,$R$4,J46,$R$5)),0,_xll.DBR($R$3,pUser,$R$4,J46,$R$5)))))</f>
        <v>-2</v>
      </c>
      <c r="K44"/>
      <c r="L44" s="19">
        <f ca="1">IF(L46="",-2,IF(OR(L45="Hyperlink",L45="Link"),1,IF(_xll.DIMIX($R$6,L46)=0,-1,IF(ISNA(_xll.DBR($R$3,pUser,$R$4,L46,$R$5)),0,_xll.DBR($R$3,pUser,$R$4,L46,$R$5)))))</f>
        <v>-2</v>
      </c>
      <c r="M44"/>
      <c r="N44" s="19">
        <f ca="1">IF(N46="",-2,IF(OR(N45="Hyperlink",N45="Link"),1,IF(_xll.DIMIX($R$6,N46)=0,-1,IF(ISNA(_xll.DBR($R$3,pUser,$R$4,N46,$R$5)),0,_xll.DBR($R$3,pUser,$R$4,N46,$R$5)))))</f>
        <v>-2</v>
      </c>
      <c r="O44"/>
      <c r="P44" s="19">
        <f ca="1">IF(P46="",-2,IF(OR(P45="Hyperlink",P45="Link"),1,IF(_xll.DIMIX($R$6,P46)=0,-1,IF(ISNA(_xll.DBR($R$3,pUser,$R$4,P46,$R$5)),0,_xll.DBR($R$3,pUser,$R$4,P46,$R$5)))))</f>
        <v>-2</v>
      </c>
      <c r="Q44"/>
      <c r="R44" s="19">
        <f ca="1">IF(R46="",-2,IF(OR(R45="Hyperlink",R45="Link"),1,IF(_xll.DIMIX($R$6,R46)=0,-1,IF(ISNA(_xll.DBR($R$3,pUser,$R$4,R46,$R$5)),0,_xll.DBR($R$3,pUser,$R$4,R46,$R$5)))))</f>
        <v>-2</v>
      </c>
      <c r="S44"/>
      <c r="T44" s="19">
        <f ca="1">IF(T46="",-2,IF(OR(T45="Hyperlink",T45="Link"),1,IF(_xll.DIMIX($R$6,T46)=0,-1,IF(ISNA(_xll.DBR($R$3,pUser,$R$4,T46,$R$5)),0,_xll.DBR($R$3,pUser,$R$4,T46,$R$5)))))</f>
        <v>-2</v>
      </c>
      <c r="U44"/>
      <c r="V44" s="19">
        <f ca="1">IF(V46="",-2,IF(OR(V45="Hyperlink",V45="Link"),1,IF(_xll.DIMIX($R$6,V46)=0,-1,IF(ISNA(_xll.DBR($R$3,pUser,$R$4,V46,$R$5)),0,_xll.DBR($R$3,pUser,$R$4,V46,$R$5)))))</f>
        <v>-2</v>
      </c>
      <c r="W44"/>
      <c r="X44" s="19">
        <f ca="1">IF(X46="",-2,IF(OR(X45="Hyperlink",X45="Link"),1,IF(_xll.DIMIX($R$6,X46)=0,-1,IF(ISNA(_xll.DBR($R$3,pUser,$R$4,X46,$R$5)),0,_xll.DBR($R$3,pUser,$R$4,X46,$R$5)))))</f>
        <v>-2</v>
      </c>
      <c r="Y44"/>
      <c r="Z44" s="19">
        <f ca="1">IF(Z46="",-2,IF(OR(Z45="Hyperlink",Z45="Link"),1,IF(_xll.DIMIX($R$6,Z46)=0,-1,IF(ISNA(_xll.DBR($R$3,pUser,$R$4,Z46,$R$5)),0,_xll.DBR($R$3,pUser,$R$4,Z46,$R$5)))))</f>
        <v>-2</v>
      </c>
      <c r="AA44"/>
      <c r="AB44" s="3"/>
      <c r="AC44" s="3"/>
      <c r="AD44" s="3"/>
      <c r="AE44" s="6"/>
      <c r="AF44" s="6"/>
      <c r="AG44" s="6"/>
      <c r="AH44" s="6"/>
      <c r="AI44" s="6"/>
      <c r="AJ44" s="6"/>
    </row>
    <row r="45" spans="1:38" s="4" customFormat="1" ht="15.75" hidden="1" outlineLevel="1" x14ac:dyDescent="0.25">
      <c r="A45" s="13"/>
      <c r="B45" s="13"/>
      <c r="C45" s="13" t="str">
        <f>C42</f>
        <v>Row 04</v>
      </c>
      <c r="D45" s="35" t="s">
        <v>11</v>
      </c>
      <c r="E45" s="16"/>
      <c r="F45" s="13"/>
      <c r="G45"/>
      <c r="H45" s="36" t="str">
        <f ca="1">_xll.DBRW($J$3,$J$4,$J$5,$C45,H$16,$D45)</f>
        <v/>
      </c>
      <c r="I45"/>
      <c r="J45" s="36" t="str">
        <f ca="1">_xll.DBRW($J$3,$J$4,$J$5,$C45,J$16,$D45)</f>
        <v/>
      </c>
      <c r="K45"/>
      <c r="L45" s="36" t="str">
        <f ca="1">_xll.DBRW($J$3,$J$4,$J$5,$C45,L$16,$D45)</f>
        <v/>
      </c>
      <c r="M45"/>
      <c r="N45" s="36" t="str">
        <f ca="1">_xll.DBRW($J$3,$J$4,$J$5,$C45,N$16,$D45)</f>
        <v/>
      </c>
      <c r="O45"/>
      <c r="P45" s="36" t="str">
        <f ca="1">_xll.DBRW($J$3,$J$4,$J$5,$C45,P$16,$D45)</f>
        <v/>
      </c>
      <c r="Q45"/>
      <c r="R45" s="36" t="str">
        <f ca="1">_xll.DBRW($J$3,$J$4,$J$5,$C45,R$16,$D45)</f>
        <v/>
      </c>
      <c r="S45"/>
      <c r="T45" s="36" t="str">
        <f ca="1">_xll.DBRW($J$3,$J$4,$J$5,$C45,T$16,$D45)</f>
        <v/>
      </c>
      <c r="U45"/>
      <c r="V45" s="36" t="str">
        <f ca="1">_xll.DBRW($J$3,$J$4,$J$5,$C45,V$16,$D45)</f>
        <v/>
      </c>
      <c r="W45"/>
      <c r="X45" s="36" t="str">
        <f ca="1">_xll.DBRW($J$3,$J$4,$J$5,$C45,X$16,$D45)</f>
        <v/>
      </c>
      <c r="Y45"/>
      <c r="Z45" s="36" t="str">
        <f ca="1">_xll.DBRW($J$3,$J$4,$J$5,$C45,Z$16,$D45)</f>
        <v/>
      </c>
      <c r="AA45"/>
      <c r="AB45" s="3"/>
      <c r="AC45" s="3"/>
      <c r="AD45" s="3"/>
      <c r="AE45" s="6"/>
      <c r="AF45" s="6"/>
      <c r="AG45" s="6"/>
      <c r="AH45" s="6"/>
      <c r="AI45" s="6"/>
      <c r="AJ45" s="6"/>
    </row>
    <row r="46" spans="1:38" s="4" customFormat="1" ht="15.75" hidden="1" outlineLevel="1" x14ac:dyDescent="0.25">
      <c r="A46" s="13"/>
      <c r="B46" s="13"/>
      <c r="C46" s="13" t="str">
        <f>C42</f>
        <v>Row 04</v>
      </c>
      <c r="D46" s="35" t="s">
        <v>33</v>
      </c>
      <c r="E46" s="16"/>
      <c r="F46" s="13"/>
      <c r="G46"/>
      <c r="H46" s="36" t="str">
        <f ca="1">_xll.DBRW($J$3,$J$4,$J$5,$C46,H$16,$D46)</f>
        <v/>
      </c>
      <c r="I46" t="s">
        <v>25</v>
      </c>
      <c r="J46" s="36" t="str">
        <f ca="1">_xll.DBRW($J$3,$J$4,$J$5,$C46,J$16,$D46)</f>
        <v/>
      </c>
      <c r="K46" t="s">
        <v>25</v>
      </c>
      <c r="L46" s="36" t="str">
        <f ca="1">_xll.DBRW($J$3,$J$4,$J$5,$C46,L$16,$D46)</f>
        <v/>
      </c>
      <c r="M46" t="s">
        <v>25</v>
      </c>
      <c r="N46" s="36" t="str">
        <f ca="1">_xll.DBRW($J$3,$J$4,$J$5,$C46,N$16,$D46)</f>
        <v/>
      </c>
      <c r="O46" t="s">
        <v>25</v>
      </c>
      <c r="P46" s="36" t="str">
        <f ca="1">_xll.DBRW($J$3,$J$4,$J$5,$C46,P$16,$D46)</f>
        <v/>
      </c>
      <c r="Q46" t="s">
        <v>25</v>
      </c>
      <c r="R46" s="36" t="str">
        <f ca="1">_xll.DBRW($J$3,$J$4,$J$5,$C46,R$16,$D46)</f>
        <v/>
      </c>
      <c r="S46" t="s">
        <v>25</v>
      </c>
      <c r="T46" s="36" t="str">
        <f ca="1">_xll.DBRW($J$3,$J$4,$J$5,$C46,T$16,$D46)</f>
        <v/>
      </c>
      <c r="U46" t="s">
        <v>25</v>
      </c>
      <c r="V46" s="36" t="str">
        <f ca="1">_xll.DBRW($J$3,$J$4,$J$5,$C46,V$16,$D46)</f>
        <v/>
      </c>
      <c r="W46" t="s">
        <v>25</v>
      </c>
      <c r="X46" s="36" t="str">
        <f ca="1">_xll.DBRW($J$3,$J$4,$J$5,$C46,X$16,$D46)</f>
        <v/>
      </c>
      <c r="Y46" t="s">
        <v>25</v>
      </c>
      <c r="Z46" s="36" t="str">
        <f ca="1">_xll.DBRW($J$3,$J$4,$J$5,$C46,Z$16,$D46)</f>
        <v/>
      </c>
      <c r="AA46" t="s">
        <v>25</v>
      </c>
      <c r="AB46" s="3"/>
      <c r="AC46" s="3"/>
      <c r="AD46" s="3"/>
      <c r="AE46" s="6"/>
      <c r="AF46" s="6"/>
      <c r="AG46" s="6"/>
      <c r="AH46" s="6"/>
      <c r="AI46" s="6"/>
      <c r="AJ46" s="6"/>
    </row>
    <row r="47" spans="1:38" s="4" customFormat="1" ht="15.75" hidden="1" outlineLevel="1" x14ac:dyDescent="0.25">
      <c r="A47" s="13"/>
      <c r="B47" s="13"/>
      <c r="C47" s="13" t="str">
        <f>C42</f>
        <v>Row 04</v>
      </c>
      <c r="D47" s="35" t="s">
        <v>9</v>
      </c>
      <c r="E47" s="16"/>
      <c r="F47" s="13"/>
      <c r="G47"/>
      <c r="H47" s="36" t="str">
        <f ca="1">_xll.DBRW($J$3,$J$4,$J$5,$C47,H$16,$D47)</f>
        <v/>
      </c>
      <c r="I47" t="s">
        <v>25</v>
      </c>
      <c r="J47" s="36" t="str">
        <f ca="1">_xll.DBRW($J$3,$J$4,$J$5,$C47,J$16,$D47)</f>
        <v/>
      </c>
      <c r="K47" t="s">
        <v>25</v>
      </c>
      <c r="L47" s="36" t="str">
        <f ca="1">_xll.DBRW($J$3,$J$4,$J$5,$C47,L$16,$D47)</f>
        <v/>
      </c>
      <c r="M47" t="s">
        <v>25</v>
      </c>
      <c r="N47" s="36" t="str">
        <f ca="1">_xll.DBRW($J$3,$J$4,$J$5,$C47,N$16,$D47)</f>
        <v/>
      </c>
      <c r="O47" t="s">
        <v>25</v>
      </c>
      <c r="P47" s="36" t="str">
        <f ca="1">_xll.DBRW($J$3,$J$4,$J$5,$C47,P$16,$D47)</f>
        <v/>
      </c>
      <c r="Q47" t="s">
        <v>25</v>
      </c>
      <c r="R47" s="36" t="str">
        <f ca="1">_xll.DBRW($J$3,$J$4,$J$5,$C47,R$16,$D47)</f>
        <v/>
      </c>
      <c r="S47" t="s">
        <v>25</v>
      </c>
      <c r="T47" s="36" t="str">
        <f ca="1">_xll.DBRW($J$3,$J$4,$J$5,$C47,T$16,$D47)</f>
        <v/>
      </c>
      <c r="U47" t="s">
        <v>25</v>
      </c>
      <c r="V47" s="36" t="str">
        <f ca="1">_xll.DBRW($J$3,$J$4,$J$5,$C47,V$16,$D47)</f>
        <v/>
      </c>
      <c r="W47" t="s">
        <v>25</v>
      </c>
      <c r="X47" s="36" t="str">
        <f ca="1">_xll.DBRW($J$3,$J$4,$J$5,$C47,X$16,$D47)</f>
        <v/>
      </c>
      <c r="Y47" t="s">
        <v>25</v>
      </c>
      <c r="Z47" s="36" t="str">
        <f ca="1">_xll.DBRW($J$3,$J$4,$J$5,$C47,Z$16,$D47)</f>
        <v/>
      </c>
      <c r="AA47" t="s">
        <v>25</v>
      </c>
      <c r="AB47" s="3"/>
      <c r="AC47" s="3"/>
      <c r="AD47" s="3"/>
      <c r="AE47" s="6"/>
      <c r="AF47" s="6"/>
      <c r="AG47" s="6"/>
      <c r="AH47" s="6"/>
      <c r="AI47" s="6"/>
      <c r="AJ47" s="6"/>
    </row>
    <row r="48" spans="1:38" s="4" customFormat="1" ht="15.75" hidden="1" outlineLevel="1" x14ac:dyDescent="0.25">
      <c r="A48" s="13"/>
      <c r="B48" s="13"/>
      <c r="C48" s="13" t="str">
        <f>C42</f>
        <v>Row 04</v>
      </c>
      <c r="D48" s="35" t="s">
        <v>10</v>
      </c>
      <c r="E48" s="16"/>
      <c r="F48" s="13"/>
      <c r="G48"/>
      <c r="H48" s="36" t="str">
        <f ca="1">IF(I46="S","",_xll.DBRW($J$3,$J$4,$J$5,$C48,H$16,$D48))</f>
        <v/>
      </c>
      <c r="I48" t="s">
        <v>25</v>
      </c>
      <c r="J48" s="36" t="str">
        <f ca="1">IF(K46="S","",_xll.DBRW($J$3,$J$4,$J$5,$C48,J$16,$D48))</f>
        <v/>
      </c>
      <c r="K48" t="s">
        <v>25</v>
      </c>
      <c r="L48" s="36" t="str">
        <f ca="1">IF(M46="S","",_xll.DBRW($J$3,$J$4,$J$5,$C48,L$16,$D48))</f>
        <v/>
      </c>
      <c r="M48" t="s">
        <v>25</v>
      </c>
      <c r="N48" s="36" t="str">
        <f ca="1">IF(O46="S","",_xll.DBRW($J$3,$J$4,$J$5,$C48,N$16,$D48))</f>
        <v/>
      </c>
      <c r="O48" t="s">
        <v>25</v>
      </c>
      <c r="P48" s="36" t="str">
        <f ca="1">IF(Q46="S","",_xll.DBRW($J$3,$J$4,$J$5,$C48,P$16,$D48))</f>
        <v/>
      </c>
      <c r="Q48" t="s">
        <v>25</v>
      </c>
      <c r="R48" s="36" t="str">
        <f ca="1">IF(S46="S","",_xll.DBRW($J$3,$J$4,$J$5,$C48,R$16,$D48))</f>
        <v/>
      </c>
      <c r="S48" t="s">
        <v>25</v>
      </c>
      <c r="T48" s="36" t="str">
        <f ca="1">IF(U46="S","",_xll.DBRW($J$3,$J$4,$J$5,$C48,T$16,$D48))</f>
        <v/>
      </c>
      <c r="U48" t="s">
        <v>25</v>
      </c>
      <c r="V48" s="36" t="str">
        <f ca="1">IF(W46="S","",_xll.DBRW($J$3,$J$4,$J$5,$C48,V$16,$D48))</f>
        <v/>
      </c>
      <c r="W48" t="s">
        <v>25</v>
      </c>
      <c r="X48" s="36" t="str">
        <f ca="1">IF(Y46="S","",_xll.DBRW($J$3,$J$4,$J$5,$C48,X$16,$D48))</f>
        <v/>
      </c>
      <c r="Y48" t="s">
        <v>25</v>
      </c>
      <c r="Z48" s="36" t="str">
        <f ca="1">IF(AA46="S","",_xll.DBRW($J$3,$J$4,$J$5,$C48,Z$16,$D48))</f>
        <v/>
      </c>
      <c r="AA48" t="s">
        <v>25</v>
      </c>
      <c r="AB48" s="3"/>
      <c r="AC48" s="3"/>
      <c r="AD48" s="3"/>
      <c r="AE48" s="6"/>
      <c r="AF48" s="6"/>
      <c r="AG48" s="6"/>
      <c r="AH48" s="6"/>
      <c r="AI48" s="6"/>
      <c r="AJ48" s="6"/>
    </row>
    <row r="49" spans="1:38" s="4" customFormat="1" ht="8.1" customHeight="1" collapsed="1" x14ac:dyDescent="0.25">
      <c r="A49" s="13"/>
      <c r="B49" s="13"/>
      <c r="C49" s="13"/>
      <c r="D49" s="13"/>
      <c r="E49" s="16"/>
      <c r="F49" s="13"/>
      <c r="G49"/>
      <c r="H49"/>
      <c r="I49"/>
      <c r="J49"/>
      <c r="K49"/>
      <c r="L49"/>
      <c r="M49"/>
      <c r="N49"/>
      <c r="O49"/>
      <c r="P49"/>
      <c r="Q49"/>
      <c r="R49"/>
      <c r="S49"/>
      <c r="T49"/>
      <c r="U49"/>
      <c r="V49"/>
      <c r="W49"/>
      <c r="X49"/>
      <c r="Y49"/>
      <c r="Z49"/>
      <c r="AA49"/>
      <c r="AB49" s="3"/>
      <c r="AC49" s="3"/>
      <c r="AD49" s="3"/>
      <c r="AE49" s="6"/>
      <c r="AF49" s="6"/>
      <c r="AG49" s="6"/>
      <c r="AH49" s="6"/>
      <c r="AI49" s="6"/>
      <c r="AJ49" s="6"/>
      <c r="AL49" s="6"/>
    </row>
    <row r="50" spans="1:38" s="4" customFormat="1" ht="75" customHeight="1" x14ac:dyDescent="0.25">
      <c r="A50" s="13"/>
      <c r="B50" s="13"/>
      <c r="C50" s="33" t="s">
        <v>15</v>
      </c>
      <c r="D50" s="34">
        <v>5</v>
      </c>
      <c r="E50" s="16"/>
      <c r="F50" s="22"/>
      <c r="G50"/>
      <c r="H50" s="197" t="str">
        <f ca="1">HYPERLINK(H56,H55)</f>
        <v/>
      </c>
      <c r="I50"/>
      <c r="J50" s="190" t="str">
        <f ca="1">HYPERLINK(J56,J55)</f>
        <v/>
      </c>
      <c r="K50"/>
      <c r="L50" s="190" t="str">
        <f ca="1">HYPERLINK(L56,L55)</f>
        <v/>
      </c>
      <c r="M50"/>
      <c r="N50" s="190" t="str">
        <f ca="1">HYPERLINK(N56,N55)</f>
        <v/>
      </c>
      <c r="O50"/>
      <c r="P50" s="190" t="str">
        <f ca="1">HYPERLINK(P56,P55)</f>
        <v/>
      </c>
      <c r="Q50"/>
      <c r="R50" s="190" t="str">
        <f ca="1">HYPERLINK(R56,R55)</f>
        <v/>
      </c>
      <c r="S50"/>
      <c r="T50" s="190" t="str">
        <f ca="1">HYPERLINK(T56,T55)</f>
        <v/>
      </c>
      <c r="U50"/>
      <c r="V50" s="190" t="str">
        <f ca="1">HYPERLINK(V56,V55)</f>
        <v/>
      </c>
      <c r="W50"/>
      <c r="X50" s="190" t="str">
        <f ca="1">HYPERLINK(X56,X55)</f>
        <v/>
      </c>
      <c r="Y50"/>
      <c r="Z50" s="190" t="str">
        <f ca="1">HYPERLINK(Z56,Z55)</f>
        <v/>
      </c>
      <c r="AA50"/>
      <c r="AB50"/>
      <c r="AC50"/>
      <c r="AD50"/>
      <c r="AL50" s="5"/>
    </row>
    <row r="51" spans="1:38" s="4" customFormat="1" ht="15.75" hidden="1" outlineLevel="1" x14ac:dyDescent="0.25">
      <c r="A51" s="13"/>
      <c r="B51" s="13"/>
      <c r="C51" s="13"/>
      <c r="D51" s="13" t="s">
        <v>89</v>
      </c>
      <c r="E51" s="16"/>
      <c r="F51" s="13"/>
      <c r="G51"/>
      <c r="H51" s="19" t="str">
        <f ca="1">IF(OR($D50&gt;pMaxRow,H$17&gt;pMaxColumn), "Background",VLOOKUP(H52,$P$8:$R$11,3,0))</f>
        <v>Button Empty</v>
      </c>
      <c r="I51"/>
      <c r="J51" s="19" t="str">
        <f ca="1">IF(OR($D50&gt;pMaxRow,J$17&gt;pMaxColumn), "Background",VLOOKUP(J52,$P$8:$R$11,3,0))</f>
        <v>Button Empty</v>
      </c>
      <c r="K51"/>
      <c r="L51" s="19" t="str">
        <f ca="1">IF(OR($D50&gt;pMaxRow,L$17&gt;pMaxColumn), "Background",VLOOKUP(L52,$P$8:$R$11,3,0))</f>
        <v>Button Empty</v>
      </c>
      <c r="M51"/>
      <c r="N51" s="19" t="str">
        <f ca="1">IF(OR($D50&gt;pMaxRow,N$17&gt;pMaxColumn), "Background",VLOOKUP(N52,$P$8:$R$11,3,0))</f>
        <v>Button Empty</v>
      </c>
      <c r="O51"/>
      <c r="P51" s="19" t="str">
        <f ca="1">IF(OR($D50&gt;pMaxRow,P$17&gt;pMaxColumn), "Background",VLOOKUP(P52,$P$8:$R$11,3,0))</f>
        <v>Button Empty</v>
      </c>
      <c r="Q51"/>
      <c r="R51" s="19" t="str">
        <f ca="1">IF(OR($D50&gt;pMaxRow,R$17&gt;pMaxColumn), "Background",VLOOKUP(R52,$P$8:$R$11,3,0))</f>
        <v>Button Empty</v>
      </c>
      <c r="S51"/>
      <c r="T51" s="19" t="str">
        <f ca="1">IF(OR($D50&gt;pMaxRow,T$17&gt;pMaxColumn), "Background",VLOOKUP(T52,$P$8:$R$11,3,0))</f>
        <v>Button Empty</v>
      </c>
      <c r="U51"/>
      <c r="V51" s="19" t="str">
        <f ca="1">IF(OR($D50&gt;pMaxRow,V$17&gt;pMaxColumn), "Background",VLOOKUP(V52,$P$8:$R$11,3,0))</f>
        <v>Background</v>
      </c>
      <c r="W51"/>
      <c r="X51" s="19" t="str">
        <f ca="1">IF(OR($D50&gt;pMaxRow,X$17&gt;pMaxColumn), "Background",VLOOKUP(X52,$P$8:$R$11,3,0))</f>
        <v>Background</v>
      </c>
      <c r="Y51"/>
      <c r="Z51" s="19" t="str">
        <f ca="1">IF(OR($D50&gt;pMaxRow,Z$17&gt;pMaxColumn), "Background",VLOOKUP(Z52,$P$8:$R$11,3,0))</f>
        <v>Background</v>
      </c>
      <c r="AA51"/>
      <c r="AB51" s="3"/>
      <c r="AC51" s="3"/>
      <c r="AD51" s="3"/>
      <c r="AE51" s="6"/>
      <c r="AF51" s="6"/>
      <c r="AG51" s="6"/>
      <c r="AH51" s="6"/>
      <c r="AI51" s="6"/>
      <c r="AJ51" s="6"/>
    </row>
    <row r="52" spans="1:38" s="4" customFormat="1" ht="15.75" hidden="1" outlineLevel="1" x14ac:dyDescent="0.25">
      <c r="A52" s="13"/>
      <c r="B52" s="13"/>
      <c r="C52" s="13"/>
      <c r="D52" s="13" t="s">
        <v>90</v>
      </c>
      <c r="E52" s="16"/>
      <c r="F52" s="13"/>
      <c r="G52"/>
      <c r="H52" s="19">
        <f ca="1">IF(H54="",-2,IF(OR(H53="Hyperlink",H53="Link"),1,IF(_xll.DIMIX($R$6,H54)=0,-1,IF(ISNA(_xll.DBR($R$3,pUser,$R$4,H54,$R$5)),0,_xll.DBR($R$3,pUser,$R$4,H54,$R$5)))))</f>
        <v>-2</v>
      </c>
      <c r="I52"/>
      <c r="J52" s="19">
        <f ca="1">IF(J54="",-2,IF(OR(J53="Hyperlink",J53="Link"),1,IF(_xll.DIMIX($R$6,J54)=0,-1,IF(ISNA(_xll.DBR($R$3,pUser,$R$4,J54,$R$5)),0,_xll.DBR($R$3,pUser,$R$4,J54,$R$5)))))</f>
        <v>-2</v>
      </c>
      <c r="K52"/>
      <c r="L52" s="19">
        <f ca="1">IF(L54="",-2,IF(OR(L53="Hyperlink",L53="Link"),1,IF(_xll.DIMIX($R$6,L54)=0,-1,IF(ISNA(_xll.DBR($R$3,pUser,$R$4,L54,$R$5)),0,_xll.DBR($R$3,pUser,$R$4,L54,$R$5)))))</f>
        <v>-2</v>
      </c>
      <c r="M52"/>
      <c r="N52" s="19">
        <f ca="1">IF(N54="",-2,IF(OR(N53="Hyperlink",N53="Link"),1,IF(_xll.DIMIX($R$6,N54)=0,-1,IF(ISNA(_xll.DBR($R$3,pUser,$R$4,N54,$R$5)),0,_xll.DBR($R$3,pUser,$R$4,N54,$R$5)))))</f>
        <v>-2</v>
      </c>
      <c r="O52"/>
      <c r="P52" s="19">
        <f ca="1">IF(P54="",-2,IF(OR(P53="Hyperlink",P53="Link"),1,IF(_xll.DIMIX($R$6,P54)=0,-1,IF(ISNA(_xll.DBR($R$3,pUser,$R$4,P54,$R$5)),0,_xll.DBR($R$3,pUser,$R$4,P54,$R$5)))))</f>
        <v>-2</v>
      </c>
      <c r="Q52"/>
      <c r="R52" s="19">
        <f ca="1">IF(R54="",-2,IF(OR(R53="Hyperlink",R53="Link"),1,IF(_xll.DIMIX($R$6,R54)=0,-1,IF(ISNA(_xll.DBR($R$3,pUser,$R$4,R54,$R$5)),0,_xll.DBR($R$3,pUser,$R$4,R54,$R$5)))))</f>
        <v>-2</v>
      </c>
      <c r="S52"/>
      <c r="T52" s="19">
        <f ca="1">IF(T54="",-2,IF(OR(T53="Hyperlink",T53="Link"),1,IF(_xll.DIMIX($R$6,T54)=0,-1,IF(ISNA(_xll.DBR($R$3,pUser,$R$4,T54,$R$5)),0,_xll.DBR($R$3,pUser,$R$4,T54,$R$5)))))</f>
        <v>-2</v>
      </c>
      <c r="U52"/>
      <c r="V52" s="19">
        <f ca="1">IF(V54="",-2,IF(OR(V53="Hyperlink",V53="Link"),1,IF(_xll.DIMIX($R$6,V54)=0,-1,IF(ISNA(_xll.DBR($R$3,pUser,$R$4,V54,$R$5)),0,_xll.DBR($R$3,pUser,$R$4,V54,$R$5)))))</f>
        <v>-2</v>
      </c>
      <c r="W52"/>
      <c r="X52" s="19">
        <f ca="1">IF(X54="",-2,IF(OR(X53="Hyperlink",X53="Link"),1,IF(_xll.DIMIX($R$6,X54)=0,-1,IF(ISNA(_xll.DBR($R$3,pUser,$R$4,X54,$R$5)),0,_xll.DBR($R$3,pUser,$R$4,X54,$R$5)))))</f>
        <v>-2</v>
      </c>
      <c r="Y52"/>
      <c r="Z52" s="19">
        <f ca="1">IF(Z54="",-2,IF(OR(Z53="Hyperlink",Z53="Link"),1,IF(_xll.DIMIX($R$6,Z54)=0,-1,IF(ISNA(_xll.DBR($R$3,pUser,$R$4,Z54,$R$5)),0,_xll.DBR($R$3,pUser,$R$4,Z54,$R$5)))))</f>
        <v>-2</v>
      </c>
      <c r="AA52"/>
      <c r="AB52" s="3"/>
      <c r="AC52" s="3"/>
      <c r="AD52" s="3"/>
      <c r="AE52" s="6"/>
      <c r="AF52" s="6"/>
      <c r="AG52" s="6"/>
      <c r="AH52" s="6"/>
      <c r="AI52" s="6"/>
      <c r="AJ52" s="6"/>
    </row>
    <row r="53" spans="1:38" s="4" customFormat="1" ht="15.75" hidden="1" outlineLevel="1" x14ac:dyDescent="0.25">
      <c r="A53" s="13"/>
      <c r="B53" s="13"/>
      <c r="C53" s="13" t="str">
        <f>C50</f>
        <v>Row 05</v>
      </c>
      <c r="D53" s="35" t="s">
        <v>11</v>
      </c>
      <c r="E53" s="16"/>
      <c r="F53" s="13"/>
      <c r="G53"/>
      <c r="H53" s="36" t="str">
        <f ca="1">_xll.DBRW($J$3,$J$4,$J$5,$C53,H$16,$D53)</f>
        <v/>
      </c>
      <c r="I53"/>
      <c r="J53" s="36" t="str">
        <f ca="1">_xll.DBRW($J$3,$J$4,$J$5,$C53,J$16,$D53)</f>
        <v/>
      </c>
      <c r="K53"/>
      <c r="L53" s="36" t="str">
        <f ca="1">_xll.DBRW($J$3,$J$4,$J$5,$C53,L$16,$D53)</f>
        <v/>
      </c>
      <c r="M53"/>
      <c r="N53" s="36" t="str">
        <f ca="1">_xll.DBRW($J$3,$J$4,$J$5,$C53,N$16,$D53)</f>
        <v/>
      </c>
      <c r="O53"/>
      <c r="P53" s="36" t="str">
        <f ca="1">_xll.DBRW($J$3,$J$4,$J$5,$C53,P$16,$D53)</f>
        <v/>
      </c>
      <c r="Q53"/>
      <c r="R53" s="36" t="str">
        <f ca="1">_xll.DBRW($J$3,$J$4,$J$5,$C53,R$16,$D53)</f>
        <v/>
      </c>
      <c r="S53"/>
      <c r="T53" s="36" t="str">
        <f ca="1">_xll.DBRW($J$3,$J$4,$J$5,$C53,T$16,$D53)</f>
        <v/>
      </c>
      <c r="U53"/>
      <c r="V53" s="36" t="str">
        <f ca="1">_xll.DBRW($J$3,$J$4,$J$5,$C53,V$16,$D53)</f>
        <v/>
      </c>
      <c r="W53"/>
      <c r="X53" s="36" t="str">
        <f ca="1">_xll.DBRW($J$3,$J$4,$J$5,$C53,X$16,$D53)</f>
        <v/>
      </c>
      <c r="Y53"/>
      <c r="Z53" s="36" t="str">
        <f ca="1">_xll.DBRW($J$3,$J$4,$J$5,$C53,Z$16,$D53)</f>
        <v/>
      </c>
      <c r="AA53"/>
      <c r="AB53" s="3"/>
      <c r="AC53" s="3"/>
      <c r="AD53" s="3"/>
      <c r="AE53" s="6"/>
      <c r="AF53" s="6"/>
      <c r="AG53" s="6"/>
      <c r="AH53" s="6"/>
      <c r="AI53" s="6"/>
      <c r="AJ53" s="6"/>
    </row>
    <row r="54" spans="1:38" s="4" customFormat="1" ht="15.75" hidden="1" outlineLevel="1" x14ac:dyDescent="0.25">
      <c r="A54" s="13"/>
      <c r="B54" s="13"/>
      <c r="C54" s="13" t="str">
        <f>C50</f>
        <v>Row 05</v>
      </c>
      <c r="D54" s="35" t="s">
        <v>33</v>
      </c>
      <c r="E54" s="16"/>
      <c r="F54" s="13"/>
      <c r="G54"/>
      <c r="H54" s="36" t="str">
        <f ca="1">_xll.DBRW($J$3,$J$4,$J$5,$C54,H$16,$D54)</f>
        <v/>
      </c>
      <c r="I54" t="s">
        <v>25</v>
      </c>
      <c r="J54" s="36" t="str">
        <f ca="1">_xll.DBRW($J$3,$J$4,$J$5,$C54,J$16,$D54)</f>
        <v/>
      </c>
      <c r="K54" t="s">
        <v>25</v>
      </c>
      <c r="L54" s="36" t="str">
        <f ca="1">_xll.DBRW($J$3,$J$4,$J$5,$C54,L$16,$D54)</f>
        <v/>
      </c>
      <c r="M54" t="s">
        <v>25</v>
      </c>
      <c r="N54" s="36" t="str">
        <f ca="1">_xll.DBRW($J$3,$J$4,$J$5,$C54,N$16,$D54)</f>
        <v/>
      </c>
      <c r="O54" t="s">
        <v>25</v>
      </c>
      <c r="P54" s="36" t="str">
        <f ca="1">_xll.DBRW($J$3,$J$4,$J$5,$C54,P$16,$D54)</f>
        <v/>
      </c>
      <c r="Q54" t="s">
        <v>25</v>
      </c>
      <c r="R54" s="36" t="str">
        <f ca="1">_xll.DBRW($J$3,$J$4,$J$5,$C54,R$16,$D54)</f>
        <v/>
      </c>
      <c r="S54" t="s">
        <v>25</v>
      </c>
      <c r="T54" s="36" t="str">
        <f ca="1">_xll.DBRW($J$3,$J$4,$J$5,$C54,T$16,$D54)</f>
        <v/>
      </c>
      <c r="U54" t="s">
        <v>25</v>
      </c>
      <c r="V54" s="36" t="str">
        <f ca="1">_xll.DBRW($J$3,$J$4,$J$5,$C54,V$16,$D54)</f>
        <v/>
      </c>
      <c r="W54" t="s">
        <v>25</v>
      </c>
      <c r="X54" s="36" t="str">
        <f ca="1">_xll.DBRW($J$3,$J$4,$J$5,$C54,X$16,$D54)</f>
        <v/>
      </c>
      <c r="Y54" t="s">
        <v>25</v>
      </c>
      <c r="Z54" s="36" t="str">
        <f ca="1">_xll.DBRW($J$3,$J$4,$J$5,$C54,Z$16,$D54)</f>
        <v/>
      </c>
      <c r="AA54" t="s">
        <v>25</v>
      </c>
      <c r="AB54" s="3"/>
      <c r="AC54" s="3"/>
      <c r="AD54" s="3"/>
      <c r="AE54" s="6"/>
      <c r="AF54" s="6"/>
      <c r="AG54" s="6"/>
      <c r="AH54" s="6"/>
      <c r="AI54" s="6"/>
      <c r="AJ54" s="6"/>
    </row>
    <row r="55" spans="1:38" s="4" customFormat="1" ht="15.75" hidden="1" outlineLevel="1" x14ac:dyDescent="0.25">
      <c r="A55" s="13"/>
      <c r="B55" s="13"/>
      <c r="C55" s="13" t="str">
        <f>C50</f>
        <v>Row 05</v>
      </c>
      <c r="D55" s="35" t="s">
        <v>9</v>
      </c>
      <c r="E55" s="16"/>
      <c r="F55" s="13"/>
      <c r="G55"/>
      <c r="H55" s="36" t="str">
        <f ca="1">_xll.DBRW($J$3,$J$4,$J$5,$C55,H$16,$D55)</f>
        <v/>
      </c>
      <c r="I55" t="s">
        <v>25</v>
      </c>
      <c r="J55" s="36" t="str">
        <f ca="1">_xll.DBRW($J$3,$J$4,$J$5,$C55,J$16,$D55)</f>
        <v/>
      </c>
      <c r="K55" t="s">
        <v>25</v>
      </c>
      <c r="L55" s="36" t="str">
        <f ca="1">_xll.DBRW($J$3,$J$4,$J$5,$C55,L$16,$D55)</f>
        <v/>
      </c>
      <c r="M55" t="s">
        <v>25</v>
      </c>
      <c r="N55" s="36" t="str">
        <f ca="1">_xll.DBRW($J$3,$J$4,$J$5,$C55,N$16,$D55)</f>
        <v/>
      </c>
      <c r="O55" t="s">
        <v>25</v>
      </c>
      <c r="P55" s="36" t="str">
        <f ca="1">_xll.DBRW($J$3,$J$4,$J$5,$C55,P$16,$D55)</f>
        <v/>
      </c>
      <c r="Q55" t="s">
        <v>25</v>
      </c>
      <c r="R55" s="36" t="str">
        <f ca="1">_xll.DBRW($J$3,$J$4,$J$5,$C55,R$16,$D55)</f>
        <v/>
      </c>
      <c r="S55" t="s">
        <v>25</v>
      </c>
      <c r="T55" s="36" t="str">
        <f ca="1">_xll.DBRW($J$3,$J$4,$J$5,$C55,T$16,$D55)</f>
        <v/>
      </c>
      <c r="U55" t="s">
        <v>25</v>
      </c>
      <c r="V55" s="36" t="str">
        <f ca="1">_xll.DBRW($J$3,$J$4,$J$5,$C55,V$16,$D55)</f>
        <v/>
      </c>
      <c r="W55" t="s">
        <v>25</v>
      </c>
      <c r="X55" s="36" t="str">
        <f ca="1">_xll.DBRW($J$3,$J$4,$J$5,$C55,X$16,$D55)</f>
        <v/>
      </c>
      <c r="Y55" t="s">
        <v>25</v>
      </c>
      <c r="Z55" s="36" t="str">
        <f ca="1">_xll.DBRW($J$3,$J$4,$J$5,$C55,Z$16,$D55)</f>
        <v/>
      </c>
      <c r="AA55" t="s">
        <v>25</v>
      </c>
      <c r="AB55" s="3"/>
      <c r="AC55" s="3"/>
      <c r="AD55" s="3"/>
      <c r="AE55" s="6"/>
      <c r="AF55" s="6"/>
      <c r="AG55" s="6"/>
      <c r="AH55" s="6"/>
      <c r="AI55" s="6"/>
      <c r="AJ55" s="6"/>
    </row>
    <row r="56" spans="1:38" s="4" customFormat="1" ht="15.75" hidden="1" outlineLevel="1" x14ac:dyDescent="0.25">
      <c r="A56" s="13"/>
      <c r="B56" s="13"/>
      <c r="C56" s="13" t="str">
        <f>C50</f>
        <v>Row 05</v>
      </c>
      <c r="D56" s="35" t="s">
        <v>10</v>
      </c>
      <c r="E56" s="16"/>
      <c r="F56" s="13"/>
      <c r="G56"/>
      <c r="H56" s="36" t="str">
        <f ca="1">IF(I54="S","",_xll.DBRW($J$3,$J$4,$J$5,$C56,H$16,$D56))</f>
        <v/>
      </c>
      <c r="I56" t="s">
        <v>25</v>
      </c>
      <c r="J56" s="36" t="str">
        <f ca="1">IF(K54="S","",_xll.DBRW($J$3,$J$4,$J$5,$C56,J$16,$D56))</f>
        <v/>
      </c>
      <c r="K56" t="s">
        <v>25</v>
      </c>
      <c r="L56" s="36" t="str">
        <f ca="1">IF(M54="S","",_xll.DBRW($J$3,$J$4,$J$5,$C56,L$16,$D56))</f>
        <v/>
      </c>
      <c r="M56" t="s">
        <v>25</v>
      </c>
      <c r="N56" s="36" t="str">
        <f ca="1">IF(O54="S","",_xll.DBRW($J$3,$J$4,$J$5,$C56,N$16,$D56))</f>
        <v/>
      </c>
      <c r="O56" t="s">
        <v>25</v>
      </c>
      <c r="P56" s="36" t="str">
        <f ca="1">IF(Q54="S","",_xll.DBRW($J$3,$J$4,$J$5,$C56,P$16,$D56))</f>
        <v/>
      </c>
      <c r="Q56" t="s">
        <v>25</v>
      </c>
      <c r="R56" s="36" t="str">
        <f ca="1">IF(S54="S","",_xll.DBRW($J$3,$J$4,$J$5,$C56,R$16,$D56))</f>
        <v/>
      </c>
      <c r="S56" t="s">
        <v>25</v>
      </c>
      <c r="T56" s="36" t="str">
        <f ca="1">IF(U54="S","",_xll.DBRW($J$3,$J$4,$J$5,$C56,T$16,$D56))</f>
        <v/>
      </c>
      <c r="U56" t="s">
        <v>25</v>
      </c>
      <c r="V56" s="36" t="str">
        <f ca="1">IF(W54="S","",_xll.DBRW($J$3,$J$4,$J$5,$C56,V$16,$D56))</f>
        <v/>
      </c>
      <c r="W56" t="s">
        <v>25</v>
      </c>
      <c r="X56" s="36" t="str">
        <f ca="1">IF(Y54="S","",_xll.DBRW($J$3,$J$4,$J$5,$C56,X$16,$D56))</f>
        <v/>
      </c>
      <c r="Y56" t="s">
        <v>25</v>
      </c>
      <c r="Z56" s="36" t="str">
        <f ca="1">IF(AA54="S","",_xll.DBRW($J$3,$J$4,$J$5,$C56,Z$16,$D56))</f>
        <v/>
      </c>
      <c r="AA56" t="s">
        <v>25</v>
      </c>
      <c r="AB56" s="3"/>
      <c r="AC56" s="3"/>
      <c r="AD56" s="3"/>
      <c r="AE56" s="6"/>
      <c r="AF56" s="6"/>
      <c r="AG56" s="6"/>
      <c r="AH56" s="6"/>
      <c r="AI56" s="6"/>
      <c r="AJ56" s="6"/>
    </row>
    <row r="57" spans="1:38" s="4" customFormat="1" ht="8.1" customHeight="1" collapsed="1" x14ac:dyDescent="0.25">
      <c r="A57" s="13"/>
      <c r="B57" s="13"/>
      <c r="C57" s="13"/>
      <c r="D57" s="13"/>
      <c r="E57" s="16"/>
      <c r="F57" s="13"/>
      <c r="G57"/>
      <c r="H57"/>
      <c r="I57"/>
      <c r="J57"/>
      <c r="K57"/>
      <c r="L57"/>
      <c r="M57"/>
      <c r="N57"/>
      <c r="O57"/>
      <c r="P57"/>
      <c r="Q57"/>
      <c r="R57"/>
      <c r="S57"/>
      <c r="T57"/>
      <c r="U57"/>
      <c r="V57"/>
      <c r="W57"/>
      <c r="X57"/>
      <c r="Y57"/>
      <c r="Z57"/>
      <c r="AA57"/>
      <c r="AB57" s="3"/>
      <c r="AC57" s="3"/>
      <c r="AD57" s="3"/>
      <c r="AE57" s="6"/>
      <c r="AF57" s="6"/>
      <c r="AG57" s="6"/>
      <c r="AH57" s="6"/>
      <c r="AI57" s="6"/>
      <c r="AJ57" s="6"/>
      <c r="AL57" s="6"/>
    </row>
    <row r="58" spans="1:38" s="4" customFormat="1" ht="75" customHeight="1" x14ac:dyDescent="0.25">
      <c r="A58" s="13"/>
      <c r="B58" s="13"/>
      <c r="C58" s="33" t="s">
        <v>31</v>
      </c>
      <c r="D58" s="34">
        <v>6</v>
      </c>
      <c r="E58" s="16"/>
      <c r="F58" s="22"/>
      <c r="G58"/>
      <c r="H58" s="198" t="str">
        <f ca="1">HYPERLINK(H64,H63)</f>
        <v/>
      </c>
      <c r="I58"/>
      <c r="J58" s="191" t="str">
        <f ca="1">HYPERLINK(J64,J63)</f>
        <v/>
      </c>
      <c r="K58"/>
      <c r="L58" s="191" t="str">
        <f ca="1">HYPERLINK(L64,L63)</f>
        <v/>
      </c>
      <c r="M58"/>
      <c r="N58" s="191" t="str">
        <f ca="1">HYPERLINK(N64,N63)</f>
        <v/>
      </c>
      <c r="O58"/>
      <c r="P58" s="191" t="str">
        <f ca="1">HYPERLINK(P64,P63)</f>
        <v/>
      </c>
      <c r="Q58"/>
      <c r="R58" s="191" t="str">
        <f ca="1">HYPERLINK(R64,R63)</f>
        <v/>
      </c>
      <c r="S58"/>
      <c r="T58" s="191" t="str">
        <f ca="1">HYPERLINK(T64,T63)</f>
        <v/>
      </c>
      <c r="U58"/>
      <c r="V58" s="191" t="str">
        <f ca="1">HYPERLINK(V64,V63)</f>
        <v/>
      </c>
      <c r="W58"/>
      <c r="X58" s="191" t="str">
        <f ca="1">HYPERLINK(X64,X63)</f>
        <v/>
      </c>
      <c r="Y58"/>
      <c r="Z58" s="191" t="str">
        <f ca="1">HYPERLINK(Z64,Z63)</f>
        <v/>
      </c>
      <c r="AA58"/>
      <c r="AB58"/>
      <c r="AC58"/>
      <c r="AD58"/>
      <c r="AL58" s="5"/>
    </row>
    <row r="59" spans="1:38" s="4" customFormat="1" ht="15.75" hidden="1" outlineLevel="1" x14ac:dyDescent="0.25">
      <c r="A59" s="13"/>
      <c r="B59" s="13"/>
      <c r="C59" s="13"/>
      <c r="D59" s="13" t="s">
        <v>89</v>
      </c>
      <c r="E59" s="16"/>
      <c r="F59" s="13"/>
      <c r="G59"/>
      <c r="H59" s="19" t="str">
        <f ca="1">IF(OR($D58&gt;pMaxRow,H$17&gt;pMaxColumn), "Background",VLOOKUP(H60,$P$8:$R$11,3,0))</f>
        <v>Background</v>
      </c>
      <c r="I59"/>
      <c r="J59" s="19" t="str">
        <f ca="1">IF(OR($D58&gt;pMaxRow,J$17&gt;pMaxColumn), "Background",VLOOKUP(J60,$P$8:$R$11,3,0))</f>
        <v>Background</v>
      </c>
      <c r="K59"/>
      <c r="L59" s="19" t="str">
        <f ca="1">IF(OR($D58&gt;pMaxRow,L$17&gt;pMaxColumn), "Background",VLOOKUP(L60,$P$8:$R$11,3,0))</f>
        <v>Background</v>
      </c>
      <c r="M59"/>
      <c r="N59" s="19" t="str">
        <f ca="1">IF(OR($D58&gt;pMaxRow,N$17&gt;pMaxColumn), "Background",VLOOKUP(N60,$P$8:$R$11,3,0))</f>
        <v>Background</v>
      </c>
      <c r="O59"/>
      <c r="P59" s="19" t="str">
        <f ca="1">IF(OR($D58&gt;pMaxRow,P$17&gt;pMaxColumn), "Background",VLOOKUP(P60,$P$8:$R$11,3,0))</f>
        <v>Background</v>
      </c>
      <c r="Q59"/>
      <c r="R59" s="19" t="str">
        <f ca="1">IF(OR($D58&gt;pMaxRow,R$17&gt;pMaxColumn), "Background",VLOOKUP(R60,$P$8:$R$11,3,0))</f>
        <v>Background</v>
      </c>
      <c r="S59"/>
      <c r="T59" s="19" t="str">
        <f ca="1">IF(OR($D58&gt;pMaxRow,T$17&gt;pMaxColumn), "Background",VLOOKUP(T60,$P$8:$R$11,3,0))</f>
        <v>Background</v>
      </c>
      <c r="U59"/>
      <c r="V59" s="19" t="str">
        <f ca="1">IF(OR($D58&gt;pMaxRow,V$17&gt;pMaxColumn), "Background",VLOOKUP(V60,$P$8:$R$11,3,0))</f>
        <v>Background</v>
      </c>
      <c r="W59"/>
      <c r="X59" s="19" t="str">
        <f ca="1">IF(OR($D58&gt;pMaxRow,X$17&gt;pMaxColumn), "Background",VLOOKUP(X60,$P$8:$R$11,3,0))</f>
        <v>Background</v>
      </c>
      <c r="Y59"/>
      <c r="Z59" s="19" t="str">
        <f ca="1">IF(OR($D58&gt;pMaxRow,Z$17&gt;pMaxColumn), "Background",VLOOKUP(Z60,$P$8:$R$11,3,0))</f>
        <v>Background</v>
      </c>
      <c r="AA59"/>
      <c r="AB59" s="3"/>
      <c r="AC59" s="3"/>
      <c r="AD59" s="3"/>
      <c r="AE59" s="6"/>
      <c r="AF59" s="6"/>
      <c r="AG59" s="6"/>
      <c r="AH59" s="6"/>
      <c r="AI59" s="6"/>
      <c r="AJ59" s="6"/>
    </row>
    <row r="60" spans="1:38" s="4" customFormat="1" ht="15.75" hidden="1" outlineLevel="1" x14ac:dyDescent="0.25">
      <c r="A60" s="13"/>
      <c r="B60" s="13"/>
      <c r="C60" s="13"/>
      <c r="D60" s="13" t="s">
        <v>90</v>
      </c>
      <c r="E60" s="16"/>
      <c r="F60" s="13"/>
      <c r="G60"/>
      <c r="H60" s="19">
        <f ca="1">IF(H62="",-2,IF(OR(H61="Hyperlink",H61="Link"),1,IF(_xll.DIMIX($R$6,H62)=0,-1,IF(ISNA(_xll.DBR($R$3,pUser,$R$4,H62,$R$5)),0,_xll.DBR($R$3,pUser,$R$4,H62,$R$5)))))</f>
        <v>-2</v>
      </c>
      <c r="I60"/>
      <c r="J60" s="19">
        <f ca="1">IF(J62="",-2,IF(OR(J61="Hyperlink",J61="Link"),1,IF(_xll.DIMIX($R$6,J62)=0,-1,IF(ISNA(_xll.DBR($R$3,pUser,$R$4,J62,$R$5)),0,_xll.DBR($R$3,pUser,$R$4,J62,$R$5)))))</f>
        <v>-2</v>
      </c>
      <c r="K60"/>
      <c r="L60" s="19">
        <f ca="1">IF(L62="",-2,IF(OR(L61="Hyperlink",L61="Link"),1,IF(_xll.DIMIX($R$6,L62)=0,-1,IF(ISNA(_xll.DBR($R$3,pUser,$R$4,L62,$R$5)),0,_xll.DBR($R$3,pUser,$R$4,L62,$R$5)))))</f>
        <v>-2</v>
      </c>
      <c r="M60"/>
      <c r="N60" s="19">
        <f ca="1">IF(N62="",-2,IF(OR(N61="Hyperlink",N61="Link"),1,IF(_xll.DIMIX($R$6,N62)=0,-1,IF(ISNA(_xll.DBR($R$3,pUser,$R$4,N62,$R$5)),0,_xll.DBR($R$3,pUser,$R$4,N62,$R$5)))))</f>
        <v>-2</v>
      </c>
      <c r="O60"/>
      <c r="P60" s="19">
        <f ca="1">IF(P62="",-2,IF(OR(P61="Hyperlink",P61="Link"),1,IF(_xll.DIMIX($R$6,P62)=0,-1,IF(ISNA(_xll.DBR($R$3,pUser,$R$4,P62,$R$5)),0,_xll.DBR($R$3,pUser,$R$4,P62,$R$5)))))</f>
        <v>-2</v>
      </c>
      <c r="Q60"/>
      <c r="R60" s="19">
        <f ca="1">IF(R62="",-2,IF(OR(R61="Hyperlink",R61="Link"),1,IF(_xll.DIMIX($R$6,R62)=0,-1,IF(ISNA(_xll.DBR($R$3,pUser,$R$4,R62,$R$5)),0,_xll.DBR($R$3,pUser,$R$4,R62,$R$5)))))</f>
        <v>-2</v>
      </c>
      <c r="S60"/>
      <c r="T60" s="19">
        <f ca="1">IF(T62="",-2,IF(OR(T61="Hyperlink",T61="Link"),1,IF(_xll.DIMIX($R$6,T62)=0,-1,IF(ISNA(_xll.DBR($R$3,pUser,$R$4,T62,$R$5)),0,_xll.DBR($R$3,pUser,$R$4,T62,$R$5)))))</f>
        <v>-2</v>
      </c>
      <c r="U60"/>
      <c r="V60" s="19">
        <f ca="1">IF(V62="",-2,IF(OR(V61="Hyperlink",V61="Link"),1,IF(_xll.DIMIX($R$6,V62)=0,-1,IF(ISNA(_xll.DBR($R$3,pUser,$R$4,V62,$R$5)),0,_xll.DBR($R$3,pUser,$R$4,V62,$R$5)))))</f>
        <v>-2</v>
      </c>
      <c r="W60"/>
      <c r="X60" s="19">
        <f ca="1">IF(X62="",-2,IF(OR(X61="Hyperlink",X61="Link"),1,IF(_xll.DIMIX($R$6,X62)=0,-1,IF(ISNA(_xll.DBR($R$3,pUser,$R$4,X62,$R$5)),0,_xll.DBR($R$3,pUser,$R$4,X62,$R$5)))))</f>
        <v>-2</v>
      </c>
      <c r="Y60"/>
      <c r="Z60" s="19">
        <f ca="1">IF(Z62="",-2,IF(OR(Z61="Hyperlink",Z61="Link"),1,IF(_xll.DIMIX($R$6,Z62)=0,-1,IF(ISNA(_xll.DBR($R$3,pUser,$R$4,Z62,$R$5)),0,_xll.DBR($R$3,pUser,$R$4,Z62,$R$5)))))</f>
        <v>-2</v>
      </c>
      <c r="AA60"/>
      <c r="AB60" s="3"/>
      <c r="AC60" s="3"/>
      <c r="AD60" s="3"/>
      <c r="AE60" s="6"/>
      <c r="AF60" s="6"/>
      <c r="AG60" s="6"/>
      <c r="AH60" s="6"/>
      <c r="AI60" s="6"/>
      <c r="AJ60" s="6"/>
    </row>
    <row r="61" spans="1:38" s="4" customFormat="1" ht="15.75" hidden="1" outlineLevel="1" x14ac:dyDescent="0.25">
      <c r="A61" s="13"/>
      <c r="B61" s="13"/>
      <c r="C61" s="13" t="str">
        <f>C58</f>
        <v>Row 06</v>
      </c>
      <c r="D61" s="35" t="s">
        <v>11</v>
      </c>
      <c r="E61" s="16"/>
      <c r="F61" s="13"/>
      <c r="G61"/>
      <c r="H61" s="36" t="str">
        <f ca="1">_xll.DBRW($J$3,$J$4,$J$5,$C61,H$16,$D61)</f>
        <v/>
      </c>
      <c r="I61"/>
      <c r="J61" s="36" t="str">
        <f ca="1">_xll.DBRW($J$3,$J$4,$J$5,$C61,J$16,$D61)</f>
        <v/>
      </c>
      <c r="K61"/>
      <c r="L61" s="36" t="str">
        <f ca="1">_xll.DBRW($J$3,$J$4,$J$5,$C61,L$16,$D61)</f>
        <v/>
      </c>
      <c r="M61"/>
      <c r="N61" s="36" t="str">
        <f ca="1">_xll.DBRW($J$3,$J$4,$J$5,$C61,N$16,$D61)</f>
        <v/>
      </c>
      <c r="O61"/>
      <c r="P61" s="36" t="str">
        <f ca="1">_xll.DBRW($J$3,$J$4,$J$5,$C61,P$16,$D61)</f>
        <v/>
      </c>
      <c r="Q61"/>
      <c r="R61" s="36" t="str">
        <f ca="1">_xll.DBRW($J$3,$J$4,$J$5,$C61,R$16,$D61)</f>
        <v/>
      </c>
      <c r="S61"/>
      <c r="T61" s="36" t="str">
        <f ca="1">_xll.DBRW($J$3,$J$4,$J$5,$C61,T$16,$D61)</f>
        <v/>
      </c>
      <c r="U61"/>
      <c r="V61" s="36" t="str">
        <f ca="1">_xll.DBRW($J$3,$J$4,$J$5,$C61,V$16,$D61)</f>
        <v/>
      </c>
      <c r="W61"/>
      <c r="X61" s="36" t="str">
        <f ca="1">_xll.DBRW($J$3,$J$4,$J$5,$C61,X$16,$D61)</f>
        <v/>
      </c>
      <c r="Y61"/>
      <c r="Z61" s="36" t="str">
        <f ca="1">_xll.DBRW($J$3,$J$4,$J$5,$C61,Z$16,$D61)</f>
        <v/>
      </c>
      <c r="AA61"/>
      <c r="AB61" s="3"/>
      <c r="AC61" s="3"/>
      <c r="AD61" s="3"/>
      <c r="AE61" s="6"/>
      <c r="AF61" s="6"/>
      <c r="AG61" s="6"/>
      <c r="AH61" s="6"/>
      <c r="AI61" s="6"/>
      <c r="AJ61" s="6"/>
    </row>
    <row r="62" spans="1:38" s="4" customFormat="1" ht="15.75" hidden="1" outlineLevel="1" x14ac:dyDescent="0.25">
      <c r="A62" s="13"/>
      <c r="B62" s="13"/>
      <c r="C62" s="13" t="str">
        <f>C58</f>
        <v>Row 06</v>
      </c>
      <c r="D62" s="35" t="s">
        <v>33</v>
      </c>
      <c r="E62" s="16"/>
      <c r="F62" s="13"/>
      <c r="G62"/>
      <c r="H62" s="36" t="str">
        <f ca="1">_xll.DBRW($J$3,$J$4,$J$5,$C62,H$16,$D62)</f>
        <v/>
      </c>
      <c r="I62" t="s">
        <v>25</v>
      </c>
      <c r="J62" s="36" t="str">
        <f ca="1">_xll.DBRW($J$3,$J$4,$J$5,$C62,J$16,$D62)</f>
        <v/>
      </c>
      <c r="K62" t="s">
        <v>25</v>
      </c>
      <c r="L62" s="36" t="str">
        <f ca="1">_xll.DBRW($J$3,$J$4,$J$5,$C62,L$16,$D62)</f>
        <v/>
      </c>
      <c r="M62" t="s">
        <v>25</v>
      </c>
      <c r="N62" s="36" t="str">
        <f ca="1">_xll.DBRW($J$3,$J$4,$J$5,$C62,N$16,$D62)</f>
        <v/>
      </c>
      <c r="O62" t="s">
        <v>25</v>
      </c>
      <c r="P62" s="36" t="str">
        <f ca="1">_xll.DBRW($J$3,$J$4,$J$5,$C62,P$16,$D62)</f>
        <v/>
      </c>
      <c r="Q62" t="s">
        <v>25</v>
      </c>
      <c r="R62" s="36" t="str">
        <f ca="1">_xll.DBRW($J$3,$J$4,$J$5,$C62,R$16,$D62)</f>
        <v/>
      </c>
      <c r="S62" t="s">
        <v>25</v>
      </c>
      <c r="T62" s="36" t="str">
        <f ca="1">_xll.DBRW($J$3,$J$4,$J$5,$C62,T$16,$D62)</f>
        <v/>
      </c>
      <c r="U62" t="s">
        <v>25</v>
      </c>
      <c r="V62" s="36" t="str">
        <f ca="1">_xll.DBRW($J$3,$J$4,$J$5,$C62,V$16,$D62)</f>
        <v/>
      </c>
      <c r="W62" t="s">
        <v>25</v>
      </c>
      <c r="X62" s="36" t="str">
        <f ca="1">_xll.DBRW($J$3,$J$4,$J$5,$C62,X$16,$D62)</f>
        <v/>
      </c>
      <c r="Y62" t="s">
        <v>25</v>
      </c>
      <c r="Z62" s="36" t="str">
        <f ca="1">_xll.DBRW($J$3,$J$4,$J$5,$C62,Z$16,$D62)</f>
        <v/>
      </c>
      <c r="AA62" t="s">
        <v>25</v>
      </c>
      <c r="AB62" s="3"/>
      <c r="AC62" s="3"/>
      <c r="AD62" s="3"/>
      <c r="AE62" s="6"/>
      <c r="AF62" s="6"/>
      <c r="AG62" s="6"/>
      <c r="AH62" s="6"/>
      <c r="AI62" s="6"/>
      <c r="AJ62" s="6"/>
    </row>
    <row r="63" spans="1:38" s="4" customFormat="1" ht="15.75" hidden="1" outlineLevel="1" x14ac:dyDescent="0.25">
      <c r="A63" s="13"/>
      <c r="B63" s="13"/>
      <c r="C63" s="13" t="str">
        <f>C58</f>
        <v>Row 06</v>
      </c>
      <c r="D63" s="35" t="s">
        <v>9</v>
      </c>
      <c r="E63" s="16"/>
      <c r="F63" s="13"/>
      <c r="G63"/>
      <c r="H63" s="36" t="str">
        <f ca="1">_xll.DBRW($J$3,$J$4,$J$5,$C63,H$16,$D63)</f>
        <v/>
      </c>
      <c r="I63" t="s">
        <v>25</v>
      </c>
      <c r="J63" s="36" t="str">
        <f ca="1">_xll.DBRW($J$3,$J$4,$J$5,$C63,J$16,$D63)</f>
        <v/>
      </c>
      <c r="K63" t="s">
        <v>25</v>
      </c>
      <c r="L63" s="36" t="str">
        <f ca="1">_xll.DBRW($J$3,$J$4,$J$5,$C63,L$16,$D63)</f>
        <v/>
      </c>
      <c r="M63" t="s">
        <v>25</v>
      </c>
      <c r="N63" s="36" t="str">
        <f ca="1">_xll.DBRW($J$3,$J$4,$J$5,$C63,N$16,$D63)</f>
        <v/>
      </c>
      <c r="O63" t="s">
        <v>25</v>
      </c>
      <c r="P63" s="36" t="str">
        <f ca="1">_xll.DBRW($J$3,$J$4,$J$5,$C63,P$16,$D63)</f>
        <v/>
      </c>
      <c r="Q63" t="s">
        <v>25</v>
      </c>
      <c r="R63" s="36" t="str">
        <f ca="1">_xll.DBRW($J$3,$J$4,$J$5,$C63,R$16,$D63)</f>
        <v/>
      </c>
      <c r="S63" t="s">
        <v>25</v>
      </c>
      <c r="T63" s="36" t="str">
        <f ca="1">_xll.DBRW($J$3,$J$4,$J$5,$C63,T$16,$D63)</f>
        <v/>
      </c>
      <c r="U63" t="s">
        <v>25</v>
      </c>
      <c r="V63" s="36" t="str">
        <f ca="1">_xll.DBRW($J$3,$J$4,$J$5,$C63,V$16,$D63)</f>
        <v/>
      </c>
      <c r="W63" t="s">
        <v>25</v>
      </c>
      <c r="X63" s="36" t="str">
        <f ca="1">_xll.DBRW($J$3,$J$4,$J$5,$C63,X$16,$D63)</f>
        <v/>
      </c>
      <c r="Y63" t="s">
        <v>25</v>
      </c>
      <c r="Z63" s="36" t="str">
        <f ca="1">_xll.DBRW($J$3,$J$4,$J$5,$C63,Z$16,$D63)</f>
        <v/>
      </c>
      <c r="AA63" t="s">
        <v>25</v>
      </c>
      <c r="AB63" s="3"/>
      <c r="AC63" s="3"/>
      <c r="AD63" s="3"/>
      <c r="AE63" s="6"/>
      <c r="AF63" s="6"/>
      <c r="AG63" s="6"/>
      <c r="AH63" s="6"/>
      <c r="AI63" s="6"/>
      <c r="AJ63" s="6"/>
    </row>
    <row r="64" spans="1:38" s="4" customFormat="1" ht="15.75" hidden="1" outlineLevel="1" x14ac:dyDescent="0.25">
      <c r="A64" s="13"/>
      <c r="B64" s="13"/>
      <c r="C64" s="13" t="str">
        <f>C58</f>
        <v>Row 06</v>
      </c>
      <c r="D64" s="35" t="s">
        <v>10</v>
      </c>
      <c r="E64" s="16"/>
      <c r="F64" s="13"/>
      <c r="G64"/>
      <c r="H64" s="36" t="str">
        <f ca="1">IF(I62="S","",_xll.DBRW($J$3,$J$4,$J$5,$C64,H$16,$D64))</f>
        <v/>
      </c>
      <c r="I64" t="s">
        <v>25</v>
      </c>
      <c r="J64" s="36" t="str">
        <f ca="1">IF(K62="S","",_xll.DBRW($J$3,$J$4,$J$5,$C64,J$16,$D64))</f>
        <v/>
      </c>
      <c r="K64" t="s">
        <v>25</v>
      </c>
      <c r="L64" s="36" t="str">
        <f ca="1">IF(M62="S","",_xll.DBRW($J$3,$J$4,$J$5,$C64,L$16,$D64))</f>
        <v/>
      </c>
      <c r="M64" t="s">
        <v>25</v>
      </c>
      <c r="N64" s="36" t="str">
        <f ca="1">IF(O62="S","",_xll.DBRW($J$3,$J$4,$J$5,$C64,N$16,$D64))</f>
        <v/>
      </c>
      <c r="O64" t="s">
        <v>25</v>
      </c>
      <c r="P64" s="36" t="str">
        <f ca="1">IF(Q62="S","",_xll.DBRW($J$3,$J$4,$J$5,$C64,P$16,$D64))</f>
        <v/>
      </c>
      <c r="Q64" t="s">
        <v>25</v>
      </c>
      <c r="R64" s="36" t="str">
        <f ca="1">IF(S62="S","",_xll.DBRW($J$3,$J$4,$J$5,$C64,R$16,$D64))</f>
        <v/>
      </c>
      <c r="S64" t="s">
        <v>25</v>
      </c>
      <c r="T64" s="36" t="str">
        <f ca="1">IF(U62="S","",_xll.DBRW($J$3,$J$4,$J$5,$C64,T$16,$D64))</f>
        <v/>
      </c>
      <c r="U64" t="s">
        <v>25</v>
      </c>
      <c r="V64" s="36" t="str">
        <f ca="1">IF(W62="S","",_xll.DBRW($J$3,$J$4,$J$5,$C64,V$16,$D64))</f>
        <v/>
      </c>
      <c r="W64" t="s">
        <v>25</v>
      </c>
      <c r="X64" s="36" t="str">
        <f ca="1">IF(Y62="S","",_xll.DBRW($J$3,$J$4,$J$5,$C64,X$16,$D64))</f>
        <v/>
      </c>
      <c r="Y64" t="s">
        <v>25</v>
      </c>
      <c r="Z64" s="36" t="str">
        <f ca="1">IF(AA62="S","",_xll.DBRW($J$3,$J$4,$J$5,$C64,Z$16,$D64))</f>
        <v/>
      </c>
      <c r="AA64" t="s">
        <v>25</v>
      </c>
      <c r="AB64" s="3"/>
      <c r="AC64" s="3"/>
      <c r="AD64" s="3"/>
      <c r="AE64" s="6"/>
      <c r="AF64" s="6"/>
      <c r="AG64" s="6"/>
      <c r="AH64" s="6"/>
      <c r="AI64" s="6"/>
      <c r="AJ64" s="6"/>
    </row>
    <row r="65" spans="1:38" s="4" customFormat="1" ht="8.1" customHeight="1" collapsed="1" x14ac:dyDescent="0.25">
      <c r="A65" s="13"/>
      <c r="B65" s="13"/>
      <c r="C65" s="13"/>
      <c r="D65" s="13"/>
      <c r="E65" s="16"/>
      <c r="F65" s="13"/>
      <c r="G65"/>
      <c r="H65"/>
      <c r="I65"/>
      <c r="J65"/>
      <c r="K65"/>
      <c r="L65"/>
      <c r="M65"/>
      <c r="N65"/>
      <c r="O65"/>
      <c r="P65"/>
      <c r="Q65"/>
      <c r="R65"/>
      <c r="S65"/>
      <c r="T65"/>
      <c r="U65"/>
      <c r="V65"/>
      <c r="W65"/>
      <c r="X65"/>
      <c r="Y65"/>
      <c r="Z65"/>
      <c r="AA65"/>
      <c r="AB65" s="3"/>
      <c r="AC65" s="3"/>
      <c r="AD65" s="3"/>
      <c r="AE65" s="6"/>
      <c r="AF65" s="6"/>
      <c r="AG65" s="6"/>
      <c r="AH65" s="6"/>
      <c r="AI65" s="6"/>
      <c r="AJ65" s="6"/>
      <c r="AL65" s="6"/>
    </row>
    <row r="66" spans="1:38" s="4" customFormat="1" ht="75" customHeight="1" x14ac:dyDescent="0.25">
      <c r="A66" s="13"/>
      <c r="B66" s="13"/>
      <c r="C66" s="33" t="s">
        <v>32</v>
      </c>
      <c r="D66" s="34">
        <v>7</v>
      </c>
      <c r="E66" s="16"/>
      <c r="F66" s="22"/>
      <c r="G66"/>
      <c r="H66" s="199" t="str">
        <f ca="1">HYPERLINK(H72,H71)</f>
        <v/>
      </c>
      <c r="I66"/>
      <c r="J66" s="192" t="str">
        <f ca="1">HYPERLINK(J72,J71)</f>
        <v/>
      </c>
      <c r="K66"/>
      <c r="L66" s="192" t="str">
        <f ca="1">HYPERLINK(L72,L71)</f>
        <v/>
      </c>
      <c r="M66"/>
      <c r="N66" s="192" t="str">
        <f ca="1">HYPERLINK(N72,N71)</f>
        <v/>
      </c>
      <c r="O66"/>
      <c r="P66" s="192" t="str">
        <f ca="1">HYPERLINK(P72,P71)</f>
        <v/>
      </c>
      <c r="Q66"/>
      <c r="R66" s="192" t="str">
        <f ca="1">HYPERLINK(R72,R71)</f>
        <v/>
      </c>
      <c r="S66"/>
      <c r="T66" s="192" t="str">
        <f ca="1">HYPERLINK(T72,T71)</f>
        <v/>
      </c>
      <c r="U66"/>
      <c r="V66" s="192" t="str">
        <f ca="1">HYPERLINK(V72,V71)</f>
        <v/>
      </c>
      <c r="W66"/>
      <c r="X66" s="192" t="str">
        <f ca="1">HYPERLINK(X72,X71)</f>
        <v/>
      </c>
      <c r="Y66"/>
      <c r="Z66" s="192" t="str">
        <f ca="1">HYPERLINK(Z72,Z71)</f>
        <v/>
      </c>
      <c r="AA66"/>
      <c r="AB66"/>
      <c r="AC66"/>
      <c r="AD66"/>
      <c r="AL66" s="5"/>
    </row>
    <row r="67" spans="1:38" s="4" customFormat="1" ht="15.75" hidden="1" outlineLevel="1" x14ac:dyDescent="0.25">
      <c r="A67" s="13"/>
      <c r="B67" s="13"/>
      <c r="C67" s="13"/>
      <c r="D67" s="13" t="s">
        <v>89</v>
      </c>
      <c r="E67" s="16"/>
      <c r="F67" s="13"/>
      <c r="G67"/>
      <c r="H67" s="19" t="str">
        <f ca="1">IF(OR($D66&gt;pMaxRow,H$17&gt;pMaxColumn), "Background",VLOOKUP(H68,$P$8:$R$11,3,0))</f>
        <v>Background</v>
      </c>
      <c r="I67"/>
      <c r="J67" s="19" t="str">
        <f ca="1">IF(OR($D66&gt;pMaxRow,J$17&gt;pMaxColumn), "Background",VLOOKUP(J68,$P$8:$R$11,3,0))</f>
        <v>Background</v>
      </c>
      <c r="K67"/>
      <c r="L67" s="19" t="str">
        <f ca="1">IF(OR($D66&gt;pMaxRow,L$17&gt;pMaxColumn), "Background",VLOOKUP(L68,$P$8:$R$11,3,0))</f>
        <v>Background</v>
      </c>
      <c r="M67"/>
      <c r="N67" s="19" t="str">
        <f ca="1">IF(OR($D66&gt;pMaxRow,N$17&gt;pMaxColumn), "Background",VLOOKUP(N68,$P$8:$R$11,3,0))</f>
        <v>Background</v>
      </c>
      <c r="O67"/>
      <c r="P67" s="19" t="str">
        <f ca="1">IF(OR($D66&gt;pMaxRow,P$17&gt;pMaxColumn), "Background",VLOOKUP(P68,$P$8:$R$11,3,0))</f>
        <v>Background</v>
      </c>
      <c r="Q67"/>
      <c r="R67" s="19" t="str">
        <f ca="1">IF(OR($D66&gt;pMaxRow,R$17&gt;pMaxColumn), "Background",VLOOKUP(R68,$P$8:$R$11,3,0))</f>
        <v>Background</v>
      </c>
      <c r="S67"/>
      <c r="T67" s="19" t="str">
        <f ca="1">IF(OR($D66&gt;pMaxRow,T$17&gt;pMaxColumn), "Background",VLOOKUP(T68,$P$8:$R$11,3,0))</f>
        <v>Background</v>
      </c>
      <c r="U67"/>
      <c r="V67" s="19" t="str">
        <f ca="1">IF(OR($D66&gt;pMaxRow,V$17&gt;pMaxColumn), "Background",VLOOKUP(V68,$P$8:$R$11,3,0))</f>
        <v>Background</v>
      </c>
      <c r="W67"/>
      <c r="X67" s="19" t="str">
        <f ca="1">IF(OR($D66&gt;pMaxRow,X$17&gt;pMaxColumn), "Background",VLOOKUP(X68,$P$8:$R$11,3,0))</f>
        <v>Background</v>
      </c>
      <c r="Y67"/>
      <c r="Z67" s="19" t="str">
        <f ca="1">IF(OR($D66&gt;pMaxRow,Z$17&gt;pMaxColumn), "Background",VLOOKUP(Z68,$P$8:$R$11,3,0))</f>
        <v>Background</v>
      </c>
      <c r="AA67"/>
      <c r="AB67" s="3"/>
      <c r="AC67" s="3"/>
      <c r="AD67" s="3"/>
      <c r="AE67" s="6"/>
      <c r="AF67" s="6"/>
      <c r="AG67" s="6"/>
      <c r="AH67" s="6"/>
      <c r="AI67" s="6"/>
      <c r="AJ67" s="6"/>
    </row>
    <row r="68" spans="1:38" s="4" customFormat="1" ht="15.75" hidden="1" outlineLevel="1" x14ac:dyDescent="0.25">
      <c r="A68" s="13"/>
      <c r="B68" s="13"/>
      <c r="C68" s="13"/>
      <c r="D68" s="13" t="s">
        <v>90</v>
      </c>
      <c r="E68" s="16"/>
      <c r="F68" s="13"/>
      <c r="G68"/>
      <c r="H68" s="19">
        <f ca="1">IF(H70="",-2,IF(OR(H69="Hyperlink",H69="Link"),1,IF(_xll.DIMIX($R$6,H70)=0,-1,IF(ISNA(_xll.DBR($R$3,pUser,$R$4,H70,$R$5)),0,_xll.DBR($R$3,pUser,$R$4,H70,$R$5)))))</f>
        <v>-2</v>
      </c>
      <c r="I68"/>
      <c r="J68" s="19">
        <f ca="1">IF(J70="",-2,IF(OR(J69="Hyperlink",J69="Link"),1,IF(_xll.DIMIX($R$6,J70)=0,-1,IF(ISNA(_xll.DBR($R$3,pUser,$R$4,J70,$R$5)),0,_xll.DBR($R$3,pUser,$R$4,J70,$R$5)))))</f>
        <v>-2</v>
      </c>
      <c r="K68"/>
      <c r="L68" s="19">
        <f ca="1">IF(L70="",-2,IF(OR(L69="Hyperlink",L69="Link"),1,IF(_xll.DIMIX($R$6,L70)=0,-1,IF(ISNA(_xll.DBR($R$3,pUser,$R$4,L70,$R$5)),0,_xll.DBR($R$3,pUser,$R$4,L70,$R$5)))))</f>
        <v>-2</v>
      </c>
      <c r="M68"/>
      <c r="N68" s="19">
        <f ca="1">IF(N70="",-2,IF(OR(N69="Hyperlink",N69="Link"),1,IF(_xll.DIMIX($R$6,N70)=0,-1,IF(ISNA(_xll.DBR($R$3,pUser,$R$4,N70,$R$5)),0,_xll.DBR($R$3,pUser,$R$4,N70,$R$5)))))</f>
        <v>-2</v>
      </c>
      <c r="O68"/>
      <c r="P68" s="19">
        <f ca="1">IF(P70="",-2,IF(OR(P69="Hyperlink",P69="Link"),1,IF(_xll.DIMIX($R$6,P70)=0,-1,IF(ISNA(_xll.DBR($R$3,pUser,$R$4,P70,$R$5)),0,_xll.DBR($R$3,pUser,$R$4,P70,$R$5)))))</f>
        <v>-2</v>
      </c>
      <c r="Q68"/>
      <c r="R68" s="19">
        <f ca="1">IF(R70="",-2,IF(OR(R69="Hyperlink",R69="Link"),1,IF(_xll.DIMIX($R$6,R70)=0,-1,IF(ISNA(_xll.DBR($R$3,pUser,$R$4,R70,$R$5)),0,_xll.DBR($R$3,pUser,$R$4,R70,$R$5)))))</f>
        <v>-2</v>
      </c>
      <c r="S68"/>
      <c r="T68" s="19">
        <f ca="1">IF(T70="",-2,IF(OR(T69="Hyperlink",T69="Link"),1,IF(_xll.DIMIX($R$6,T70)=0,-1,IF(ISNA(_xll.DBR($R$3,pUser,$R$4,T70,$R$5)),0,_xll.DBR($R$3,pUser,$R$4,T70,$R$5)))))</f>
        <v>-2</v>
      </c>
      <c r="U68"/>
      <c r="V68" s="19">
        <f ca="1">IF(V70="",-2,IF(OR(V69="Hyperlink",V69="Link"),1,IF(_xll.DIMIX($R$6,V70)=0,-1,IF(ISNA(_xll.DBR($R$3,pUser,$R$4,V70,$R$5)),0,_xll.DBR($R$3,pUser,$R$4,V70,$R$5)))))</f>
        <v>-2</v>
      </c>
      <c r="W68"/>
      <c r="X68" s="19">
        <f ca="1">IF(X70="",-2,IF(OR(X69="Hyperlink",X69="Link"),1,IF(_xll.DIMIX($R$6,X70)=0,-1,IF(ISNA(_xll.DBR($R$3,pUser,$R$4,X70,$R$5)),0,_xll.DBR($R$3,pUser,$R$4,X70,$R$5)))))</f>
        <v>-2</v>
      </c>
      <c r="Y68"/>
      <c r="Z68" s="19">
        <f ca="1">IF(Z70="",-2,IF(OR(Z69="Hyperlink",Z69="Link"),1,IF(_xll.DIMIX($R$6,Z70)=0,-1,IF(ISNA(_xll.DBR($R$3,pUser,$R$4,Z70,$R$5)),0,_xll.DBR($R$3,pUser,$R$4,Z70,$R$5)))))</f>
        <v>-2</v>
      </c>
      <c r="AA68"/>
      <c r="AB68" s="3"/>
      <c r="AC68" s="3"/>
      <c r="AD68" s="3"/>
      <c r="AE68" s="6"/>
      <c r="AF68" s="6"/>
      <c r="AG68" s="6"/>
      <c r="AH68" s="6"/>
      <c r="AI68" s="6"/>
      <c r="AJ68" s="6"/>
    </row>
    <row r="69" spans="1:38" s="4" customFormat="1" ht="15.75" hidden="1" outlineLevel="1" x14ac:dyDescent="0.25">
      <c r="A69" s="13"/>
      <c r="B69" s="13"/>
      <c r="C69" s="13" t="str">
        <f>C66</f>
        <v>Row 07</v>
      </c>
      <c r="D69" s="35" t="s">
        <v>11</v>
      </c>
      <c r="E69" s="16"/>
      <c r="F69" s="13"/>
      <c r="G69"/>
      <c r="H69" s="36" t="str">
        <f ca="1">_xll.DBRW($J$3,$J$4,$J$5,$C69,H$16,$D69)</f>
        <v/>
      </c>
      <c r="I69"/>
      <c r="J69" s="36" t="str">
        <f ca="1">_xll.DBRW($J$3,$J$4,$J$5,$C69,J$16,$D69)</f>
        <v/>
      </c>
      <c r="K69"/>
      <c r="L69" s="36" t="str">
        <f ca="1">_xll.DBRW($J$3,$J$4,$J$5,$C69,L$16,$D69)</f>
        <v/>
      </c>
      <c r="M69"/>
      <c r="N69" s="36" t="str">
        <f ca="1">_xll.DBRW($J$3,$J$4,$J$5,$C69,N$16,$D69)</f>
        <v/>
      </c>
      <c r="O69"/>
      <c r="P69" s="36" t="str">
        <f ca="1">_xll.DBRW($J$3,$J$4,$J$5,$C69,P$16,$D69)</f>
        <v/>
      </c>
      <c r="Q69"/>
      <c r="R69" s="36" t="str">
        <f ca="1">_xll.DBRW($J$3,$J$4,$J$5,$C69,R$16,$D69)</f>
        <v/>
      </c>
      <c r="S69"/>
      <c r="T69" s="36" t="str">
        <f ca="1">_xll.DBRW($J$3,$J$4,$J$5,$C69,T$16,$D69)</f>
        <v/>
      </c>
      <c r="U69"/>
      <c r="V69" s="36" t="str">
        <f ca="1">_xll.DBRW($J$3,$J$4,$J$5,$C69,V$16,$D69)</f>
        <v/>
      </c>
      <c r="W69"/>
      <c r="X69" s="36" t="str">
        <f ca="1">_xll.DBRW($J$3,$J$4,$J$5,$C69,X$16,$D69)</f>
        <v/>
      </c>
      <c r="Y69"/>
      <c r="Z69" s="36" t="str">
        <f ca="1">_xll.DBRW($J$3,$J$4,$J$5,$C69,Z$16,$D69)</f>
        <v/>
      </c>
      <c r="AA69"/>
      <c r="AB69" s="3"/>
      <c r="AC69" s="3"/>
      <c r="AD69" s="3"/>
      <c r="AE69" s="6"/>
      <c r="AF69" s="6"/>
      <c r="AG69" s="6"/>
      <c r="AH69" s="6"/>
      <c r="AI69" s="6"/>
      <c r="AJ69" s="6"/>
    </row>
    <row r="70" spans="1:38" s="4" customFormat="1" ht="15.75" hidden="1" outlineLevel="1" x14ac:dyDescent="0.25">
      <c r="A70" s="13"/>
      <c r="B70" s="13"/>
      <c r="C70" s="13" t="str">
        <f>C66</f>
        <v>Row 07</v>
      </c>
      <c r="D70" s="35" t="s">
        <v>33</v>
      </c>
      <c r="E70" s="16"/>
      <c r="F70" s="13"/>
      <c r="G70"/>
      <c r="H70" s="36" t="str">
        <f ca="1">_xll.DBRW($J$3,$J$4,$J$5,$C70,H$16,$D70)</f>
        <v/>
      </c>
      <c r="I70" t="s">
        <v>25</v>
      </c>
      <c r="J70" s="36" t="str">
        <f ca="1">_xll.DBRW($J$3,$J$4,$J$5,$C70,J$16,$D70)</f>
        <v/>
      </c>
      <c r="K70" t="s">
        <v>25</v>
      </c>
      <c r="L70" s="36" t="str">
        <f ca="1">_xll.DBRW($J$3,$J$4,$J$5,$C70,L$16,$D70)</f>
        <v/>
      </c>
      <c r="M70" t="s">
        <v>25</v>
      </c>
      <c r="N70" s="36" t="str">
        <f ca="1">_xll.DBRW($J$3,$J$4,$J$5,$C70,N$16,$D70)</f>
        <v/>
      </c>
      <c r="O70" t="s">
        <v>25</v>
      </c>
      <c r="P70" s="36" t="str">
        <f ca="1">_xll.DBRW($J$3,$J$4,$J$5,$C70,P$16,$D70)</f>
        <v/>
      </c>
      <c r="Q70" t="s">
        <v>25</v>
      </c>
      <c r="R70" s="36" t="str">
        <f ca="1">_xll.DBRW($J$3,$J$4,$J$5,$C70,R$16,$D70)</f>
        <v/>
      </c>
      <c r="S70" t="s">
        <v>25</v>
      </c>
      <c r="T70" s="36" t="str">
        <f ca="1">_xll.DBRW($J$3,$J$4,$J$5,$C70,T$16,$D70)</f>
        <v/>
      </c>
      <c r="U70" t="s">
        <v>25</v>
      </c>
      <c r="V70" s="36" t="str">
        <f ca="1">_xll.DBRW($J$3,$J$4,$J$5,$C70,V$16,$D70)</f>
        <v/>
      </c>
      <c r="W70" t="s">
        <v>25</v>
      </c>
      <c r="X70" s="36" t="str">
        <f ca="1">_xll.DBRW($J$3,$J$4,$J$5,$C70,X$16,$D70)</f>
        <v/>
      </c>
      <c r="Y70" t="s">
        <v>25</v>
      </c>
      <c r="Z70" s="36" t="str">
        <f ca="1">_xll.DBRW($J$3,$J$4,$J$5,$C70,Z$16,$D70)</f>
        <v/>
      </c>
      <c r="AA70" t="s">
        <v>25</v>
      </c>
      <c r="AB70" s="3"/>
      <c r="AC70" s="3"/>
      <c r="AD70" s="3"/>
      <c r="AE70" s="6"/>
      <c r="AF70" s="6"/>
      <c r="AG70" s="6"/>
      <c r="AH70" s="6"/>
      <c r="AI70" s="6"/>
      <c r="AJ70" s="6"/>
    </row>
    <row r="71" spans="1:38" s="4" customFormat="1" ht="15.75" hidden="1" outlineLevel="1" x14ac:dyDescent="0.25">
      <c r="A71" s="13"/>
      <c r="B71" s="13"/>
      <c r="C71" s="13" t="str">
        <f>C66</f>
        <v>Row 07</v>
      </c>
      <c r="D71" s="35" t="s">
        <v>9</v>
      </c>
      <c r="E71" s="16"/>
      <c r="F71" s="13"/>
      <c r="G71"/>
      <c r="H71" s="36" t="str">
        <f ca="1">_xll.DBRW($J$3,$J$4,$J$5,$C71,H$16,$D71)</f>
        <v/>
      </c>
      <c r="I71" t="s">
        <v>25</v>
      </c>
      <c r="J71" s="36" t="str">
        <f ca="1">_xll.DBRW($J$3,$J$4,$J$5,$C71,J$16,$D71)</f>
        <v/>
      </c>
      <c r="K71" t="s">
        <v>25</v>
      </c>
      <c r="L71" s="36" t="str">
        <f ca="1">_xll.DBRW($J$3,$J$4,$J$5,$C71,L$16,$D71)</f>
        <v/>
      </c>
      <c r="M71" t="s">
        <v>25</v>
      </c>
      <c r="N71" s="36" t="str">
        <f ca="1">_xll.DBRW($J$3,$J$4,$J$5,$C71,N$16,$D71)</f>
        <v/>
      </c>
      <c r="O71" t="s">
        <v>25</v>
      </c>
      <c r="P71" s="36" t="str">
        <f ca="1">_xll.DBRW($J$3,$J$4,$J$5,$C71,P$16,$D71)</f>
        <v/>
      </c>
      <c r="Q71" t="s">
        <v>25</v>
      </c>
      <c r="R71" s="36" t="str">
        <f ca="1">_xll.DBRW($J$3,$J$4,$J$5,$C71,R$16,$D71)</f>
        <v/>
      </c>
      <c r="S71" t="s">
        <v>25</v>
      </c>
      <c r="T71" s="36" t="str">
        <f ca="1">_xll.DBRW($J$3,$J$4,$J$5,$C71,T$16,$D71)</f>
        <v/>
      </c>
      <c r="U71" t="s">
        <v>25</v>
      </c>
      <c r="V71" s="36" t="str">
        <f ca="1">_xll.DBRW($J$3,$J$4,$J$5,$C71,V$16,$D71)</f>
        <v/>
      </c>
      <c r="W71" t="s">
        <v>25</v>
      </c>
      <c r="X71" s="36" t="str">
        <f ca="1">_xll.DBRW($J$3,$J$4,$J$5,$C71,X$16,$D71)</f>
        <v/>
      </c>
      <c r="Y71" t="s">
        <v>25</v>
      </c>
      <c r="Z71" s="36" t="str">
        <f ca="1">_xll.DBRW($J$3,$J$4,$J$5,$C71,Z$16,$D71)</f>
        <v/>
      </c>
      <c r="AA71" t="s">
        <v>25</v>
      </c>
      <c r="AB71" s="3"/>
      <c r="AC71" s="3"/>
      <c r="AD71" s="3"/>
      <c r="AE71" s="6"/>
      <c r="AF71" s="6"/>
      <c r="AG71" s="6"/>
      <c r="AH71" s="6"/>
      <c r="AI71" s="6"/>
      <c r="AJ71" s="6"/>
    </row>
    <row r="72" spans="1:38" s="4" customFormat="1" ht="15.75" hidden="1" outlineLevel="1" x14ac:dyDescent="0.25">
      <c r="A72" s="13"/>
      <c r="B72" s="13"/>
      <c r="C72" s="13" t="str">
        <f>C66</f>
        <v>Row 07</v>
      </c>
      <c r="D72" s="35" t="s">
        <v>10</v>
      </c>
      <c r="E72" s="16"/>
      <c r="F72" s="13"/>
      <c r="G72"/>
      <c r="H72" s="36" t="str">
        <f ca="1">IF(I70="S","",_xll.DBRW($J$3,$J$4,$J$5,$C72,H$16,$D72))</f>
        <v/>
      </c>
      <c r="I72" t="s">
        <v>25</v>
      </c>
      <c r="J72" s="36" t="str">
        <f ca="1">IF(K70="S","",_xll.DBRW($J$3,$J$4,$J$5,$C72,J$16,$D72))</f>
        <v/>
      </c>
      <c r="K72" t="s">
        <v>25</v>
      </c>
      <c r="L72" s="36" t="str">
        <f ca="1">IF(M70="S","",_xll.DBRW($J$3,$J$4,$J$5,$C72,L$16,$D72))</f>
        <v/>
      </c>
      <c r="M72" t="s">
        <v>25</v>
      </c>
      <c r="N72" s="36" t="str">
        <f ca="1">IF(O70="S","",_xll.DBRW($J$3,$J$4,$J$5,$C72,N$16,$D72))</f>
        <v/>
      </c>
      <c r="O72" t="s">
        <v>25</v>
      </c>
      <c r="P72" s="36" t="str">
        <f ca="1">IF(Q70="S","",_xll.DBRW($J$3,$J$4,$J$5,$C72,P$16,$D72))</f>
        <v/>
      </c>
      <c r="Q72" t="s">
        <v>25</v>
      </c>
      <c r="R72" s="36" t="str">
        <f ca="1">IF(S70="S","",_xll.DBRW($J$3,$J$4,$J$5,$C72,R$16,$D72))</f>
        <v/>
      </c>
      <c r="S72" t="s">
        <v>25</v>
      </c>
      <c r="T72" s="36" t="str">
        <f ca="1">IF(U70="S","",_xll.DBRW($J$3,$J$4,$J$5,$C72,T$16,$D72))</f>
        <v/>
      </c>
      <c r="U72" t="s">
        <v>25</v>
      </c>
      <c r="V72" s="36" t="str">
        <f ca="1">IF(W70="S","",_xll.DBRW($J$3,$J$4,$J$5,$C72,V$16,$D72))</f>
        <v/>
      </c>
      <c r="W72" t="s">
        <v>25</v>
      </c>
      <c r="X72" s="36" t="str">
        <f ca="1">IF(Y70="S","",_xll.DBRW($J$3,$J$4,$J$5,$C72,X$16,$D72))</f>
        <v/>
      </c>
      <c r="Y72" t="s">
        <v>25</v>
      </c>
      <c r="Z72" s="36" t="str">
        <f ca="1">IF(AA70="S","",_xll.DBRW($J$3,$J$4,$J$5,$C72,Z$16,$D72))</f>
        <v/>
      </c>
      <c r="AA72" t="s">
        <v>25</v>
      </c>
      <c r="AB72" s="3"/>
      <c r="AC72" s="3"/>
      <c r="AD72" s="3"/>
      <c r="AE72" s="6"/>
      <c r="AF72" s="6"/>
      <c r="AG72" s="6"/>
      <c r="AH72" s="6"/>
      <c r="AI72" s="6"/>
      <c r="AJ72" s="6"/>
    </row>
    <row r="73" spans="1:38" s="4" customFormat="1" ht="8.1" customHeight="1" collapsed="1" x14ac:dyDescent="0.25">
      <c r="A73" s="13"/>
      <c r="B73" s="13"/>
      <c r="C73" s="13"/>
      <c r="D73" s="13"/>
      <c r="E73" s="16"/>
      <c r="F73" s="13"/>
      <c r="G73"/>
      <c r="H73"/>
      <c r="I73"/>
      <c r="J73"/>
      <c r="K73"/>
      <c r="L73"/>
      <c r="M73"/>
      <c r="N73"/>
      <c r="O73"/>
      <c r="P73"/>
      <c r="Q73"/>
      <c r="R73"/>
      <c r="S73"/>
      <c r="T73"/>
      <c r="U73"/>
      <c r="V73"/>
      <c r="W73"/>
      <c r="X73"/>
      <c r="Y73"/>
      <c r="Z73"/>
      <c r="AA73"/>
      <c r="AB73" s="3"/>
      <c r="AC73" s="3"/>
      <c r="AD73" s="3"/>
      <c r="AE73" s="6"/>
      <c r="AF73" s="6"/>
      <c r="AG73" s="6"/>
      <c r="AH73" s="6"/>
      <c r="AI73" s="6"/>
      <c r="AJ73" s="6"/>
      <c r="AL73" s="6"/>
    </row>
    <row r="74" spans="1:38" s="4" customFormat="1" ht="75" customHeight="1" x14ac:dyDescent="0.25">
      <c r="A74" s="13"/>
      <c r="B74" s="13"/>
      <c r="C74" s="33" t="s">
        <v>92</v>
      </c>
      <c r="D74" s="34">
        <v>8</v>
      </c>
      <c r="E74" s="16"/>
      <c r="F74" s="22"/>
      <c r="G74"/>
      <c r="H74" s="179" t="str">
        <f ca="1">HYPERLINK(H80,H79)</f>
        <v/>
      </c>
      <c r="I74"/>
      <c r="J74" s="193" t="str">
        <f ca="1">HYPERLINK(J80,J79)</f>
        <v/>
      </c>
      <c r="K74"/>
      <c r="L74" s="193" t="str">
        <f ca="1">HYPERLINK(L80,L79)</f>
        <v/>
      </c>
      <c r="M74"/>
      <c r="N74" s="193" t="str">
        <f ca="1">HYPERLINK(N80,N79)</f>
        <v/>
      </c>
      <c r="O74"/>
      <c r="P74" s="193" t="str">
        <f ca="1">HYPERLINK(P80,P79)</f>
        <v/>
      </c>
      <c r="Q74"/>
      <c r="R74" s="193" t="str">
        <f ca="1">HYPERLINK(R80,R79)</f>
        <v/>
      </c>
      <c r="S74"/>
      <c r="T74" s="193" t="str">
        <f ca="1">HYPERLINK(T80,T79)</f>
        <v/>
      </c>
      <c r="U74"/>
      <c r="V74" s="193" t="str">
        <f ca="1">HYPERLINK(V80,V79)</f>
        <v/>
      </c>
      <c r="W74"/>
      <c r="X74" s="193" t="str">
        <f ca="1">HYPERLINK(X80,X79)</f>
        <v/>
      </c>
      <c r="Y74"/>
      <c r="Z74" s="193" t="str">
        <f ca="1">HYPERLINK(Z80,Z79)</f>
        <v/>
      </c>
      <c r="AA74"/>
      <c r="AB74"/>
      <c r="AC74"/>
      <c r="AD74"/>
      <c r="AL74" s="5"/>
    </row>
    <row r="75" spans="1:38" s="4" customFormat="1" ht="15.75" hidden="1" outlineLevel="1" x14ac:dyDescent="0.25">
      <c r="A75" s="13"/>
      <c r="B75" s="13"/>
      <c r="C75" s="13"/>
      <c r="D75" s="13" t="s">
        <v>89</v>
      </c>
      <c r="E75" s="16"/>
      <c r="F75" s="13"/>
      <c r="G75"/>
      <c r="H75" s="19" t="str">
        <f ca="1">IF(OR($D74&gt;pMaxRow,H$17&gt;pMaxColumn), "Background",VLOOKUP(H76,$P$8:$R$11,3,0))</f>
        <v>Background</v>
      </c>
      <c r="I75"/>
      <c r="J75" s="19" t="str">
        <f ca="1">IF(OR($D74&gt;pMaxRow,J$17&gt;pMaxColumn), "Background",VLOOKUP(J76,$P$8:$R$11,3,0))</f>
        <v>Background</v>
      </c>
      <c r="K75"/>
      <c r="L75" s="19" t="str">
        <f ca="1">IF(OR($D74&gt;pMaxRow,L$17&gt;pMaxColumn), "Background",VLOOKUP(L76,$P$8:$R$11,3,0))</f>
        <v>Background</v>
      </c>
      <c r="M75"/>
      <c r="N75" s="19" t="str">
        <f ca="1">IF(OR($D74&gt;pMaxRow,N$17&gt;pMaxColumn), "Background",VLOOKUP(N76,$P$8:$R$11,3,0))</f>
        <v>Background</v>
      </c>
      <c r="O75"/>
      <c r="P75" s="19" t="str">
        <f ca="1">IF(OR($D74&gt;pMaxRow,P$17&gt;pMaxColumn), "Background",VLOOKUP(P76,$P$8:$R$11,3,0))</f>
        <v>Background</v>
      </c>
      <c r="Q75"/>
      <c r="R75" s="19" t="str">
        <f ca="1">IF(OR($D74&gt;pMaxRow,R$17&gt;pMaxColumn), "Background",VLOOKUP(R76,$P$8:$R$11,3,0))</f>
        <v>Background</v>
      </c>
      <c r="S75"/>
      <c r="T75" s="19" t="str">
        <f ca="1">IF(OR($D74&gt;pMaxRow,T$17&gt;pMaxColumn), "Background",VLOOKUP(T76,$P$8:$R$11,3,0))</f>
        <v>Background</v>
      </c>
      <c r="U75"/>
      <c r="V75" s="19" t="str">
        <f ca="1">IF(OR($D74&gt;pMaxRow,V$17&gt;pMaxColumn), "Background",VLOOKUP(V76,$P$8:$R$11,3,0))</f>
        <v>Background</v>
      </c>
      <c r="W75"/>
      <c r="X75" s="19" t="str">
        <f ca="1">IF(OR($D74&gt;pMaxRow,X$17&gt;pMaxColumn), "Background",VLOOKUP(X76,$P$8:$R$11,3,0))</f>
        <v>Background</v>
      </c>
      <c r="Y75"/>
      <c r="Z75" s="19" t="str">
        <f ca="1">IF(OR($D74&gt;pMaxRow,Z$17&gt;pMaxColumn), "Background",VLOOKUP(Z76,$P$8:$R$11,3,0))</f>
        <v>Background</v>
      </c>
      <c r="AA75"/>
      <c r="AB75" s="3"/>
      <c r="AC75" s="3"/>
      <c r="AD75" s="3"/>
      <c r="AE75" s="6"/>
      <c r="AF75" s="6"/>
      <c r="AG75" s="6"/>
      <c r="AH75" s="6"/>
      <c r="AI75" s="6"/>
      <c r="AJ75" s="6"/>
    </row>
    <row r="76" spans="1:38" s="4" customFormat="1" ht="15.75" hidden="1" outlineLevel="1" x14ac:dyDescent="0.25">
      <c r="A76" s="13"/>
      <c r="B76" s="13"/>
      <c r="C76" s="13"/>
      <c r="D76" s="13" t="s">
        <v>90</v>
      </c>
      <c r="E76" s="16"/>
      <c r="F76" s="13"/>
      <c r="G76"/>
      <c r="H76" s="19">
        <f ca="1">IF(H78="",-2,IF(OR(H77="Hyperlink",H77="Link"),1,IF(_xll.DIMIX($R$6,H78)=0,-1,IF(ISNA(_xll.DBR($R$3,pUser,$R$4,H78,$R$5)),0,_xll.DBR($R$3,pUser,$R$4,H78,$R$5)))))</f>
        <v>-2</v>
      </c>
      <c r="I76"/>
      <c r="J76" s="19">
        <f ca="1">IF(J78="",-2,IF(OR(J77="Hyperlink",J77="Link"),1,IF(_xll.DIMIX($R$6,J78)=0,-1,IF(ISNA(_xll.DBR($R$3,pUser,$R$4,J78,$R$5)),0,_xll.DBR($R$3,pUser,$R$4,J78,$R$5)))))</f>
        <v>-2</v>
      </c>
      <c r="K76"/>
      <c r="L76" s="19">
        <f ca="1">IF(L78="",-2,IF(OR(L77="Hyperlink",L77="Link"),1,IF(_xll.DIMIX($R$6,L78)=0,-1,IF(ISNA(_xll.DBR($R$3,pUser,$R$4,L78,$R$5)),0,_xll.DBR($R$3,pUser,$R$4,L78,$R$5)))))</f>
        <v>-2</v>
      </c>
      <c r="M76"/>
      <c r="N76" s="19">
        <f ca="1">IF(N78="",-2,IF(OR(N77="Hyperlink",N77="Link"),1,IF(_xll.DIMIX($R$6,N78)=0,-1,IF(ISNA(_xll.DBR($R$3,pUser,$R$4,N78,$R$5)),0,_xll.DBR($R$3,pUser,$R$4,N78,$R$5)))))</f>
        <v>-2</v>
      </c>
      <c r="O76"/>
      <c r="P76" s="19">
        <f ca="1">IF(P78="",-2,IF(OR(P77="Hyperlink",P77="Link"),1,IF(_xll.DIMIX($R$6,P78)=0,-1,IF(ISNA(_xll.DBR($R$3,pUser,$R$4,P78,$R$5)),0,_xll.DBR($R$3,pUser,$R$4,P78,$R$5)))))</f>
        <v>-2</v>
      </c>
      <c r="Q76"/>
      <c r="R76" s="19">
        <f ca="1">IF(R78="",-2,IF(OR(R77="Hyperlink",R77="Link"),1,IF(_xll.DIMIX($R$6,R78)=0,-1,IF(ISNA(_xll.DBR($R$3,pUser,$R$4,R78,$R$5)),0,_xll.DBR($R$3,pUser,$R$4,R78,$R$5)))))</f>
        <v>-2</v>
      </c>
      <c r="S76"/>
      <c r="T76" s="19">
        <f ca="1">IF(T78="",-2,IF(OR(T77="Hyperlink",T77="Link"),1,IF(_xll.DIMIX($R$6,T78)=0,-1,IF(ISNA(_xll.DBR($R$3,pUser,$R$4,T78,$R$5)),0,_xll.DBR($R$3,pUser,$R$4,T78,$R$5)))))</f>
        <v>-2</v>
      </c>
      <c r="U76"/>
      <c r="V76" s="19">
        <f ca="1">IF(V78="",-2,IF(OR(V77="Hyperlink",V77="Link"),1,IF(_xll.DIMIX($R$6,V78)=0,-1,IF(ISNA(_xll.DBR($R$3,pUser,$R$4,V78,$R$5)),0,_xll.DBR($R$3,pUser,$R$4,V78,$R$5)))))</f>
        <v>-2</v>
      </c>
      <c r="W76"/>
      <c r="X76" s="19">
        <f ca="1">IF(X78="",-2,IF(OR(X77="Hyperlink",X77="Link"),1,IF(_xll.DIMIX($R$6,X78)=0,-1,IF(ISNA(_xll.DBR($R$3,pUser,$R$4,X78,$R$5)),0,_xll.DBR($R$3,pUser,$R$4,X78,$R$5)))))</f>
        <v>-2</v>
      </c>
      <c r="Y76"/>
      <c r="Z76" s="19">
        <f ca="1">IF(Z78="",-2,IF(OR(Z77="Hyperlink",Z77="Link"),1,IF(_xll.DIMIX($R$6,Z78)=0,-1,IF(ISNA(_xll.DBR($R$3,pUser,$R$4,Z78,$R$5)),0,_xll.DBR($R$3,pUser,$R$4,Z78,$R$5)))))</f>
        <v>-2</v>
      </c>
      <c r="AA76"/>
      <c r="AB76" s="3"/>
      <c r="AC76" s="3"/>
      <c r="AD76" s="3"/>
      <c r="AE76" s="6"/>
      <c r="AF76" s="6"/>
      <c r="AG76" s="6"/>
      <c r="AH76" s="6"/>
      <c r="AI76" s="6"/>
      <c r="AJ76" s="6"/>
    </row>
    <row r="77" spans="1:38" s="4" customFormat="1" ht="15.75" hidden="1" outlineLevel="1" x14ac:dyDescent="0.25">
      <c r="A77" s="13"/>
      <c r="B77" s="13"/>
      <c r="C77" s="13" t="str">
        <f>C74</f>
        <v>Row 08</v>
      </c>
      <c r="D77" s="35" t="s">
        <v>11</v>
      </c>
      <c r="E77" s="16"/>
      <c r="F77" s="13"/>
      <c r="G77"/>
      <c r="H77" s="36" t="str">
        <f ca="1">_xll.DBRW($J$3,$J$4,$J$5,$C77,H$16,$D77)</f>
        <v/>
      </c>
      <c r="I77"/>
      <c r="J77" s="36" t="str">
        <f ca="1">_xll.DBRW($J$3,$J$4,$J$5,$C77,J$16,$D77)</f>
        <v/>
      </c>
      <c r="K77"/>
      <c r="L77" s="36" t="str">
        <f ca="1">_xll.DBRW($J$3,$J$4,$J$5,$C77,L$16,$D77)</f>
        <v/>
      </c>
      <c r="M77"/>
      <c r="N77" s="36" t="str">
        <f ca="1">_xll.DBRW($J$3,$J$4,$J$5,$C77,N$16,$D77)</f>
        <v/>
      </c>
      <c r="O77"/>
      <c r="P77" s="36" t="str">
        <f ca="1">_xll.DBRW($J$3,$J$4,$J$5,$C77,P$16,$D77)</f>
        <v/>
      </c>
      <c r="Q77"/>
      <c r="R77" s="36" t="str">
        <f ca="1">_xll.DBRW($J$3,$J$4,$J$5,$C77,R$16,$D77)</f>
        <v/>
      </c>
      <c r="S77"/>
      <c r="T77" s="36" t="str">
        <f ca="1">_xll.DBRW($J$3,$J$4,$J$5,$C77,T$16,$D77)</f>
        <v/>
      </c>
      <c r="U77"/>
      <c r="V77" s="36" t="str">
        <f ca="1">_xll.DBRW($J$3,$J$4,$J$5,$C77,V$16,$D77)</f>
        <v/>
      </c>
      <c r="W77"/>
      <c r="X77" s="36" t="str">
        <f ca="1">_xll.DBRW($J$3,$J$4,$J$5,$C77,X$16,$D77)</f>
        <v/>
      </c>
      <c r="Y77"/>
      <c r="Z77" s="36" t="str">
        <f ca="1">_xll.DBRW($J$3,$J$4,$J$5,$C77,Z$16,$D77)</f>
        <v/>
      </c>
      <c r="AA77"/>
      <c r="AB77" s="3"/>
      <c r="AC77" s="3"/>
      <c r="AD77" s="3"/>
      <c r="AE77" s="6"/>
      <c r="AF77" s="6"/>
      <c r="AG77" s="6"/>
      <c r="AH77" s="6"/>
      <c r="AI77" s="6"/>
      <c r="AJ77" s="6"/>
    </row>
    <row r="78" spans="1:38" s="4" customFormat="1" ht="15.75" hidden="1" outlineLevel="1" x14ac:dyDescent="0.25">
      <c r="A78" s="13"/>
      <c r="B78" s="13"/>
      <c r="C78" s="13" t="str">
        <f>C74</f>
        <v>Row 08</v>
      </c>
      <c r="D78" s="35" t="s">
        <v>33</v>
      </c>
      <c r="E78" s="16"/>
      <c r="F78" s="13"/>
      <c r="G78"/>
      <c r="H78" s="36" t="str">
        <f ca="1">_xll.DBRW($J$3,$J$4,$J$5,$C78,H$16,$D78)</f>
        <v/>
      </c>
      <c r="I78" t="s">
        <v>25</v>
      </c>
      <c r="J78" s="36" t="str">
        <f ca="1">_xll.DBRW($J$3,$J$4,$J$5,$C78,J$16,$D78)</f>
        <v/>
      </c>
      <c r="K78" t="s">
        <v>25</v>
      </c>
      <c r="L78" s="36" t="str">
        <f ca="1">_xll.DBRW($J$3,$J$4,$J$5,$C78,L$16,$D78)</f>
        <v/>
      </c>
      <c r="M78" t="s">
        <v>25</v>
      </c>
      <c r="N78" s="36" t="str">
        <f ca="1">_xll.DBRW($J$3,$J$4,$J$5,$C78,N$16,$D78)</f>
        <v/>
      </c>
      <c r="O78" t="s">
        <v>25</v>
      </c>
      <c r="P78" s="36" t="str">
        <f ca="1">_xll.DBRW($J$3,$J$4,$J$5,$C78,P$16,$D78)</f>
        <v/>
      </c>
      <c r="Q78" t="s">
        <v>25</v>
      </c>
      <c r="R78" s="36" t="str">
        <f ca="1">_xll.DBRW($J$3,$J$4,$J$5,$C78,R$16,$D78)</f>
        <v/>
      </c>
      <c r="S78" t="s">
        <v>25</v>
      </c>
      <c r="T78" s="36" t="str">
        <f ca="1">_xll.DBRW($J$3,$J$4,$J$5,$C78,T$16,$D78)</f>
        <v/>
      </c>
      <c r="U78" t="s">
        <v>25</v>
      </c>
      <c r="V78" s="36" t="str">
        <f ca="1">_xll.DBRW($J$3,$J$4,$J$5,$C78,V$16,$D78)</f>
        <v/>
      </c>
      <c r="W78" t="s">
        <v>25</v>
      </c>
      <c r="X78" s="36" t="str">
        <f ca="1">_xll.DBRW($J$3,$J$4,$J$5,$C78,X$16,$D78)</f>
        <v/>
      </c>
      <c r="Y78" t="s">
        <v>25</v>
      </c>
      <c r="Z78" s="36" t="str">
        <f ca="1">_xll.DBRW($J$3,$J$4,$J$5,$C78,Z$16,$D78)</f>
        <v/>
      </c>
      <c r="AA78" t="s">
        <v>25</v>
      </c>
      <c r="AB78" s="3"/>
      <c r="AC78" s="3"/>
      <c r="AD78" s="3"/>
      <c r="AE78" s="6"/>
      <c r="AF78" s="6"/>
      <c r="AG78" s="6"/>
      <c r="AH78" s="6"/>
      <c r="AI78" s="6"/>
      <c r="AJ78" s="6"/>
    </row>
    <row r="79" spans="1:38" s="4" customFormat="1" ht="15.75" hidden="1" outlineLevel="1" x14ac:dyDescent="0.25">
      <c r="A79" s="13"/>
      <c r="B79" s="13"/>
      <c r="C79" s="13" t="str">
        <f>C74</f>
        <v>Row 08</v>
      </c>
      <c r="D79" s="35" t="s">
        <v>9</v>
      </c>
      <c r="E79" s="16"/>
      <c r="F79" s="13"/>
      <c r="G79"/>
      <c r="H79" s="36" t="str">
        <f ca="1">_xll.DBRW($J$3,$J$4,$J$5,$C79,H$16,$D79)</f>
        <v/>
      </c>
      <c r="I79" t="s">
        <v>25</v>
      </c>
      <c r="J79" s="36" t="str">
        <f ca="1">_xll.DBRW($J$3,$J$4,$J$5,$C79,J$16,$D79)</f>
        <v/>
      </c>
      <c r="K79" t="s">
        <v>25</v>
      </c>
      <c r="L79" s="36" t="str">
        <f ca="1">_xll.DBRW($J$3,$J$4,$J$5,$C79,L$16,$D79)</f>
        <v/>
      </c>
      <c r="M79" t="s">
        <v>25</v>
      </c>
      <c r="N79" s="36" t="str">
        <f ca="1">_xll.DBRW($J$3,$J$4,$J$5,$C79,N$16,$D79)</f>
        <v/>
      </c>
      <c r="O79" t="s">
        <v>25</v>
      </c>
      <c r="P79" s="36" t="str">
        <f ca="1">_xll.DBRW($J$3,$J$4,$J$5,$C79,P$16,$D79)</f>
        <v/>
      </c>
      <c r="Q79" t="s">
        <v>25</v>
      </c>
      <c r="R79" s="36" t="str">
        <f ca="1">_xll.DBRW($J$3,$J$4,$J$5,$C79,R$16,$D79)</f>
        <v/>
      </c>
      <c r="S79" t="s">
        <v>25</v>
      </c>
      <c r="T79" s="36" t="str">
        <f ca="1">_xll.DBRW($J$3,$J$4,$J$5,$C79,T$16,$D79)</f>
        <v/>
      </c>
      <c r="U79" t="s">
        <v>25</v>
      </c>
      <c r="V79" s="36" t="str">
        <f ca="1">_xll.DBRW($J$3,$J$4,$J$5,$C79,V$16,$D79)</f>
        <v/>
      </c>
      <c r="W79" t="s">
        <v>25</v>
      </c>
      <c r="X79" s="36" t="str">
        <f ca="1">_xll.DBRW($J$3,$J$4,$J$5,$C79,X$16,$D79)</f>
        <v/>
      </c>
      <c r="Y79" t="s">
        <v>25</v>
      </c>
      <c r="Z79" s="36" t="str">
        <f ca="1">_xll.DBRW($J$3,$J$4,$J$5,$C79,Z$16,$D79)</f>
        <v/>
      </c>
      <c r="AA79" t="s">
        <v>25</v>
      </c>
      <c r="AB79" s="3"/>
      <c r="AC79" s="3"/>
      <c r="AD79" s="3"/>
      <c r="AE79" s="6"/>
      <c r="AF79" s="6"/>
      <c r="AG79" s="6"/>
      <c r="AH79" s="6"/>
      <c r="AI79" s="6"/>
      <c r="AJ79" s="6"/>
    </row>
    <row r="80" spans="1:38" s="4" customFormat="1" ht="15.75" hidden="1" outlineLevel="1" x14ac:dyDescent="0.25">
      <c r="A80" s="13"/>
      <c r="B80" s="13"/>
      <c r="C80" s="13" t="str">
        <f>C74</f>
        <v>Row 08</v>
      </c>
      <c r="D80" s="35" t="s">
        <v>10</v>
      </c>
      <c r="E80" s="16"/>
      <c r="F80" s="13"/>
      <c r="G80"/>
      <c r="H80" s="36" t="str">
        <f ca="1">IF(I78="S","",_xll.DBRW($J$3,$J$4,$J$5,$C80,H$16,$D80))</f>
        <v/>
      </c>
      <c r="I80" t="s">
        <v>25</v>
      </c>
      <c r="J80" s="36" t="str">
        <f ca="1">IF(K78="S","",_xll.DBRW($J$3,$J$4,$J$5,$C80,J$16,$D80))</f>
        <v/>
      </c>
      <c r="K80" t="s">
        <v>25</v>
      </c>
      <c r="L80" s="36" t="str">
        <f ca="1">IF(M78="S","",_xll.DBRW($J$3,$J$4,$J$5,$C80,L$16,$D80))</f>
        <v/>
      </c>
      <c r="M80" t="s">
        <v>25</v>
      </c>
      <c r="N80" s="36" t="str">
        <f ca="1">IF(O78="S","",_xll.DBRW($J$3,$J$4,$J$5,$C80,N$16,$D80))</f>
        <v/>
      </c>
      <c r="O80" t="s">
        <v>25</v>
      </c>
      <c r="P80" s="36" t="str">
        <f ca="1">IF(Q78="S","",_xll.DBRW($J$3,$J$4,$J$5,$C80,P$16,$D80))</f>
        <v/>
      </c>
      <c r="Q80" t="s">
        <v>25</v>
      </c>
      <c r="R80" s="36" t="str">
        <f ca="1">IF(S78="S","",_xll.DBRW($J$3,$J$4,$J$5,$C80,R$16,$D80))</f>
        <v/>
      </c>
      <c r="S80" t="s">
        <v>25</v>
      </c>
      <c r="T80" s="36" t="str">
        <f ca="1">IF(U78="S","",_xll.DBRW($J$3,$J$4,$J$5,$C80,T$16,$D80))</f>
        <v/>
      </c>
      <c r="U80" t="s">
        <v>25</v>
      </c>
      <c r="V80" s="36" t="str">
        <f ca="1">IF(W78="S","",_xll.DBRW($J$3,$J$4,$J$5,$C80,V$16,$D80))</f>
        <v/>
      </c>
      <c r="W80" t="s">
        <v>25</v>
      </c>
      <c r="X80" s="36" t="str">
        <f ca="1">IF(Y78="S","",_xll.DBRW($J$3,$J$4,$J$5,$C80,X$16,$D80))</f>
        <v/>
      </c>
      <c r="Y80" t="s">
        <v>25</v>
      </c>
      <c r="Z80" s="36" t="str">
        <f ca="1">IF(AA78="S","",_xll.DBRW($J$3,$J$4,$J$5,$C80,Z$16,$D80))</f>
        <v/>
      </c>
      <c r="AA80" t="s">
        <v>25</v>
      </c>
      <c r="AB80" s="3"/>
      <c r="AC80" s="3"/>
      <c r="AD80" s="3"/>
      <c r="AE80" s="6"/>
      <c r="AF80" s="6"/>
      <c r="AG80" s="6"/>
      <c r="AH80" s="6"/>
      <c r="AI80" s="6"/>
      <c r="AJ80" s="6"/>
    </row>
    <row r="81" spans="1:39" s="4" customFormat="1" ht="9.9499999999999993" customHeight="1" collapsed="1" x14ac:dyDescent="0.25">
      <c r="A81" s="13"/>
      <c r="B81" s="13"/>
      <c r="C81" s="13"/>
      <c r="D81" s="13"/>
      <c r="E81" s="16"/>
      <c r="F81" s="13"/>
      <c r="G81"/>
      <c r="H81"/>
      <c r="I81"/>
      <c r="J81"/>
      <c r="K81"/>
      <c r="L81"/>
      <c r="M81"/>
      <c r="N81"/>
      <c r="O81"/>
      <c r="P81"/>
      <c r="Q81"/>
      <c r="R81"/>
      <c r="S81"/>
      <c r="T81"/>
      <c r="U81"/>
      <c r="V81"/>
      <c r="W81"/>
      <c r="X81"/>
      <c r="Y81"/>
      <c r="Z81"/>
      <c r="AA81"/>
      <c r="AB81" s="3"/>
      <c r="AC81" s="3"/>
      <c r="AD81" s="3"/>
      <c r="AE81" s="6"/>
      <c r="AF81" s="6"/>
      <c r="AG81" s="6"/>
      <c r="AH81" s="6"/>
      <c r="AI81" s="6"/>
      <c r="AJ81" s="6"/>
      <c r="AL81" s="6"/>
    </row>
    <row r="82" spans="1:39" s="7" customFormat="1" ht="9.9499999999999993" customHeight="1" x14ac:dyDescent="0.25">
      <c r="A82" s="17"/>
      <c r="B82" s="17"/>
      <c r="C82" s="17"/>
      <c r="D82" s="17"/>
      <c r="E82" s="17"/>
      <c r="F82" s="17"/>
      <c r="I82"/>
      <c r="K82"/>
      <c r="M82"/>
      <c r="O82"/>
      <c r="Q82"/>
      <c r="S82"/>
      <c r="U82"/>
      <c r="W82"/>
      <c r="Y82"/>
      <c r="AA82"/>
    </row>
    <row r="83" spans="1:39" s="7" customFormat="1" ht="14.25" customHeight="1" x14ac:dyDescent="0.3">
      <c r="A83" s="17"/>
      <c r="B83" s="17"/>
      <c r="C83" s="17"/>
      <c r="D83" s="17"/>
      <c r="E83" s="17"/>
      <c r="F83" s="17"/>
      <c r="H83" s="8"/>
      <c r="J83" s="8"/>
      <c r="K83" t="s">
        <v>25</v>
      </c>
      <c r="L83" s="8"/>
      <c r="M83" s="9"/>
      <c r="N83" s="8"/>
      <c r="O83" s="9"/>
      <c r="P83" s="8"/>
      <c r="Q83" s="11"/>
      <c r="R83" s="8"/>
      <c r="S83" t="s">
        <v>25</v>
      </c>
      <c r="T83" s="8"/>
      <c r="U83" t="s">
        <v>25</v>
      </c>
      <c r="V83" s="8"/>
      <c r="W83" s="9"/>
      <c r="X83" s="8"/>
      <c r="Y83" s="9"/>
      <c r="Z83" s="8"/>
      <c r="AA83" s="9"/>
      <c r="AB83" s="9"/>
      <c r="AC83" s="9"/>
      <c r="AD83" s="9"/>
      <c r="AE83" s="9"/>
      <c r="AF83" s="9"/>
      <c r="AG83" s="9"/>
      <c r="AH83" s="9"/>
      <c r="AI83" s="9"/>
      <c r="AJ83" s="9"/>
      <c r="AK83" s="11"/>
      <c r="AL83" s="10"/>
      <c r="AM83" s="11"/>
    </row>
    <row r="84" spans="1:39" s="7" customFormat="1" ht="87" customHeight="1" x14ac:dyDescent="0.25">
      <c r="A84" s="17"/>
      <c r="B84" s="17"/>
      <c r="C84" s="17"/>
      <c r="D84" s="17"/>
      <c r="E84" s="17"/>
      <c r="F84" s="17"/>
    </row>
    <row r="85" spans="1:39" s="7" customFormat="1" ht="75" customHeight="1" x14ac:dyDescent="0.3">
      <c r="A85" s="17"/>
      <c r="B85" s="17"/>
      <c r="C85" s="17"/>
      <c r="D85" s="17"/>
      <c r="E85" s="17"/>
      <c r="F85" s="17"/>
      <c r="H85" s="8"/>
      <c r="J85" s="8"/>
      <c r="K85" s="9"/>
      <c r="L85" s="8"/>
      <c r="M85" s="9"/>
      <c r="N85" s="8"/>
      <c r="O85" s="9"/>
      <c r="P85" s="8"/>
      <c r="Q85" s="11"/>
      <c r="R85" s="8"/>
      <c r="S85" s="11"/>
      <c r="T85" s="8"/>
      <c r="U85" s="9"/>
      <c r="V85" s="8"/>
      <c r="W85" s="9"/>
      <c r="X85" s="8"/>
      <c r="Y85" s="9"/>
      <c r="Z85" s="8"/>
      <c r="AA85" s="9"/>
      <c r="AB85" s="9"/>
      <c r="AC85" s="9"/>
      <c r="AD85" s="9"/>
      <c r="AE85" s="9"/>
      <c r="AF85" s="9"/>
      <c r="AG85" s="9"/>
      <c r="AH85" s="9"/>
      <c r="AI85" s="9"/>
      <c r="AJ85" s="9"/>
      <c r="AK85" s="11"/>
      <c r="AL85" s="10"/>
      <c r="AM85" s="11"/>
    </row>
    <row r="86" spans="1:39" s="7" customFormat="1" ht="9.9499999999999993" customHeight="1" x14ac:dyDescent="0.25">
      <c r="A86" s="17"/>
      <c r="B86" s="17"/>
      <c r="C86" s="17"/>
      <c r="D86" s="17"/>
      <c r="E86" s="17"/>
      <c r="F86" s="17"/>
    </row>
    <row r="87" spans="1:39" s="7" customFormat="1" ht="75" customHeight="1" x14ac:dyDescent="0.3">
      <c r="A87" s="17"/>
      <c r="B87" s="17"/>
      <c r="C87" s="17"/>
      <c r="D87" s="17"/>
      <c r="E87" s="17"/>
      <c r="F87" s="17"/>
      <c r="H87" s="8"/>
      <c r="J87" s="8"/>
      <c r="K87" s="9"/>
      <c r="L87" s="8"/>
      <c r="M87" s="9"/>
      <c r="N87" s="8"/>
      <c r="O87" s="9"/>
      <c r="P87" s="8"/>
      <c r="Q87" s="11"/>
      <c r="R87" s="8"/>
      <c r="S87" s="11"/>
      <c r="T87" s="8"/>
      <c r="U87" s="9"/>
      <c r="V87" s="8"/>
      <c r="W87" s="9"/>
      <c r="X87" s="8"/>
      <c r="Y87" s="9"/>
      <c r="Z87" s="8"/>
      <c r="AA87" s="9"/>
      <c r="AB87" s="9"/>
      <c r="AC87" s="9"/>
      <c r="AD87" s="9"/>
      <c r="AE87" s="9"/>
      <c r="AF87" s="9"/>
      <c r="AG87" s="9"/>
      <c r="AH87" s="9"/>
      <c r="AI87" s="9"/>
      <c r="AJ87" s="9"/>
      <c r="AK87" s="11"/>
      <c r="AL87" s="10"/>
      <c r="AM87" s="11"/>
    </row>
    <row r="88" spans="1:39" s="7" customFormat="1" ht="9.9499999999999993" customHeight="1" x14ac:dyDescent="0.25">
      <c r="A88" s="17"/>
      <c r="B88" s="17"/>
      <c r="C88" s="17"/>
      <c r="D88" s="17"/>
      <c r="E88" s="17"/>
      <c r="F88" s="17"/>
    </row>
    <row r="89" spans="1:39" s="7" customFormat="1" ht="75" customHeight="1" x14ac:dyDescent="0.3">
      <c r="A89" s="17"/>
      <c r="B89" s="17"/>
      <c r="C89" s="17"/>
      <c r="D89" s="17"/>
      <c r="E89" s="17"/>
      <c r="F89" s="17"/>
      <c r="H89" s="8"/>
      <c r="J89" s="8"/>
      <c r="K89" s="9"/>
      <c r="L89"/>
      <c r="M89" s="9"/>
      <c r="N89" s="8"/>
      <c r="O89" s="9"/>
      <c r="P89" s="8"/>
      <c r="Q89" s="11"/>
      <c r="R89" s="8"/>
      <c r="S89" s="11"/>
      <c r="T89" s="8"/>
      <c r="U89" s="9"/>
      <c r="V89" s="8"/>
      <c r="W89" s="9"/>
      <c r="X89" s="8"/>
      <c r="Y89" s="9"/>
      <c r="Z89" s="8"/>
      <c r="AA89" s="9"/>
      <c r="AB89" s="9"/>
      <c r="AC89" s="9"/>
      <c r="AD89" s="9"/>
      <c r="AE89" s="9"/>
      <c r="AF89" s="9"/>
      <c r="AG89" s="9"/>
      <c r="AH89" s="9"/>
      <c r="AI89" s="9"/>
      <c r="AJ89" s="9"/>
      <c r="AK89" s="11"/>
      <c r="AL89" s="10"/>
      <c r="AM89" s="11"/>
    </row>
    <row r="90" spans="1:39" s="7" customFormat="1" ht="9.9499999999999993" customHeight="1" x14ac:dyDescent="0.25">
      <c r="A90" s="17"/>
      <c r="B90" s="17"/>
      <c r="C90" s="17"/>
      <c r="D90" s="17"/>
      <c r="E90" s="17"/>
      <c r="F90" s="17"/>
    </row>
    <row r="91" spans="1:39" s="7" customFormat="1" ht="75" customHeight="1" x14ac:dyDescent="0.3">
      <c r="A91" s="17"/>
      <c r="B91" s="17"/>
      <c r="C91" s="17"/>
      <c r="D91" s="17"/>
      <c r="E91" s="17"/>
      <c r="F91" s="17"/>
      <c r="H91" s="8"/>
      <c r="J91" s="8"/>
      <c r="K91" s="9"/>
      <c r="L91" s="8"/>
      <c r="M91" s="9"/>
      <c r="N91" s="8"/>
      <c r="O91" s="9"/>
      <c r="P91" s="8"/>
      <c r="Q91" s="11"/>
      <c r="R91" s="8"/>
      <c r="S91" s="11"/>
      <c r="T91" s="8"/>
      <c r="U91" s="9"/>
      <c r="V91" s="8"/>
      <c r="W91" s="9"/>
      <c r="X91" s="8"/>
      <c r="Y91" s="9"/>
      <c r="Z91" s="8"/>
      <c r="AA91" s="9"/>
      <c r="AB91" s="9"/>
      <c r="AC91" s="9"/>
      <c r="AD91" s="9"/>
      <c r="AE91" s="9"/>
      <c r="AF91" s="9"/>
      <c r="AG91" s="9"/>
      <c r="AH91" s="9"/>
      <c r="AI91" s="9"/>
      <c r="AJ91" s="9"/>
      <c r="AK91" s="11"/>
      <c r="AL91" s="10"/>
      <c r="AM91" s="11"/>
    </row>
    <row r="92" spans="1:39" s="4" customFormat="1" ht="5.0999999999999996" customHeight="1" x14ac:dyDescent="0.25">
      <c r="A92" s="13"/>
      <c r="B92" s="13"/>
      <c r="C92" s="13"/>
      <c r="D92" s="13"/>
      <c r="E92" s="13"/>
      <c r="F92" s="13"/>
      <c r="G92"/>
      <c r="H92"/>
      <c r="I92"/>
      <c r="J92"/>
      <c r="K92"/>
      <c r="L92"/>
      <c r="M92"/>
      <c r="N92"/>
      <c r="O92"/>
      <c r="P92"/>
      <c r="Q92"/>
      <c r="R92"/>
      <c r="S92"/>
      <c r="T92"/>
      <c r="U92"/>
      <c r="V92"/>
      <c r="W92"/>
      <c r="X92"/>
      <c r="Y92"/>
      <c r="Z92"/>
      <c r="AA92"/>
      <c r="AB92"/>
      <c r="AC92"/>
      <c r="AD92"/>
    </row>
  </sheetData>
  <conditionalFormatting sqref="H18 J18 L18 N18 P18 R18 T18 V18 X18 Z18 H26 J26 L26 N26 P26 R26 T26 V26 X26 Z26 H34 J34 L34 N34 P34 R34 T34 V34 X34 Z34 H42 J42 L42 N42 P42 R42 T42 V42 X42 Z42 H50 J50 L50 N50 P50 R50 T50 V50 X50 Z50 H58 J58 L58 N58 P58 R58 T58 V58 X58 Z58 H66 J66 L66 N66 P66 R66 T66 V66 X66 Z66 H74 J74 L74 N74 P74 R74 T74 V74 X74 Z74">
    <cfRule type="expression" dxfId="8" priority="1">
      <formula>H19="Background"</formula>
    </cfRule>
    <cfRule type="expression" dxfId="7" priority="2">
      <formula>H19="Button Empty"</formula>
    </cfRule>
    <cfRule type="expression" dxfId="6" priority="3">
      <formula>H19="Button NONE"</formula>
    </cfRule>
  </conditionalFormatting>
  <pageMargins left="0.7" right="0.7" top="0.75" bottom="0.75" header="0.3" footer="0.3"/>
  <pageSetup orientation="portrait" horizont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N92"/>
  <sheetViews>
    <sheetView showGridLines="0" topLeftCell="G13" zoomScale="90" zoomScaleNormal="90" workbookViewId="0"/>
  </sheetViews>
  <sheetFormatPr defaultRowHeight="15" outlineLevelRow="1" outlineLevelCol="1" x14ac:dyDescent="0.25"/>
  <cols>
    <col min="1" max="2" width="2.140625" style="13" hidden="1" customWidth="1" outlineLevel="1"/>
    <col min="3" max="4" width="6.42578125" style="13" hidden="1" customWidth="1" outlineLevel="1"/>
    <col min="5" max="5" width="6" style="13" hidden="1" customWidth="1" outlineLevel="1"/>
    <col min="6" max="6" width="4" style="13" hidden="1" customWidth="1" outlineLevel="1"/>
    <col min="7" max="7" width="2.85546875" customWidth="1" collapsed="1"/>
    <col min="8" max="8" width="19.7109375" customWidth="1"/>
    <col min="9" max="9" width="1.42578125" customWidth="1"/>
    <col min="10" max="10" width="19.7109375" customWidth="1"/>
    <col min="11" max="11" width="1.42578125" customWidth="1"/>
    <col min="12" max="12" width="19.7109375" customWidth="1"/>
    <col min="13" max="13" width="1.42578125" customWidth="1"/>
    <col min="14" max="14" width="19.7109375" customWidth="1"/>
    <col min="15" max="15" width="1.42578125" customWidth="1"/>
    <col min="16" max="16" width="19.7109375" customWidth="1"/>
    <col min="17" max="17" width="1.42578125" customWidth="1"/>
    <col min="18" max="18" width="19.7109375" customWidth="1"/>
    <col min="19" max="19" width="1.42578125" customWidth="1"/>
    <col min="20" max="20" width="19.7109375" customWidth="1"/>
    <col min="21" max="21" width="1.42578125" customWidth="1"/>
    <col min="22" max="22" width="19.7109375" customWidth="1"/>
    <col min="23" max="23" width="1.42578125" customWidth="1"/>
    <col min="24" max="24" width="19.7109375" customWidth="1"/>
    <col min="25" max="25" width="1.42578125" customWidth="1"/>
    <col min="26" max="26" width="19.7109375" customWidth="1"/>
    <col min="27" max="27" width="1.42578125" customWidth="1"/>
    <col min="28" max="36" width="2.7109375" customWidth="1"/>
    <col min="37" max="37" width="0.85546875" style="4" customWidth="1"/>
    <col min="38" max="38" width="15.7109375" style="4" customWidth="1"/>
    <col min="39" max="39" width="0.85546875" style="4" customWidth="1"/>
    <col min="40" max="40" width="9.140625" style="4"/>
  </cols>
  <sheetData>
    <row r="1" spans="1:36" s="13" customFormat="1" ht="11.25" hidden="1" outlineLevel="1" x14ac:dyDescent="0.2"/>
    <row r="2" spans="1:36" s="13" customFormat="1" ht="11.25" hidden="1" outlineLevel="1" x14ac:dyDescent="0.2"/>
    <row r="3" spans="1:36" s="13" customFormat="1" ht="11.25" hidden="1" outlineLevel="1" x14ac:dyDescent="0.2">
      <c r="H3" s="21" t="s">
        <v>0</v>
      </c>
      <c r="J3" s="20" t="str">
        <f ca="1">_xll.VIEW(pServer&amp;":Sys Menu",$J$4,$J$5,"!","!","!")</f>
        <v>c000_standard:Sys Menu</v>
      </c>
      <c r="L3" s="14" t="s">
        <v>22</v>
      </c>
      <c r="N3" s="20" t="str">
        <f ca="1">_xll.DBR($J$3,$J$4,$J$5,$J$6,$J$7,L3)</f>
        <v>My Favorite</v>
      </c>
      <c r="P3" s="21" t="s">
        <v>56</v>
      </c>
      <c r="R3" s="20" t="str">
        <f ca="1">pServer&amp;":}APQ Security Effective Client Application Folder Permissions"</f>
        <v>c000_standard:}APQ Security Effective Client Application Folder Permissions</v>
      </c>
    </row>
    <row r="4" spans="1:36" s="13" customFormat="1" ht="11.25" hidden="1" outlineLevel="1" x14ac:dyDescent="0.2">
      <c r="H4" s="21" t="s">
        <v>84</v>
      </c>
      <c r="J4" s="20" t="str">
        <f ca="1">pUser</f>
        <v>Admin</v>
      </c>
      <c r="L4" s="14" t="s">
        <v>23</v>
      </c>
      <c r="N4" s="20" t="str">
        <f ca="1">_xll.DBR($J$3,$J$4,$J$5,$J$6,$J$7,L4)</f>
        <v>&gt;&gt; HOME &gt; MY FAVORITE</v>
      </c>
      <c r="P4" s="21" t="s">
        <v>57</v>
      </c>
      <c r="R4" s="20" t="s">
        <v>137</v>
      </c>
    </row>
    <row r="5" spans="1:36" s="13" customFormat="1" ht="11.25" hidden="1" outlineLevel="1" x14ac:dyDescent="0.2">
      <c r="H5" s="21" t="s">
        <v>1</v>
      </c>
      <c r="J5" s="20" t="str">
        <f ca="1">_xll.SUBNM(pServer&amp;H5,"","Favorite Page")</f>
        <v>Favorite Page</v>
      </c>
      <c r="L5" s="14" t="s">
        <v>26</v>
      </c>
      <c r="N5" s="20" t="str">
        <f ca="1">_xll.DBR($J$3,$J$4,$J$5,$J$6,$J$7,L5)</f>
        <v>Style 02</v>
      </c>
      <c r="P5" s="21" t="s">
        <v>58</v>
      </c>
      <c r="R5" s="20" t="s">
        <v>59</v>
      </c>
    </row>
    <row r="6" spans="1:36" s="13" customFormat="1" ht="11.25" hidden="1" outlineLevel="1" x14ac:dyDescent="0.2">
      <c r="H6" s="21" t="s">
        <v>28</v>
      </c>
      <c r="J6" s="20" t="s">
        <v>20</v>
      </c>
      <c r="L6" s="14" t="s">
        <v>24</v>
      </c>
      <c r="N6" s="20" t="str">
        <f ca="1">_xll.DBR($J$3,$J$4,$J$5,$J$6,$J$7,L6)</f>
        <v>#PFS2!A1</v>
      </c>
      <c r="P6" s="21" t="s">
        <v>91</v>
      </c>
      <c r="R6" s="20" t="str">
        <f ca="1">pServer&amp;":}APQ Applications"</f>
        <v>c000_standard:}APQ Applications</v>
      </c>
    </row>
    <row r="7" spans="1:36" s="13" customFormat="1" ht="11.25" hidden="1" outlineLevel="1" x14ac:dyDescent="0.2">
      <c r="H7" s="21" t="s">
        <v>29</v>
      </c>
      <c r="J7" s="20" t="s">
        <v>21</v>
      </c>
      <c r="L7" s="14" t="s">
        <v>27</v>
      </c>
      <c r="N7" s="20" t="str">
        <f ca="1">_xll.DBR($J$3,$J$4,$J$5,$J$6,$J$7,L7)</f>
        <v>Enabled</v>
      </c>
    </row>
    <row r="8" spans="1:36" s="13" customFormat="1" ht="11.25" hidden="1" outlineLevel="1" x14ac:dyDescent="0.2">
      <c r="H8" s="21" t="s">
        <v>86</v>
      </c>
      <c r="J8" s="20"/>
      <c r="L8" s="14" t="s">
        <v>34</v>
      </c>
      <c r="N8" s="20" t="str">
        <f ca="1">_xll.DBR($J$3,$J$4,$J$5,$J$6,$J$7,L8)</f>
        <v/>
      </c>
      <c r="P8" s="21">
        <v>-2</v>
      </c>
      <c r="R8" s="20" t="s">
        <v>141</v>
      </c>
    </row>
    <row r="9" spans="1:36" s="13" customFormat="1" ht="11.25" hidden="1" outlineLevel="1" x14ac:dyDescent="0.2">
      <c r="P9" s="21">
        <v>-1</v>
      </c>
      <c r="R9" s="20" t="s">
        <v>138</v>
      </c>
    </row>
    <row r="10" spans="1:36" s="13" customFormat="1" ht="11.25" hidden="1" outlineLevel="1" x14ac:dyDescent="0.2">
      <c r="H10" s="14" t="s">
        <v>60</v>
      </c>
      <c r="J10" s="20" t="str">
        <f ca="1">_xll.DBR($J$3,$J$4,$J$5,$J$6,$J$7,$H$10)</f>
        <v>#P0S1!A1</v>
      </c>
      <c r="L10" s="32" t="s">
        <v>132</v>
      </c>
      <c r="N10" s="20" t="str">
        <f ca="1">_xll.DBR($J$3,$J$4,$J$5,$J$6,$J$7,L10)</f>
        <v>5</v>
      </c>
      <c r="O10" s="13">
        <f ca="1">N10+0</f>
        <v>5</v>
      </c>
      <c r="P10" s="21">
        <v>0</v>
      </c>
      <c r="R10" s="20" t="s">
        <v>139</v>
      </c>
    </row>
    <row r="11" spans="1:36" s="13" customFormat="1" ht="11.25" hidden="1" outlineLevel="1" x14ac:dyDescent="0.2">
      <c r="L11" s="32" t="s">
        <v>133</v>
      </c>
      <c r="N11" s="20" t="str">
        <f ca="1">_xll.DBR($J$3,$J$4,$J$5,$J$6,$J$7,L11)</f>
        <v>7</v>
      </c>
      <c r="O11" s="13">
        <f ca="1">N11+0</f>
        <v>7</v>
      </c>
      <c r="P11" s="21">
        <v>1</v>
      </c>
      <c r="R11" s="20" t="s">
        <v>140</v>
      </c>
    </row>
    <row r="12" spans="1:36" s="13" customFormat="1" ht="11.25" hidden="1" outlineLevel="1" x14ac:dyDescent="0.2">
      <c r="I12" s="15"/>
    </row>
    <row r="13" spans="1:36" s="4" customFormat="1" ht="69" customHeight="1" collapsed="1" x14ac:dyDescent="0.25">
      <c r="A13" s="13"/>
      <c r="B13" s="13"/>
      <c r="C13" s="13"/>
      <c r="D13" s="13"/>
      <c r="E13" s="13"/>
      <c r="F13" s="13"/>
      <c r="G13" s="1"/>
      <c r="H13" s="69" t="str">
        <f ca="1">UPPER($N$3)</f>
        <v>MY FAVORITE</v>
      </c>
      <c r="I13"/>
      <c r="J13"/>
      <c r="K13"/>
      <c r="L13" s="2"/>
      <c r="M13"/>
      <c r="N13"/>
      <c r="O13"/>
      <c r="P13" s="2"/>
      <c r="Q13"/>
      <c r="R13" s="2"/>
      <c r="S13"/>
      <c r="T13" s="2"/>
      <c r="U13"/>
      <c r="V13" s="2"/>
      <c r="W13"/>
      <c r="X13" s="2"/>
      <c r="Y13"/>
      <c r="Z13" s="2"/>
      <c r="AA13"/>
      <c r="AB13"/>
      <c r="AC13"/>
      <c r="AD13"/>
    </row>
    <row r="14" spans="1:36" s="46" customFormat="1" ht="24" customHeight="1" x14ac:dyDescent="0.2">
      <c r="A14" s="40"/>
      <c r="B14" s="40"/>
      <c r="C14" s="40"/>
      <c r="D14" s="40"/>
      <c r="E14" s="40"/>
      <c r="F14" s="40"/>
      <c r="G14" s="41"/>
      <c r="H14" s="42" t="str">
        <f ca="1">HYPERLINK($J$10, UPPER($N$4))</f>
        <v>&gt;&gt; HOME &gt; MY FAVORITE</v>
      </c>
      <c r="I14" s="41"/>
      <c r="J14" s="42"/>
      <c r="K14" s="41"/>
      <c r="L14" s="42"/>
      <c r="M14" s="41"/>
      <c r="N14" s="42"/>
      <c r="O14" s="42"/>
      <c r="P14" s="42"/>
      <c r="Q14" s="41"/>
      <c r="R14" s="41"/>
      <c r="S14" s="41"/>
      <c r="T14" s="43" t="str">
        <f ca="1">UPPER("USER: "&amp;pUserFullName)</f>
        <v>USER: ADMIN</v>
      </c>
      <c r="U14" s="44"/>
      <c r="V14" s="44"/>
      <c r="W14" s="44"/>
      <c r="X14" s="44"/>
      <c r="Y14" s="44"/>
      <c r="Z14" s="44"/>
      <c r="AA14" s="44"/>
      <c r="AB14" s="44"/>
      <c r="AC14" s="44"/>
      <c r="AD14" s="44"/>
      <c r="AE14" s="45"/>
      <c r="AF14" s="45"/>
      <c r="AG14" s="45"/>
      <c r="AH14" s="45"/>
      <c r="AI14" s="45"/>
      <c r="AJ14" s="45"/>
    </row>
    <row r="15" spans="1:36" s="4" customFormat="1" x14ac:dyDescent="0.25">
      <c r="A15" s="13"/>
      <c r="B15" s="13"/>
      <c r="C15" s="13"/>
      <c r="D15" s="13"/>
      <c r="E15" s="16"/>
      <c r="F15" s="13"/>
      <c r="G15"/>
      <c r="H15"/>
      <c r="I15"/>
      <c r="J15"/>
      <c r="K15"/>
      <c r="L15"/>
      <c r="M15"/>
      <c r="N15"/>
      <c r="O15"/>
      <c r="P15" s="12"/>
      <c r="Q15"/>
      <c r="R15" s="12"/>
      <c r="S15"/>
      <c r="T15" s="12"/>
      <c r="U15"/>
      <c r="V15" s="12"/>
      <c r="W15"/>
      <c r="X15" s="12"/>
      <c r="Y15"/>
      <c r="Z15" s="12"/>
      <c r="AA15"/>
      <c r="AB15"/>
      <c r="AC15"/>
      <c r="AD15"/>
    </row>
    <row r="16" spans="1:36" s="18" customFormat="1" hidden="1" outlineLevel="1" x14ac:dyDescent="0.25">
      <c r="A16" s="13"/>
      <c r="B16" s="13"/>
      <c r="C16" s="13"/>
      <c r="D16" s="13"/>
      <c r="E16" s="16"/>
      <c r="F16" s="13"/>
      <c r="G16"/>
      <c r="H16" s="31" t="s">
        <v>2</v>
      </c>
      <c r="I16"/>
      <c r="J16" s="31" t="s">
        <v>3</v>
      </c>
      <c r="K16"/>
      <c r="L16" s="31" t="s">
        <v>4</v>
      </c>
      <c r="M16"/>
      <c r="N16" s="31" t="s">
        <v>5</v>
      </c>
      <c r="O16"/>
      <c r="P16" s="31" t="s">
        <v>6</v>
      </c>
      <c r="Q16"/>
      <c r="R16" s="31" t="s">
        <v>7</v>
      </c>
      <c r="S16"/>
      <c r="T16" s="31" t="s">
        <v>16</v>
      </c>
      <c r="U16"/>
      <c r="V16" s="31" t="s">
        <v>17</v>
      </c>
      <c r="W16"/>
      <c r="X16" s="31" t="s">
        <v>18</v>
      </c>
      <c r="Y16"/>
      <c r="Z16" s="31" t="s">
        <v>19</v>
      </c>
      <c r="AA16"/>
      <c r="AB16"/>
      <c r="AC16"/>
      <c r="AD16"/>
      <c r="AE16" s="4"/>
      <c r="AF16" s="4"/>
      <c r="AG16" s="4"/>
      <c r="AH16" s="4"/>
      <c r="AI16" s="4"/>
      <c r="AJ16" s="4"/>
    </row>
    <row r="17" spans="1:38" s="18" customFormat="1" hidden="1" outlineLevel="1" x14ac:dyDescent="0.25">
      <c r="A17" s="13"/>
      <c r="B17" s="13"/>
      <c r="C17" s="13"/>
      <c r="D17" s="13"/>
      <c r="E17" s="16"/>
      <c r="F17" s="13"/>
      <c r="G17"/>
      <c r="H17" s="31">
        <v>1</v>
      </c>
      <c r="I17"/>
      <c r="J17" s="31">
        <v>2</v>
      </c>
      <c r="K17"/>
      <c r="L17" s="31">
        <v>3</v>
      </c>
      <c r="M17"/>
      <c r="N17" s="31">
        <v>4</v>
      </c>
      <c r="O17"/>
      <c r="P17" s="31">
        <v>5</v>
      </c>
      <c r="Q17"/>
      <c r="R17" s="31">
        <v>6</v>
      </c>
      <c r="S17"/>
      <c r="T17" s="31">
        <v>7</v>
      </c>
      <c r="U17"/>
      <c r="V17" s="31">
        <v>8</v>
      </c>
      <c r="W17"/>
      <c r="X17" s="31">
        <v>9</v>
      </c>
      <c r="Y17"/>
      <c r="Z17" s="31">
        <v>10</v>
      </c>
      <c r="AA17"/>
      <c r="AB17"/>
      <c r="AC17"/>
      <c r="AD17"/>
      <c r="AE17" s="4"/>
      <c r="AF17" s="4"/>
      <c r="AG17" s="4"/>
      <c r="AH17" s="4"/>
      <c r="AI17" s="4"/>
      <c r="AJ17" s="4"/>
    </row>
    <row r="18" spans="1:38" s="4" customFormat="1" ht="75" customHeight="1" collapsed="1" x14ac:dyDescent="0.25">
      <c r="A18" s="13"/>
      <c r="B18" s="13"/>
      <c r="C18" s="33" t="s">
        <v>8</v>
      </c>
      <c r="D18" s="34">
        <v>1</v>
      </c>
      <c r="E18" s="16"/>
      <c r="F18" s="22"/>
      <c r="G18"/>
      <c r="H18" s="200" t="str">
        <f ca="1">HYPERLINK(H24,H23)</f>
        <v>Cubewise Website</v>
      </c>
      <c r="I18"/>
      <c r="J18" s="200" t="str">
        <f ca="1">HYPERLINK(J24,J23)</f>
        <v>DATA SECURITY</v>
      </c>
      <c r="K18"/>
      <c r="L18" s="200" t="str">
        <f ca="1">HYPERLINK(L24,L23)</f>
        <v/>
      </c>
      <c r="M18"/>
      <c r="N18" s="200" t="str">
        <f ca="1">HYPERLINK(N24,N23)</f>
        <v/>
      </c>
      <c r="O18"/>
      <c r="P18" s="200" t="str">
        <f ca="1">HYPERLINK(P24,P23)</f>
        <v/>
      </c>
      <c r="Q18"/>
      <c r="R18" s="200" t="str">
        <f ca="1">HYPERLINK(R24,R23)</f>
        <v/>
      </c>
      <c r="S18"/>
      <c r="T18" s="200" t="str">
        <f ca="1">HYPERLINK(T24,T23)</f>
        <v/>
      </c>
      <c r="U18"/>
      <c r="V18" s="200" t="str">
        <f ca="1">HYPERLINK(V24,V23)</f>
        <v/>
      </c>
      <c r="W18"/>
      <c r="X18" s="200" t="str">
        <f ca="1">HYPERLINK(X24,X23)</f>
        <v/>
      </c>
      <c r="Y18"/>
      <c r="Z18" s="200" t="str">
        <f ca="1">HYPERLINK(Z24,Z23)</f>
        <v/>
      </c>
      <c r="AA18"/>
      <c r="AB18"/>
      <c r="AC18"/>
      <c r="AD18"/>
      <c r="AL18" s="5"/>
    </row>
    <row r="19" spans="1:38" s="4" customFormat="1" ht="15.75" hidden="1" outlineLevel="1" x14ac:dyDescent="0.25">
      <c r="A19" s="13"/>
      <c r="B19" s="13"/>
      <c r="C19" s="13"/>
      <c r="D19" s="13" t="s">
        <v>89</v>
      </c>
      <c r="E19" s="16"/>
      <c r="F19" s="13"/>
      <c r="G19"/>
      <c r="H19" s="19" t="str">
        <f ca="1">IF(OR($D18&gt;pMaxRow,H$17&gt;pMaxColumn), "Background",VLOOKUP(H20,$P$8:$R$11,3,0))</f>
        <v>Button READ</v>
      </c>
      <c r="I19"/>
      <c r="J19" s="19" t="str">
        <f ca="1">IF(OR($D18&gt;pMaxRow,J$17&gt;pMaxColumn), "Background",VLOOKUP(J20,$P$8:$R$11,3,0))</f>
        <v>Button ERR</v>
      </c>
      <c r="K19"/>
      <c r="L19" s="19" t="str">
        <f ca="1">IF(OR($D18&gt;pMaxRow,L$17&gt;pMaxColumn), "Background",VLOOKUP(L20,$P$8:$R$11,3,0))</f>
        <v>Button READ</v>
      </c>
      <c r="M19"/>
      <c r="N19" s="19" t="str">
        <f ca="1">IF(OR($D18&gt;pMaxRow,N$17&gt;pMaxColumn), "Background",VLOOKUP(N20,$P$8:$R$11,3,0))</f>
        <v>Button Empty</v>
      </c>
      <c r="O19"/>
      <c r="P19" s="19" t="str">
        <f ca="1">IF(OR($D18&gt;pMaxRow,P$17&gt;pMaxColumn), "Background",VLOOKUP(P20,$P$8:$R$11,3,0))</f>
        <v>Button Empty</v>
      </c>
      <c r="Q19"/>
      <c r="R19" s="19" t="str">
        <f ca="1">IF(OR($D18&gt;pMaxRow,R$17&gt;pMaxColumn), "Background",VLOOKUP(R20,$P$8:$R$11,3,0))</f>
        <v>Button Empty</v>
      </c>
      <c r="S19"/>
      <c r="T19" s="19" t="str">
        <f ca="1">IF(OR($D18&gt;pMaxRow,T$17&gt;pMaxColumn), "Background",VLOOKUP(T20,$P$8:$R$11,3,0))</f>
        <v>Button Empty</v>
      </c>
      <c r="U19"/>
      <c r="V19" s="19" t="str">
        <f ca="1">IF(OR($D18&gt;pMaxRow,V$17&gt;pMaxColumn), "Background",VLOOKUP(V20,$P$8:$R$11,3,0))</f>
        <v>Background</v>
      </c>
      <c r="W19"/>
      <c r="X19" s="19" t="str">
        <f ca="1">IF(OR($D18&gt;pMaxRow,X$17&gt;pMaxColumn), "Background",VLOOKUP(X20,$P$8:$R$11,3,0))</f>
        <v>Background</v>
      </c>
      <c r="Y19"/>
      <c r="Z19" s="19" t="str">
        <f ca="1">IF(OR($D18&gt;pMaxRow,Z$17&gt;pMaxColumn), "Background",VLOOKUP(Z20,$P$8:$R$11,3,0))</f>
        <v>Background</v>
      </c>
      <c r="AA19"/>
      <c r="AB19" s="3"/>
      <c r="AC19" s="3"/>
      <c r="AD19" s="3"/>
      <c r="AE19" s="6"/>
      <c r="AF19" s="6"/>
      <c r="AG19" s="6"/>
      <c r="AH19" s="6"/>
      <c r="AI19" s="6"/>
      <c r="AJ19" s="6"/>
    </row>
    <row r="20" spans="1:38" s="4" customFormat="1" ht="15.75" hidden="1" outlineLevel="1" x14ac:dyDescent="0.25">
      <c r="A20" s="13"/>
      <c r="B20" s="13"/>
      <c r="C20" s="13"/>
      <c r="D20" s="13" t="s">
        <v>90</v>
      </c>
      <c r="E20" s="16"/>
      <c r="F20" s="13"/>
      <c r="G20"/>
      <c r="H20" s="19">
        <f ca="1">IF(H22="",-2,IF(OR(H21="Hyperlink",H21="Link"),1,IF(_xll.DIMIX($R$6,H22)=0,-1,IF(ISNA(_xll.DBR($R$3,pUser,$R$4,H22,$R$5)),0,_xll.DBR($R$3,pUser,$R$4,H22,$R$5)))))</f>
        <v>1</v>
      </c>
      <c r="I20"/>
      <c r="J20" s="19">
        <f ca="1">IF(J22="",-2,IF(OR(J21="Hyperlink",J21="Link"),1,IF(_xll.DIMIX($R$6,J22)=0,-1,IF(ISNA(_xll.DBR($R$3,pUser,$R$4,J22,$R$5)),0,_xll.DBR($R$3,pUser,$R$4,J22,$R$5)))))</f>
        <v>-1</v>
      </c>
      <c r="K20"/>
      <c r="L20" s="19">
        <f ca="1">IF(L22="",-2,IF(OR(L21="Hyperlink",L21="Link"),1,IF(_xll.DIMIX($R$6,L22)=0,-1,IF(ISNA(_xll.DBR($R$3,pUser,$R$4,L22,$R$5)),0,_xll.DBR($R$3,pUser,$R$4,L22,$R$5)))))</f>
        <v>1</v>
      </c>
      <c r="M20"/>
      <c r="N20" s="19">
        <f ca="1">IF(N22="",-2,IF(OR(N21="Hyperlink",N21="Link"),1,IF(_xll.DIMIX($R$6,N22)=0,-1,IF(ISNA(_xll.DBR($R$3,pUser,$R$4,N22,$R$5)),0,_xll.DBR($R$3,pUser,$R$4,N22,$R$5)))))</f>
        <v>-2</v>
      </c>
      <c r="O20"/>
      <c r="P20" s="19">
        <f ca="1">IF(P22="",-2,IF(OR(P21="Hyperlink",P21="Link"),1,IF(_xll.DIMIX($R$6,P22)=0,-1,IF(ISNA(_xll.DBR($R$3,pUser,$R$4,P22,$R$5)),0,_xll.DBR($R$3,pUser,$R$4,P22,$R$5)))))</f>
        <v>-2</v>
      </c>
      <c r="Q20"/>
      <c r="R20" s="19">
        <f ca="1">IF(R22="",-2,IF(OR(R21="Hyperlink",R21="Link"),1,IF(_xll.DIMIX($R$6,R22)=0,-1,IF(ISNA(_xll.DBR($R$3,pUser,$R$4,R22,$R$5)),0,_xll.DBR($R$3,pUser,$R$4,R22,$R$5)))))</f>
        <v>-2</v>
      </c>
      <c r="S20"/>
      <c r="T20" s="19">
        <f ca="1">IF(T22="",-2,IF(OR(T21="Hyperlink",T21="Link"),1,IF(_xll.DIMIX($R$6,T22)=0,-1,IF(ISNA(_xll.DBR($R$3,pUser,$R$4,T22,$R$5)),0,_xll.DBR($R$3,pUser,$R$4,T22,$R$5)))))</f>
        <v>-2</v>
      </c>
      <c r="U20"/>
      <c r="V20" s="19">
        <f ca="1">IF(V22="",-2,IF(OR(V21="Hyperlink",V21="Link"),1,IF(_xll.DIMIX($R$6,V22)=0,-1,IF(ISNA(_xll.DBR($R$3,pUser,$R$4,V22,$R$5)),0,_xll.DBR($R$3,pUser,$R$4,V22,$R$5)))))</f>
        <v>-2</v>
      </c>
      <c r="W20"/>
      <c r="X20" s="19">
        <f ca="1">IF(X22="",-2,IF(OR(X21="Hyperlink",X21="Link"),1,IF(_xll.DIMIX($R$6,X22)=0,-1,IF(ISNA(_xll.DBR($R$3,pUser,$R$4,X22,$R$5)),0,_xll.DBR($R$3,pUser,$R$4,X22,$R$5)))))</f>
        <v>-2</v>
      </c>
      <c r="Y20"/>
      <c r="Z20" s="19">
        <f ca="1">IF(Z22="",-2,IF(OR(Z21="Hyperlink",Z21="Link"),1,IF(_xll.DIMIX($R$6,Z22)=0,-1,IF(ISNA(_xll.DBR($R$3,pUser,$R$4,Z22,$R$5)),0,_xll.DBR($R$3,pUser,$R$4,Z22,$R$5)))))</f>
        <v>-2</v>
      </c>
      <c r="AA20"/>
      <c r="AB20" s="3"/>
      <c r="AC20" s="3"/>
      <c r="AD20" s="3"/>
      <c r="AE20" s="6"/>
      <c r="AF20" s="6"/>
      <c r="AG20" s="6"/>
      <c r="AH20" s="6"/>
      <c r="AI20" s="6"/>
      <c r="AJ20" s="6"/>
    </row>
    <row r="21" spans="1:38" s="4" customFormat="1" ht="15.75" hidden="1" outlineLevel="1" x14ac:dyDescent="0.25">
      <c r="A21" s="13"/>
      <c r="B21" s="13"/>
      <c r="C21" s="13" t="str">
        <f>C18</f>
        <v>Row 01</v>
      </c>
      <c r="D21" s="35" t="s">
        <v>11</v>
      </c>
      <c r="E21" s="16"/>
      <c r="F21" s="13"/>
      <c r="G21"/>
      <c r="H21" s="36" t="str">
        <f ca="1">_xll.DBRW($J$3,$J$4,$J$5,$C21,H$16,$D21)</f>
        <v>Hyperlink</v>
      </c>
      <c r="I21"/>
      <c r="J21" s="36" t="str">
        <f ca="1">_xll.DBRW($J$3,$J$4,$J$5,$C21,J$16,$D21)</f>
        <v>Template</v>
      </c>
      <c r="K21"/>
      <c r="L21" s="36" t="str">
        <f ca="1">_xll.DBRW($J$3,$J$4,$J$5,$C21,L$16,$D21)</f>
        <v>Link</v>
      </c>
      <c r="M21"/>
      <c r="N21" s="36" t="str">
        <f ca="1">_xll.DBRW($J$3,$J$4,$J$5,$C21,N$16,$D21)</f>
        <v/>
      </c>
      <c r="O21"/>
      <c r="P21" s="36" t="str">
        <f ca="1">_xll.DBRW($J$3,$J$4,$J$5,$C21,P$16,$D21)</f>
        <v/>
      </c>
      <c r="Q21"/>
      <c r="R21" s="36" t="str">
        <f ca="1">_xll.DBRW($J$3,$J$4,$J$5,$C21,R$16,$D21)</f>
        <v/>
      </c>
      <c r="S21"/>
      <c r="T21" s="36" t="str">
        <f ca="1">_xll.DBRW($J$3,$J$4,$J$5,$C21,T$16,$D21)</f>
        <v/>
      </c>
      <c r="U21"/>
      <c r="V21" s="36" t="str">
        <f ca="1">_xll.DBRW($J$3,$J$4,$J$5,$C21,V$16,$D21)</f>
        <v/>
      </c>
      <c r="W21"/>
      <c r="X21" s="36" t="str">
        <f ca="1">_xll.DBRW($J$3,$J$4,$J$5,$C21,X$16,$D21)</f>
        <v/>
      </c>
      <c r="Y21"/>
      <c r="Z21" s="36" t="str">
        <f ca="1">_xll.DBRW($J$3,$J$4,$J$5,$C21,Z$16,$D21)</f>
        <v/>
      </c>
      <c r="AA21"/>
      <c r="AB21" s="3"/>
      <c r="AC21" s="3"/>
      <c r="AD21" s="3"/>
      <c r="AE21" s="6"/>
      <c r="AF21" s="6"/>
      <c r="AG21" s="6"/>
      <c r="AH21" s="6"/>
      <c r="AI21" s="6"/>
      <c r="AJ21" s="6"/>
    </row>
    <row r="22" spans="1:38" s="4" customFormat="1" ht="15.75" hidden="1" outlineLevel="1" x14ac:dyDescent="0.25">
      <c r="A22" s="13"/>
      <c r="B22" s="13"/>
      <c r="C22" s="13" t="str">
        <f>C18</f>
        <v>Row 01</v>
      </c>
      <c r="D22" s="35" t="s">
        <v>33</v>
      </c>
      <c r="E22" s="16"/>
      <c r="F22" s="13"/>
      <c r="G22"/>
      <c r="H22" s="36" t="str">
        <f ca="1">_xll.DBRW($J$3,$J$4,$J$5,$C22,H$16,$D22)</f>
        <v>http://www.cubewise.com</v>
      </c>
      <c r="I22" t="s">
        <v>25</v>
      </c>
      <c r="J22" s="36" t="str">
        <f ca="1">_xll.DBRW($J$3,$J$4,$J$5,$C22,J$16,$D22)</f>
        <v>99. Admin\Admin Security\Data Security\Data Security Assignment.xlsx.blob</v>
      </c>
      <c r="K22" t="s">
        <v>25</v>
      </c>
      <c r="L22" s="36" t="str">
        <f ca="1">_xll.DBRW($J$3,$J$4,$J$5,$C22,L$16,$D22)</f>
        <v>Link 1 - Cubewise Website</v>
      </c>
      <c r="M22" t="s">
        <v>25</v>
      </c>
      <c r="N22" s="36" t="str">
        <f ca="1">_xll.DBRW($J$3,$J$4,$J$5,$C22,N$16,$D22)</f>
        <v/>
      </c>
      <c r="O22" t="s">
        <v>25</v>
      </c>
      <c r="P22" s="36" t="str">
        <f ca="1">_xll.DBRW($J$3,$J$4,$J$5,$C22,P$16,$D22)</f>
        <v/>
      </c>
      <c r="Q22" t="s">
        <v>25</v>
      </c>
      <c r="R22" s="36" t="str">
        <f ca="1">_xll.DBRW($J$3,$J$4,$J$5,$C22,R$16,$D22)</f>
        <v/>
      </c>
      <c r="S22" t="s">
        <v>25</v>
      </c>
      <c r="T22" s="36" t="str">
        <f ca="1">_xll.DBRW($J$3,$J$4,$J$5,$C22,T$16,$D22)</f>
        <v/>
      </c>
      <c r="U22" t="s">
        <v>25</v>
      </c>
      <c r="V22" s="36" t="str">
        <f ca="1">_xll.DBRW($J$3,$J$4,$J$5,$C22,V$16,$D22)</f>
        <v/>
      </c>
      <c r="W22" t="s">
        <v>25</v>
      </c>
      <c r="X22" s="36" t="str">
        <f ca="1">_xll.DBRW($J$3,$J$4,$J$5,$C22,X$16,$D22)</f>
        <v/>
      </c>
      <c r="Y22" t="s">
        <v>25</v>
      </c>
      <c r="Z22" s="36" t="str">
        <f ca="1">_xll.DBRW($J$3,$J$4,$J$5,$C22,Z$16,$D22)</f>
        <v/>
      </c>
      <c r="AA22" t="s">
        <v>25</v>
      </c>
      <c r="AB22" s="3"/>
      <c r="AC22" s="3"/>
      <c r="AD22" s="3"/>
      <c r="AE22" s="6"/>
      <c r="AF22" s="6"/>
      <c r="AG22" s="6"/>
      <c r="AH22" s="6"/>
      <c r="AI22" s="6"/>
      <c r="AJ22" s="6"/>
    </row>
    <row r="23" spans="1:38" s="4" customFormat="1" ht="15.75" hidden="1" outlineLevel="1" x14ac:dyDescent="0.25">
      <c r="A23" s="13"/>
      <c r="B23" s="13"/>
      <c r="C23" s="13" t="str">
        <f>C18</f>
        <v>Row 01</v>
      </c>
      <c r="D23" s="35" t="s">
        <v>9</v>
      </c>
      <c r="E23" s="16"/>
      <c r="F23" s="13"/>
      <c r="G23"/>
      <c r="H23" s="36" t="str">
        <f ca="1">_xll.DBRW($J$3,$J$4,$J$5,$C23,H$16,$D23)</f>
        <v>Cubewise Website</v>
      </c>
      <c r="I23" t="s">
        <v>25</v>
      </c>
      <c r="J23" s="36" t="str">
        <f ca="1">_xll.DBRW($J$3,$J$4,$J$5,$C23,J$16,$D23)</f>
        <v>DATA SECURITY</v>
      </c>
      <c r="K23" t="s">
        <v>25</v>
      </c>
      <c r="L23" s="36" t="str">
        <f ca="1">_xll.DBRW($J$3,$J$4,$J$5,$C23,L$16,$D23)</f>
        <v/>
      </c>
      <c r="M23" t="s">
        <v>25</v>
      </c>
      <c r="N23" s="36" t="str">
        <f ca="1">_xll.DBRW($J$3,$J$4,$J$5,$C23,N$16,$D23)</f>
        <v/>
      </c>
      <c r="O23" t="s">
        <v>25</v>
      </c>
      <c r="P23" s="36" t="str">
        <f ca="1">_xll.DBRW($J$3,$J$4,$J$5,$C23,P$16,$D23)</f>
        <v/>
      </c>
      <c r="Q23" t="s">
        <v>25</v>
      </c>
      <c r="R23" s="36" t="str">
        <f ca="1">_xll.DBRW($J$3,$J$4,$J$5,$C23,R$16,$D23)</f>
        <v/>
      </c>
      <c r="S23" t="s">
        <v>25</v>
      </c>
      <c r="T23" s="36" t="str">
        <f ca="1">_xll.DBRW($J$3,$J$4,$J$5,$C23,T$16,$D23)</f>
        <v/>
      </c>
      <c r="U23" t="s">
        <v>25</v>
      </c>
      <c r="V23" s="36" t="str">
        <f ca="1">_xll.DBRW($J$3,$J$4,$J$5,$C23,V$16,$D23)</f>
        <v/>
      </c>
      <c r="W23" t="s">
        <v>25</v>
      </c>
      <c r="X23" s="36" t="str">
        <f ca="1">_xll.DBRW($J$3,$J$4,$J$5,$C23,X$16,$D23)</f>
        <v/>
      </c>
      <c r="Y23" t="s">
        <v>25</v>
      </c>
      <c r="Z23" s="36" t="str">
        <f ca="1">_xll.DBRW($J$3,$J$4,$J$5,$C23,Z$16,$D23)</f>
        <v/>
      </c>
      <c r="AA23" t="s">
        <v>25</v>
      </c>
      <c r="AB23" s="3"/>
      <c r="AC23" s="3"/>
      <c r="AD23" s="3"/>
      <c r="AE23" s="6"/>
      <c r="AF23" s="6"/>
      <c r="AG23" s="6"/>
      <c r="AH23" s="6"/>
      <c r="AI23" s="6"/>
      <c r="AJ23" s="6"/>
    </row>
    <row r="24" spans="1:38" s="4" customFormat="1" ht="15.75" hidden="1" outlineLevel="1" x14ac:dyDescent="0.25">
      <c r="A24" s="13"/>
      <c r="B24" s="13"/>
      <c r="C24" s="13" t="str">
        <f>C18</f>
        <v>Row 01</v>
      </c>
      <c r="D24" s="35" t="s">
        <v>10</v>
      </c>
      <c r="E24" s="16"/>
      <c r="F24" s="13"/>
      <c r="G24"/>
      <c r="H24" s="36" t="str">
        <f ca="1">IF(I22="S","",_xll.DBRW($J$3,$J$4,$J$5,$C24,H$16,$D24))</f>
        <v>http://www.cubewise.com</v>
      </c>
      <c r="I24" t="s">
        <v>25</v>
      </c>
      <c r="J24" s="36" t="str">
        <f ca="1">IF(K22="S","",_xll.DBRW($J$3,$J$4,$J$5,$C24,J$16,$D24))</f>
        <v>TM1://CWA Standard/blob/PUBLIC/.\}Externals\sys_security_data_assignment_v1.xlsx</v>
      </c>
      <c r="K24" t="s">
        <v>25</v>
      </c>
      <c r="L24" s="36" t="str">
        <f ca="1">IF(M22="S","",_xll.DBRW($J$3,$J$4,$J$5,$C24,L$16,$D24))</f>
        <v/>
      </c>
      <c r="M24" t="s">
        <v>25</v>
      </c>
      <c r="N24" s="36" t="str">
        <f ca="1">IF(O22="S","",_xll.DBRW($J$3,$J$4,$J$5,$C24,N$16,$D24))</f>
        <v/>
      </c>
      <c r="O24" t="s">
        <v>25</v>
      </c>
      <c r="P24" s="36" t="str">
        <f ca="1">IF(Q22="S","",_xll.DBRW($J$3,$J$4,$J$5,$C24,P$16,$D24))</f>
        <v/>
      </c>
      <c r="Q24" t="s">
        <v>25</v>
      </c>
      <c r="R24" s="36" t="str">
        <f ca="1">IF(S22="S","",_xll.DBRW($J$3,$J$4,$J$5,$C24,R$16,$D24))</f>
        <v/>
      </c>
      <c r="S24" t="s">
        <v>25</v>
      </c>
      <c r="T24" s="36" t="str">
        <f ca="1">IF(U22="S","",_xll.DBRW($J$3,$J$4,$J$5,$C24,T$16,$D24))</f>
        <v/>
      </c>
      <c r="U24" t="s">
        <v>25</v>
      </c>
      <c r="V24" s="36" t="str">
        <f ca="1">IF(W22="S","",_xll.DBRW($J$3,$J$4,$J$5,$C24,V$16,$D24))</f>
        <v/>
      </c>
      <c r="W24" t="s">
        <v>25</v>
      </c>
      <c r="X24" s="36" t="str">
        <f ca="1">IF(Y22="S","",_xll.DBRW($J$3,$J$4,$J$5,$C24,X$16,$D24))</f>
        <v/>
      </c>
      <c r="Y24" t="s">
        <v>25</v>
      </c>
      <c r="Z24" s="36" t="str">
        <f ca="1">IF(AA22="S","",_xll.DBRW($J$3,$J$4,$J$5,$C24,Z$16,$D24))</f>
        <v/>
      </c>
      <c r="AA24" t="s">
        <v>25</v>
      </c>
      <c r="AB24" s="3"/>
      <c r="AC24" s="3"/>
      <c r="AD24" s="3"/>
      <c r="AE24" s="6"/>
      <c r="AF24" s="6"/>
      <c r="AG24" s="6"/>
      <c r="AH24" s="6"/>
      <c r="AI24" s="6"/>
      <c r="AJ24" s="6"/>
    </row>
    <row r="25" spans="1:38" s="4" customFormat="1" ht="8.1" customHeight="1" collapsed="1" x14ac:dyDescent="0.25">
      <c r="A25" s="13"/>
      <c r="B25" s="13"/>
      <c r="C25" s="13"/>
      <c r="D25" s="13"/>
      <c r="E25" s="16"/>
      <c r="F25" s="13"/>
      <c r="G25"/>
      <c r="H25"/>
      <c r="I25"/>
      <c r="J25"/>
      <c r="K25"/>
      <c r="L25"/>
      <c r="M25"/>
      <c r="N25"/>
      <c r="O25"/>
      <c r="P25"/>
      <c r="Q25"/>
      <c r="R25"/>
      <c r="S25"/>
      <c r="T25"/>
      <c r="U25"/>
      <c r="V25"/>
      <c r="W25"/>
      <c r="X25"/>
      <c r="Y25"/>
      <c r="Z25"/>
      <c r="AA25"/>
      <c r="AB25" s="3"/>
      <c r="AC25" s="3"/>
      <c r="AD25" s="3"/>
      <c r="AE25" s="6"/>
      <c r="AF25" s="6"/>
      <c r="AG25" s="6"/>
      <c r="AH25" s="6"/>
      <c r="AI25" s="6"/>
      <c r="AJ25" s="6"/>
      <c r="AL25" s="6"/>
    </row>
    <row r="26" spans="1:38" s="4" customFormat="1" ht="75" customHeight="1" x14ac:dyDescent="0.25">
      <c r="A26" s="13"/>
      <c r="B26" s="13"/>
      <c r="C26" s="33" t="s">
        <v>12</v>
      </c>
      <c r="D26" s="34">
        <v>2</v>
      </c>
      <c r="E26" s="16"/>
      <c r="F26" s="22"/>
      <c r="G26"/>
      <c r="H26" s="200" t="str">
        <f ca="1">HYPERLINK(H32,H31)</f>
        <v/>
      </c>
      <c r="I26"/>
      <c r="J26" s="200" t="str">
        <f ca="1">HYPERLINK(J32,J31)</f>
        <v/>
      </c>
      <c r="K26"/>
      <c r="L26" s="200" t="str">
        <f ca="1">HYPERLINK(L32,L31)</f>
        <v/>
      </c>
      <c r="M26"/>
      <c r="N26" s="200" t="str">
        <f ca="1">HYPERLINK(N32,N31)</f>
        <v/>
      </c>
      <c r="O26"/>
      <c r="P26" s="200" t="str">
        <f ca="1">HYPERLINK(P32,P31)</f>
        <v/>
      </c>
      <c r="Q26"/>
      <c r="R26" s="200" t="str">
        <f ca="1">HYPERLINK(R32,R31)</f>
        <v/>
      </c>
      <c r="S26"/>
      <c r="T26" s="200" t="str">
        <f ca="1">HYPERLINK(T32,T31)</f>
        <v/>
      </c>
      <c r="U26"/>
      <c r="V26" s="200" t="str">
        <f ca="1">HYPERLINK(V32,V31)</f>
        <v/>
      </c>
      <c r="W26"/>
      <c r="X26" s="200" t="str">
        <f ca="1">HYPERLINK(X32,X31)</f>
        <v/>
      </c>
      <c r="Y26"/>
      <c r="Z26" s="200" t="str">
        <f ca="1">HYPERLINK(Z32,Z31)</f>
        <v/>
      </c>
      <c r="AA26"/>
      <c r="AB26"/>
      <c r="AC26"/>
      <c r="AD26"/>
      <c r="AL26" s="5"/>
    </row>
    <row r="27" spans="1:38" s="4" customFormat="1" ht="15.75" hidden="1" outlineLevel="1" x14ac:dyDescent="0.25">
      <c r="A27" s="13"/>
      <c r="B27" s="13"/>
      <c r="C27" s="13"/>
      <c r="D27" s="13" t="s">
        <v>89</v>
      </c>
      <c r="E27" s="16"/>
      <c r="F27" s="13"/>
      <c r="G27"/>
      <c r="H27" s="19" t="str">
        <f ca="1">IF(OR($D26&gt;pMaxRow,H$17&gt;pMaxColumn), "Background",VLOOKUP(H28,$P$8:$R$11,3,0))</f>
        <v>Button Empty</v>
      </c>
      <c r="I27"/>
      <c r="J27" s="19" t="str">
        <f ca="1">IF(OR($D26&gt;pMaxRow,J$17&gt;pMaxColumn), "Background",VLOOKUP(J28,$P$8:$R$11,3,0))</f>
        <v>Button Empty</v>
      </c>
      <c r="K27"/>
      <c r="L27" s="19" t="str">
        <f ca="1">IF(OR($D26&gt;pMaxRow,L$17&gt;pMaxColumn), "Background",VLOOKUP(L28,$P$8:$R$11,3,0))</f>
        <v>Button Empty</v>
      </c>
      <c r="M27"/>
      <c r="N27" s="19" t="str">
        <f ca="1">IF(OR($D26&gt;pMaxRow,N$17&gt;pMaxColumn), "Background",VLOOKUP(N28,$P$8:$R$11,3,0))</f>
        <v>Button Empty</v>
      </c>
      <c r="O27"/>
      <c r="P27" s="19" t="str">
        <f ca="1">IF(OR($D26&gt;pMaxRow,P$17&gt;pMaxColumn), "Background",VLOOKUP(P28,$P$8:$R$11,3,0))</f>
        <v>Button Empty</v>
      </c>
      <c r="Q27"/>
      <c r="R27" s="19" t="str">
        <f ca="1">IF(OR($D26&gt;pMaxRow,R$17&gt;pMaxColumn), "Background",VLOOKUP(R28,$P$8:$R$11,3,0))</f>
        <v>Button Empty</v>
      </c>
      <c r="S27"/>
      <c r="T27" s="19" t="str">
        <f ca="1">IF(OR($D26&gt;pMaxRow,T$17&gt;pMaxColumn), "Background",VLOOKUP(T28,$P$8:$R$11,3,0))</f>
        <v>Button Empty</v>
      </c>
      <c r="U27"/>
      <c r="V27" s="19" t="str">
        <f ca="1">IF(OR($D26&gt;pMaxRow,V$17&gt;pMaxColumn), "Background",VLOOKUP(V28,$P$8:$R$11,3,0))</f>
        <v>Background</v>
      </c>
      <c r="W27"/>
      <c r="X27" s="19" t="str">
        <f ca="1">IF(OR($D26&gt;pMaxRow,X$17&gt;pMaxColumn), "Background",VLOOKUP(X28,$P$8:$R$11,3,0))</f>
        <v>Background</v>
      </c>
      <c r="Y27"/>
      <c r="Z27" s="19" t="str">
        <f ca="1">IF(OR($D26&gt;pMaxRow,Z$17&gt;pMaxColumn), "Background",VLOOKUP(Z28,$P$8:$R$11,3,0))</f>
        <v>Background</v>
      </c>
      <c r="AA27"/>
      <c r="AB27" s="3"/>
      <c r="AC27" s="3"/>
      <c r="AD27" s="3"/>
      <c r="AE27" s="6"/>
      <c r="AF27" s="6"/>
      <c r="AG27" s="6"/>
      <c r="AH27" s="6"/>
      <c r="AI27" s="6"/>
      <c r="AJ27" s="6"/>
    </row>
    <row r="28" spans="1:38" s="4" customFormat="1" ht="15.75" hidden="1" outlineLevel="1" x14ac:dyDescent="0.25">
      <c r="A28" s="13"/>
      <c r="B28" s="13"/>
      <c r="C28" s="13"/>
      <c r="D28" s="13" t="s">
        <v>90</v>
      </c>
      <c r="E28" s="16"/>
      <c r="F28" s="13"/>
      <c r="G28"/>
      <c r="H28" s="19">
        <f ca="1">IF(H30="",-2,IF(OR(H29="Hyperlink",H29="Link"),1,IF(_xll.DIMIX($R$6,H30)=0,-1,IF(ISNA(_xll.DBR($R$3,pUser,$R$4,H30,$R$5)),0,_xll.DBR($R$3,pUser,$R$4,H30,$R$5)))))</f>
        <v>-2</v>
      </c>
      <c r="I28"/>
      <c r="J28" s="19">
        <f ca="1">IF(J30="",-2,IF(OR(J29="Hyperlink",J29="Link"),1,IF(_xll.DIMIX($R$6,J30)=0,-1,IF(ISNA(_xll.DBR($R$3,pUser,$R$4,J30,$R$5)),0,_xll.DBR($R$3,pUser,$R$4,J30,$R$5)))))</f>
        <v>-2</v>
      </c>
      <c r="K28"/>
      <c r="L28" s="19">
        <f ca="1">IF(L30="",-2,IF(OR(L29="Hyperlink",L29="Link"),1,IF(_xll.DIMIX($R$6,L30)=0,-1,IF(ISNA(_xll.DBR($R$3,pUser,$R$4,L30,$R$5)),0,_xll.DBR($R$3,pUser,$R$4,L30,$R$5)))))</f>
        <v>-2</v>
      </c>
      <c r="M28"/>
      <c r="N28" s="19">
        <f ca="1">IF(N30="",-2,IF(OR(N29="Hyperlink",N29="Link"),1,IF(_xll.DIMIX($R$6,N30)=0,-1,IF(ISNA(_xll.DBR($R$3,pUser,$R$4,N30,$R$5)),0,_xll.DBR($R$3,pUser,$R$4,N30,$R$5)))))</f>
        <v>-2</v>
      </c>
      <c r="O28"/>
      <c r="P28" s="19">
        <f ca="1">IF(P30="",-2,IF(OR(P29="Hyperlink",P29="Link"),1,IF(_xll.DIMIX($R$6,P30)=0,-1,IF(ISNA(_xll.DBR($R$3,pUser,$R$4,P30,$R$5)),0,_xll.DBR($R$3,pUser,$R$4,P30,$R$5)))))</f>
        <v>-2</v>
      </c>
      <c r="Q28"/>
      <c r="R28" s="19">
        <f ca="1">IF(R30="",-2,IF(OR(R29="Hyperlink",R29="Link"),1,IF(_xll.DIMIX($R$6,R30)=0,-1,IF(ISNA(_xll.DBR($R$3,pUser,$R$4,R30,$R$5)),0,_xll.DBR($R$3,pUser,$R$4,R30,$R$5)))))</f>
        <v>-2</v>
      </c>
      <c r="S28"/>
      <c r="T28" s="19">
        <f ca="1">IF(T30="",-2,IF(OR(T29="Hyperlink",T29="Link"),1,IF(_xll.DIMIX($R$6,T30)=0,-1,IF(ISNA(_xll.DBR($R$3,pUser,$R$4,T30,$R$5)),0,_xll.DBR($R$3,pUser,$R$4,T30,$R$5)))))</f>
        <v>-2</v>
      </c>
      <c r="U28"/>
      <c r="V28" s="19">
        <f ca="1">IF(V30="",-2,IF(OR(V29="Hyperlink",V29="Link"),1,IF(_xll.DIMIX($R$6,V30)=0,-1,IF(ISNA(_xll.DBR($R$3,pUser,$R$4,V30,$R$5)),0,_xll.DBR($R$3,pUser,$R$4,V30,$R$5)))))</f>
        <v>-2</v>
      </c>
      <c r="W28"/>
      <c r="X28" s="19">
        <f ca="1">IF(X30="",-2,IF(OR(X29="Hyperlink",X29="Link"),1,IF(_xll.DIMIX($R$6,X30)=0,-1,IF(ISNA(_xll.DBR($R$3,pUser,$R$4,X30,$R$5)),0,_xll.DBR($R$3,pUser,$R$4,X30,$R$5)))))</f>
        <v>-2</v>
      </c>
      <c r="Y28"/>
      <c r="Z28" s="19">
        <f ca="1">IF(Z30="",-2,IF(OR(Z29="Hyperlink",Z29="Link"),1,IF(_xll.DIMIX($R$6,Z30)=0,-1,IF(ISNA(_xll.DBR($R$3,pUser,$R$4,Z30,$R$5)),0,_xll.DBR($R$3,pUser,$R$4,Z30,$R$5)))))</f>
        <v>-2</v>
      </c>
      <c r="AA28"/>
      <c r="AB28" s="3"/>
      <c r="AC28" s="3"/>
      <c r="AD28" s="3"/>
      <c r="AE28" s="6"/>
      <c r="AF28" s="6"/>
      <c r="AG28" s="6"/>
      <c r="AH28" s="6"/>
      <c r="AI28" s="6"/>
      <c r="AJ28" s="6"/>
    </row>
    <row r="29" spans="1:38" s="4" customFormat="1" ht="15.75" hidden="1" outlineLevel="1" x14ac:dyDescent="0.25">
      <c r="A29" s="13"/>
      <c r="B29" s="13"/>
      <c r="C29" s="13" t="str">
        <f>C26</f>
        <v>Row 02</v>
      </c>
      <c r="D29" s="35" t="s">
        <v>11</v>
      </c>
      <c r="E29" s="16"/>
      <c r="F29" s="13"/>
      <c r="G29"/>
      <c r="H29" s="36" t="str">
        <f ca="1">_xll.DBRW($J$3,$J$4,$J$5,$C29,H$16,$D29)</f>
        <v/>
      </c>
      <c r="I29"/>
      <c r="J29" s="36" t="str">
        <f ca="1">_xll.DBRW($J$3,$J$4,$J$5,$C29,J$16,$D29)</f>
        <v/>
      </c>
      <c r="K29"/>
      <c r="L29" s="36" t="str">
        <f ca="1">_xll.DBRW($J$3,$J$4,$J$5,$C29,L$16,$D29)</f>
        <v/>
      </c>
      <c r="M29"/>
      <c r="N29" s="36" t="str">
        <f ca="1">_xll.DBRW($J$3,$J$4,$J$5,$C29,N$16,$D29)</f>
        <v/>
      </c>
      <c r="O29"/>
      <c r="P29" s="36" t="str">
        <f ca="1">_xll.DBRW($J$3,$J$4,$J$5,$C29,P$16,$D29)</f>
        <v/>
      </c>
      <c r="Q29"/>
      <c r="R29" s="36" t="str">
        <f ca="1">_xll.DBRW($J$3,$J$4,$J$5,$C29,R$16,$D29)</f>
        <v/>
      </c>
      <c r="S29"/>
      <c r="T29" s="36" t="str">
        <f ca="1">_xll.DBRW($J$3,$J$4,$J$5,$C29,T$16,$D29)</f>
        <v/>
      </c>
      <c r="U29"/>
      <c r="V29" s="36" t="str">
        <f ca="1">_xll.DBRW($J$3,$J$4,$J$5,$C29,V$16,$D29)</f>
        <v/>
      </c>
      <c r="W29"/>
      <c r="X29" s="36" t="str">
        <f ca="1">_xll.DBRW($J$3,$J$4,$J$5,$C29,X$16,$D29)</f>
        <v/>
      </c>
      <c r="Y29"/>
      <c r="Z29" s="36" t="str">
        <f ca="1">_xll.DBRW($J$3,$J$4,$J$5,$C29,Z$16,$D29)</f>
        <v/>
      </c>
      <c r="AA29"/>
      <c r="AB29" s="3"/>
      <c r="AC29" s="3"/>
      <c r="AD29" s="3"/>
      <c r="AE29" s="6"/>
      <c r="AF29" s="6"/>
      <c r="AG29" s="6"/>
      <c r="AH29" s="6"/>
      <c r="AI29" s="6"/>
      <c r="AJ29" s="6"/>
    </row>
    <row r="30" spans="1:38" s="4" customFormat="1" ht="15.75" hidden="1" outlineLevel="1" x14ac:dyDescent="0.25">
      <c r="A30" s="13"/>
      <c r="B30" s="13"/>
      <c r="C30" s="13" t="str">
        <f>C26</f>
        <v>Row 02</v>
      </c>
      <c r="D30" s="35" t="s">
        <v>33</v>
      </c>
      <c r="E30" s="16"/>
      <c r="F30" s="13"/>
      <c r="G30"/>
      <c r="H30" s="36" t="str">
        <f ca="1">_xll.DBRW($J$3,$J$4,$J$5,$C30,H$16,$D30)</f>
        <v/>
      </c>
      <c r="I30" t="s">
        <v>25</v>
      </c>
      <c r="J30" s="36" t="str">
        <f ca="1">_xll.DBRW($J$3,$J$4,$J$5,$C30,J$16,$D30)</f>
        <v/>
      </c>
      <c r="K30" t="s">
        <v>25</v>
      </c>
      <c r="L30" s="36" t="str">
        <f ca="1">_xll.DBRW($J$3,$J$4,$J$5,$C30,L$16,$D30)</f>
        <v/>
      </c>
      <c r="M30" t="s">
        <v>25</v>
      </c>
      <c r="N30" s="36" t="str">
        <f ca="1">_xll.DBRW($J$3,$J$4,$J$5,$C30,N$16,$D30)</f>
        <v/>
      </c>
      <c r="O30" t="s">
        <v>25</v>
      </c>
      <c r="P30" s="36" t="str">
        <f ca="1">_xll.DBRW($J$3,$J$4,$J$5,$C30,P$16,$D30)</f>
        <v/>
      </c>
      <c r="Q30" t="s">
        <v>25</v>
      </c>
      <c r="R30" s="36" t="str">
        <f ca="1">_xll.DBRW($J$3,$J$4,$J$5,$C30,R$16,$D30)</f>
        <v/>
      </c>
      <c r="S30" t="s">
        <v>25</v>
      </c>
      <c r="T30" s="36" t="str">
        <f ca="1">_xll.DBRW($J$3,$J$4,$J$5,$C30,T$16,$D30)</f>
        <v/>
      </c>
      <c r="U30" t="s">
        <v>25</v>
      </c>
      <c r="V30" s="36" t="str">
        <f ca="1">_xll.DBRW($J$3,$J$4,$J$5,$C30,V$16,$D30)</f>
        <v/>
      </c>
      <c r="W30" t="s">
        <v>25</v>
      </c>
      <c r="X30" s="36" t="str">
        <f ca="1">_xll.DBRW($J$3,$J$4,$J$5,$C30,X$16,$D30)</f>
        <v/>
      </c>
      <c r="Y30" t="s">
        <v>25</v>
      </c>
      <c r="Z30" s="36" t="str">
        <f ca="1">_xll.DBRW($J$3,$J$4,$J$5,$C30,Z$16,$D30)</f>
        <v/>
      </c>
      <c r="AA30" t="s">
        <v>25</v>
      </c>
      <c r="AB30" s="3"/>
      <c r="AC30" s="3"/>
      <c r="AD30" s="3"/>
      <c r="AE30" s="6"/>
      <c r="AF30" s="6"/>
      <c r="AG30" s="6"/>
      <c r="AH30" s="6"/>
      <c r="AI30" s="6"/>
      <c r="AJ30" s="6"/>
    </row>
    <row r="31" spans="1:38" s="4" customFormat="1" ht="15.75" hidden="1" outlineLevel="1" x14ac:dyDescent="0.25">
      <c r="A31" s="13"/>
      <c r="B31" s="13"/>
      <c r="C31" s="13" t="str">
        <f>C26</f>
        <v>Row 02</v>
      </c>
      <c r="D31" s="35" t="s">
        <v>9</v>
      </c>
      <c r="E31" s="16"/>
      <c r="F31" s="13"/>
      <c r="G31"/>
      <c r="H31" s="36" t="str">
        <f ca="1">_xll.DBRW($J$3,$J$4,$J$5,$C31,H$16,$D31)</f>
        <v/>
      </c>
      <c r="I31" t="s">
        <v>25</v>
      </c>
      <c r="J31" s="36" t="str">
        <f ca="1">_xll.DBRW($J$3,$J$4,$J$5,$C31,J$16,$D31)</f>
        <v/>
      </c>
      <c r="K31" t="s">
        <v>25</v>
      </c>
      <c r="L31" s="36" t="str">
        <f ca="1">_xll.DBRW($J$3,$J$4,$J$5,$C31,L$16,$D31)</f>
        <v/>
      </c>
      <c r="M31" t="s">
        <v>25</v>
      </c>
      <c r="N31" s="36" t="str">
        <f ca="1">_xll.DBRW($J$3,$J$4,$J$5,$C31,N$16,$D31)</f>
        <v/>
      </c>
      <c r="O31" t="s">
        <v>25</v>
      </c>
      <c r="P31" s="36" t="str">
        <f ca="1">_xll.DBRW($J$3,$J$4,$J$5,$C31,P$16,$D31)</f>
        <v/>
      </c>
      <c r="Q31" t="s">
        <v>25</v>
      </c>
      <c r="R31" s="36" t="str">
        <f ca="1">_xll.DBRW($J$3,$J$4,$J$5,$C31,R$16,$D31)</f>
        <v/>
      </c>
      <c r="S31" t="s">
        <v>25</v>
      </c>
      <c r="T31" s="36" t="str">
        <f ca="1">_xll.DBRW($J$3,$J$4,$J$5,$C31,T$16,$D31)</f>
        <v/>
      </c>
      <c r="U31" t="s">
        <v>25</v>
      </c>
      <c r="V31" s="36" t="str">
        <f ca="1">_xll.DBRW($J$3,$J$4,$J$5,$C31,V$16,$D31)</f>
        <v/>
      </c>
      <c r="W31" t="s">
        <v>25</v>
      </c>
      <c r="X31" s="36" t="str">
        <f ca="1">_xll.DBRW($J$3,$J$4,$J$5,$C31,X$16,$D31)</f>
        <v/>
      </c>
      <c r="Y31" t="s">
        <v>25</v>
      </c>
      <c r="Z31" s="36" t="str">
        <f ca="1">_xll.DBRW($J$3,$J$4,$J$5,$C31,Z$16,$D31)</f>
        <v/>
      </c>
      <c r="AA31" t="s">
        <v>25</v>
      </c>
      <c r="AB31" s="3"/>
      <c r="AC31" s="3"/>
      <c r="AD31" s="3"/>
      <c r="AE31" s="6"/>
      <c r="AF31" s="6"/>
      <c r="AG31" s="6"/>
      <c r="AH31" s="6"/>
      <c r="AI31" s="6"/>
      <c r="AJ31" s="6"/>
    </row>
    <row r="32" spans="1:38" s="4" customFormat="1" ht="15.75" hidden="1" outlineLevel="1" x14ac:dyDescent="0.25">
      <c r="A32" s="13"/>
      <c r="B32" s="13"/>
      <c r="C32" s="13" t="str">
        <f>C26</f>
        <v>Row 02</v>
      </c>
      <c r="D32" s="35" t="s">
        <v>10</v>
      </c>
      <c r="E32" s="16"/>
      <c r="F32" s="13"/>
      <c r="G32"/>
      <c r="H32" s="36" t="str">
        <f ca="1">IF(I30="S","",_xll.DBRW($J$3,$J$4,$J$5,$C32,H$16,$D32))</f>
        <v/>
      </c>
      <c r="I32" t="s">
        <v>25</v>
      </c>
      <c r="J32" s="36" t="str">
        <f ca="1">IF(K30="S","",_xll.DBRW($J$3,$J$4,$J$5,$C32,J$16,$D32))</f>
        <v/>
      </c>
      <c r="K32" t="s">
        <v>25</v>
      </c>
      <c r="L32" s="36" t="str">
        <f ca="1">IF(M30="S","",_xll.DBRW($J$3,$J$4,$J$5,$C32,L$16,$D32))</f>
        <v/>
      </c>
      <c r="M32" t="s">
        <v>25</v>
      </c>
      <c r="N32" s="36" t="str">
        <f ca="1">IF(O30="S","",_xll.DBRW($J$3,$J$4,$J$5,$C32,N$16,$D32))</f>
        <v/>
      </c>
      <c r="O32" t="s">
        <v>25</v>
      </c>
      <c r="P32" s="36" t="str">
        <f ca="1">IF(Q30="S","",_xll.DBRW($J$3,$J$4,$J$5,$C32,P$16,$D32))</f>
        <v/>
      </c>
      <c r="Q32" t="s">
        <v>25</v>
      </c>
      <c r="R32" s="36" t="str">
        <f ca="1">IF(S30="S","",_xll.DBRW($J$3,$J$4,$J$5,$C32,R$16,$D32))</f>
        <v/>
      </c>
      <c r="S32" t="s">
        <v>25</v>
      </c>
      <c r="T32" s="36" t="str">
        <f ca="1">IF(U30="S","",_xll.DBRW($J$3,$J$4,$J$5,$C32,T$16,$D32))</f>
        <v/>
      </c>
      <c r="U32" t="s">
        <v>25</v>
      </c>
      <c r="V32" s="36" t="str">
        <f ca="1">IF(W30="S","",_xll.DBRW($J$3,$J$4,$J$5,$C32,V$16,$D32))</f>
        <v/>
      </c>
      <c r="W32" t="s">
        <v>25</v>
      </c>
      <c r="X32" s="36" t="str">
        <f ca="1">IF(Y30="S","",_xll.DBRW($J$3,$J$4,$J$5,$C32,X$16,$D32))</f>
        <v/>
      </c>
      <c r="Y32" t="s">
        <v>25</v>
      </c>
      <c r="Z32" s="36" t="str">
        <f ca="1">IF(AA30="S","",_xll.DBRW($J$3,$J$4,$J$5,$C32,Z$16,$D32))</f>
        <v/>
      </c>
      <c r="AA32" t="s">
        <v>25</v>
      </c>
      <c r="AB32" s="3"/>
      <c r="AC32" s="3"/>
      <c r="AD32" s="3"/>
      <c r="AE32" s="6"/>
      <c r="AF32" s="6"/>
      <c r="AG32" s="6"/>
      <c r="AH32" s="6"/>
      <c r="AI32" s="6"/>
      <c r="AJ32" s="6"/>
    </row>
    <row r="33" spans="1:38" s="4" customFormat="1" ht="8.1" customHeight="1" collapsed="1" x14ac:dyDescent="0.25">
      <c r="A33" s="13"/>
      <c r="B33" s="13"/>
      <c r="C33" s="13"/>
      <c r="D33" s="13"/>
      <c r="E33" s="16"/>
      <c r="F33" s="13"/>
      <c r="G33"/>
      <c r="H33"/>
      <c r="I33"/>
      <c r="J33"/>
      <c r="K33"/>
      <c r="L33"/>
      <c r="M33"/>
      <c r="N33"/>
      <c r="O33"/>
      <c r="P33"/>
      <c r="Q33"/>
      <c r="R33"/>
      <c r="S33"/>
      <c r="T33"/>
      <c r="U33"/>
      <c r="V33"/>
      <c r="W33"/>
      <c r="X33"/>
      <c r="Y33"/>
      <c r="Z33"/>
      <c r="AA33"/>
      <c r="AB33" s="3"/>
      <c r="AC33" s="3"/>
      <c r="AD33" s="3"/>
      <c r="AE33" s="6"/>
      <c r="AF33" s="6"/>
      <c r="AG33" s="6"/>
      <c r="AH33" s="6"/>
      <c r="AI33" s="6"/>
      <c r="AJ33" s="6"/>
      <c r="AL33" s="6"/>
    </row>
    <row r="34" spans="1:38" s="4" customFormat="1" ht="75" customHeight="1" x14ac:dyDescent="0.25">
      <c r="A34" s="13"/>
      <c r="B34" s="13"/>
      <c r="C34" s="33" t="s">
        <v>13</v>
      </c>
      <c r="D34" s="34">
        <v>3</v>
      </c>
      <c r="E34" s="16"/>
      <c r="F34" s="22"/>
      <c r="G34"/>
      <c r="H34" s="200" t="str">
        <f ca="1">HYPERLINK(H40,H39)</f>
        <v/>
      </c>
      <c r="I34"/>
      <c r="J34" s="200" t="str">
        <f ca="1">HYPERLINK(J40,J39)</f>
        <v/>
      </c>
      <c r="K34"/>
      <c r="L34" s="200" t="str">
        <f ca="1">HYPERLINK(L40,L39)</f>
        <v/>
      </c>
      <c r="M34"/>
      <c r="N34" s="200" t="str">
        <f ca="1">HYPERLINK(N40,N39)</f>
        <v/>
      </c>
      <c r="O34"/>
      <c r="P34" s="200" t="str">
        <f ca="1">HYPERLINK(P40,P39)</f>
        <v/>
      </c>
      <c r="Q34"/>
      <c r="R34" s="200" t="str">
        <f ca="1">HYPERLINK(R40,R39)</f>
        <v/>
      </c>
      <c r="S34"/>
      <c r="T34" s="200" t="str">
        <f ca="1">HYPERLINK(T40,T39)</f>
        <v/>
      </c>
      <c r="U34"/>
      <c r="V34" s="200" t="str">
        <f ca="1">HYPERLINK(V40,V39)</f>
        <v/>
      </c>
      <c r="W34"/>
      <c r="X34" s="200" t="str">
        <f ca="1">HYPERLINK(X40,X39)</f>
        <v/>
      </c>
      <c r="Y34"/>
      <c r="Z34" s="200" t="str">
        <f ca="1">HYPERLINK(Z40,Z39)</f>
        <v/>
      </c>
      <c r="AA34"/>
      <c r="AB34"/>
      <c r="AC34"/>
      <c r="AD34"/>
      <c r="AL34" s="5"/>
    </row>
    <row r="35" spans="1:38" s="4" customFormat="1" ht="15.75" hidden="1" outlineLevel="1" x14ac:dyDescent="0.25">
      <c r="A35" s="13"/>
      <c r="B35" s="13"/>
      <c r="C35" s="13"/>
      <c r="D35" s="13" t="s">
        <v>89</v>
      </c>
      <c r="E35" s="16"/>
      <c r="F35" s="13"/>
      <c r="G35"/>
      <c r="H35" s="19" t="str">
        <f ca="1">IF(OR($D34&gt;pMaxRow,H$17&gt;pMaxColumn), "Background",VLOOKUP(H36,$P$8:$R$11,3,0))</f>
        <v>Button Empty</v>
      </c>
      <c r="I35"/>
      <c r="J35" s="19" t="str">
        <f ca="1">IF(OR($D34&gt;pMaxRow,J$17&gt;pMaxColumn), "Background",VLOOKUP(J36,$P$8:$R$11,3,0))</f>
        <v>Button Empty</v>
      </c>
      <c r="K35"/>
      <c r="L35" s="19" t="str">
        <f ca="1">IF(OR($D34&gt;pMaxRow,L$17&gt;pMaxColumn), "Background",VLOOKUP(L36,$P$8:$R$11,3,0))</f>
        <v>Button Empty</v>
      </c>
      <c r="M35"/>
      <c r="N35" s="19" t="str">
        <f ca="1">IF(OR($D34&gt;pMaxRow,N$17&gt;pMaxColumn), "Background",VLOOKUP(N36,$P$8:$R$11,3,0))</f>
        <v>Button Empty</v>
      </c>
      <c r="O35"/>
      <c r="P35" s="19" t="str">
        <f ca="1">IF(OR($D34&gt;pMaxRow,P$17&gt;pMaxColumn), "Background",VLOOKUP(P36,$P$8:$R$11,3,0))</f>
        <v>Button Empty</v>
      </c>
      <c r="Q35"/>
      <c r="R35" s="19" t="str">
        <f ca="1">IF(OR($D34&gt;pMaxRow,R$17&gt;pMaxColumn), "Background",VLOOKUP(R36,$P$8:$R$11,3,0))</f>
        <v>Button Empty</v>
      </c>
      <c r="S35"/>
      <c r="T35" s="19" t="str">
        <f ca="1">IF(OR($D34&gt;pMaxRow,T$17&gt;pMaxColumn), "Background",VLOOKUP(T36,$P$8:$R$11,3,0))</f>
        <v>Button Empty</v>
      </c>
      <c r="U35"/>
      <c r="V35" s="19" t="str">
        <f ca="1">IF(OR($D34&gt;pMaxRow,V$17&gt;pMaxColumn), "Background",VLOOKUP(V36,$P$8:$R$11,3,0))</f>
        <v>Background</v>
      </c>
      <c r="W35"/>
      <c r="X35" s="19" t="str">
        <f ca="1">IF(OR($D34&gt;pMaxRow,X$17&gt;pMaxColumn), "Background",VLOOKUP(X36,$P$8:$R$11,3,0))</f>
        <v>Background</v>
      </c>
      <c r="Y35"/>
      <c r="Z35" s="19" t="str">
        <f ca="1">IF(OR($D34&gt;pMaxRow,Z$17&gt;pMaxColumn), "Background",VLOOKUP(Z36,$P$8:$R$11,3,0))</f>
        <v>Background</v>
      </c>
      <c r="AA35"/>
      <c r="AB35" s="3"/>
      <c r="AC35" s="3"/>
      <c r="AD35" s="3"/>
      <c r="AE35" s="6"/>
      <c r="AF35" s="6"/>
      <c r="AG35" s="6"/>
      <c r="AH35" s="6"/>
      <c r="AI35" s="6"/>
      <c r="AJ35" s="6"/>
    </row>
    <row r="36" spans="1:38" s="4" customFormat="1" ht="15.75" hidden="1" outlineLevel="1" x14ac:dyDescent="0.25">
      <c r="A36" s="13"/>
      <c r="B36" s="13"/>
      <c r="C36" s="13"/>
      <c r="D36" s="13" t="s">
        <v>90</v>
      </c>
      <c r="E36" s="16"/>
      <c r="F36" s="13"/>
      <c r="G36"/>
      <c r="H36" s="19">
        <f ca="1">IF(H38="",-2,IF(OR(H37="Hyperlink",H37="Link"),1,IF(_xll.DIMIX($R$6,H38)=0,-1,IF(ISNA(_xll.DBR($R$3,pUser,$R$4,H38,$R$5)),0,_xll.DBR($R$3,pUser,$R$4,H38,$R$5)))))</f>
        <v>-2</v>
      </c>
      <c r="I36"/>
      <c r="J36" s="19">
        <f ca="1">IF(J38="",-2,IF(OR(J37="Hyperlink",J37="Link"),1,IF(_xll.DIMIX($R$6,J38)=0,-1,IF(ISNA(_xll.DBR($R$3,pUser,$R$4,J38,$R$5)),0,_xll.DBR($R$3,pUser,$R$4,J38,$R$5)))))</f>
        <v>-2</v>
      </c>
      <c r="K36"/>
      <c r="L36" s="19">
        <f ca="1">IF(L38="",-2,IF(OR(L37="Hyperlink",L37="Link"),1,IF(_xll.DIMIX($R$6,L38)=0,-1,IF(ISNA(_xll.DBR($R$3,pUser,$R$4,L38,$R$5)),0,_xll.DBR($R$3,pUser,$R$4,L38,$R$5)))))</f>
        <v>-2</v>
      </c>
      <c r="M36"/>
      <c r="N36" s="19">
        <f ca="1">IF(N38="",-2,IF(OR(N37="Hyperlink",N37="Link"),1,IF(_xll.DIMIX($R$6,N38)=0,-1,IF(ISNA(_xll.DBR($R$3,pUser,$R$4,N38,$R$5)),0,_xll.DBR($R$3,pUser,$R$4,N38,$R$5)))))</f>
        <v>-2</v>
      </c>
      <c r="O36"/>
      <c r="P36" s="19">
        <f ca="1">IF(P38="",-2,IF(OR(P37="Hyperlink",P37="Link"),1,IF(_xll.DIMIX($R$6,P38)=0,-1,IF(ISNA(_xll.DBR($R$3,pUser,$R$4,P38,$R$5)),0,_xll.DBR($R$3,pUser,$R$4,P38,$R$5)))))</f>
        <v>-2</v>
      </c>
      <c r="Q36"/>
      <c r="R36" s="19">
        <f ca="1">IF(R38="",-2,IF(OR(R37="Hyperlink",R37="Link"),1,IF(_xll.DIMIX($R$6,R38)=0,-1,IF(ISNA(_xll.DBR($R$3,pUser,$R$4,R38,$R$5)),0,_xll.DBR($R$3,pUser,$R$4,R38,$R$5)))))</f>
        <v>-2</v>
      </c>
      <c r="S36"/>
      <c r="T36" s="19">
        <f ca="1">IF(T38="",-2,IF(OR(T37="Hyperlink",T37="Link"),1,IF(_xll.DIMIX($R$6,T38)=0,-1,IF(ISNA(_xll.DBR($R$3,pUser,$R$4,T38,$R$5)),0,_xll.DBR($R$3,pUser,$R$4,T38,$R$5)))))</f>
        <v>-2</v>
      </c>
      <c r="U36"/>
      <c r="V36" s="19">
        <f ca="1">IF(V38="",-2,IF(OR(V37="Hyperlink",V37="Link"),1,IF(_xll.DIMIX($R$6,V38)=0,-1,IF(ISNA(_xll.DBR($R$3,pUser,$R$4,V38,$R$5)),0,_xll.DBR($R$3,pUser,$R$4,V38,$R$5)))))</f>
        <v>-2</v>
      </c>
      <c r="W36"/>
      <c r="X36" s="19">
        <f ca="1">IF(X38="",-2,IF(OR(X37="Hyperlink",X37="Link"),1,IF(_xll.DIMIX($R$6,X38)=0,-1,IF(ISNA(_xll.DBR($R$3,pUser,$R$4,X38,$R$5)),0,_xll.DBR($R$3,pUser,$R$4,X38,$R$5)))))</f>
        <v>-2</v>
      </c>
      <c r="Y36"/>
      <c r="Z36" s="19">
        <f ca="1">IF(Z38="",-2,IF(OR(Z37="Hyperlink",Z37="Link"),1,IF(_xll.DIMIX($R$6,Z38)=0,-1,IF(ISNA(_xll.DBR($R$3,pUser,$R$4,Z38,$R$5)),0,_xll.DBR($R$3,pUser,$R$4,Z38,$R$5)))))</f>
        <v>-2</v>
      </c>
      <c r="AA36"/>
      <c r="AB36" s="3"/>
      <c r="AC36" s="3"/>
      <c r="AD36" s="3"/>
      <c r="AE36" s="6"/>
      <c r="AF36" s="6"/>
      <c r="AG36" s="6"/>
      <c r="AH36" s="6"/>
      <c r="AI36" s="6"/>
      <c r="AJ36" s="6"/>
    </row>
    <row r="37" spans="1:38" s="4" customFormat="1" ht="15.75" hidden="1" outlineLevel="1" x14ac:dyDescent="0.25">
      <c r="A37" s="13"/>
      <c r="B37" s="13"/>
      <c r="C37" s="13" t="str">
        <f>C34</f>
        <v>Row 03</v>
      </c>
      <c r="D37" s="35" t="s">
        <v>11</v>
      </c>
      <c r="E37" s="16"/>
      <c r="F37" s="13"/>
      <c r="G37"/>
      <c r="H37" s="36" t="str">
        <f ca="1">_xll.DBRW($J$3,$J$4,$J$5,$C37,H$16,$D37)</f>
        <v/>
      </c>
      <c r="I37"/>
      <c r="J37" s="36" t="str">
        <f ca="1">_xll.DBRW($J$3,$J$4,$J$5,$C37,J$16,$D37)</f>
        <v/>
      </c>
      <c r="K37"/>
      <c r="L37" s="36" t="str">
        <f ca="1">_xll.DBRW($J$3,$J$4,$J$5,$C37,L$16,$D37)</f>
        <v/>
      </c>
      <c r="M37"/>
      <c r="N37" s="36" t="str">
        <f ca="1">_xll.DBRW($J$3,$J$4,$J$5,$C37,N$16,$D37)</f>
        <v/>
      </c>
      <c r="O37"/>
      <c r="P37" s="36" t="str">
        <f ca="1">_xll.DBRW($J$3,$J$4,$J$5,$C37,P$16,$D37)</f>
        <v/>
      </c>
      <c r="Q37"/>
      <c r="R37" s="36" t="str">
        <f ca="1">_xll.DBRW($J$3,$J$4,$J$5,$C37,R$16,$D37)</f>
        <v/>
      </c>
      <c r="S37"/>
      <c r="T37" s="36" t="str">
        <f ca="1">_xll.DBRW($J$3,$J$4,$J$5,$C37,T$16,$D37)</f>
        <v/>
      </c>
      <c r="U37"/>
      <c r="V37" s="36" t="str">
        <f ca="1">_xll.DBRW($J$3,$J$4,$J$5,$C37,V$16,$D37)</f>
        <v/>
      </c>
      <c r="W37"/>
      <c r="X37" s="36" t="str">
        <f ca="1">_xll.DBRW($J$3,$J$4,$J$5,$C37,X$16,$D37)</f>
        <v/>
      </c>
      <c r="Y37"/>
      <c r="Z37" s="36" t="str">
        <f ca="1">_xll.DBRW($J$3,$J$4,$J$5,$C37,Z$16,$D37)</f>
        <v/>
      </c>
      <c r="AA37"/>
      <c r="AB37" s="3"/>
      <c r="AC37" s="3"/>
      <c r="AD37" s="3"/>
      <c r="AE37" s="6"/>
      <c r="AF37" s="6"/>
      <c r="AG37" s="6"/>
      <c r="AH37" s="6"/>
      <c r="AI37" s="6"/>
      <c r="AJ37" s="6"/>
    </row>
    <row r="38" spans="1:38" s="4" customFormat="1" ht="15.75" hidden="1" outlineLevel="1" x14ac:dyDescent="0.25">
      <c r="A38" s="13"/>
      <c r="B38" s="13"/>
      <c r="C38" s="13" t="str">
        <f>C34</f>
        <v>Row 03</v>
      </c>
      <c r="D38" s="35" t="s">
        <v>33</v>
      </c>
      <c r="E38" s="16"/>
      <c r="F38" s="13"/>
      <c r="G38"/>
      <c r="H38" s="36" t="str">
        <f ca="1">_xll.DBRW($J$3,$J$4,$J$5,$C38,H$16,$D38)</f>
        <v/>
      </c>
      <c r="I38" t="s">
        <v>25</v>
      </c>
      <c r="J38" s="36" t="str">
        <f ca="1">_xll.DBRW($J$3,$J$4,$J$5,$C38,J$16,$D38)</f>
        <v/>
      </c>
      <c r="K38" t="s">
        <v>25</v>
      </c>
      <c r="L38" s="36" t="str">
        <f ca="1">_xll.DBRW($J$3,$J$4,$J$5,$C38,L$16,$D38)</f>
        <v/>
      </c>
      <c r="M38" t="s">
        <v>25</v>
      </c>
      <c r="N38" s="36" t="str">
        <f ca="1">_xll.DBRW($J$3,$J$4,$J$5,$C38,N$16,$D38)</f>
        <v/>
      </c>
      <c r="O38" t="s">
        <v>25</v>
      </c>
      <c r="P38" s="36" t="str">
        <f ca="1">_xll.DBRW($J$3,$J$4,$J$5,$C38,P$16,$D38)</f>
        <v/>
      </c>
      <c r="Q38" t="s">
        <v>25</v>
      </c>
      <c r="R38" s="36" t="str">
        <f ca="1">_xll.DBRW($J$3,$J$4,$J$5,$C38,R$16,$D38)</f>
        <v/>
      </c>
      <c r="S38" t="s">
        <v>25</v>
      </c>
      <c r="T38" s="36" t="str">
        <f ca="1">_xll.DBRW($J$3,$J$4,$J$5,$C38,T$16,$D38)</f>
        <v/>
      </c>
      <c r="U38" t="s">
        <v>25</v>
      </c>
      <c r="V38" s="36" t="str">
        <f ca="1">_xll.DBRW($J$3,$J$4,$J$5,$C38,V$16,$D38)</f>
        <v/>
      </c>
      <c r="W38" t="s">
        <v>25</v>
      </c>
      <c r="X38" s="36" t="str">
        <f ca="1">_xll.DBRW($J$3,$J$4,$J$5,$C38,X$16,$D38)</f>
        <v/>
      </c>
      <c r="Y38" t="s">
        <v>25</v>
      </c>
      <c r="Z38" s="36" t="str">
        <f ca="1">_xll.DBRW($J$3,$J$4,$J$5,$C38,Z$16,$D38)</f>
        <v/>
      </c>
      <c r="AA38" t="s">
        <v>25</v>
      </c>
      <c r="AB38" s="3"/>
      <c r="AC38" s="3"/>
      <c r="AD38" s="3"/>
      <c r="AE38" s="6"/>
      <c r="AF38" s="6"/>
      <c r="AG38" s="6"/>
      <c r="AH38" s="6"/>
      <c r="AI38" s="6"/>
      <c r="AJ38" s="6"/>
    </row>
    <row r="39" spans="1:38" s="4" customFormat="1" ht="15.75" hidden="1" outlineLevel="1" x14ac:dyDescent="0.25">
      <c r="A39" s="13"/>
      <c r="B39" s="13"/>
      <c r="C39" s="13" t="str">
        <f>C34</f>
        <v>Row 03</v>
      </c>
      <c r="D39" s="35" t="s">
        <v>9</v>
      </c>
      <c r="E39" s="16"/>
      <c r="F39" s="13"/>
      <c r="G39"/>
      <c r="H39" s="36" t="str">
        <f ca="1">_xll.DBRW($J$3,$J$4,$J$5,$C39,H$16,$D39)</f>
        <v/>
      </c>
      <c r="I39" t="s">
        <v>25</v>
      </c>
      <c r="J39" s="36" t="str">
        <f ca="1">_xll.DBRW($J$3,$J$4,$J$5,$C39,J$16,$D39)</f>
        <v/>
      </c>
      <c r="K39" t="s">
        <v>25</v>
      </c>
      <c r="L39" s="36" t="str">
        <f ca="1">_xll.DBRW($J$3,$J$4,$J$5,$C39,L$16,$D39)</f>
        <v/>
      </c>
      <c r="M39" t="s">
        <v>25</v>
      </c>
      <c r="N39" s="36" t="str">
        <f ca="1">_xll.DBRW($J$3,$J$4,$J$5,$C39,N$16,$D39)</f>
        <v/>
      </c>
      <c r="O39" t="s">
        <v>25</v>
      </c>
      <c r="P39" s="36" t="str">
        <f ca="1">_xll.DBRW($J$3,$J$4,$J$5,$C39,P$16,$D39)</f>
        <v/>
      </c>
      <c r="Q39" t="s">
        <v>25</v>
      </c>
      <c r="R39" s="36" t="str">
        <f ca="1">_xll.DBRW($J$3,$J$4,$J$5,$C39,R$16,$D39)</f>
        <v/>
      </c>
      <c r="S39" t="s">
        <v>25</v>
      </c>
      <c r="T39" s="36" t="str">
        <f ca="1">_xll.DBRW($J$3,$J$4,$J$5,$C39,T$16,$D39)</f>
        <v/>
      </c>
      <c r="U39" t="s">
        <v>25</v>
      </c>
      <c r="V39" s="36" t="str">
        <f ca="1">_xll.DBRW($J$3,$J$4,$J$5,$C39,V$16,$D39)</f>
        <v/>
      </c>
      <c r="W39" t="s">
        <v>25</v>
      </c>
      <c r="X39" s="36" t="str">
        <f ca="1">_xll.DBRW($J$3,$J$4,$J$5,$C39,X$16,$D39)</f>
        <v/>
      </c>
      <c r="Y39" t="s">
        <v>25</v>
      </c>
      <c r="Z39" s="36" t="str">
        <f ca="1">_xll.DBRW($J$3,$J$4,$J$5,$C39,Z$16,$D39)</f>
        <v/>
      </c>
      <c r="AA39" t="s">
        <v>25</v>
      </c>
      <c r="AB39" s="3"/>
      <c r="AC39" s="3"/>
      <c r="AD39" s="3"/>
      <c r="AE39" s="6"/>
      <c r="AF39" s="6"/>
      <c r="AG39" s="6"/>
      <c r="AH39" s="6"/>
      <c r="AI39" s="6"/>
      <c r="AJ39" s="6"/>
    </row>
    <row r="40" spans="1:38" s="4" customFormat="1" ht="15.75" hidden="1" outlineLevel="1" x14ac:dyDescent="0.25">
      <c r="A40" s="13"/>
      <c r="B40" s="13"/>
      <c r="C40" s="13" t="str">
        <f>C34</f>
        <v>Row 03</v>
      </c>
      <c r="D40" s="35" t="s">
        <v>10</v>
      </c>
      <c r="E40" s="16"/>
      <c r="F40" s="13"/>
      <c r="G40"/>
      <c r="H40" s="36" t="str">
        <f ca="1">IF(I38="S","",_xll.DBRW($J$3,$J$4,$J$5,$C40,H$16,$D40))</f>
        <v/>
      </c>
      <c r="I40" t="s">
        <v>25</v>
      </c>
      <c r="J40" s="36" t="str">
        <f ca="1">IF(K38="S","",_xll.DBRW($J$3,$J$4,$J$5,$C40,J$16,$D40))</f>
        <v/>
      </c>
      <c r="K40" t="s">
        <v>25</v>
      </c>
      <c r="L40" s="36" t="str">
        <f ca="1">IF(M38="S","",_xll.DBRW($J$3,$J$4,$J$5,$C40,L$16,$D40))</f>
        <v/>
      </c>
      <c r="M40" t="s">
        <v>25</v>
      </c>
      <c r="N40" s="36" t="str">
        <f ca="1">IF(O38="S","",_xll.DBRW($J$3,$J$4,$J$5,$C40,N$16,$D40))</f>
        <v/>
      </c>
      <c r="O40" t="s">
        <v>25</v>
      </c>
      <c r="P40" s="36" t="str">
        <f ca="1">IF(Q38="S","",_xll.DBRW($J$3,$J$4,$J$5,$C40,P$16,$D40))</f>
        <v/>
      </c>
      <c r="Q40" t="s">
        <v>25</v>
      </c>
      <c r="R40" s="36" t="str">
        <f ca="1">IF(S38="S","",_xll.DBRW($J$3,$J$4,$J$5,$C40,R$16,$D40))</f>
        <v/>
      </c>
      <c r="S40" t="s">
        <v>25</v>
      </c>
      <c r="T40" s="36" t="str">
        <f ca="1">IF(U38="S","",_xll.DBRW($J$3,$J$4,$J$5,$C40,T$16,$D40))</f>
        <v/>
      </c>
      <c r="U40" t="s">
        <v>25</v>
      </c>
      <c r="V40" s="36" t="str">
        <f ca="1">IF(W38="S","",_xll.DBRW($J$3,$J$4,$J$5,$C40,V$16,$D40))</f>
        <v/>
      </c>
      <c r="W40" t="s">
        <v>25</v>
      </c>
      <c r="X40" s="36" t="str">
        <f ca="1">IF(Y38="S","",_xll.DBRW($J$3,$J$4,$J$5,$C40,X$16,$D40))</f>
        <v/>
      </c>
      <c r="Y40" t="s">
        <v>25</v>
      </c>
      <c r="Z40" s="36" t="str">
        <f ca="1">IF(AA38="S","",_xll.DBRW($J$3,$J$4,$J$5,$C40,Z$16,$D40))</f>
        <v/>
      </c>
      <c r="AA40" t="s">
        <v>25</v>
      </c>
      <c r="AB40" s="3"/>
      <c r="AC40" s="3"/>
      <c r="AD40" s="3"/>
      <c r="AE40" s="6"/>
      <c r="AF40" s="6"/>
      <c r="AG40" s="6"/>
      <c r="AH40" s="6"/>
      <c r="AI40" s="6"/>
      <c r="AJ40" s="6"/>
    </row>
    <row r="41" spans="1:38" s="4" customFormat="1" ht="8.1" customHeight="1" collapsed="1" x14ac:dyDescent="0.25">
      <c r="A41" s="13"/>
      <c r="B41" s="13"/>
      <c r="C41" s="13"/>
      <c r="D41" s="13"/>
      <c r="E41" s="16"/>
      <c r="F41" s="13"/>
      <c r="G41"/>
      <c r="H41"/>
      <c r="I41"/>
      <c r="J41"/>
      <c r="K41"/>
      <c r="L41"/>
      <c r="M41"/>
      <c r="N41"/>
      <c r="O41"/>
      <c r="P41"/>
      <c r="Q41"/>
      <c r="R41"/>
      <c r="S41"/>
      <c r="T41"/>
      <c r="U41"/>
      <c r="V41"/>
      <c r="W41"/>
      <c r="X41"/>
      <c r="Y41"/>
      <c r="Z41"/>
      <c r="AA41"/>
      <c r="AB41" s="3"/>
      <c r="AC41" s="3"/>
      <c r="AD41" s="3"/>
      <c r="AE41" s="6"/>
      <c r="AF41" s="6"/>
      <c r="AG41" s="6"/>
      <c r="AH41" s="6"/>
      <c r="AI41" s="6"/>
      <c r="AJ41" s="6"/>
      <c r="AL41" s="6"/>
    </row>
    <row r="42" spans="1:38" s="4" customFormat="1" ht="75" customHeight="1" x14ac:dyDescent="0.25">
      <c r="A42" s="13"/>
      <c r="B42" s="13"/>
      <c r="C42" s="33" t="s">
        <v>14</v>
      </c>
      <c r="D42" s="34">
        <v>4</v>
      </c>
      <c r="E42" s="16"/>
      <c r="F42" s="22"/>
      <c r="G42"/>
      <c r="H42" s="200" t="str">
        <f ca="1">HYPERLINK(H48,H47)</f>
        <v>Cubewise</v>
      </c>
      <c r="I42"/>
      <c r="J42" s="200" t="str">
        <f ca="1">HYPERLINK(J48,J47)</f>
        <v/>
      </c>
      <c r="K42"/>
      <c r="L42" s="200" t="str">
        <f ca="1">HYPERLINK(L48,L47)</f>
        <v/>
      </c>
      <c r="M42"/>
      <c r="N42" s="200" t="str">
        <f ca="1">HYPERLINK(N48,N47)</f>
        <v/>
      </c>
      <c r="O42"/>
      <c r="P42" s="200" t="str">
        <f ca="1">HYPERLINK(P48,P47)</f>
        <v/>
      </c>
      <c r="Q42"/>
      <c r="R42" s="200" t="str">
        <f ca="1">HYPERLINK(R48,R47)</f>
        <v/>
      </c>
      <c r="S42"/>
      <c r="T42" s="200" t="str">
        <f ca="1">HYPERLINK(T48,T47)</f>
        <v/>
      </c>
      <c r="U42"/>
      <c r="V42" s="200" t="str">
        <f ca="1">HYPERLINK(V48,V47)</f>
        <v/>
      </c>
      <c r="W42"/>
      <c r="X42" s="200" t="str">
        <f ca="1">HYPERLINK(X48,X47)</f>
        <v/>
      </c>
      <c r="Y42"/>
      <c r="Z42" s="200" t="str">
        <f ca="1">HYPERLINK(Z48,Z47)</f>
        <v/>
      </c>
      <c r="AA42"/>
      <c r="AB42"/>
      <c r="AC42"/>
      <c r="AD42"/>
      <c r="AL42" s="5"/>
    </row>
    <row r="43" spans="1:38" s="4" customFormat="1" ht="15.75" hidden="1" outlineLevel="1" x14ac:dyDescent="0.25">
      <c r="A43" s="13"/>
      <c r="B43" s="13"/>
      <c r="C43" s="13"/>
      <c r="D43" s="13" t="s">
        <v>89</v>
      </c>
      <c r="E43" s="16"/>
      <c r="F43" s="13"/>
      <c r="G43"/>
      <c r="H43" s="19" t="str">
        <f ca="1">IF(OR($D42&gt;pMaxRow,H$17&gt;pMaxColumn), "Background",VLOOKUP(H44,$P$8:$R$11,3,0))</f>
        <v>Button Empty</v>
      </c>
      <c r="I43"/>
      <c r="J43" s="19" t="str">
        <f ca="1">IF(OR($D42&gt;pMaxRow,J$17&gt;pMaxColumn), "Background",VLOOKUP(J44,$P$8:$R$11,3,0))</f>
        <v>Button Empty</v>
      </c>
      <c r="K43"/>
      <c r="L43" s="19" t="str">
        <f ca="1">IF(OR($D42&gt;pMaxRow,L$17&gt;pMaxColumn), "Background",VLOOKUP(L44,$P$8:$R$11,3,0))</f>
        <v>Button Empty</v>
      </c>
      <c r="M43"/>
      <c r="N43" s="19" t="str">
        <f ca="1">IF(OR($D42&gt;pMaxRow,N$17&gt;pMaxColumn), "Background",VLOOKUP(N44,$P$8:$R$11,3,0))</f>
        <v>Button Empty</v>
      </c>
      <c r="O43"/>
      <c r="P43" s="19" t="str">
        <f ca="1">IF(OR($D42&gt;pMaxRow,P$17&gt;pMaxColumn), "Background",VLOOKUP(P44,$P$8:$R$11,3,0))</f>
        <v>Button Empty</v>
      </c>
      <c r="Q43"/>
      <c r="R43" s="19" t="str">
        <f ca="1">IF(OR($D42&gt;pMaxRow,R$17&gt;pMaxColumn), "Background",VLOOKUP(R44,$P$8:$R$11,3,0))</f>
        <v>Button Empty</v>
      </c>
      <c r="S43"/>
      <c r="T43" s="19" t="str">
        <f ca="1">IF(OR($D42&gt;pMaxRow,T$17&gt;pMaxColumn), "Background",VLOOKUP(T44,$P$8:$R$11,3,0))</f>
        <v>Button Empty</v>
      </c>
      <c r="U43"/>
      <c r="V43" s="19" t="str">
        <f ca="1">IF(OR($D42&gt;pMaxRow,V$17&gt;pMaxColumn), "Background",VLOOKUP(V44,$P$8:$R$11,3,0))</f>
        <v>Background</v>
      </c>
      <c r="W43"/>
      <c r="X43" s="19" t="str">
        <f ca="1">IF(OR($D42&gt;pMaxRow,X$17&gt;pMaxColumn), "Background",VLOOKUP(X44,$P$8:$R$11,3,0))</f>
        <v>Background</v>
      </c>
      <c r="Y43"/>
      <c r="Z43" s="19" t="str">
        <f ca="1">IF(OR($D42&gt;pMaxRow,Z$17&gt;pMaxColumn), "Background",VLOOKUP(Z44,$P$8:$R$11,3,0))</f>
        <v>Background</v>
      </c>
      <c r="AA43"/>
      <c r="AB43" s="3"/>
      <c r="AC43" s="3"/>
      <c r="AD43" s="3"/>
      <c r="AE43" s="6"/>
      <c r="AF43" s="6"/>
      <c r="AG43" s="6"/>
      <c r="AH43" s="6"/>
      <c r="AI43" s="6"/>
      <c r="AJ43" s="6"/>
    </row>
    <row r="44" spans="1:38" s="4" customFormat="1" ht="15.75" hidden="1" outlineLevel="1" x14ac:dyDescent="0.25">
      <c r="A44" s="13"/>
      <c r="B44" s="13"/>
      <c r="C44" s="13"/>
      <c r="D44" s="13" t="s">
        <v>90</v>
      </c>
      <c r="E44" s="16"/>
      <c r="F44" s="13"/>
      <c r="G44"/>
      <c r="H44" s="19">
        <f ca="1">IF(H46="",-2,IF(OR(H45="Hyperlink",H45="Link"),1,IF(_xll.DIMIX($R$6,H46)=0,-1,IF(ISNA(_xll.DBR($R$3,pUser,$R$4,H46,$R$5)),0,_xll.DBR($R$3,pUser,$R$4,H46,$R$5)))))</f>
        <v>-2</v>
      </c>
      <c r="I44"/>
      <c r="J44" s="19">
        <f ca="1">IF(J46="",-2,IF(OR(J45="Hyperlink",J45="Link"),1,IF(_xll.DIMIX($R$6,J46)=0,-1,IF(ISNA(_xll.DBR($R$3,pUser,$R$4,J46,$R$5)),0,_xll.DBR($R$3,pUser,$R$4,J46,$R$5)))))</f>
        <v>-2</v>
      </c>
      <c r="K44"/>
      <c r="L44" s="19">
        <f ca="1">IF(L46="",-2,IF(OR(L45="Hyperlink",L45="Link"),1,IF(_xll.DIMIX($R$6,L46)=0,-1,IF(ISNA(_xll.DBR($R$3,pUser,$R$4,L46,$R$5)),0,_xll.DBR($R$3,pUser,$R$4,L46,$R$5)))))</f>
        <v>-2</v>
      </c>
      <c r="M44"/>
      <c r="N44" s="19">
        <f ca="1">IF(N46="",-2,IF(OR(N45="Hyperlink",N45="Link"),1,IF(_xll.DIMIX($R$6,N46)=0,-1,IF(ISNA(_xll.DBR($R$3,pUser,$R$4,N46,$R$5)),0,_xll.DBR($R$3,pUser,$R$4,N46,$R$5)))))</f>
        <v>-2</v>
      </c>
      <c r="O44"/>
      <c r="P44" s="19">
        <f ca="1">IF(P46="",-2,IF(OR(P45="Hyperlink",P45="Link"),1,IF(_xll.DIMIX($R$6,P46)=0,-1,IF(ISNA(_xll.DBR($R$3,pUser,$R$4,P46,$R$5)),0,_xll.DBR($R$3,pUser,$R$4,P46,$R$5)))))</f>
        <v>-2</v>
      </c>
      <c r="Q44"/>
      <c r="R44" s="19">
        <f ca="1">IF(R46="",-2,IF(OR(R45="Hyperlink",R45="Link"),1,IF(_xll.DIMIX($R$6,R46)=0,-1,IF(ISNA(_xll.DBR($R$3,pUser,$R$4,R46,$R$5)),0,_xll.DBR($R$3,pUser,$R$4,R46,$R$5)))))</f>
        <v>-2</v>
      </c>
      <c r="S44"/>
      <c r="T44" s="19">
        <f ca="1">IF(T46="",-2,IF(OR(T45="Hyperlink",T45="Link"),1,IF(_xll.DIMIX($R$6,T46)=0,-1,IF(ISNA(_xll.DBR($R$3,pUser,$R$4,T46,$R$5)),0,_xll.DBR($R$3,pUser,$R$4,T46,$R$5)))))</f>
        <v>-2</v>
      </c>
      <c r="U44"/>
      <c r="V44" s="19">
        <f ca="1">IF(V46="",-2,IF(OR(V45="Hyperlink",V45="Link"),1,IF(_xll.DIMIX($R$6,V46)=0,-1,IF(ISNA(_xll.DBR($R$3,pUser,$R$4,V46,$R$5)),0,_xll.DBR($R$3,pUser,$R$4,V46,$R$5)))))</f>
        <v>-2</v>
      </c>
      <c r="W44"/>
      <c r="X44" s="19">
        <f ca="1">IF(X46="",-2,IF(OR(X45="Hyperlink",X45="Link"),1,IF(_xll.DIMIX($R$6,X46)=0,-1,IF(ISNA(_xll.DBR($R$3,pUser,$R$4,X46,$R$5)),0,_xll.DBR($R$3,pUser,$R$4,X46,$R$5)))))</f>
        <v>-2</v>
      </c>
      <c r="Y44"/>
      <c r="Z44" s="19">
        <f ca="1">IF(Z46="",-2,IF(OR(Z45="Hyperlink",Z45="Link"),1,IF(_xll.DIMIX($R$6,Z46)=0,-1,IF(ISNA(_xll.DBR($R$3,pUser,$R$4,Z46,$R$5)),0,_xll.DBR($R$3,pUser,$R$4,Z46,$R$5)))))</f>
        <v>-2</v>
      </c>
      <c r="AA44"/>
      <c r="AB44" s="3"/>
      <c r="AC44" s="3"/>
      <c r="AD44" s="3"/>
      <c r="AE44" s="6"/>
      <c r="AF44" s="6"/>
      <c r="AG44" s="6"/>
      <c r="AH44" s="6"/>
      <c r="AI44" s="6"/>
      <c r="AJ44" s="6"/>
    </row>
    <row r="45" spans="1:38" s="4" customFormat="1" ht="15.75" hidden="1" outlineLevel="1" x14ac:dyDescent="0.25">
      <c r="A45" s="13"/>
      <c r="B45" s="13"/>
      <c r="C45" s="13" t="str">
        <f>C42</f>
        <v>Row 04</v>
      </c>
      <c r="D45" s="35" t="s">
        <v>11</v>
      </c>
      <c r="E45" s="16"/>
      <c r="F45" s="13"/>
      <c r="G45"/>
      <c r="H45" s="36" t="str">
        <f ca="1">_xll.DBRW($J$3,$J$4,$J$5,$C45,H$16,$D45)</f>
        <v>Hyperlink</v>
      </c>
      <c r="I45"/>
      <c r="J45" s="36" t="str">
        <f ca="1">_xll.DBRW($J$3,$J$4,$J$5,$C45,J$16,$D45)</f>
        <v/>
      </c>
      <c r="K45"/>
      <c r="L45" s="36" t="str">
        <f ca="1">_xll.DBRW($J$3,$J$4,$J$5,$C45,L$16,$D45)</f>
        <v/>
      </c>
      <c r="M45"/>
      <c r="N45" s="36" t="str">
        <f ca="1">_xll.DBRW($J$3,$J$4,$J$5,$C45,N$16,$D45)</f>
        <v/>
      </c>
      <c r="O45"/>
      <c r="P45" s="36" t="str">
        <f ca="1">_xll.DBRW($J$3,$J$4,$J$5,$C45,P$16,$D45)</f>
        <v/>
      </c>
      <c r="Q45"/>
      <c r="R45" s="36" t="str">
        <f ca="1">_xll.DBRW($J$3,$J$4,$J$5,$C45,R$16,$D45)</f>
        <v/>
      </c>
      <c r="S45"/>
      <c r="T45" s="36" t="str">
        <f ca="1">_xll.DBRW($J$3,$J$4,$J$5,$C45,T$16,$D45)</f>
        <v/>
      </c>
      <c r="U45"/>
      <c r="V45" s="36" t="str">
        <f ca="1">_xll.DBRW($J$3,$J$4,$J$5,$C45,V$16,$D45)</f>
        <v/>
      </c>
      <c r="W45"/>
      <c r="X45" s="36" t="str">
        <f ca="1">_xll.DBRW($J$3,$J$4,$J$5,$C45,X$16,$D45)</f>
        <v/>
      </c>
      <c r="Y45"/>
      <c r="Z45" s="36" t="str">
        <f ca="1">_xll.DBRW($J$3,$J$4,$J$5,$C45,Z$16,$D45)</f>
        <v/>
      </c>
      <c r="AA45"/>
      <c r="AB45" s="3"/>
      <c r="AC45" s="3"/>
      <c r="AD45" s="3"/>
      <c r="AE45" s="6"/>
      <c r="AF45" s="6"/>
      <c r="AG45" s="6"/>
      <c r="AH45" s="6"/>
      <c r="AI45" s="6"/>
      <c r="AJ45" s="6"/>
    </row>
    <row r="46" spans="1:38" s="4" customFormat="1" ht="15.75" hidden="1" outlineLevel="1" x14ac:dyDescent="0.25">
      <c r="A46" s="13"/>
      <c r="B46" s="13"/>
      <c r="C46" s="13" t="str">
        <f>C42</f>
        <v>Row 04</v>
      </c>
      <c r="D46" s="35" t="s">
        <v>33</v>
      </c>
      <c r="E46" s="16"/>
      <c r="F46" s="13"/>
      <c r="G46"/>
      <c r="H46" s="36" t="str">
        <f ca="1">_xll.DBRW($J$3,$J$4,$J$5,$C46,H$16,$D46)</f>
        <v/>
      </c>
      <c r="I46" t="s">
        <v>25</v>
      </c>
      <c r="J46" s="36" t="str">
        <f ca="1">_xll.DBRW($J$3,$J$4,$J$5,$C46,J$16,$D46)</f>
        <v/>
      </c>
      <c r="K46" t="s">
        <v>25</v>
      </c>
      <c r="L46" s="36" t="str">
        <f ca="1">_xll.DBRW($J$3,$J$4,$J$5,$C46,L$16,$D46)</f>
        <v/>
      </c>
      <c r="M46" t="s">
        <v>25</v>
      </c>
      <c r="N46" s="36" t="str">
        <f ca="1">_xll.DBRW($J$3,$J$4,$J$5,$C46,N$16,$D46)</f>
        <v/>
      </c>
      <c r="O46" t="s">
        <v>25</v>
      </c>
      <c r="P46" s="36" t="str">
        <f ca="1">_xll.DBRW($J$3,$J$4,$J$5,$C46,P$16,$D46)</f>
        <v/>
      </c>
      <c r="Q46" t="s">
        <v>25</v>
      </c>
      <c r="R46" s="36" t="str">
        <f ca="1">_xll.DBRW($J$3,$J$4,$J$5,$C46,R$16,$D46)</f>
        <v/>
      </c>
      <c r="S46" t="s">
        <v>25</v>
      </c>
      <c r="T46" s="36" t="str">
        <f ca="1">_xll.DBRW($J$3,$J$4,$J$5,$C46,T$16,$D46)</f>
        <v/>
      </c>
      <c r="U46" t="s">
        <v>25</v>
      </c>
      <c r="V46" s="36" t="str">
        <f ca="1">_xll.DBRW($J$3,$J$4,$J$5,$C46,V$16,$D46)</f>
        <v/>
      </c>
      <c r="W46" t="s">
        <v>25</v>
      </c>
      <c r="X46" s="36" t="str">
        <f ca="1">_xll.DBRW($J$3,$J$4,$J$5,$C46,X$16,$D46)</f>
        <v/>
      </c>
      <c r="Y46" t="s">
        <v>25</v>
      </c>
      <c r="Z46" s="36" t="str">
        <f ca="1">_xll.DBRW($J$3,$J$4,$J$5,$C46,Z$16,$D46)</f>
        <v/>
      </c>
      <c r="AA46" t="s">
        <v>25</v>
      </c>
      <c r="AB46" s="3"/>
      <c r="AC46" s="3"/>
      <c r="AD46" s="3"/>
      <c r="AE46" s="6"/>
      <c r="AF46" s="6"/>
      <c r="AG46" s="6"/>
      <c r="AH46" s="6"/>
      <c r="AI46" s="6"/>
      <c r="AJ46" s="6"/>
    </row>
    <row r="47" spans="1:38" s="4" customFormat="1" ht="15.75" hidden="1" outlineLevel="1" x14ac:dyDescent="0.25">
      <c r="A47" s="13"/>
      <c r="B47" s="13"/>
      <c r="C47" s="13" t="str">
        <f>C42</f>
        <v>Row 04</v>
      </c>
      <c r="D47" s="35" t="s">
        <v>9</v>
      </c>
      <c r="E47" s="16"/>
      <c r="F47" s="13"/>
      <c r="G47"/>
      <c r="H47" s="36" t="str">
        <f ca="1">_xll.DBRW($J$3,$J$4,$J$5,$C47,H$16,$D47)</f>
        <v>Cubewise</v>
      </c>
      <c r="I47" t="s">
        <v>25</v>
      </c>
      <c r="J47" s="36" t="str">
        <f ca="1">_xll.DBRW($J$3,$J$4,$J$5,$C47,J$16,$D47)</f>
        <v/>
      </c>
      <c r="K47" t="s">
        <v>25</v>
      </c>
      <c r="L47" s="36" t="str">
        <f ca="1">_xll.DBRW($J$3,$J$4,$J$5,$C47,L$16,$D47)</f>
        <v/>
      </c>
      <c r="M47" t="s">
        <v>25</v>
      </c>
      <c r="N47" s="36" t="str">
        <f ca="1">_xll.DBRW($J$3,$J$4,$J$5,$C47,N$16,$D47)</f>
        <v/>
      </c>
      <c r="O47" t="s">
        <v>25</v>
      </c>
      <c r="P47" s="36" t="str">
        <f ca="1">_xll.DBRW($J$3,$J$4,$J$5,$C47,P$16,$D47)</f>
        <v/>
      </c>
      <c r="Q47" t="s">
        <v>25</v>
      </c>
      <c r="R47" s="36" t="str">
        <f ca="1">_xll.DBRW($J$3,$J$4,$J$5,$C47,R$16,$D47)</f>
        <v/>
      </c>
      <c r="S47" t="s">
        <v>25</v>
      </c>
      <c r="T47" s="36" t="str">
        <f ca="1">_xll.DBRW($J$3,$J$4,$J$5,$C47,T$16,$D47)</f>
        <v/>
      </c>
      <c r="U47" t="s">
        <v>25</v>
      </c>
      <c r="V47" s="36" t="str">
        <f ca="1">_xll.DBRW($J$3,$J$4,$J$5,$C47,V$16,$D47)</f>
        <v/>
      </c>
      <c r="W47" t="s">
        <v>25</v>
      </c>
      <c r="X47" s="36" t="str">
        <f ca="1">_xll.DBRW($J$3,$J$4,$J$5,$C47,X$16,$D47)</f>
        <v/>
      </c>
      <c r="Y47" t="s">
        <v>25</v>
      </c>
      <c r="Z47" s="36" t="str">
        <f ca="1">_xll.DBRW($J$3,$J$4,$J$5,$C47,Z$16,$D47)</f>
        <v/>
      </c>
      <c r="AA47" t="s">
        <v>25</v>
      </c>
      <c r="AB47" s="3"/>
      <c r="AC47" s="3"/>
      <c r="AD47" s="3"/>
      <c r="AE47" s="6"/>
      <c r="AF47" s="6"/>
      <c r="AG47" s="6"/>
      <c r="AH47" s="6"/>
      <c r="AI47" s="6"/>
      <c r="AJ47" s="6"/>
    </row>
    <row r="48" spans="1:38" s="4" customFormat="1" ht="15.75" hidden="1" outlineLevel="1" x14ac:dyDescent="0.25">
      <c r="A48" s="13"/>
      <c r="B48" s="13"/>
      <c r="C48" s="13" t="str">
        <f>C42</f>
        <v>Row 04</v>
      </c>
      <c r="D48" s="35" t="s">
        <v>10</v>
      </c>
      <c r="E48" s="16"/>
      <c r="F48" s="13"/>
      <c r="G48"/>
      <c r="H48" s="36" t="str">
        <f ca="1">IF(I46="S","",_xll.DBRW($J$3,$J$4,$J$5,$C48,H$16,$D48))</f>
        <v/>
      </c>
      <c r="I48" t="s">
        <v>25</v>
      </c>
      <c r="J48" s="36" t="str">
        <f ca="1">IF(K46="S","",_xll.DBRW($J$3,$J$4,$J$5,$C48,J$16,$D48))</f>
        <v/>
      </c>
      <c r="K48" t="s">
        <v>25</v>
      </c>
      <c r="L48" s="36" t="str">
        <f ca="1">IF(M46="S","",_xll.DBRW($J$3,$J$4,$J$5,$C48,L$16,$D48))</f>
        <v/>
      </c>
      <c r="M48" t="s">
        <v>25</v>
      </c>
      <c r="N48" s="36" t="str">
        <f ca="1">IF(O46="S","",_xll.DBRW($J$3,$J$4,$J$5,$C48,N$16,$D48))</f>
        <v/>
      </c>
      <c r="O48" t="s">
        <v>25</v>
      </c>
      <c r="P48" s="36" t="str">
        <f ca="1">IF(Q46="S","",_xll.DBRW($J$3,$J$4,$J$5,$C48,P$16,$D48))</f>
        <v/>
      </c>
      <c r="Q48" t="s">
        <v>25</v>
      </c>
      <c r="R48" s="36" t="str">
        <f ca="1">IF(S46="S","",_xll.DBRW($J$3,$J$4,$J$5,$C48,R$16,$D48))</f>
        <v/>
      </c>
      <c r="S48" t="s">
        <v>25</v>
      </c>
      <c r="T48" s="36" t="str">
        <f ca="1">IF(U46="S","",_xll.DBRW($J$3,$J$4,$J$5,$C48,T$16,$D48))</f>
        <v/>
      </c>
      <c r="U48" t="s">
        <v>25</v>
      </c>
      <c r="V48" s="36" t="str">
        <f ca="1">IF(W46="S","",_xll.DBRW($J$3,$J$4,$J$5,$C48,V$16,$D48))</f>
        <v/>
      </c>
      <c r="W48" t="s">
        <v>25</v>
      </c>
      <c r="X48" s="36" t="str">
        <f ca="1">IF(Y46="S","",_xll.DBRW($J$3,$J$4,$J$5,$C48,X$16,$D48))</f>
        <v/>
      </c>
      <c r="Y48" t="s">
        <v>25</v>
      </c>
      <c r="Z48" s="36" t="str">
        <f ca="1">IF(AA46="S","",_xll.DBRW($J$3,$J$4,$J$5,$C48,Z$16,$D48))</f>
        <v/>
      </c>
      <c r="AA48" t="s">
        <v>25</v>
      </c>
      <c r="AB48" s="3"/>
      <c r="AC48" s="3"/>
      <c r="AD48" s="3"/>
      <c r="AE48" s="6"/>
      <c r="AF48" s="6"/>
      <c r="AG48" s="6"/>
      <c r="AH48" s="6"/>
      <c r="AI48" s="6"/>
      <c r="AJ48" s="6"/>
    </row>
    <row r="49" spans="1:38" s="4" customFormat="1" ht="8.1" customHeight="1" collapsed="1" x14ac:dyDescent="0.25">
      <c r="A49" s="13"/>
      <c r="B49" s="13"/>
      <c r="C49" s="13"/>
      <c r="D49" s="13"/>
      <c r="E49" s="16"/>
      <c r="F49" s="13"/>
      <c r="G49"/>
      <c r="H49"/>
      <c r="I49"/>
      <c r="J49"/>
      <c r="K49"/>
      <c r="L49"/>
      <c r="M49"/>
      <c r="N49"/>
      <c r="O49"/>
      <c r="P49"/>
      <c r="Q49"/>
      <c r="R49"/>
      <c r="S49"/>
      <c r="T49"/>
      <c r="U49"/>
      <c r="V49"/>
      <c r="W49"/>
      <c r="X49"/>
      <c r="Y49"/>
      <c r="Z49"/>
      <c r="AA49"/>
      <c r="AB49" s="3"/>
      <c r="AC49" s="3"/>
      <c r="AD49" s="3"/>
      <c r="AE49" s="6"/>
      <c r="AF49" s="6"/>
      <c r="AG49" s="6"/>
      <c r="AH49" s="6"/>
      <c r="AI49" s="6"/>
      <c r="AJ49" s="6"/>
      <c r="AL49" s="6"/>
    </row>
    <row r="50" spans="1:38" s="4" customFormat="1" ht="75" customHeight="1" x14ac:dyDescent="0.25">
      <c r="A50" s="13"/>
      <c r="B50" s="13"/>
      <c r="C50" s="33" t="s">
        <v>15</v>
      </c>
      <c r="D50" s="34">
        <v>5</v>
      </c>
      <c r="E50" s="16"/>
      <c r="F50" s="22"/>
      <c r="G50"/>
      <c r="H50" s="200" t="str">
        <f ca="1">HYPERLINK(H56,H55)</f>
        <v/>
      </c>
      <c r="I50"/>
      <c r="J50" s="200" t="str">
        <f ca="1">HYPERLINK(J56,J55)</f>
        <v/>
      </c>
      <c r="K50"/>
      <c r="L50" s="200" t="str">
        <f ca="1">HYPERLINK(L56,L55)</f>
        <v/>
      </c>
      <c r="M50"/>
      <c r="N50" s="200" t="str">
        <f ca="1">HYPERLINK(N56,N55)</f>
        <v/>
      </c>
      <c r="O50"/>
      <c r="P50" s="200" t="str">
        <f ca="1">HYPERLINK(P56,P55)</f>
        <v/>
      </c>
      <c r="Q50"/>
      <c r="R50" s="200" t="str">
        <f ca="1">HYPERLINK(R56,R55)</f>
        <v/>
      </c>
      <c r="S50"/>
      <c r="T50" s="200" t="str">
        <f ca="1">HYPERLINK(T56,T55)</f>
        <v/>
      </c>
      <c r="U50"/>
      <c r="V50" s="200" t="str">
        <f ca="1">HYPERLINK(V56,V55)</f>
        <v/>
      </c>
      <c r="W50"/>
      <c r="X50" s="200" t="str">
        <f ca="1">HYPERLINK(X56,X55)</f>
        <v/>
      </c>
      <c r="Y50"/>
      <c r="Z50" s="200" t="str">
        <f ca="1">HYPERLINK(Z56,Z55)</f>
        <v/>
      </c>
      <c r="AA50"/>
      <c r="AB50"/>
      <c r="AC50"/>
      <c r="AD50"/>
      <c r="AL50" s="5"/>
    </row>
    <row r="51" spans="1:38" s="4" customFormat="1" ht="15.75" hidden="1" outlineLevel="1" x14ac:dyDescent="0.25">
      <c r="A51" s="13"/>
      <c r="B51" s="13"/>
      <c r="C51" s="13"/>
      <c r="D51" s="13" t="s">
        <v>89</v>
      </c>
      <c r="E51" s="16"/>
      <c r="F51" s="13"/>
      <c r="G51"/>
      <c r="H51" s="19" t="str">
        <f ca="1">IF(OR($D50&gt;pMaxRow,H$17&gt;pMaxColumn), "Background",VLOOKUP(H52,$P$8:$R$11,3,0))</f>
        <v>Button Empty</v>
      </c>
      <c r="I51"/>
      <c r="J51" s="19" t="str">
        <f ca="1">IF(OR($D50&gt;pMaxRow,J$17&gt;pMaxColumn), "Background",VLOOKUP(J52,$P$8:$R$11,3,0))</f>
        <v>Button Empty</v>
      </c>
      <c r="K51"/>
      <c r="L51" s="19" t="str">
        <f ca="1">IF(OR($D50&gt;pMaxRow,L$17&gt;pMaxColumn), "Background",VLOOKUP(L52,$P$8:$R$11,3,0))</f>
        <v>Button Empty</v>
      </c>
      <c r="M51"/>
      <c r="N51" s="19" t="str">
        <f ca="1">IF(OR($D50&gt;pMaxRow,N$17&gt;pMaxColumn), "Background",VLOOKUP(N52,$P$8:$R$11,3,0))</f>
        <v>Button Empty</v>
      </c>
      <c r="O51"/>
      <c r="P51" s="19" t="str">
        <f ca="1">IF(OR($D50&gt;pMaxRow,P$17&gt;pMaxColumn), "Background",VLOOKUP(P52,$P$8:$R$11,3,0))</f>
        <v>Button Empty</v>
      </c>
      <c r="Q51"/>
      <c r="R51" s="19" t="str">
        <f ca="1">IF(OR($D50&gt;pMaxRow,R$17&gt;pMaxColumn), "Background",VLOOKUP(R52,$P$8:$R$11,3,0))</f>
        <v>Button Empty</v>
      </c>
      <c r="S51"/>
      <c r="T51" s="19" t="str">
        <f ca="1">IF(OR($D50&gt;pMaxRow,T$17&gt;pMaxColumn), "Background",VLOOKUP(T52,$P$8:$R$11,3,0))</f>
        <v>Button Empty</v>
      </c>
      <c r="U51"/>
      <c r="V51" s="19" t="str">
        <f ca="1">IF(OR($D50&gt;pMaxRow,V$17&gt;pMaxColumn), "Background",VLOOKUP(V52,$P$8:$R$11,3,0))</f>
        <v>Background</v>
      </c>
      <c r="W51"/>
      <c r="X51" s="19" t="str">
        <f ca="1">IF(OR($D50&gt;pMaxRow,X$17&gt;pMaxColumn), "Background",VLOOKUP(X52,$P$8:$R$11,3,0))</f>
        <v>Background</v>
      </c>
      <c r="Y51"/>
      <c r="Z51" s="19" t="str">
        <f ca="1">IF(OR($D50&gt;pMaxRow,Z$17&gt;pMaxColumn), "Background",VLOOKUP(Z52,$P$8:$R$11,3,0))</f>
        <v>Background</v>
      </c>
      <c r="AA51"/>
      <c r="AB51" s="3"/>
      <c r="AC51" s="3"/>
      <c r="AD51" s="3"/>
      <c r="AE51" s="6"/>
      <c r="AF51" s="6"/>
      <c r="AG51" s="6"/>
      <c r="AH51" s="6"/>
      <c r="AI51" s="6"/>
      <c r="AJ51" s="6"/>
    </row>
    <row r="52" spans="1:38" s="4" customFormat="1" ht="15.75" hidden="1" outlineLevel="1" x14ac:dyDescent="0.25">
      <c r="A52" s="13"/>
      <c r="B52" s="13"/>
      <c r="C52" s="13"/>
      <c r="D52" s="13" t="s">
        <v>90</v>
      </c>
      <c r="E52" s="16"/>
      <c r="F52" s="13"/>
      <c r="G52"/>
      <c r="H52" s="19">
        <f ca="1">IF(H54="",-2,IF(OR(H53="Hyperlink",H53="Link"),1,IF(_xll.DIMIX($R$6,H54)=0,-1,IF(ISNA(_xll.DBR($R$3,pUser,$R$4,H54,$R$5)),0,_xll.DBR($R$3,pUser,$R$4,H54,$R$5)))))</f>
        <v>-2</v>
      </c>
      <c r="I52"/>
      <c r="J52" s="19">
        <f ca="1">IF(J54="",-2,IF(OR(J53="Hyperlink",J53="Link"),1,IF(_xll.DIMIX($R$6,J54)=0,-1,IF(ISNA(_xll.DBR($R$3,pUser,$R$4,J54,$R$5)),0,_xll.DBR($R$3,pUser,$R$4,J54,$R$5)))))</f>
        <v>-2</v>
      </c>
      <c r="K52"/>
      <c r="L52" s="19">
        <f ca="1">IF(L54="",-2,IF(OR(L53="Hyperlink",L53="Link"),1,IF(_xll.DIMIX($R$6,L54)=0,-1,IF(ISNA(_xll.DBR($R$3,pUser,$R$4,L54,$R$5)),0,_xll.DBR($R$3,pUser,$R$4,L54,$R$5)))))</f>
        <v>-2</v>
      </c>
      <c r="M52"/>
      <c r="N52" s="19">
        <f ca="1">IF(N54="",-2,IF(OR(N53="Hyperlink",N53="Link"),1,IF(_xll.DIMIX($R$6,N54)=0,-1,IF(ISNA(_xll.DBR($R$3,pUser,$R$4,N54,$R$5)),0,_xll.DBR($R$3,pUser,$R$4,N54,$R$5)))))</f>
        <v>-2</v>
      </c>
      <c r="O52"/>
      <c r="P52" s="19">
        <f ca="1">IF(P54="",-2,IF(OR(P53="Hyperlink",P53="Link"),1,IF(_xll.DIMIX($R$6,P54)=0,-1,IF(ISNA(_xll.DBR($R$3,pUser,$R$4,P54,$R$5)),0,_xll.DBR($R$3,pUser,$R$4,P54,$R$5)))))</f>
        <v>-2</v>
      </c>
      <c r="Q52"/>
      <c r="R52" s="19">
        <f ca="1">IF(R54="",-2,IF(OR(R53="Hyperlink",R53="Link"),1,IF(_xll.DIMIX($R$6,R54)=0,-1,IF(ISNA(_xll.DBR($R$3,pUser,$R$4,R54,$R$5)),0,_xll.DBR($R$3,pUser,$R$4,R54,$R$5)))))</f>
        <v>-2</v>
      </c>
      <c r="S52"/>
      <c r="T52" s="19">
        <f ca="1">IF(T54="",-2,IF(OR(T53="Hyperlink",T53="Link"),1,IF(_xll.DIMIX($R$6,T54)=0,-1,IF(ISNA(_xll.DBR($R$3,pUser,$R$4,T54,$R$5)),0,_xll.DBR($R$3,pUser,$R$4,T54,$R$5)))))</f>
        <v>-2</v>
      </c>
      <c r="U52"/>
      <c r="V52" s="19">
        <f ca="1">IF(V54="",-2,IF(OR(V53="Hyperlink",V53="Link"),1,IF(_xll.DIMIX($R$6,V54)=0,-1,IF(ISNA(_xll.DBR($R$3,pUser,$R$4,V54,$R$5)),0,_xll.DBR($R$3,pUser,$R$4,V54,$R$5)))))</f>
        <v>-2</v>
      </c>
      <c r="W52"/>
      <c r="X52" s="19">
        <f ca="1">IF(X54="",-2,IF(OR(X53="Hyperlink",X53="Link"),1,IF(_xll.DIMIX($R$6,X54)=0,-1,IF(ISNA(_xll.DBR($R$3,pUser,$R$4,X54,$R$5)),0,_xll.DBR($R$3,pUser,$R$4,X54,$R$5)))))</f>
        <v>-2</v>
      </c>
      <c r="Y52"/>
      <c r="Z52" s="19">
        <f ca="1">IF(Z54="",-2,IF(OR(Z53="Hyperlink",Z53="Link"),1,IF(_xll.DIMIX($R$6,Z54)=0,-1,IF(ISNA(_xll.DBR($R$3,pUser,$R$4,Z54,$R$5)),0,_xll.DBR($R$3,pUser,$R$4,Z54,$R$5)))))</f>
        <v>-2</v>
      </c>
      <c r="AA52"/>
      <c r="AB52" s="3"/>
      <c r="AC52" s="3"/>
      <c r="AD52" s="3"/>
      <c r="AE52" s="6"/>
      <c r="AF52" s="6"/>
      <c r="AG52" s="6"/>
      <c r="AH52" s="6"/>
      <c r="AI52" s="6"/>
      <c r="AJ52" s="6"/>
    </row>
    <row r="53" spans="1:38" s="4" customFormat="1" ht="15.75" hidden="1" outlineLevel="1" x14ac:dyDescent="0.25">
      <c r="A53" s="13"/>
      <c r="B53" s="13"/>
      <c r="C53" s="13" t="str">
        <f>C50</f>
        <v>Row 05</v>
      </c>
      <c r="D53" s="35" t="s">
        <v>11</v>
      </c>
      <c r="E53" s="16"/>
      <c r="F53" s="13"/>
      <c r="G53"/>
      <c r="H53" s="36" t="str">
        <f ca="1">_xll.DBRW($J$3,$J$4,$J$5,$C53,H$16,$D53)</f>
        <v/>
      </c>
      <c r="I53"/>
      <c r="J53" s="36" t="str">
        <f ca="1">_xll.DBRW($J$3,$J$4,$J$5,$C53,J$16,$D53)</f>
        <v/>
      </c>
      <c r="K53"/>
      <c r="L53" s="36" t="str">
        <f ca="1">_xll.DBRW($J$3,$J$4,$J$5,$C53,L$16,$D53)</f>
        <v/>
      </c>
      <c r="M53"/>
      <c r="N53" s="36" t="str">
        <f ca="1">_xll.DBRW($J$3,$J$4,$J$5,$C53,N$16,$D53)</f>
        <v/>
      </c>
      <c r="O53"/>
      <c r="P53" s="36" t="str">
        <f ca="1">_xll.DBRW($J$3,$J$4,$J$5,$C53,P$16,$D53)</f>
        <v/>
      </c>
      <c r="Q53"/>
      <c r="R53" s="36" t="str">
        <f ca="1">_xll.DBRW($J$3,$J$4,$J$5,$C53,R$16,$D53)</f>
        <v/>
      </c>
      <c r="S53"/>
      <c r="T53" s="36" t="str">
        <f ca="1">_xll.DBRW($J$3,$J$4,$J$5,$C53,T$16,$D53)</f>
        <v/>
      </c>
      <c r="U53"/>
      <c r="V53" s="36" t="str">
        <f ca="1">_xll.DBRW($J$3,$J$4,$J$5,$C53,V$16,$D53)</f>
        <v/>
      </c>
      <c r="W53"/>
      <c r="X53" s="36" t="str">
        <f ca="1">_xll.DBRW($J$3,$J$4,$J$5,$C53,X$16,$D53)</f>
        <v/>
      </c>
      <c r="Y53"/>
      <c r="Z53" s="36" t="str">
        <f ca="1">_xll.DBRW($J$3,$J$4,$J$5,$C53,Z$16,$D53)</f>
        <v/>
      </c>
      <c r="AA53"/>
      <c r="AB53" s="3"/>
      <c r="AC53" s="3"/>
      <c r="AD53" s="3"/>
      <c r="AE53" s="6"/>
      <c r="AF53" s="6"/>
      <c r="AG53" s="6"/>
      <c r="AH53" s="6"/>
      <c r="AI53" s="6"/>
      <c r="AJ53" s="6"/>
    </row>
    <row r="54" spans="1:38" s="4" customFormat="1" ht="15.75" hidden="1" outlineLevel="1" x14ac:dyDescent="0.25">
      <c r="A54" s="13"/>
      <c r="B54" s="13"/>
      <c r="C54" s="13" t="str">
        <f>C50</f>
        <v>Row 05</v>
      </c>
      <c r="D54" s="35" t="s">
        <v>33</v>
      </c>
      <c r="E54" s="16"/>
      <c r="F54" s="13"/>
      <c r="G54"/>
      <c r="H54" s="36" t="str">
        <f ca="1">_xll.DBRW($J$3,$J$4,$J$5,$C54,H$16,$D54)</f>
        <v/>
      </c>
      <c r="I54" t="s">
        <v>25</v>
      </c>
      <c r="J54" s="36" t="str">
        <f ca="1">_xll.DBRW($J$3,$J$4,$J$5,$C54,J$16,$D54)</f>
        <v/>
      </c>
      <c r="K54" t="s">
        <v>25</v>
      </c>
      <c r="L54" s="36" t="str">
        <f ca="1">_xll.DBRW($J$3,$J$4,$J$5,$C54,L$16,$D54)</f>
        <v/>
      </c>
      <c r="M54" t="s">
        <v>25</v>
      </c>
      <c r="N54" s="36" t="str">
        <f ca="1">_xll.DBRW($J$3,$J$4,$J$5,$C54,N$16,$D54)</f>
        <v/>
      </c>
      <c r="O54" t="s">
        <v>25</v>
      </c>
      <c r="P54" s="36" t="str">
        <f ca="1">_xll.DBRW($J$3,$J$4,$J$5,$C54,P$16,$D54)</f>
        <v/>
      </c>
      <c r="Q54" t="s">
        <v>25</v>
      </c>
      <c r="R54" s="36" t="str">
        <f ca="1">_xll.DBRW($J$3,$J$4,$J$5,$C54,R$16,$D54)</f>
        <v/>
      </c>
      <c r="S54" t="s">
        <v>25</v>
      </c>
      <c r="T54" s="36" t="str">
        <f ca="1">_xll.DBRW($J$3,$J$4,$J$5,$C54,T$16,$D54)</f>
        <v/>
      </c>
      <c r="U54" t="s">
        <v>25</v>
      </c>
      <c r="V54" s="36" t="str">
        <f ca="1">_xll.DBRW($J$3,$J$4,$J$5,$C54,V$16,$D54)</f>
        <v/>
      </c>
      <c r="W54" t="s">
        <v>25</v>
      </c>
      <c r="X54" s="36" t="str">
        <f ca="1">_xll.DBRW($J$3,$J$4,$J$5,$C54,X$16,$D54)</f>
        <v/>
      </c>
      <c r="Y54" t="s">
        <v>25</v>
      </c>
      <c r="Z54" s="36" t="str">
        <f ca="1">_xll.DBRW($J$3,$J$4,$J$5,$C54,Z$16,$D54)</f>
        <v/>
      </c>
      <c r="AA54" t="s">
        <v>25</v>
      </c>
      <c r="AB54" s="3"/>
      <c r="AC54" s="3"/>
      <c r="AD54" s="3"/>
      <c r="AE54" s="6"/>
      <c r="AF54" s="6"/>
      <c r="AG54" s="6"/>
      <c r="AH54" s="6"/>
      <c r="AI54" s="6"/>
      <c r="AJ54" s="6"/>
    </row>
    <row r="55" spans="1:38" s="4" customFormat="1" ht="15.75" hidden="1" outlineLevel="1" x14ac:dyDescent="0.25">
      <c r="A55" s="13"/>
      <c r="B55" s="13"/>
      <c r="C55" s="13" t="str">
        <f>C50</f>
        <v>Row 05</v>
      </c>
      <c r="D55" s="35" t="s">
        <v>9</v>
      </c>
      <c r="E55" s="16"/>
      <c r="F55" s="13"/>
      <c r="G55"/>
      <c r="H55" s="36" t="str">
        <f ca="1">_xll.DBRW($J$3,$J$4,$J$5,$C55,H$16,$D55)</f>
        <v/>
      </c>
      <c r="I55" t="s">
        <v>25</v>
      </c>
      <c r="J55" s="36" t="str">
        <f ca="1">_xll.DBRW($J$3,$J$4,$J$5,$C55,J$16,$D55)</f>
        <v/>
      </c>
      <c r="K55" t="s">
        <v>25</v>
      </c>
      <c r="L55" s="36" t="str">
        <f ca="1">_xll.DBRW($J$3,$J$4,$J$5,$C55,L$16,$D55)</f>
        <v/>
      </c>
      <c r="M55" t="s">
        <v>25</v>
      </c>
      <c r="N55" s="36" t="str">
        <f ca="1">_xll.DBRW($J$3,$J$4,$J$5,$C55,N$16,$D55)</f>
        <v/>
      </c>
      <c r="O55" t="s">
        <v>25</v>
      </c>
      <c r="P55" s="36" t="str">
        <f ca="1">_xll.DBRW($J$3,$J$4,$J$5,$C55,P$16,$D55)</f>
        <v/>
      </c>
      <c r="Q55" t="s">
        <v>25</v>
      </c>
      <c r="R55" s="36" t="str">
        <f ca="1">_xll.DBRW($J$3,$J$4,$J$5,$C55,R$16,$D55)</f>
        <v/>
      </c>
      <c r="S55" t="s">
        <v>25</v>
      </c>
      <c r="T55" s="36" t="str">
        <f ca="1">_xll.DBRW($J$3,$J$4,$J$5,$C55,T$16,$D55)</f>
        <v/>
      </c>
      <c r="U55" t="s">
        <v>25</v>
      </c>
      <c r="V55" s="36" t="str">
        <f ca="1">_xll.DBRW($J$3,$J$4,$J$5,$C55,V$16,$D55)</f>
        <v/>
      </c>
      <c r="W55" t="s">
        <v>25</v>
      </c>
      <c r="X55" s="36" t="str">
        <f ca="1">_xll.DBRW($J$3,$J$4,$J$5,$C55,X$16,$D55)</f>
        <v/>
      </c>
      <c r="Y55" t="s">
        <v>25</v>
      </c>
      <c r="Z55" s="36" t="str">
        <f ca="1">_xll.DBRW($J$3,$J$4,$J$5,$C55,Z$16,$D55)</f>
        <v/>
      </c>
      <c r="AA55" t="s">
        <v>25</v>
      </c>
      <c r="AB55" s="3"/>
      <c r="AC55" s="3"/>
      <c r="AD55" s="3"/>
      <c r="AE55" s="6"/>
      <c r="AF55" s="6"/>
      <c r="AG55" s="6"/>
      <c r="AH55" s="6"/>
      <c r="AI55" s="6"/>
      <c r="AJ55" s="6"/>
    </row>
    <row r="56" spans="1:38" s="4" customFormat="1" ht="15.75" hidden="1" outlineLevel="1" x14ac:dyDescent="0.25">
      <c r="A56" s="13"/>
      <c r="B56" s="13"/>
      <c r="C56" s="13" t="str">
        <f>C50</f>
        <v>Row 05</v>
      </c>
      <c r="D56" s="35" t="s">
        <v>10</v>
      </c>
      <c r="E56" s="16"/>
      <c r="F56" s="13"/>
      <c r="G56"/>
      <c r="H56" s="36" t="str">
        <f ca="1">IF(I54="S","",_xll.DBRW($J$3,$J$4,$J$5,$C56,H$16,$D56))</f>
        <v/>
      </c>
      <c r="I56" t="s">
        <v>25</v>
      </c>
      <c r="J56" s="36" t="str">
        <f ca="1">IF(K54="S","",_xll.DBRW($J$3,$J$4,$J$5,$C56,J$16,$D56))</f>
        <v/>
      </c>
      <c r="K56" t="s">
        <v>25</v>
      </c>
      <c r="L56" s="36" t="str">
        <f ca="1">IF(M54="S","",_xll.DBRW($J$3,$J$4,$J$5,$C56,L$16,$D56))</f>
        <v/>
      </c>
      <c r="M56" t="s">
        <v>25</v>
      </c>
      <c r="N56" s="36" t="str">
        <f ca="1">IF(O54="S","",_xll.DBRW($J$3,$J$4,$J$5,$C56,N$16,$D56))</f>
        <v/>
      </c>
      <c r="O56" t="s">
        <v>25</v>
      </c>
      <c r="P56" s="36" t="str">
        <f ca="1">IF(Q54="S","",_xll.DBRW($J$3,$J$4,$J$5,$C56,P$16,$D56))</f>
        <v/>
      </c>
      <c r="Q56" t="s">
        <v>25</v>
      </c>
      <c r="R56" s="36" t="str">
        <f ca="1">IF(S54="S","",_xll.DBRW($J$3,$J$4,$J$5,$C56,R$16,$D56))</f>
        <v/>
      </c>
      <c r="S56" t="s">
        <v>25</v>
      </c>
      <c r="T56" s="36" t="str">
        <f ca="1">IF(U54="S","",_xll.DBRW($J$3,$J$4,$J$5,$C56,T$16,$D56))</f>
        <v/>
      </c>
      <c r="U56" t="s">
        <v>25</v>
      </c>
      <c r="V56" s="36" t="str">
        <f ca="1">IF(W54="S","",_xll.DBRW($J$3,$J$4,$J$5,$C56,V$16,$D56))</f>
        <v/>
      </c>
      <c r="W56" t="s">
        <v>25</v>
      </c>
      <c r="X56" s="36" t="str">
        <f ca="1">IF(Y54="S","",_xll.DBRW($J$3,$J$4,$J$5,$C56,X$16,$D56))</f>
        <v/>
      </c>
      <c r="Y56" t="s">
        <v>25</v>
      </c>
      <c r="Z56" s="36" t="str">
        <f ca="1">IF(AA54="S","",_xll.DBRW($J$3,$J$4,$J$5,$C56,Z$16,$D56))</f>
        <v/>
      </c>
      <c r="AA56" t="s">
        <v>25</v>
      </c>
      <c r="AB56" s="3"/>
      <c r="AC56" s="3"/>
      <c r="AD56" s="3"/>
      <c r="AE56" s="6"/>
      <c r="AF56" s="6"/>
      <c r="AG56" s="6"/>
      <c r="AH56" s="6"/>
      <c r="AI56" s="6"/>
      <c r="AJ56" s="6"/>
    </row>
    <row r="57" spans="1:38" s="4" customFormat="1" ht="8.1" customHeight="1" collapsed="1" x14ac:dyDescent="0.25">
      <c r="A57" s="13"/>
      <c r="B57" s="13"/>
      <c r="C57" s="13"/>
      <c r="D57" s="13"/>
      <c r="E57" s="16"/>
      <c r="F57" s="13"/>
      <c r="G57"/>
      <c r="H57"/>
      <c r="I57"/>
      <c r="J57"/>
      <c r="K57"/>
      <c r="L57"/>
      <c r="M57"/>
      <c r="N57"/>
      <c r="O57"/>
      <c r="P57"/>
      <c r="Q57"/>
      <c r="R57"/>
      <c r="S57"/>
      <c r="T57"/>
      <c r="U57"/>
      <c r="V57"/>
      <c r="W57"/>
      <c r="X57"/>
      <c r="Y57"/>
      <c r="Z57"/>
      <c r="AA57"/>
      <c r="AB57" s="3"/>
      <c r="AC57" s="3"/>
      <c r="AD57" s="3"/>
      <c r="AE57" s="6"/>
      <c r="AF57" s="6"/>
      <c r="AG57" s="6"/>
      <c r="AH57" s="6"/>
      <c r="AI57" s="6"/>
      <c r="AJ57" s="6"/>
      <c r="AL57" s="6"/>
    </row>
    <row r="58" spans="1:38" s="4" customFormat="1" ht="75" customHeight="1" x14ac:dyDescent="0.25">
      <c r="A58" s="13"/>
      <c r="B58" s="13"/>
      <c r="C58" s="33" t="s">
        <v>31</v>
      </c>
      <c r="D58" s="34">
        <v>6</v>
      </c>
      <c r="E58" s="16"/>
      <c r="F58" s="22"/>
      <c r="G58"/>
      <c r="H58" s="200" t="str">
        <f ca="1">HYPERLINK(H64,H63)</f>
        <v/>
      </c>
      <c r="I58"/>
      <c r="J58" s="200" t="str">
        <f ca="1">HYPERLINK(J64,J63)</f>
        <v/>
      </c>
      <c r="K58"/>
      <c r="L58" s="200" t="str">
        <f ca="1">HYPERLINK(L64,L63)</f>
        <v/>
      </c>
      <c r="M58"/>
      <c r="N58" s="200" t="str">
        <f ca="1">HYPERLINK(N64,N63)</f>
        <v/>
      </c>
      <c r="O58"/>
      <c r="P58" s="200" t="str">
        <f ca="1">HYPERLINK(P64,P63)</f>
        <v/>
      </c>
      <c r="Q58"/>
      <c r="R58" s="200" t="str">
        <f ca="1">HYPERLINK(R64,R63)</f>
        <v/>
      </c>
      <c r="S58"/>
      <c r="T58" s="200" t="str">
        <f ca="1">HYPERLINK(T64,T63)</f>
        <v/>
      </c>
      <c r="U58"/>
      <c r="V58" s="200" t="str">
        <f ca="1">HYPERLINK(V64,V63)</f>
        <v/>
      </c>
      <c r="W58"/>
      <c r="X58" s="200" t="str">
        <f ca="1">HYPERLINK(X64,X63)</f>
        <v/>
      </c>
      <c r="Y58"/>
      <c r="Z58" s="200" t="str">
        <f ca="1">HYPERLINK(Z64,Z63)</f>
        <v/>
      </c>
      <c r="AA58"/>
      <c r="AB58"/>
      <c r="AC58"/>
      <c r="AD58"/>
      <c r="AL58" s="5"/>
    </row>
    <row r="59" spans="1:38" s="4" customFormat="1" ht="15.75" hidden="1" outlineLevel="1" x14ac:dyDescent="0.25">
      <c r="A59" s="13"/>
      <c r="B59" s="13"/>
      <c r="C59" s="13"/>
      <c r="D59" s="13" t="s">
        <v>89</v>
      </c>
      <c r="E59" s="16"/>
      <c r="F59" s="13"/>
      <c r="G59"/>
      <c r="H59" s="19" t="str">
        <f ca="1">IF(OR($D58&gt;pMaxRow,H$17&gt;pMaxColumn), "Background",VLOOKUP(H60,$P$8:$R$11,3,0))</f>
        <v>Background</v>
      </c>
      <c r="I59"/>
      <c r="J59" s="19" t="str">
        <f ca="1">IF(OR($D58&gt;pMaxRow,J$17&gt;pMaxColumn), "Background",VLOOKUP(J60,$P$8:$R$11,3,0))</f>
        <v>Background</v>
      </c>
      <c r="K59"/>
      <c r="L59" s="19" t="str">
        <f ca="1">IF(OR($D58&gt;pMaxRow,L$17&gt;pMaxColumn), "Background",VLOOKUP(L60,$P$8:$R$11,3,0))</f>
        <v>Background</v>
      </c>
      <c r="M59"/>
      <c r="N59" s="19" t="str">
        <f ca="1">IF(OR($D58&gt;pMaxRow,N$17&gt;pMaxColumn), "Background",VLOOKUP(N60,$P$8:$R$11,3,0))</f>
        <v>Background</v>
      </c>
      <c r="O59"/>
      <c r="P59" s="19" t="str">
        <f ca="1">IF(OR($D58&gt;pMaxRow,P$17&gt;pMaxColumn), "Background",VLOOKUP(P60,$P$8:$R$11,3,0))</f>
        <v>Background</v>
      </c>
      <c r="Q59"/>
      <c r="R59" s="19" t="str">
        <f ca="1">IF(OR($D58&gt;pMaxRow,R$17&gt;pMaxColumn), "Background",VLOOKUP(R60,$P$8:$R$11,3,0))</f>
        <v>Background</v>
      </c>
      <c r="S59"/>
      <c r="T59" s="19" t="str">
        <f ca="1">IF(OR($D58&gt;pMaxRow,T$17&gt;pMaxColumn), "Background",VLOOKUP(T60,$P$8:$R$11,3,0))</f>
        <v>Background</v>
      </c>
      <c r="U59"/>
      <c r="V59" s="19" t="str">
        <f ca="1">IF(OR($D58&gt;pMaxRow,V$17&gt;pMaxColumn), "Background",VLOOKUP(V60,$P$8:$R$11,3,0))</f>
        <v>Background</v>
      </c>
      <c r="W59"/>
      <c r="X59" s="19" t="str">
        <f ca="1">IF(OR($D58&gt;pMaxRow,X$17&gt;pMaxColumn), "Background",VLOOKUP(X60,$P$8:$R$11,3,0))</f>
        <v>Background</v>
      </c>
      <c r="Y59"/>
      <c r="Z59" s="19" t="str">
        <f ca="1">IF(OR($D58&gt;pMaxRow,Z$17&gt;pMaxColumn), "Background",VLOOKUP(Z60,$P$8:$R$11,3,0))</f>
        <v>Background</v>
      </c>
      <c r="AA59"/>
      <c r="AB59" s="3"/>
      <c r="AC59" s="3"/>
      <c r="AD59" s="3"/>
      <c r="AE59" s="6"/>
      <c r="AF59" s="6"/>
      <c r="AG59" s="6"/>
      <c r="AH59" s="6"/>
      <c r="AI59" s="6"/>
      <c r="AJ59" s="6"/>
    </row>
    <row r="60" spans="1:38" s="4" customFormat="1" ht="15.75" hidden="1" outlineLevel="1" x14ac:dyDescent="0.25">
      <c r="A60" s="13"/>
      <c r="B60" s="13"/>
      <c r="C60" s="13"/>
      <c r="D60" s="13" t="s">
        <v>90</v>
      </c>
      <c r="E60" s="16"/>
      <c r="F60" s="13"/>
      <c r="G60"/>
      <c r="H60" s="19">
        <f ca="1">IF(H62="",-2,IF(OR(H61="Hyperlink",H61="Link"),1,IF(_xll.DIMIX($R$6,H62)=0,-1,IF(ISNA(_xll.DBR($R$3,pUser,$R$4,H62,$R$5)),0,_xll.DBR($R$3,pUser,$R$4,H62,$R$5)))))</f>
        <v>-2</v>
      </c>
      <c r="I60"/>
      <c r="J60" s="19">
        <f ca="1">IF(J62="",-2,IF(OR(J61="Hyperlink",J61="Link"),1,IF(_xll.DIMIX($R$6,J62)=0,-1,IF(ISNA(_xll.DBR($R$3,pUser,$R$4,J62,$R$5)),0,_xll.DBR($R$3,pUser,$R$4,J62,$R$5)))))</f>
        <v>-2</v>
      </c>
      <c r="K60"/>
      <c r="L60" s="19">
        <f ca="1">IF(L62="",-2,IF(OR(L61="Hyperlink",L61="Link"),1,IF(_xll.DIMIX($R$6,L62)=0,-1,IF(ISNA(_xll.DBR($R$3,pUser,$R$4,L62,$R$5)),0,_xll.DBR($R$3,pUser,$R$4,L62,$R$5)))))</f>
        <v>-2</v>
      </c>
      <c r="M60"/>
      <c r="N60" s="19">
        <f ca="1">IF(N62="",-2,IF(OR(N61="Hyperlink",N61="Link"),1,IF(_xll.DIMIX($R$6,N62)=0,-1,IF(ISNA(_xll.DBR($R$3,pUser,$R$4,N62,$R$5)),0,_xll.DBR($R$3,pUser,$R$4,N62,$R$5)))))</f>
        <v>-2</v>
      </c>
      <c r="O60"/>
      <c r="P60" s="19">
        <f ca="1">IF(P62="",-2,IF(OR(P61="Hyperlink",P61="Link"),1,IF(_xll.DIMIX($R$6,P62)=0,-1,IF(ISNA(_xll.DBR($R$3,pUser,$R$4,P62,$R$5)),0,_xll.DBR($R$3,pUser,$R$4,P62,$R$5)))))</f>
        <v>-2</v>
      </c>
      <c r="Q60"/>
      <c r="R60" s="19">
        <f ca="1">IF(R62="",-2,IF(OR(R61="Hyperlink",R61="Link"),1,IF(_xll.DIMIX($R$6,R62)=0,-1,IF(ISNA(_xll.DBR($R$3,pUser,$R$4,R62,$R$5)),0,_xll.DBR($R$3,pUser,$R$4,R62,$R$5)))))</f>
        <v>-2</v>
      </c>
      <c r="S60"/>
      <c r="T60" s="19">
        <f ca="1">IF(T62="",-2,IF(OR(T61="Hyperlink",T61="Link"),1,IF(_xll.DIMIX($R$6,T62)=0,-1,IF(ISNA(_xll.DBR($R$3,pUser,$R$4,T62,$R$5)),0,_xll.DBR($R$3,pUser,$R$4,T62,$R$5)))))</f>
        <v>-2</v>
      </c>
      <c r="U60"/>
      <c r="V60" s="19">
        <f ca="1">IF(V62="",-2,IF(OR(V61="Hyperlink",V61="Link"),1,IF(_xll.DIMIX($R$6,V62)=0,-1,IF(ISNA(_xll.DBR($R$3,pUser,$R$4,V62,$R$5)),0,_xll.DBR($R$3,pUser,$R$4,V62,$R$5)))))</f>
        <v>-2</v>
      </c>
      <c r="W60"/>
      <c r="X60" s="19">
        <f ca="1">IF(X62="",-2,IF(OR(X61="Hyperlink",X61="Link"),1,IF(_xll.DIMIX($R$6,X62)=0,-1,IF(ISNA(_xll.DBR($R$3,pUser,$R$4,X62,$R$5)),0,_xll.DBR($R$3,pUser,$R$4,X62,$R$5)))))</f>
        <v>-2</v>
      </c>
      <c r="Y60"/>
      <c r="Z60" s="19">
        <f ca="1">IF(Z62="",-2,IF(OR(Z61="Hyperlink",Z61="Link"),1,IF(_xll.DIMIX($R$6,Z62)=0,-1,IF(ISNA(_xll.DBR($R$3,pUser,$R$4,Z62,$R$5)),0,_xll.DBR($R$3,pUser,$R$4,Z62,$R$5)))))</f>
        <v>-2</v>
      </c>
      <c r="AA60"/>
      <c r="AB60" s="3"/>
      <c r="AC60" s="3"/>
      <c r="AD60" s="3"/>
      <c r="AE60" s="6"/>
      <c r="AF60" s="6"/>
      <c r="AG60" s="6"/>
      <c r="AH60" s="6"/>
      <c r="AI60" s="6"/>
      <c r="AJ60" s="6"/>
    </row>
    <row r="61" spans="1:38" s="4" customFormat="1" ht="15.75" hidden="1" outlineLevel="1" x14ac:dyDescent="0.25">
      <c r="A61" s="13"/>
      <c r="B61" s="13"/>
      <c r="C61" s="13" t="str">
        <f>C58</f>
        <v>Row 06</v>
      </c>
      <c r="D61" s="35" t="s">
        <v>11</v>
      </c>
      <c r="E61" s="16"/>
      <c r="F61" s="13"/>
      <c r="G61"/>
      <c r="H61" s="36" t="str">
        <f ca="1">_xll.DBRW($J$3,$J$4,$J$5,$C61,H$16,$D61)</f>
        <v/>
      </c>
      <c r="I61"/>
      <c r="J61" s="36" t="str">
        <f ca="1">_xll.DBRW($J$3,$J$4,$J$5,$C61,J$16,$D61)</f>
        <v/>
      </c>
      <c r="K61"/>
      <c r="L61" s="36" t="str">
        <f ca="1">_xll.DBRW($J$3,$J$4,$J$5,$C61,L$16,$D61)</f>
        <v/>
      </c>
      <c r="M61"/>
      <c r="N61" s="36" t="str">
        <f ca="1">_xll.DBRW($J$3,$J$4,$J$5,$C61,N$16,$D61)</f>
        <v/>
      </c>
      <c r="O61"/>
      <c r="P61" s="36" t="str">
        <f ca="1">_xll.DBRW($J$3,$J$4,$J$5,$C61,P$16,$D61)</f>
        <v/>
      </c>
      <c r="Q61"/>
      <c r="R61" s="36" t="str">
        <f ca="1">_xll.DBRW($J$3,$J$4,$J$5,$C61,R$16,$D61)</f>
        <v/>
      </c>
      <c r="S61"/>
      <c r="T61" s="36" t="str">
        <f ca="1">_xll.DBRW($J$3,$J$4,$J$5,$C61,T$16,$D61)</f>
        <v/>
      </c>
      <c r="U61"/>
      <c r="V61" s="36" t="str">
        <f ca="1">_xll.DBRW($J$3,$J$4,$J$5,$C61,V$16,$D61)</f>
        <v/>
      </c>
      <c r="W61"/>
      <c r="X61" s="36" t="str">
        <f ca="1">_xll.DBRW($J$3,$J$4,$J$5,$C61,X$16,$D61)</f>
        <v/>
      </c>
      <c r="Y61"/>
      <c r="Z61" s="36" t="str">
        <f ca="1">_xll.DBRW($J$3,$J$4,$J$5,$C61,Z$16,$D61)</f>
        <v/>
      </c>
      <c r="AA61"/>
      <c r="AB61" s="3"/>
      <c r="AC61" s="3"/>
      <c r="AD61" s="3"/>
      <c r="AE61" s="6"/>
      <c r="AF61" s="6"/>
      <c r="AG61" s="6"/>
      <c r="AH61" s="6"/>
      <c r="AI61" s="6"/>
      <c r="AJ61" s="6"/>
    </row>
    <row r="62" spans="1:38" s="4" customFormat="1" ht="15.75" hidden="1" outlineLevel="1" x14ac:dyDescent="0.25">
      <c r="A62" s="13"/>
      <c r="B62" s="13"/>
      <c r="C62" s="13" t="str">
        <f>C58</f>
        <v>Row 06</v>
      </c>
      <c r="D62" s="35" t="s">
        <v>33</v>
      </c>
      <c r="E62" s="16"/>
      <c r="F62" s="13"/>
      <c r="G62"/>
      <c r="H62" s="36" t="str">
        <f ca="1">_xll.DBRW($J$3,$J$4,$J$5,$C62,H$16,$D62)</f>
        <v/>
      </c>
      <c r="I62" t="s">
        <v>25</v>
      </c>
      <c r="J62" s="36" t="str">
        <f ca="1">_xll.DBRW($J$3,$J$4,$J$5,$C62,J$16,$D62)</f>
        <v/>
      </c>
      <c r="K62" t="s">
        <v>25</v>
      </c>
      <c r="L62" s="36" t="str">
        <f ca="1">_xll.DBRW($J$3,$J$4,$J$5,$C62,L$16,$D62)</f>
        <v/>
      </c>
      <c r="M62" t="s">
        <v>25</v>
      </c>
      <c r="N62" s="36" t="str">
        <f ca="1">_xll.DBRW($J$3,$J$4,$J$5,$C62,N$16,$D62)</f>
        <v/>
      </c>
      <c r="O62" t="s">
        <v>25</v>
      </c>
      <c r="P62" s="36" t="str">
        <f ca="1">_xll.DBRW($J$3,$J$4,$J$5,$C62,P$16,$D62)</f>
        <v/>
      </c>
      <c r="Q62" t="s">
        <v>25</v>
      </c>
      <c r="R62" s="36" t="str">
        <f ca="1">_xll.DBRW($J$3,$J$4,$J$5,$C62,R$16,$D62)</f>
        <v/>
      </c>
      <c r="S62" t="s">
        <v>25</v>
      </c>
      <c r="T62" s="36" t="str">
        <f ca="1">_xll.DBRW($J$3,$J$4,$J$5,$C62,T$16,$D62)</f>
        <v/>
      </c>
      <c r="U62" t="s">
        <v>25</v>
      </c>
      <c r="V62" s="36" t="str">
        <f ca="1">_xll.DBRW($J$3,$J$4,$J$5,$C62,V$16,$D62)</f>
        <v/>
      </c>
      <c r="W62" t="s">
        <v>25</v>
      </c>
      <c r="X62" s="36" t="str">
        <f ca="1">_xll.DBRW($J$3,$J$4,$J$5,$C62,X$16,$D62)</f>
        <v/>
      </c>
      <c r="Y62" t="s">
        <v>25</v>
      </c>
      <c r="Z62" s="36" t="str">
        <f ca="1">_xll.DBRW($J$3,$J$4,$J$5,$C62,Z$16,$D62)</f>
        <v/>
      </c>
      <c r="AA62" t="s">
        <v>25</v>
      </c>
      <c r="AB62" s="3"/>
      <c r="AC62" s="3"/>
      <c r="AD62" s="3"/>
      <c r="AE62" s="6"/>
      <c r="AF62" s="6"/>
      <c r="AG62" s="6"/>
      <c r="AH62" s="6"/>
      <c r="AI62" s="6"/>
      <c r="AJ62" s="6"/>
    </row>
    <row r="63" spans="1:38" s="4" customFormat="1" ht="15.75" hidden="1" outlineLevel="1" x14ac:dyDescent="0.25">
      <c r="A63" s="13"/>
      <c r="B63" s="13"/>
      <c r="C63" s="13" t="str">
        <f>C58</f>
        <v>Row 06</v>
      </c>
      <c r="D63" s="35" t="s">
        <v>9</v>
      </c>
      <c r="E63" s="16"/>
      <c r="F63" s="13"/>
      <c r="G63"/>
      <c r="H63" s="36" t="str">
        <f ca="1">_xll.DBRW($J$3,$J$4,$J$5,$C63,H$16,$D63)</f>
        <v/>
      </c>
      <c r="I63" t="s">
        <v>25</v>
      </c>
      <c r="J63" s="36" t="str">
        <f ca="1">_xll.DBRW($J$3,$J$4,$J$5,$C63,J$16,$D63)</f>
        <v/>
      </c>
      <c r="K63" t="s">
        <v>25</v>
      </c>
      <c r="L63" s="36" t="str">
        <f ca="1">_xll.DBRW($J$3,$J$4,$J$5,$C63,L$16,$D63)</f>
        <v/>
      </c>
      <c r="M63" t="s">
        <v>25</v>
      </c>
      <c r="N63" s="36" t="str">
        <f ca="1">_xll.DBRW($J$3,$J$4,$J$5,$C63,N$16,$D63)</f>
        <v/>
      </c>
      <c r="O63" t="s">
        <v>25</v>
      </c>
      <c r="P63" s="36" t="str">
        <f ca="1">_xll.DBRW($J$3,$J$4,$J$5,$C63,P$16,$D63)</f>
        <v/>
      </c>
      <c r="Q63" t="s">
        <v>25</v>
      </c>
      <c r="R63" s="36" t="str">
        <f ca="1">_xll.DBRW($J$3,$J$4,$J$5,$C63,R$16,$D63)</f>
        <v/>
      </c>
      <c r="S63" t="s">
        <v>25</v>
      </c>
      <c r="T63" s="36" t="str">
        <f ca="1">_xll.DBRW($J$3,$J$4,$J$5,$C63,T$16,$D63)</f>
        <v/>
      </c>
      <c r="U63" t="s">
        <v>25</v>
      </c>
      <c r="V63" s="36" t="str">
        <f ca="1">_xll.DBRW($J$3,$J$4,$J$5,$C63,V$16,$D63)</f>
        <v/>
      </c>
      <c r="W63" t="s">
        <v>25</v>
      </c>
      <c r="X63" s="36" t="str">
        <f ca="1">_xll.DBRW($J$3,$J$4,$J$5,$C63,X$16,$D63)</f>
        <v/>
      </c>
      <c r="Y63" t="s">
        <v>25</v>
      </c>
      <c r="Z63" s="36" t="str">
        <f ca="1">_xll.DBRW($J$3,$J$4,$J$5,$C63,Z$16,$D63)</f>
        <v/>
      </c>
      <c r="AA63" t="s">
        <v>25</v>
      </c>
      <c r="AB63" s="3"/>
      <c r="AC63" s="3"/>
      <c r="AD63" s="3"/>
      <c r="AE63" s="6"/>
      <c r="AF63" s="6"/>
      <c r="AG63" s="6"/>
      <c r="AH63" s="6"/>
      <c r="AI63" s="6"/>
      <c r="AJ63" s="6"/>
    </row>
    <row r="64" spans="1:38" s="4" customFormat="1" ht="15.75" hidden="1" outlineLevel="1" x14ac:dyDescent="0.25">
      <c r="A64" s="13"/>
      <c r="B64" s="13"/>
      <c r="C64" s="13" t="str">
        <f>C58</f>
        <v>Row 06</v>
      </c>
      <c r="D64" s="35" t="s">
        <v>10</v>
      </c>
      <c r="E64" s="16"/>
      <c r="F64" s="13"/>
      <c r="G64"/>
      <c r="H64" s="36" t="str">
        <f ca="1">IF(I62="S","",_xll.DBRW($J$3,$J$4,$J$5,$C64,H$16,$D64))</f>
        <v/>
      </c>
      <c r="I64" t="s">
        <v>25</v>
      </c>
      <c r="J64" s="36" t="str">
        <f ca="1">IF(K62="S","",_xll.DBRW($J$3,$J$4,$J$5,$C64,J$16,$D64))</f>
        <v/>
      </c>
      <c r="K64" t="s">
        <v>25</v>
      </c>
      <c r="L64" s="36" t="str">
        <f ca="1">IF(M62="S","",_xll.DBRW($J$3,$J$4,$J$5,$C64,L$16,$D64))</f>
        <v/>
      </c>
      <c r="M64" t="s">
        <v>25</v>
      </c>
      <c r="N64" s="36" t="str">
        <f ca="1">IF(O62="S","",_xll.DBRW($J$3,$J$4,$J$5,$C64,N$16,$D64))</f>
        <v/>
      </c>
      <c r="O64" t="s">
        <v>25</v>
      </c>
      <c r="P64" s="36" t="str">
        <f ca="1">IF(Q62="S","",_xll.DBRW($J$3,$J$4,$J$5,$C64,P$16,$D64))</f>
        <v/>
      </c>
      <c r="Q64" t="s">
        <v>25</v>
      </c>
      <c r="R64" s="36" t="str">
        <f ca="1">IF(S62="S","",_xll.DBRW($J$3,$J$4,$J$5,$C64,R$16,$D64))</f>
        <v/>
      </c>
      <c r="S64" t="s">
        <v>25</v>
      </c>
      <c r="T64" s="36" t="str">
        <f ca="1">IF(U62="S","",_xll.DBRW($J$3,$J$4,$J$5,$C64,T$16,$D64))</f>
        <v/>
      </c>
      <c r="U64" t="s">
        <v>25</v>
      </c>
      <c r="V64" s="36" t="str">
        <f ca="1">IF(W62="S","",_xll.DBRW($J$3,$J$4,$J$5,$C64,V$16,$D64))</f>
        <v/>
      </c>
      <c r="W64" t="s">
        <v>25</v>
      </c>
      <c r="X64" s="36" t="str">
        <f ca="1">IF(Y62="S","",_xll.DBRW($J$3,$J$4,$J$5,$C64,X$16,$D64))</f>
        <v/>
      </c>
      <c r="Y64" t="s">
        <v>25</v>
      </c>
      <c r="Z64" s="36" t="str">
        <f ca="1">IF(AA62="S","",_xll.DBRW($J$3,$J$4,$J$5,$C64,Z$16,$D64))</f>
        <v/>
      </c>
      <c r="AA64" t="s">
        <v>25</v>
      </c>
      <c r="AB64" s="3"/>
      <c r="AC64" s="3"/>
      <c r="AD64" s="3"/>
      <c r="AE64" s="6"/>
      <c r="AF64" s="6"/>
      <c r="AG64" s="6"/>
      <c r="AH64" s="6"/>
      <c r="AI64" s="6"/>
      <c r="AJ64" s="6"/>
    </row>
    <row r="65" spans="1:38" s="4" customFormat="1" ht="8.1" customHeight="1" collapsed="1" x14ac:dyDescent="0.25">
      <c r="A65" s="13"/>
      <c r="B65" s="13"/>
      <c r="C65" s="13"/>
      <c r="D65" s="13"/>
      <c r="E65" s="16"/>
      <c r="F65" s="13"/>
      <c r="G65"/>
      <c r="H65"/>
      <c r="I65"/>
      <c r="J65"/>
      <c r="K65"/>
      <c r="L65"/>
      <c r="M65"/>
      <c r="N65"/>
      <c r="O65"/>
      <c r="P65"/>
      <c r="Q65"/>
      <c r="R65"/>
      <c r="S65"/>
      <c r="T65"/>
      <c r="U65"/>
      <c r="V65"/>
      <c r="W65"/>
      <c r="X65"/>
      <c r="Y65"/>
      <c r="Z65"/>
      <c r="AA65"/>
      <c r="AB65" s="3"/>
      <c r="AC65" s="3"/>
      <c r="AD65" s="3"/>
      <c r="AE65" s="6"/>
      <c r="AF65" s="6"/>
      <c r="AG65" s="6"/>
      <c r="AH65" s="6"/>
      <c r="AI65" s="6"/>
      <c r="AJ65" s="6"/>
      <c r="AL65" s="6"/>
    </row>
    <row r="66" spans="1:38" s="4" customFormat="1" ht="75" customHeight="1" x14ac:dyDescent="0.25">
      <c r="A66" s="13"/>
      <c r="B66" s="13"/>
      <c r="C66" s="33" t="s">
        <v>32</v>
      </c>
      <c r="D66" s="34">
        <v>7</v>
      </c>
      <c r="E66" s="16"/>
      <c r="F66" s="22"/>
      <c r="G66"/>
      <c r="H66" s="200" t="str">
        <f ca="1">HYPERLINK(H72,H71)</f>
        <v/>
      </c>
      <c r="I66"/>
      <c r="J66" s="200" t="str">
        <f ca="1">HYPERLINK(J72,J71)</f>
        <v/>
      </c>
      <c r="K66"/>
      <c r="L66" s="200" t="str">
        <f ca="1">HYPERLINK(L72,L71)</f>
        <v/>
      </c>
      <c r="M66"/>
      <c r="N66" s="200" t="str">
        <f ca="1">HYPERLINK(N72,N71)</f>
        <v/>
      </c>
      <c r="O66"/>
      <c r="P66" s="200" t="str">
        <f ca="1">HYPERLINK(P72,P71)</f>
        <v/>
      </c>
      <c r="Q66"/>
      <c r="R66" s="200" t="str">
        <f ca="1">HYPERLINK(R72,R71)</f>
        <v/>
      </c>
      <c r="S66"/>
      <c r="T66" s="200" t="str">
        <f ca="1">HYPERLINK(T72,T71)</f>
        <v/>
      </c>
      <c r="U66"/>
      <c r="V66" s="200" t="str">
        <f ca="1">HYPERLINK(V72,V71)</f>
        <v/>
      </c>
      <c r="W66"/>
      <c r="X66" s="200" t="str">
        <f ca="1">HYPERLINK(X72,X71)</f>
        <v/>
      </c>
      <c r="Y66"/>
      <c r="Z66" s="200" t="str">
        <f ca="1">HYPERLINK(Z72,Z71)</f>
        <v/>
      </c>
      <c r="AA66"/>
      <c r="AB66"/>
      <c r="AC66"/>
      <c r="AD66"/>
      <c r="AL66" s="5"/>
    </row>
    <row r="67" spans="1:38" s="4" customFormat="1" ht="15.75" hidden="1" outlineLevel="1" x14ac:dyDescent="0.25">
      <c r="A67" s="13"/>
      <c r="B67" s="13"/>
      <c r="C67" s="13"/>
      <c r="D67" s="13" t="s">
        <v>89</v>
      </c>
      <c r="E67" s="16"/>
      <c r="F67" s="13"/>
      <c r="G67"/>
      <c r="H67" s="19" t="str">
        <f ca="1">IF(OR($D66&gt;pMaxRow,H$17&gt;pMaxColumn), "Background",VLOOKUP(H68,$P$8:$R$11,3,0))</f>
        <v>Background</v>
      </c>
      <c r="I67"/>
      <c r="J67" s="19" t="str">
        <f ca="1">IF(OR($D66&gt;pMaxRow,J$17&gt;pMaxColumn), "Background",VLOOKUP(J68,$P$8:$R$11,3,0))</f>
        <v>Background</v>
      </c>
      <c r="K67"/>
      <c r="L67" s="19" t="str">
        <f ca="1">IF(OR($D66&gt;pMaxRow,L$17&gt;pMaxColumn), "Background",VLOOKUP(L68,$P$8:$R$11,3,0))</f>
        <v>Background</v>
      </c>
      <c r="M67"/>
      <c r="N67" s="19" t="str">
        <f ca="1">IF(OR($D66&gt;pMaxRow,N$17&gt;pMaxColumn), "Background",VLOOKUP(N68,$P$8:$R$11,3,0))</f>
        <v>Background</v>
      </c>
      <c r="O67"/>
      <c r="P67" s="19" t="str">
        <f ca="1">IF(OR($D66&gt;pMaxRow,P$17&gt;pMaxColumn), "Background",VLOOKUP(P68,$P$8:$R$11,3,0))</f>
        <v>Background</v>
      </c>
      <c r="Q67"/>
      <c r="R67" s="19" t="str">
        <f ca="1">IF(OR($D66&gt;pMaxRow,R$17&gt;pMaxColumn), "Background",VLOOKUP(R68,$P$8:$R$11,3,0))</f>
        <v>Background</v>
      </c>
      <c r="S67"/>
      <c r="T67" s="19" t="str">
        <f ca="1">IF(OR($D66&gt;pMaxRow,T$17&gt;pMaxColumn), "Background",VLOOKUP(T68,$P$8:$R$11,3,0))</f>
        <v>Background</v>
      </c>
      <c r="U67"/>
      <c r="V67" s="19" t="str">
        <f ca="1">IF(OR($D66&gt;pMaxRow,V$17&gt;pMaxColumn), "Background",VLOOKUP(V68,$P$8:$R$11,3,0))</f>
        <v>Background</v>
      </c>
      <c r="W67"/>
      <c r="X67" s="19" t="str">
        <f ca="1">IF(OR($D66&gt;pMaxRow,X$17&gt;pMaxColumn), "Background",VLOOKUP(X68,$P$8:$R$11,3,0))</f>
        <v>Background</v>
      </c>
      <c r="Y67"/>
      <c r="Z67" s="19" t="str">
        <f ca="1">IF(OR($D66&gt;pMaxRow,Z$17&gt;pMaxColumn), "Background",VLOOKUP(Z68,$P$8:$R$11,3,0))</f>
        <v>Background</v>
      </c>
      <c r="AA67"/>
      <c r="AB67" s="3"/>
      <c r="AC67" s="3"/>
      <c r="AD67" s="3"/>
      <c r="AE67" s="6"/>
      <c r="AF67" s="6"/>
      <c r="AG67" s="6"/>
      <c r="AH67" s="6"/>
      <c r="AI67" s="6"/>
      <c r="AJ67" s="6"/>
    </row>
    <row r="68" spans="1:38" s="4" customFormat="1" ht="15.75" hidden="1" outlineLevel="1" x14ac:dyDescent="0.25">
      <c r="A68" s="13"/>
      <c r="B68" s="13"/>
      <c r="C68" s="13"/>
      <c r="D68" s="13" t="s">
        <v>90</v>
      </c>
      <c r="E68" s="16"/>
      <c r="F68" s="13"/>
      <c r="G68"/>
      <c r="H68" s="19">
        <f ca="1">IF(H70="",-2,IF(OR(H69="Hyperlink",H69="Link"),1,IF(_xll.DIMIX($R$6,H70)=0,-1,IF(ISNA(_xll.DBR($R$3,pUser,$R$4,H70,$R$5)),0,_xll.DBR($R$3,pUser,$R$4,H70,$R$5)))))</f>
        <v>-2</v>
      </c>
      <c r="I68"/>
      <c r="J68" s="19">
        <f ca="1">IF(J70="",-2,IF(OR(J69="Hyperlink",J69="Link"),1,IF(_xll.DIMIX($R$6,J70)=0,-1,IF(ISNA(_xll.DBR($R$3,pUser,$R$4,J70,$R$5)),0,_xll.DBR($R$3,pUser,$R$4,J70,$R$5)))))</f>
        <v>-2</v>
      </c>
      <c r="K68"/>
      <c r="L68" s="19">
        <f ca="1">IF(L70="",-2,IF(OR(L69="Hyperlink",L69="Link"),1,IF(_xll.DIMIX($R$6,L70)=0,-1,IF(ISNA(_xll.DBR($R$3,pUser,$R$4,L70,$R$5)),0,_xll.DBR($R$3,pUser,$R$4,L70,$R$5)))))</f>
        <v>-2</v>
      </c>
      <c r="M68"/>
      <c r="N68" s="19">
        <f ca="1">IF(N70="",-2,IF(OR(N69="Hyperlink",N69="Link"),1,IF(_xll.DIMIX($R$6,N70)=0,-1,IF(ISNA(_xll.DBR($R$3,pUser,$R$4,N70,$R$5)),0,_xll.DBR($R$3,pUser,$R$4,N70,$R$5)))))</f>
        <v>-2</v>
      </c>
      <c r="O68"/>
      <c r="P68" s="19">
        <f ca="1">IF(P70="",-2,IF(OR(P69="Hyperlink",P69="Link"),1,IF(_xll.DIMIX($R$6,P70)=0,-1,IF(ISNA(_xll.DBR($R$3,pUser,$R$4,P70,$R$5)),0,_xll.DBR($R$3,pUser,$R$4,P70,$R$5)))))</f>
        <v>-2</v>
      </c>
      <c r="Q68"/>
      <c r="R68" s="19">
        <f ca="1">IF(R70="",-2,IF(OR(R69="Hyperlink",R69="Link"),1,IF(_xll.DIMIX($R$6,R70)=0,-1,IF(ISNA(_xll.DBR($R$3,pUser,$R$4,R70,$R$5)),0,_xll.DBR($R$3,pUser,$R$4,R70,$R$5)))))</f>
        <v>-2</v>
      </c>
      <c r="S68"/>
      <c r="T68" s="19">
        <f ca="1">IF(T70="",-2,IF(OR(T69="Hyperlink",T69="Link"),1,IF(_xll.DIMIX($R$6,T70)=0,-1,IF(ISNA(_xll.DBR($R$3,pUser,$R$4,T70,$R$5)),0,_xll.DBR($R$3,pUser,$R$4,T70,$R$5)))))</f>
        <v>-2</v>
      </c>
      <c r="U68"/>
      <c r="V68" s="19">
        <f ca="1">IF(V70="",-2,IF(OR(V69="Hyperlink",V69="Link"),1,IF(_xll.DIMIX($R$6,V70)=0,-1,IF(ISNA(_xll.DBR($R$3,pUser,$R$4,V70,$R$5)),0,_xll.DBR($R$3,pUser,$R$4,V70,$R$5)))))</f>
        <v>-2</v>
      </c>
      <c r="W68"/>
      <c r="X68" s="19">
        <f ca="1">IF(X70="",-2,IF(OR(X69="Hyperlink",X69="Link"),1,IF(_xll.DIMIX($R$6,X70)=0,-1,IF(ISNA(_xll.DBR($R$3,pUser,$R$4,X70,$R$5)),0,_xll.DBR($R$3,pUser,$R$4,X70,$R$5)))))</f>
        <v>-2</v>
      </c>
      <c r="Y68"/>
      <c r="Z68" s="19">
        <f ca="1">IF(Z70="",-2,IF(OR(Z69="Hyperlink",Z69="Link"),1,IF(_xll.DIMIX($R$6,Z70)=0,-1,IF(ISNA(_xll.DBR($R$3,pUser,$R$4,Z70,$R$5)),0,_xll.DBR($R$3,pUser,$R$4,Z70,$R$5)))))</f>
        <v>-2</v>
      </c>
      <c r="AA68"/>
      <c r="AB68" s="3"/>
      <c r="AC68" s="3"/>
      <c r="AD68" s="3"/>
      <c r="AE68" s="6"/>
      <c r="AF68" s="6"/>
      <c r="AG68" s="6"/>
      <c r="AH68" s="6"/>
      <c r="AI68" s="6"/>
      <c r="AJ68" s="6"/>
    </row>
    <row r="69" spans="1:38" s="4" customFormat="1" ht="15.75" hidden="1" outlineLevel="1" x14ac:dyDescent="0.25">
      <c r="A69" s="13"/>
      <c r="B69" s="13"/>
      <c r="C69" s="13" t="str">
        <f>C66</f>
        <v>Row 07</v>
      </c>
      <c r="D69" s="35" t="s">
        <v>11</v>
      </c>
      <c r="E69" s="16"/>
      <c r="F69" s="13"/>
      <c r="G69"/>
      <c r="H69" s="36" t="str">
        <f ca="1">_xll.DBRW($J$3,$J$4,$J$5,$C69,H$16,$D69)</f>
        <v/>
      </c>
      <c r="I69"/>
      <c r="J69" s="36" t="str">
        <f ca="1">_xll.DBRW($J$3,$J$4,$J$5,$C69,J$16,$D69)</f>
        <v/>
      </c>
      <c r="K69"/>
      <c r="L69" s="36" t="str">
        <f ca="1">_xll.DBRW($J$3,$J$4,$J$5,$C69,L$16,$D69)</f>
        <v/>
      </c>
      <c r="M69"/>
      <c r="N69" s="36" t="str">
        <f ca="1">_xll.DBRW($J$3,$J$4,$J$5,$C69,N$16,$D69)</f>
        <v/>
      </c>
      <c r="O69"/>
      <c r="P69" s="36" t="str">
        <f ca="1">_xll.DBRW($J$3,$J$4,$J$5,$C69,P$16,$D69)</f>
        <v/>
      </c>
      <c r="Q69"/>
      <c r="R69" s="36" t="str">
        <f ca="1">_xll.DBRW($J$3,$J$4,$J$5,$C69,R$16,$D69)</f>
        <v/>
      </c>
      <c r="S69"/>
      <c r="T69" s="36" t="str">
        <f ca="1">_xll.DBRW($J$3,$J$4,$J$5,$C69,T$16,$D69)</f>
        <v/>
      </c>
      <c r="U69"/>
      <c r="V69" s="36" t="str">
        <f ca="1">_xll.DBRW($J$3,$J$4,$J$5,$C69,V$16,$D69)</f>
        <v/>
      </c>
      <c r="W69"/>
      <c r="X69" s="36" t="str">
        <f ca="1">_xll.DBRW($J$3,$J$4,$J$5,$C69,X$16,$D69)</f>
        <v/>
      </c>
      <c r="Y69"/>
      <c r="Z69" s="36" t="str">
        <f ca="1">_xll.DBRW($J$3,$J$4,$J$5,$C69,Z$16,$D69)</f>
        <v/>
      </c>
      <c r="AA69"/>
      <c r="AB69" s="3"/>
      <c r="AC69" s="3"/>
      <c r="AD69" s="3"/>
      <c r="AE69" s="6"/>
      <c r="AF69" s="6"/>
      <c r="AG69" s="6"/>
      <c r="AH69" s="6"/>
      <c r="AI69" s="6"/>
      <c r="AJ69" s="6"/>
    </row>
    <row r="70" spans="1:38" s="4" customFormat="1" ht="15.75" hidden="1" outlineLevel="1" x14ac:dyDescent="0.25">
      <c r="A70" s="13"/>
      <c r="B70" s="13"/>
      <c r="C70" s="13" t="str">
        <f>C66</f>
        <v>Row 07</v>
      </c>
      <c r="D70" s="35" t="s">
        <v>33</v>
      </c>
      <c r="E70" s="16"/>
      <c r="F70" s="13"/>
      <c r="G70"/>
      <c r="H70" s="36" t="str">
        <f ca="1">_xll.DBRW($J$3,$J$4,$J$5,$C70,H$16,$D70)</f>
        <v/>
      </c>
      <c r="I70" t="s">
        <v>25</v>
      </c>
      <c r="J70" s="36" t="str">
        <f ca="1">_xll.DBRW($J$3,$J$4,$J$5,$C70,J$16,$D70)</f>
        <v/>
      </c>
      <c r="K70" t="s">
        <v>25</v>
      </c>
      <c r="L70" s="36" t="str">
        <f ca="1">_xll.DBRW($J$3,$J$4,$J$5,$C70,L$16,$D70)</f>
        <v/>
      </c>
      <c r="M70" t="s">
        <v>25</v>
      </c>
      <c r="N70" s="36" t="str">
        <f ca="1">_xll.DBRW($J$3,$J$4,$J$5,$C70,N$16,$D70)</f>
        <v/>
      </c>
      <c r="O70" t="s">
        <v>25</v>
      </c>
      <c r="P70" s="36" t="str">
        <f ca="1">_xll.DBRW($J$3,$J$4,$J$5,$C70,P$16,$D70)</f>
        <v/>
      </c>
      <c r="Q70" t="s">
        <v>25</v>
      </c>
      <c r="R70" s="36" t="str">
        <f ca="1">_xll.DBRW($J$3,$J$4,$J$5,$C70,R$16,$D70)</f>
        <v/>
      </c>
      <c r="S70" t="s">
        <v>25</v>
      </c>
      <c r="T70" s="36" t="str">
        <f ca="1">_xll.DBRW($J$3,$J$4,$J$5,$C70,T$16,$D70)</f>
        <v/>
      </c>
      <c r="U70" t="s">
        <v>25</v>
      </c>
      <c r="V70" s="36" t="str">
        <f ca="1">_xll.DBRW($J$3,$J$4,$J$5,$C70,V$16,$D70)</f>
        <v/>
      </c>
      <c r="W70" t="s">
        <v>25</v>
      </c>
      <c r="X70" s="36" t="str">
        <f ca="1">_xll.DBRW($J$3,$J$4,$J$5,$C70,X$16,$D70)</f>
        <v/>
      </c>
      <c r="Y70" t="s">
        <v>25</v>
      </c>
      <c r="Z70" s="36" t="str">
        <f ca="1">_xll.DBRW($J$3,$J$4,$J$5,$C70,Z$16,$D70)</f>
        <v/>
      </c>
      <c r="AA70" t="s">
        <v>25</v>
      </c>
      <c r="AB70" s="3"/>
      <c r="AC70" s="3"/>
      <c r="AD70" s="3"/>
      <c r="AE70" s="6"/>
      <c r="AF70" s="6"/>
      <c r="AG70" s="6"/>
      <c r="AH70" s="6"/>
      <c r="AI70" s="6"/>
      <c r="AJ70" s="6"/>
    </row>
    <row r="71" spans="1:38" s="4" customFormat="1" ht="15.75" hidden="1" outlineLevel="1" x14ac:dyDescent="0.25">
      <c r="A71" s="13"/>
      <c r="B71" s="13"/>
      <c r="C71" s="13" t="str">
        <f>C66</f>
        <v>Row 07</v>
      </c>
      <c r="D71" s="35" t="s">
        <v>9</v>
      </c>
      <c r="E71" s="16"/>
      <c r="F71" s="13"/>
      <c r="G71"/>
      <c r="H71" s="36" t="str">
        <f ca="1">_xll.DBRW($J$3,$J$4,$J$5,$C71,H$16,$D71)</f>
        <v/>
      </c>
      <c r="I71" t="s">
        <v>25</v>
      </c>
      <c r="J71" s="36" t="str">
        <f ca="1">_xll.DBRW($J$3,$J$4,$J$5,$C71,J$16,$D71)</f>
        <v/>
      </c>
      <c r="K71" t="s">
        <v>25</v>
      </c>
      <c r="L71" s="36" t="str">
        <f ca="1">_xll.DBRW($J$3,$J$4,$J$5,$C71,L$16,$D71)</f>
        <v/>
      </c>
      <c r="M71" t="s">
        <v>25</v>
      </c>
      <c r="N71" s="36" t="str">
        <f ca="1">_xll.DBRW($J$3,$J$4,$J$5,$C71,N$16,$D71)</f>
        <v/>
      </c>
      <c r="O71" t="s">
        <v>25</v>
      </c>
      <c r="P71" s="36" t="str">
        <f ca="1">_xll.DBRW($J$3,$J$4,$J$5,$C71,P$16,$D71)</f>
        <v/>
      </c>
      <c r="Q71" t="s">
        <v>25</v>
      </c>
      <c r="R71" s="36" t="str">
        <f ca="1">_xll.DBRW($J$3,$J$4,$J$5,$C71,R$16,$D71)</f>
        <v/>
      </c>
      <c r="S71" t="s">
        <v>25</v>
      </c>
      <c r="T71" s="36" t="str">
        <f ca="1">_xll.DBRW($J$3,$J$4,$J$5,$C71,T$16,$D71)</f>
        <v/>
      </c>
      <c r="U71" t="s">
        <v>25</v>
      </c>
      <c r="V71" s="36" t="str">
        <f ca="1">_xll.DBRW($J$3,$J$4,$J$5,$C71,V$16,$D71)</f>
        <v/>
      </c>
      <c r="W71" t="s">
        <v>25</v>
      </c>
      <c r="X71" s="36" t="str">
        <f ca="1">_xll.DBRW($J$3,$J$4,$J$5,$C71,X$16,$D71)</f>
        <v/>
      </c>
      <c r="Y71" t="s">
        <v>25</v>
      </c>
      <c r="Z71" s="36" t="str">
        <f ca="1">_xll.DBRW($J$3,$J$4,$J$5,$C71,Z$16,$D71)</f>
        <v/>
      </c>
      <c r="AA71" t="s">
        <v>25</v>
      </c>
      <c r="AB71" s="3"/>
      <c r="AC71" s="3"/>
      <c r="AD71" s="3"/>
      <c r="AE71" s="6"/>
      <c r="AF71" s="6"/>
      <c r="AG71" s="6"/>
      <c r="AH71" s="6"/>
      <c r="AI71" s="6"/>
      <c r="AJ71" s="6"/>
    </row>
    <row r="72" spans="1:38" s="4" customFormat="1" ht="15.75" hidden="1" outlineLevel="1" x14ac:dyDescent="0.25">
      <c r="A72" s="13"/>
      <c r="B72" s="13"/>
      <c r="C72" s="13" t="str">
        <f>C66</f>
        <v>Row 07</v>
      </c>
      <c r="D72" s="35" t="s">
        <v>10</v>
      </c>
      <c r="E72" s="16"/>
      <c r="F72" s="13"/>
      <c r="G72"/>
      <c r="H72" s="36" t="str">
        <f ca="1">IF(I70="S","",_xll.DBRW($J$3,$J$4,$J$5,$C72,H$16,$D72))</f>
        <v/>
      </c>
      <c r="I72" t="s">
        <v>25</v>
      </c>
      <c r="J72" s="36" t="str">
        <f ca="1">IF(K70="S","",_xll.DBRW($J$3,$J$4,$J$5,$C72,J$16,$D72))</f>
        <v/>
      </c>
      <c r="K72" t="s">
        <v>25</v>
      </c>
      <c r="L72" s="36" t="str">
        <f ca="1">IF(M70="S","",_xll.DBRW($J$3,$J$4,$J$5,$C72,L$16,$D72))</f>
        <v/>
      </c>
      <c r="M72" t="s">
        <v>25</v>
      </c>
      <c r="N72" s="36" t="str">
        <f ca="1">IF(O70="S","",_xll.DBRW($J$3,$J$4,$J$5,$C72,N$16,$D72))</f>
        <v/>
      </c>
      <c r="O72" t="s">
        <v>25</v>
      </c>
      <c r="P72" s="36" t="str">
        <f ca="1">IF(Q70="S","",_xll.DBRW($J$3,$J$4,$J$5,$C72,P$16,$D72))</f>
        <v/>
      </c>
      <c r="Q72" t="s">
        <v>25</v>
      </c>
      <c r="R72" s="36" t="str">
        <f ca="1">IF(S70="S","",_xll.DBRW($J$3,$J$4,$J$5,$C72,R$16,$D72))</f>
        <v/>
      </c>
      <c r="S72" t="s">
        <v>25</v>
      </c>
      <c r="T72" s="36" t="str">
        <f ca="1">IF(U70="S","",_xll.DBRW($J$3,$J$4,$J$5,$C72,T$16,$D72))</f>
        <v/>
      </c>
      <c r="U72" t="s">
        <v>25</v>
      </c>
      <c r="V72" s="36" t="str">
        <f ca="1">IF(W70="S","",_xll.DBRW($J$3,$J$4,$J$5,$C72,V$16,$D72))</f>
        <v/>
      </c>
      <c r="W72" t="s">
        <v>25</v>
      </c>
      <c r="X72" s="36" t="str">
        <f ca="1">IF(Y70="S","",_xll.DBRW($J$3,$J$4,$J$5,$C72,X$16,$D72))</f>
        <v/>
      </c>
      <c r="Y72" t="s">
        <v>25</v>
      </c>
      <c r="Z72" s="36" t="str">
        <f ca="1">IF(AA70="S","",_xll.DBRW($J$3,$J$4,$J$5,$C72,Z$16,$D72))</f>
        <v/>
      </c>
      <c r="AA72" t="s">
        <v>25</v>
      </c>
      <c r="AB72" s="3"/>
      <c r="AC72" s="3"/>
      <c r="AD72" s="3"/>
      <c r="AE72" s="6"/>
      <c r="AF72" s="6"/>
      <c r="AG72" s="6"/>
      <c r="AH72" s="6"/>
      <c r="AI72" s="6"/>
      <c r="AJ72" s="6"/>
    </row>
    <row r="73" spans="1:38" s="4" customFormat="1" ht="8.1" customHeight="1" collapsed="1" x14ac:dyDescent="0.25">
      <c r="A73" s="13"/>
      <c r="B73" s="13"/>
      <c r="C73" s="13"/>
      <c r="D73" s="13"/>
      <c r="E73" s="16"/>
      <c r="F73" s="13"/>
      <c r="G73"/>
      <c r="H73"/>
      <c r="I73"/>
      <c r="J73"/>
      <c r="K73"/>
      <c r="L73"/>
      <c r="M73"/>
      <c r="N73"/>
      <c r="O73"/>
      <c r="P73"/>
      <c r="Q73"/>
      <c r="R73"/>
      <c r="S73"/>
      <c r="T73"/>
      <c r="U73"/>
      <c r="V73"/>
      <c r="W73"/>
      <c r="X73"/>
      <c r="Y73"/>
      <c r="Z73"/>
      <c r="AA73"/>
      <c r="AB73" s="3"/>
      <c r="AC73" s="3"/>
      <c r="AD73" s="3"/>
      <c r="AE73" s="6"/>
      <c r="AF73" s="6"/>
      <c r="AG73" s="6"/>
      <c r="AH73" s="6"/>
      <c r="AI73" s="6"/>
      <c r="AJ73" s="6"/>
      <c r="AL73" s="6"/>
    </row>
    <row r="74" spans="1:38" s="4" customFormat="1" ht="75" customHeight="1" x14ac:dyDescent="0.25">
      <c r="A74" s="13"/>
      <c r="B74" s="13"/>
      <c r="C74" s="33" t="s">
        <v>92</v>
      </c>
      <c r="D74" s="34">
        <v>8</v>
      </c>
      <c r="E74" s="16"/>
      <c r="F74" s="22"/>
      <c r="G74"/>
      <c r="H74" s="200" t="str">
        <f ca="1">HYPERLINK(H80,H79)</f>
        <v/>
      </c>
      <c r="I74"/>
      <c r="J74" s="200" t="str">
        <f ca="1">HYPERLINK(J80,J79)</f>
        <v/>
      </c>
      <c r="K74"/>
      <c r="L74" s="200" t="str">
        <f ca="1">HYPERLINK(L80,L79)</f>
        <v/>
      </c>
      <c r="M74"/>
      <c r="N74" s="200" t="str">
        <f ca="1">HYPERLINK(N80,N79)</f>
        <v/>
      </c>
      <c r="O74"/>
      <c r="P74" s="200" t="str">
        <f ca="1">HYPERLINK(P80,P79)</f>
        <v/>
      </c>
      <c r="Q74"/>
      <c r="R74" s="200" t="str">
        <f ca="1">HYPERLINK(R80,R79)</f>
        <v/>
      </c>
      <c r="S74"/>
      <c r="T74" s="200" t="str">
        <f ca="1">HYPERLINK(T80,T79)</f>
        <v/>
      </c>
      <c r="U74"/>
      <c r="V74" s="200" t="str">
        <f ca="1">HYPERLINK(V80,V79)</f>
        <v/>
      </c>
      <c r="W74"/>
      <c r="X74" s="200" t="str">
        <f ca="1">HYPERLINK(X80,X79)</f>
        <v/>
      </c>
      <c r="Y74"/>
      <c r="Z74" s="200" t="str">
        <f ca="1">HYPERLINK(Z80,Z79)</f>
        <v/>
      </c>
      <c r="AA74"/>
      <c r="AB74"/>
      <c r="AC74"/>
      <c r="AD74"/>
      <c r="AL74" s="5"/>
    </row>
    <row r="75" spans="1:38" s="4" customFormat="1" ht="15.75" hidden="1" outlineLevel="1" x14ac:dyDescent="0.25">
      <c r="A75" s="13"/>
      <c r="B75" s="13"/>
      <c r="C75" s="13"/>
      <c r="D75" s="13" t="s">
        <v>89</v>
      </c>
      <c r="E75" s="16"/>
      <c r="F75" s="13"/>
      <c r="G75"/>
      <c r="H75" s="19" t="str">
        <f ca="1">IF(OR($D74&gt;pMaxRow,H$17&gt;pMaxColumn), "Background",VLOOKUP(H76,$P$8:$R$11,3,0))</f>
        <v>Background</v>
      </c>
      <c r="I75"/>
      <c r="J75" s="19" t="str">
        <f ca="1">IF(OR($D74&gt;pMaxRow,J$17&gt;pMaxColumn), "Background",VLOOKUP(J76,$P$8:$R$11,3,0))</f>
        <v>Background</v>
      </c>
      <c r="K75"/>
      <c r="L75" s="19" t="str">
        <f ca="1">IF(OR($D74&gt;pMaxRow,L$17&gt;pMaxColumn), "Background",VLOOKUP(L76,$P$8:$R$11,3,0))</f>
        <v>Background</v>
      </c>
      <c r="M75"/>
      <c r="N75" s="19" t="str">
        <f ca="1">IF(OR($D74&gt;pMaxRow,N$17&gt;pMaxColumn), "Background",VLOOKUP(N76,$P$8:$R$11,3,0))</f>
        <v>Background</v>
      </c>
      <c r="O75"/>
      <c r="P75" s="19" t="str">
        <f ca="1">IF(OR($D74&gt;pMaxRow,P$17&gt;pMaxColumn), "Background",VLOOKUP(P76,$P$8:$R$11,3,0))</f>
        <v>Background</v>
      </c>
      <c r="Q75"/>
      <c r="R75" s="19" t="str">
        <f ca="1">IF(OR($D74&gt;pMaxRow,R$17&gt;pMaxColumn), "Background",VLOOKUP(R76,$P$8:$R$11,3,0))</f>
        <v>Background</v>
      </c>
      <c r="S75"/>
      <c r="T75" s="19" t="str">
        <f ca="1">IF(OR($D74&gt;pMaxRow,T$17&gt;pMaxColumn), "Background",VLOOKUP(T76,$P$8:$R$11,3,0))</f>
        <v>Background</v>
      </c>
      <c r="U75"/>
      <c r="V75" s="19" t="str">
        <f ca="1">IF(OR($D74&gt;pMaxRow,V$17&gt;pMaxColumn), "Background",VLOOKUP(V76,$P$8:$R$11,3,0))</f>
        <v>Background</v>
      </c>
      <c r="W75"/>
      <c r="X75" s="19" t="str">
        <f ca="1">IF(OR($D74&gt;pMaxRow,X$17&gt;pMaxColumn), "Background",VLOOKUP(X76,$P$8:$R$11,3,0))</f>
        <v>Background</v>
      </c>
      <c r="Y75"/>
      <c r="Z75" s="19" t="str">
        <f ca="1">IF(OR($D74&gt;pMaxRow,Z$17&gt;pMaxColumn), "Background",VLOOKUP(Z76,$P$8:$R$11,3,0))</f>
        <v>Background</v>
      </c>
      <c r="AA75"/>
      <c r="AB75" s="3"/>
      <c r="AC75" s="3"/>
      <c r="AD75" s="3"/>
      <c r="AE75" s="6"/>
      <c r="AF75" s="6"/>
      <c r="AG75" s="6"/>
      <c r="AH75" s="6"/>
      <c r="AI75" s="6"/>
      <c r="AJ75" s="6"/>
    </row>
    <row r="76" spans="1:38" s="4" customFormat="1" ht="15.75" hidden="1" outlineLevel="1" x14ac:dyDescent="0.25">
      <c r="A76" s="13"/>
      <c r="B76" s="13"/>
      <c r="C76" s="13"/>
      <c r="D76" s="13" t="s">
        <v>90</v>
      </c>
      <c r="E76" s="16"/>
      <c r="F76" s="13"/>
      <c r="G76"/>
      <c r="H76" s="19">
        <f ca="1">IF(H78="",-2,IF(OR(H77="Hyperlink",H77="Link"),1,IF(_xll.DIMIX($R$6,H78)=0,-1,IF(ISNA(_xll.DBR($R$3,pUser,$R$4,H78,$R$5)),0,_xll.DBR($R$3,pUser,$R$4,H78,$R$5)))))</f>
        <v>-2</v>
      </c>
      <c r="I76"/>
      <c r="J76" s="19">
        <f ca="1">IF(J78="",-2,IF(OR(J77="Hyperlink",J77="Link"),1,IF(_xll.DIMIX($R$6,J78)=0,-1,IF(ISNA(_xll.DBR($R$3,pUser,$R$4,J78,$R$5)),0,_xll.DBR($R$3,pUser,$R$4,J78,$R$5)))))</f>
        <v>-2</v>
      </c>
      <c r="K76"/>
      <c r="L76" s="19">
        <f ca="1">IF(L78="",-2,IF(OR(L77="Hyperlink",L77="Link"),1,IF(_xll.DIMIX($R$6,L78)=0,-1,IF(ISNA(_xll.DBR($R$3,pUser,$R$4,L78,$R$5)),0,_xll.DBR($R$3,pUser,$R$4,L78,$R$5)))))</f>
        <v>-2</v>
      </c>
      <c r="M76"/>
      <c r="N76" s="19">
        <f ca="1">IF(N78="",-2,IF(OR(N77="Hyperlink",N77="Link"),1,IF(_xll.DIMIX($R$6,N78)=0,-1,IF(ISNA(_xll.DBR($R$3,pUser,$R$4,N78,$R$5)),0,_xll.DBR($R$3,pUser,$R$4,N78,$R$5)))))</f>
        <v>-2</v>
      </c>
      <c r="O76"/>
      <c r="P76" s="19">
        <f ca="1">IF(P78="",-2,IF(OR(P77="Hyperlink",P77="Link"),1,IF(_xll.DIMIX($R$6,P78)=0,-1,IF(ISNA(_xll.DBR($R$3,pUser,$R$4,P78,$R$5)),0,_xll.DBR($R$3,pUser,$R$4,P78,$R$5)))))</f>
        <v>-2</v>
      </c>
      <c r="Q76"/>
      <c r="R76" s="19">
        <f ca="1">IF(R78="",-2,IF(OR(R77="Hyperlink",R77="Link"),1,IF(_xll.DIMIX($R$6,R78)=0,-1,IF(ISNA(_xll.DBR($R$3,pUser,$R$4,R78,$R$5)),0,_xll.DBR($R$3,pUser,$R$4,R78,$R$5)))))</f>
        <v>-2</v>
      </c>
      <c r="S76"/>
      <c r="T76" s="19">
        <f ca="1">IF(T78="",-2,IF(OR(T77="Hyperlink",T77="Link"),1,IF(_xll.DIMIX($R$6,T78)=0,-1,IF(ISNA(_xll.DBR($R$3,pUser,$R$4,T78,$R$5)),0,_xll.DBR($R$3,pUser,$R$4,T78,$R$5)))))</f>
        <v>-2</v>
      </c>
      <c r="U76"/>
      <c r="V76" s="19">
        <f ca="1">IF(V78="",-2,IF(OR(V77="Hyperlink",V77="Link"),1,IF(_xll.DIMIX($R$6,V78)=0,-1,IF(ISNA(_xll.DBR($R$3,pUser,$R$4,V78,$R$5)),0,_xll.DBR($R$3,pUser,$R$4,V78,$R$5)))))</f>
        <v>-2</v>
      </c>
      <c r="W76"/>
      <c r="X76" s="19">
        <f ca="1">IF(X78="",-2,IF(OR(X77="Hyperlink",X77="Link"),1,IF(_xll.DIMIX($R$6,X78)=0,-1,IF(ISNA(_xll.DBR($R$3,pUser,$R$4,X78,$R$5)),0,_xll.DBR($R$3,pUser,$R$4,X78,$R$5)))))</f>
        <v>-2</v>
      </c>
      <c r="Y76"/>
      <c r="Z76" s="19">
        <f ca="1">IF(Z78="",-2,IF(OR(Z77="Hyperlink",Z77="Link"),1,IF(_xll.DIMIX($R$6,Z78)=0,-1,IF(ISNA(_xll.DBR($R$3,pUser,$R$4,Z78,$R$5)),0,_xll.DBR($R$3,pUser,$R$4,Z78,$R$5)))))</f>
        <v>-2</v>
      </c>
      <c r="AA76"/>
      <c r="AB76" s="3"/>
      <c r="AC76" s="3"/>
      <c r="AD76" s="3"/>
      <c r="AE76" s="6"/>
      <c r="AF76" s="6"/>
      <c r="AG76" s="6"/>
      <c r="AH76" s="6"/>
      <c r="AI76" s="6"/>
      <c r="AJ76" s="6"/>
    </row>
    <row r="77" spans="1:38" s="4" customFormat="1" ht="15.75" hidden="1" outlineLevel="1" x14ac:dyDescent="0.25">
      <c r="A77" s="13"/>
      <c r="B77" s="13"/>
      <c r="C77" s="13" t="str">
        <f>C74</f>
        <v>Row 08</v>
      </c>
      <c r="D77" s="35" t="s">
        <v>11</v>
      </c>
      <c r="E77" s="16"/>
      <c r="F77" s="13"/>
      <c r="G77"/>
      <c r="H77" s="36" t="str">
        <f ca="1">_xll.DBRW($J$3,$J$4,$J$5,$C77,H$16,$D77)</f>
        <v/>
      </c>
      <c r="I77"/>
      <c r="J77" s="36" t="str">
        <f ca="1">_xll.DBRW($J$3,$J$4,$J$5,$C77,J$16,$D77)</f>
        <v/>
      </c>
      <c r="K77"/>
      <c r="L77" s="36" t="str">
        <f ca="1">_xll.DBRW($J$3,$J$4,$J$5,$C77,L$16,$D77)</f>
        <v/>
      </c>
      <c r="M77"/>
      <c r="N77" s="36" t="str">
        <f ca="1">_xll.DBRW($J$3,$J$4,$J$5,$C77,N$16,$D77)</f>
        <v/>
      </c>
      <c r="O77"/>
      <c r="P77" s="36" t="str">
        <f ca="1">_xll.DBRW($J$3,$J$4,$J$5,$C77,P$16,$D77)</f>
        <v/>
      </c>
      <c r="Q77"/>
      <c r="R77" s="36" t="str">
        <f ca="1">_xll.DBRW($J$3,$J$4,$J$5,$C77,R$16,$D77)</f>
        <v/>
      </c>
      <c r="S77"/>
      <c r="T77" s="36" t="str">
        <f ca="1">_xll.DBRW($J$3,$J$4,$J$5,$C77,T$16,$D77)</f>
        <v/>
      </c>
      <c r="U77"/>
      <c r="V77" s="36" t="str">
        <f ca="1">_xll.DBRW($J$3,$J$4,$J$5,$C77,V$16,$D77)</f>
        <v/>
      </c>
      <c r="W77"/>
      <c r="X77" s="36" t="str">
        <f ca="1">_xll.DBRW($J$3,$J$4,$J$5,$C77,X$16,$D77)</f>
        <v/>
      </c>
      <c r="Y77"/>
      <c r="Z77" s="36" t="str">
        <f ca="1">_xll.DBRW($J$3,$J$4,$J$5,$C77,Z$16,$D77)</f>
        <v/>
      </c>
      <c r="AA77"/>
      <c r="AB77" s="3"/>
      <c r="AC77" s="3"/>
      <c r="AD77" s="3"/>
      <c r="AE77" s="6"/>
      <c r="AF77" s="6"/>
      <c r="AG77" s="6"/>
      <c r="AH77" s="6"/>
      <c r="AI77" s="6"/>
      <c r="AJ77" s="6"/>
    </row>
    <row r="78" spans="1:38" s="4" customFormat="1" ht="15.75" hidden="1" outlineLevel="1" x14ac:dyDescent="0.25">
      <c r="A78" s="13"/>
      <c r="B78" s="13"/>
      <c r="C78" s="13" t="str">
        <f>C74</f>
        <v>Row 08</v>
      </c>
      <c r="D78" s="35" t="s">
        <v>33</v>
      </c>
      <c r="E78" s="16"/>
      <c r="F78" s="13"/>
      <c r="G78"/>
      <c r="H78" s="36" t="str">
        <f ca="1">_xll.DBRW($J$3,$J$4,$J$5,$C78,H$16,$D78)</f>
        <v/>
      </c>
      <c r="I78" t="s">
        <v>25</v>
      </c>
      <c r="J78" s="36" t="str">
        <f ca="1">_xll.DBRW($J$3,$J$4,$J$5,$C78,J$16,$D78)</f>
        <v/>
      </c>
      <c r="K78" t="s">
        <v>25</v>
      </c>
      <c r="L78" s="36" t="str">
        <f ca="1">_xll.DBRW($J$3,$J$4,$J$5,$C78,L$16,$D78)</f>
        <v/>
      </c>
      <c r="M78" t="s">
        <v>25</v>
      </c>
      <c r="N78" s="36" t="str">
        <f ca="1">_xll.DBRW($J$3,$J$4,$J$5,$C78,N$16,$D78)</f>
        <v/>
      </c>
      <c r="O78" t="s">
        <v>25</v>
      </c>
      <c r="P78" s="36" t="str">
        <f ca="1">_xll.DBRW($J$3,$J$4,$J$5,$C78,P$16,$D78)</f>
        <v/>
      </c>
      <c r="Q78" t="s">
        <v>25</v>
      </c>
      <c r="R78" s="36" t="str">
        <f ca="1">_xll.DBRW($J$3,$J$4,$J$5,$C78,R$16,$D78)</f>
        <v/>
      </c>
      <c r="S78" t="s">
        <v>25</v>
      </c>
      <c r="T78" s="36" t="str">
        <f ca="1">_xll.DBRW($J$3,$J$4,$J$5,$C78,T$16,$D78)</f>
        <v/>
      </c>
      <c r="U78" t="s">
        <v>25</v>
      </c>
      <c r="V78" s="36" t="str">
        <f ca="1">_xll.DBRW($J$3,$J$4,$J$5,$C78,V$16,$D78)</f>
        <v/>
      </c>
      <c r="W78" t="s">
        <v>25</v>
      </c>
      <c r="X78" s="36" t="str">
        <f ca="1">_xll.DBRW($J$3,$J$4,$J$5,$C78,X$16,$D78)</f>
        <v/>
      </c>
      <c r="Y78" t="s">
        <v>25</v>
      </c>
      <c r="Z78" s="36" t="str">
        <f ca="1">_xll.DBRW($J$3,$J$4,$J$5,$C78,Z$16,$D78)</f>
        <v/>
      </c>
      <c r="AA78" t="s">
        <v>25</v>
      </c>
      <c r="AB78" s="3"/>
      <c r="AC78" s="3"/>
      <c r="AD78" s="3"/>
      <c r="AE78" s="6"/>
      <c r="AF78" s="6"/>
      <c r="AG78" s="6"/>
      <c r="AH78" s="6"/>
      <c r="AI78" s="6"/>
      <c r="AJ78" s="6"/>
    </row>
    <row r="79" spans="1:38" s="4" customFormat="1" ht="15.75" hidden="1" outlineLevel="1" x14ac:dyDescent="0.25">
      <c r="A79" s="13"/>
      <c r="B79" s="13"/>
      <c r="C79" s="13" t="str">
        <f>C74</f>
        <v>Row 08</v>
      </c>
      <c r="D79" s="35" t="s">
        <v>9</v>
      </c>
      <c r="E79" s="16"/>
      <c r="F79" s="13"/>
      <c r="G79"/>
      <c r="H79" s="36" t="str">
        <f ca="1">_xll.DBRW($J$3,$J$4,$J$5,$C79,H$16,$D79)</f>
        <v/>
      </c>
      <c r="I79" t="s">
        <v>25</v>
      </c>
      <c r="J79" s="36" t="str">
        <f ca="1">_xll.DBRW($J$3,$J$4,$J$5,$C79,J$16,$D79)</f>
        <v/>
      </c>
      <c r="K79" t="s">
        <v>25</v>
      </c>
      <c r="L79" s="36" t="str">
        <f ca="1">_xll.DBRW($J$3,$J$4,$J$5,$C79,L$16,$D79)</f>
        <v/>
      </c>
      <c r="M79" t="s">
        <v>25</v>
      </c>
      <c r="N79" s="36" t="str">
        <f ca="1">_xll.DBRW($J$3,$J$4,$J$5,$C79,N$16,$D79)</f>
        <v/>
      </c>
      <c r="O79" t="s">
        <v>25</v>
      </c>
      <c r="P79" s="36" t="str">
        <f ca="1">_xll.DBRW($J$3,$J$4,$J$5,$C79,P$16,$D79)</f>
        <v/>
      </c>
      <c r="Q79" t="s">
        <v>25</v>
      </c>
      <c r="R79" s="36" t="str">
        <f ca="1">_xll.DBRW($J$3,$J$4,$J$5,$C79,R$16,$D79)</f>
        <v/>
      </c>
      <c r="S79" t="s">
        <v>25</v>
      </c>
      <c r="T79" s="36" t="str">
        <f ca="1">_xll.DBRW($J$3,$J$4,$J$5,$C79,T$16,$D79)</f>
        <v/>
      </c>
      <c r="U79" t="s">
        <v>25</v>
      </c>
      <c r="V79" s="36" t="str">
        <f ca="1">_xll.DBRW($J$3,$J$4,$J$5,$C79,V$16,$D79)</f>
        <v/>
      </c>
      <c r="W79" t="s">
        <v>25</v>
      </c>
      <c r="X79" s="36" t="str">
        <f ca="1">_xll.DBRW($J$3,$J$4,$J$5,$C79,X$16,$D79)</f>
        <v/>
      </c>
      <c r="Y79" t="s">
        <v>25</v>
      </c>
      <c r="Z79" s="36" t="str">
        <f ca="1">_xll.DBRW($J$3,$J$4,$J$5,$C79,Z$16,$D79)</f>
        <v/>
      </c>
      <c r="AA79" t="s">
        <v>25</v>
      </c>
      <c r="AB79" s="3"/>
      <c r="AC79" s="3"/>
      <c r="AD79" s="3"/>
      <c r="AE79" s="6"/>
      <c r="AF79" s="6"/>
      <c r="AG79" s="6"/>
      <c r="AH79" s="6"/>
      <c r="AI79" s="6"/>
      <c r="AJ79" s="6"/>
    </row>
    <row r="80" spans="1:38" s="4" customFormat="1" ht="15.75" hidden="1" outlineLevel="1" x14ac:dyDescent="0.25">
      <c r="A80" s="13"/>
      <c r="B80" s="13"/>
      <c r="C80" s="13" t="str">
        <f>C74</f>
        <v>Row 08</v>
      </c>
      <c r="D80" s="35" t="s">
        <v>10</v>
      </c>
      <c r="E80" s="16"/>
      <c r="F80" s="13"/>
      <c r="G80"/>
      <c r="H80" s="36" t="str">
        <f ca="1">IF(I78="S","",_xll.DBRW($J$3,$J$4,$J$5,$C80,H$16,$D80))</f>
        <v/>
      </c>
      <c r="I80" t="s">
        <v>25</v>
      </c>
      <c r="J80" s="36" t="str">
        <f ca="1">IF(K78="S","",_xll.DBRW($J$3,$J$4,$J$5,$C80,J$16,$D80))</f>
        <v/>
      </c>
      <c r="K80" t="s">
        <v>25</v>
      </c>
      <c r="L80" s="36" t="str">
        <f ca="1">IF(M78="S","",_xll.DBRW($J$3,$J$4,$J$5,$C80,L$16,$D80))</f>
        <v/>
      </c>
      <c r="M80" t="s">
        <v>25</v>
      </c>
      <c r="N80" s="36" t="str">
        <f ca="1">IF(O78="S","",_xll.DBRW($J$3,$J$4,$J$5,$C80,N$16,$D80))</f>
        <v/>
      </c>
      <c r="O80" t="s">
        <v>25</v>
      </c>
      <c r="P80" s="36" t="str">
        <f ca="1">IF(Q78="S","",_xll.DBRW($J$3,$J$4,$J$5,$C80,P$16,$D80))</f>
        <v/>
      </c>
      <c r="Q80" t="s">
        <v>25</v>
      </c>
      <c r="R80" s="36" t="str">
        <f ca="1">IF(S78="S","",_xll.DBRW($J$3,$J$4,$J$5,$C80,R$16,$D80))</f>
        <v/>
      </c>
      <c r="S80" t="s">
        <v>25</v>
      </c>
      <c r="T80" s="36" t="str">
        <f ca="1">IF(U78="S","",_xll.DBRW($J$3,$J$4,$J$5,$C80,T$16,$D80))</f>
        <v/>
      </c>
      <c r="U80" t="s">
        <v>25</v>
      </c>
      <c r="V80" s="36" t="str">
        <f ca="1">IF(W78="S","",_xll.DBRW($J$3,$J$4,$J$5,$C80,V$16,$D80))</f>
        <v/>
      </c>
      <c r="W80" t="s">
        <v>25</v>
      </c>
      <c r="X80" s="36" t="str">
        <f ca="1">IF(Y78="S","",_xll.DBRW($J$3,$J$4,$J$5,$C80,X$16,$D80))</f>
        <v/>
      </c>
      <c r="Y80" t="s">
        <v>25</v>
      </c>
      <c r="Z80" s="36" t="str">
        <f ca="1">IF(AA78="S","",_xll.DBRW($J$3,$J$4,$J$5,$C80,Z$16,$D80))</f>
        <v/>
      </c>
      <c r="AA80" t="s">
        <v>25</v>
      </c>
      <c r="AB80" s="3"/>
      <c r="AC80" s="3"/>
      <c r="AD80" s="3"/>
      <c r="AE80" s="6"/>
      <c r="AF80" s="6"/>
      <c r="AG80" s="6"/>
      <c r="AH80" s="6"/>
      <c r="AI80" s="6"/>
      <c r="AJ80" s="6"/>
    </row>
    <row r="81" spans="1:39" s="4" customFormat="1" ht="9.9499999999999993" customHeight="1" collapsed="1" x14ac:dyDescent="0.25">
      <c r="A81" s="13"/>
      <c r="B81" s="13"/>
      <c r="C81" s="13"/>
      <c r="D81" s="13"/>
      <c r="E81" s="16"/>
      <c r="F81" s="13"/>
      <c r="G81"/>
      <c r="H81"/>
      <c r="I81"/>
      <c r="J81"/>
      <c r="K81"/>
      <c r="L81"/>
      <c r="M81"/>
      <c r="N81"/>
      <c r="O81"/>
      <c r="P81"/>
      <c r="Q81"/>
      <c r="R81"/>
      <c r="S81"/>
      <c r="T81"/>
      <c r="U81"/>
      <c r="V81"/>
      <c r="W81"/>
      <c r="X81"/>
      <c r="Y81"/>
      <c r="Z81"/>
      <c r="AA81"/>
      <c r="AB81" s="3"/>
      <c r="AC81" s="3"/>
      <c r="AD81" s="3"/>
      <c r="AE81" s="6"/>
      <c r="AF81" s="6"/>
      <c r="AG81" s="6"/>
      <c r="AH81" s="6"/>
      <c r="AI81" s="6"/>
      <c r="AJ81" s="6"/>
      <c r="AL81" s="6"/>
    </row>
    <row r="82" spans="1:39" s="7" customFormat="1" ht="9.9499999999999993" customHeight="1" x14ac:dyDescent="0.25">
      <c r="A82" s="17"/>
      <c r="B82" s="17"/>
      <c r="C82" s="17"/>
      <c r="D82" s="17"/>
      <c r="E82" s="17"/>
      <c r="F82" s="17"/>
      <c r="I82"/>
      <c r="K82"/>
      <c r="M82"/>
      <c r="O82"/>
      <c r="Q82"/>
      <c r="S82"/>
      <c r="U82"/>
      <c r="W82"/>
      <c r="Y82"/>
      <c r="AA82"/>
    </row>
    <row r="83" spans="1:39" s="7" customFormat="1" ht="14.25" customHeight="1" x14ac:dyDescent="0.3">
      <c r="A83" s="17"/>
      <c r="B83" s="17"/>
      <c r="C83" s="17"/>
      <c r="D83" s="17"/>
      <c r="E83" s="17"/>
      <c r="F83" s="17"/>
      <c r="H83" s="8"/>
      <c r="J83" s="8"/>
      <c r="K83" t="s">
        <v>25</v>
      </c>
      <c r="L83" s="8"/>
      <c r="M83" s="9"/>
      <c r="N83" s="8"/>
      <c r="O83" s="9"/>
      <c r="P83" s="8"/>
      <c r="Q83" s="11"/>
      <c r="R83" s="8"/>
      <c r="S83" t="s">
        <v>25</v>
      </c>
      <c r="T83" s="8"/>
      <c r="U83" t="s">
        <v>25</v>
      </c>
      <c r="V83" s="8"/>
      <c r="W83" s="9"/>
      <c r="X83" s="8"/>
      <c r="Y83" s="9"/>
      <c r="Z83" s="8"/>
      <c r="AA83" s="9"/>
      <c r="AB83" s="9"/>
      <c r="AC83" s="9"/>
      <c r="AD83" s="9"/>
      <c r="AE83" s="9"/>
      <c r="AF83" s="9"/>
      <c r="AG83" s="9"/>
      <c r="AH83" s="9"/>
      <c r="AI83" s="9"/>
      <c r="AJ83" s="9"/>
      <c r="AK83" s="11"/>
      <c r="AL83" s="10"/>
      <c r="AM83" s="11"/>
    </row>
    <row r="84" spans="1:39" s="7" customFormat="1" ht="87" customHeight="1" x14ac:dyDescent="0.25">
      <c r="A84" s="17"/>
      <c r="B84" s="17"/>
      <c r="C84" s="17"/>
      <c r="D84" s="17"/>
      <c r="E84" s="17"/>
      <c r="F84" s="17"/>
    </row>
    <row r="85" spans="1:39" s="7" customFormat="1" ht="75" customHeight="1" x14ac:dyDescent="0.3">
      <c r="A85" s="17"/>
      <c r="B85" s="17"/>
      <c r="C85" s="17"/>
      <c r="D85" s="17"/>
      <c r="E85" s="17"/>
      <c r="F85" s="17"/>
      <c r="H85" s="8"/>
      <c r="J85" s="8"/>
      <c r="K85" s="9"/>
      <c r="L85" s="8"/>
      <c r="M85" s="9"/>
      <c r="N85" s="8"/>
      <c r="O85" s="9"/>
      <c r="P85" s="8"/>
      <c r="Q85" s="11"/>
      <c r="R85" s="8"/>
      <c r="S85" s="11"/>
      <c r="T85" s="8"/>
      <c r="U85" s="9"/>
      <c r="V85" s="8"/>
      <c r="W85" s="9"/>
      <c r="X85" s="8"/>
      <c r="Y85" s="9"/>
      <c r="Z85" s="8"/>
      <c r="AA85" s="9"/>
      <c r="AB85" s="9"/>
      <c r="AC85" s="9"/>
      <c r="AD85" s="9"/>
      <c r="AE85" s="9"/>
      <c r="AF85" s="9"/>
      <c r="AG85" s="9"/>
      <c r="AH85" s="9"/>
      <c r="AI85" s="9"/>
      <c r="AJ85" s="9"/>
      <c r="AK85" s="11"/>
      <c r="AL85" s="10"/>
      <c r="AM85" s="11"/>
    </row>
    <row r="86" spans="1:39" s="7" customFormat="1" ht="9.9499999999999993" customHeight="1" x14ac:dyDescent="0.25">
      <c r="A86" s="17"/>
      <c r="B86" s="17"/>
      <c r="C86" s="17"/>
      <c r="D86" s="17"/>
      <c r="E86" s="17"/>
      <c r="F86" s="17"/>
    </row>
    <row r="87" spans="1:39" s="7" customFormat="1" ht="75" customHeight="1" x14ac:dyDescent="0.3">
      <c r="A87" s="17"/>
      <c r="B87" s="17"/>
      <c r="C87" s="17"/>
      <c r="D87" s="17"/>
      <c r="E87" s="17"/>
      <c r="F87" s="17"/>
      <c r="H87" s="8"/>
      <c r="J87" s="8"/>
      <c r="K87" s="9"/>
      <c r="L87" s="8"/>
      <c r="M87" s="9"/>
      <c r="N87" s="8"/>
      <c r="O87" s="9"/>
      <c r="P87" s="8"/>
      <c r="Q87" s="11"/>
      <c r="R87" s="8"/>
      <c r="S87" s="11"/>
      <c r="T87" s="8"/>
      <c r="U87" s="9"/>
      <c r="V87" s="8"/>
      <c r="W87" s="9"/>
      <c r="X87" s="8"/>
      <c r="Y87" s="9"/>
      <c r="Z87" s="8"/>
      <c r="AA87" s="9"/>
      <c r="AB87" s="9"/>
      <c r="AC87" s="9"/>
      <c r="AD87" s="9"/>
      <c r="AE87" s="9"/>
      <c r="AF87" s="9"/>
      <c r="AG87" s="9"/>
      <c r="AH87" s="9"/>
      <c r="AI87" s="9"/>
      <c r="AJ87" s="9"/>
      <c r="AK87" s="11"/>
      <c r="AL87" s="10"/>
      <c r="AM87" s="11"/>
    </row>
    <row r="88" spans="1:39" s="7" customFormat="1" ht="9.9499999999999993" customHeight="1" x14ac:dyDescent="0.25">
      <c r="A88" s="17"/>
      <c r="B88" s="17"/>
      <c r="C88" s="17"/>
      <c r="D88" s="17"/>
      <c r="E88" s="17"/>
      <c r="F88" s="17"/>
    </row>
    <row r="89" spans="1:39" s="7" customFormat="1" ht="75" customHeight="1" x14ac:dyDescent="0.3">
      <c r="A89" s="17"/>
      <c r="B89" s="17"/>
      <c r="C89" s="17"/>
      <c r="D89" s="17"/>
      <c r="E89" s="17"/>
      <c r="F89" s="17"/>
      <c r="H89" s="8"/>
      <c r="J89" s="8"/>
      <c r="K89" s="9"/>
      <c r="L89"/>
      <c r="M89" s="9"/>
      <c r="N89" s="8"/>
      <c r="O89" s="9"/>
      <c r="P89" s="8"/>
      <c r="Q89" s="11"/>
      <c r="R89" s="8"/>
      <c r="S89" s="11"/>
      <c r="T89" s="8"/>
      <c r="U89" s="9"/>
      <c r="V89" s="8"/>
      <c r="W89" s="9"/>
      <c r="X89" s="8"/>
      <c r="Y89" s="9"/>
      <c r="Z89" s="8"/>
      <c r="AA89" s="9"/>
      <c r="AB89" s="9"/>
      <c r="AC89" s="9"/>
      <c r="AD89" s="9"/>
      <c r="AE89" s="9"/>
      <c r="AF89" s="9"/>
      <c r="AG89" s="9"/>
      <c r="AH89" s="9"/>
      <c r="AI89" s="9"/>
      <c r="AJ89" s="9"/>
      <c r="AK89" s="11"/>
      <c r="AL89" s="10"/>
      <c r="AM89" s="11"/>
    </row>
    <row r="90" spans="1:39" s="7" customFormat="1" ht="9.9499999999999993" customHeight="1" x14ac:dyDescent="0.25">
      <c r="A90" s="17"/>
      <c r="B90" s="17"/>
      <c r="C90" s="17"/>
      <c r="D90" s="17"/>
      <c r="E90" s="17"/>
      <c r="F90" s="17"/>
    </row>
    <row r="91" spans="1:39" s="7" customFormat="1" ht="75" customHeight="1" x14ac:dyDescent="0.3">
      <c r="A91" s="17"/>
      <c r="B91" s="17"/>
      <c r="C91" s="17"/>
      <c r="D91" s="17"/>
      <c r="E91" s="17"/>
      <c r="F91" s="17"/>
      <c r="H91" s="8"/>
      <c r="J91" s="8"/>
      <c r="K91" s="9"/>
      <c r="L91" s="8"/>
      <c r="M91" s="9"/>
      <c r="N91" s="8"/>
      <c r="O91" s="9"/>
      <c r="P91" s="8"/>
      <c r="Q91" s="11"/>
      <c r="R91" s="8"/>
      <c r="S91" s="11"/>
      <c r="T91" s="8"/>
      <c r="U91" s="9"/>
      <c r="V91" s="8"/>
      <c r="W91" s="9"/>
      <c r="X91" s="8"/>
      <c r="Y91" s="9"/>
      <c r="Z91" s="8"/>
      <c r="AA91" s="9"/>
      <c r="AB91" s="9"/>
      <c r="AC91" s="9"/>
      <c r="AD91" s="9"/>
      <c r="AE91" s="9"/>
      <c r="AF91" s="9"/>
      <c r="AG91" s="9"/>
      <c r="AH91" s="9"/>
      <c r="AI91" s="9"/>
      <c r="AJ91" s="9"/>
      <c r="AK91" s="11"/>
      <c r="AL91" s="10"/>
      <c r="AM91" s="11"/>
    </row>
    <row r="92" spans="1:39" s="4" customFormat="1" ht="5.0999999999999996" customHeight="1" x14ac:dyDescent="0.25">
      <c r="A92" s="13"/>
      <c r="B92" s="13"/>
      <c r="C92" s="13"/>
      <c r="D92" s="13"/>
      <c r="E92" s="13"/>
      <c r="F92" s="13"/>
      <c r="G92"/>
      <c r="H92"/>
      <c r="I92"/>
      <c r="J92"/>
      <c r="K92"/>
      <c r="L92"/>
      <c r="M92"/>
      <c r="N92"/>
      <c r="O92"/>
      <c r="P92"/>
      <c r="Q92"/>
      <c r="R92"/>
      <c r="S92"/>
      <c r="T92"/>
      <c r="U92"/>
      <c r="V92"/>
      <c r="W92"/>
      <c r="X92"/>
      <c r="Y92"/>
      <c r="Z92"/>
      <c r="AA92"/>
      <c r="AB92"/>
      <c r="AC92"/>
      <c r="AD92"/>
    </row>
  </sheetData>
  <conditionalFormatting sqref="H18 J18 L18 N18 P18 R18 T18 V18 X18 Z18 H26 J26 L26 N26 P26 R26 T26 V26 X26 Z26 H34 J34 L34 N34 P34 R34 T34 V34 X34 Z34 H42 J42 L42 N42 P42 R42 T42 V42 X42 Z42 H50 J50 L50 N50 P50 R50 T50 V50 X50 Z50 H58 J58 L58 N58 P58 R58 T58 V58 X58 Z58 H66 J66 L66 N66 P66 R66 T66 V66 X66 Z66 H74 J74 L74 N74 P74 R74 T74 V74 X74 Z74">
    <cfRule type="expression" dxfId="5" priority="1">
      <formula>H19="Background"</formula>
    </cfRule>
    <cfRule type="expression" dxfId="4" priority="2">
      <formula>H19="Button Empty"</formula>
    </cfRule>
    <cfRule type="expression" dxfId="3" priority="3">
      <formula>H19="Button NONE"</formula>
    </cfRule>
  </conditionalFormatting>
  <pageMargins left="0.7" right="0.7" top="0.75" bottom="0.75" header="0.3" footer="0.3"/>
  <pageSetup orientation="portrait" horizont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R77"/>
  <sheetViews>
    <sheetView showGridLines="0" zoomScale="90" zoomScaleNormal="90" workbookViewId="0">
      <pane ySplit="23" topLeftCell="A24" activePane="bottomLeft" state="frozen"/>
      <selection pane="bottomLeft"/>
    </sheetView>
  </sheetViews>
  <sheetFormatPr defaultRowHeight="14.25" outlineLevelRow="1" outlineLevelCol="1" x14ac:dyDescent="0.2"/>
  <cols>
    <col min="1" max="2" width="2.140625" style="56" hidden="1" customWidth="1" outlineLevel="1"/>
    <col min="3" max="3" width="12.7109375" style="56" hidden="1" customWidth="1" outlineLevel="1"/>
    <col min="4" max="4" width="11.42578125" style="56" hidden="1" customWidth="1" outlineLevel="1"/>
    <col min="5" max="5" width="4" style="38" customWidth="1" collapsed="1"/>
    <col min="6" max="6" width="0.5703125" style="38" customWidth="1"/>
    <col min="7" max="7" width="18.7109375" style="38" customWidth="1"/>
    <col min="8" max="8" width="0.5703125" style="38" customWidth="1"/>
    <col min="9" max="9" width="18.7109375" style="38" customWidth="1"/>
    <col min="10" max="10" width="0.5703125" style="38" customWidth="1"/>
    <col min="11" max="11" width="18.7109375" style="38" customWidth="1"/>
    <col min="12" max="12" width="0.5703125" style="38" customWidth="1"/>
    <col min="13" max="13" width="18.7109375" style="38" customWidth="1"/>
    <col min="14" max="14" width="0.5703125" style="38" customWidth="1"/>
    <col min="15" max="15" width="18.7109375" style="38" customWidth="1"/>
    <col min="16" max="16" width="0.5703125" style="38" customWidth="1"/>
    <col min="17" max="17" width="18.7109375" style="38" customWidth="1"/>
    <col min="18" max="18" width="0.5703125" style="38" customWidth="1"/>
    <col min="19" max="19" width="18.7109375" style="38" customWidth="1"/>
    <col min="20" max="20" width="0.5703125" style="38" customWidth="1"/>
    <col min="21" max="21" width="18.7109375" style="38" customWidth="1"/>
    <col min="22" max="22" width="0.5703125" style="38" customWidth="1"/>
    <col min="23" max="23" width="18.7109375" style="38" customWidth="1"/>
    <col min="24" max="24" width="0.5703125" style="38" customWidth="1"/>
    <col min="25" max="25" width="18.7109375" style="38" customWidth="1"/>
    <col min="26" max="26" width="1.42578125" style="38" customWidth="1"/>
    <col min="27" max="35" width="2.7109375" style="38" customWidth="1"/>
    <col min="36" max="36" width="0.85546875" style="39" customWidth="1"/>
    <col min="37" max="37" width="15.7109375" style="39" customWidth="1"/>
    <col min="38" max="38" width="0.85546875" style="39" customWidth="1"/>
    <col min="39" max="39" width="9.140625" style="39"/>
    <col min="40" max="16384" width="9.140625" style="38"/>
  </cols>
  <sheetData>
    <row r="1" spans="1:44" s="56" customFormat="1" ht="11.25" hidden="1" outlineLevel="1" x14ac:dyDescent="0.2"/>
    <row r="2" spans="1:44" s="56" customFormat="1" ht="11.25" hidden="1" outlineLevel="1" x14ac:dyDescent="0.2"/>
    <row r="3" spans="1:44" s="56" customFormat="1" ht="11.25" hidden="1" outlineLevel="1" x14ac:dyDescent="0.2">
      <c r="G3" s="78" t="s">
        <v>0</v>
      </c>
      <c r="I3" s="79" t="s">
        <v>82</v>
      </c>
      <c r="K3" s="80" t="s">
        <v>22</v>
      </c>
      <c r="M3" s="79" t="s">
        <v>61</v>
      </c>
      <c r="O3" s="21" t="s">
        <v>56</v>
      </c>
      <c r="P3" s="13"/>
      <c r="Q3" s="20" t="str">
        <f ca="1">pServer&amp;":}APQ Security Effective Client Application Folder Permissions"</f>
        <v>c000_standard:}APQ Security Effective Client Application Folder Permissions</v>
      </c>
    </row>
    <row r="4" spans="1:44" s="56" customFormat="1" ht="11.25" hidden="1" outlineLevel="1" x14ac:dyDescent="0.2">
      <c r="O4" s="21" t="s">
        <v>57</v>
      </c>
      <c r="P4" s="13"/>
      <c r="Q4" s="20" t="s">
        <v>137</v>
      </c>
    </row>
    <row r="5" spans="1:44" s="56" customFormat="1" ht="11.25" hidden="1" outlineLevel="1" x14ac:dyDescent="0.2">
      <c r="G5" s="78" t="s">
        <v>28</v>
      </c>
      <c r="I5" s="79" t="s">
        <v>20</v>
      </c>
      <c r="O5" s="21" t="s">
        <v>58</v>
      </c>
      <c r="P5" s="13"/>
      <c r="Q5" s="20" t="s">
        <v>59</v>
      </c>
    </row>
    <row r="6" spans="1:44" s="56" customFormat="1" ht="11.25" hidden="1" outlineLevel="1" x14ac:dyDescent="0.2">
      <c r="G6" s="78" t="s">
        <v>29</v>
      </c>
      <c r="I6" s="79" t="s">
        <v>21</v>
      </c>
      <c r="O6" s="21" t="s">
        <v>91</v>
      </c>
      <c r="P6" s="13"/>
      <c r="Q6" s="20" t="str">
        <f ca="1">pServer&amp;":}APQ Applications"</f>
        <v>c000_standard:}APQ Applications</v>
      </c>
    </row>
    <row r="7" spans="1:44" s="56" customFormat="1" ht="11.25" hidden="1" outlineLevel="1" x14ac:dyDescent="0.2">
      <c r="O7" s="13"/>
      <c r="P7" s="13"/>
      <c r="Q7" s="13"/>
    </row>
    <row r="8" spans="1:44" s="56" customFormat="1" ht="11.25" hidden="1" outlineLevel="1" x14ac:dyDescent="0.2">
      <c r="G8" s="80" t="s">
        <v>62</v>
      </c>
      <c r="I8" s="79" t="s">
        <v>83</v>
      </c>
      <c r="K8" s="80" t="s">
        <v>63</v>
      </c>
      <c r="M8" s="79" t="s">
        <v>64</v>
      </c>
      <c r="O8" s="21">
        <v>-2</v>
      </c>
      <c r="P8" s="13"/>
      <c r="Q8" s="20" t="s">
        <v>141</v>
      </c>
      <c r="W8" s="80" t="s">
        <v>60</v>
      </c>
      <c r="Y8" s="148" t="str">
        <f ca="1">pURL_Favorite</f>
        <v>#PFS2!A1</v>
      </c>
    </row>
    <row r="9" spans="1:44" s="56" customFormat="1" ht="11.25" hidden="1" outlineLevel="1" x14ac:dyDescent="0.2">
      <c r="G9" s="80" t="s">
        <v>65</v>
      </c>
      <c r="I9" s="79" t="s">
        <v>83</v>
      </c>
      <c r="O9" s="21">
        <v>-1</v>
      </c>
      <c r="P9" s="13"/>
      <c r="Q9" s="20" t="s">
        <v>138</v>
      </c>
      <c r="W9" s="80" t="s">
        <v>23</v>
      </c>
      <c r="Y9" s="79" t="str">
        <f ca="1">I19&amp;" &gt;  SETTING"</f>
        <v>*KEY_ERR &gt;  SETTING</v>
      </c>
    </row>
    <row r="10" spans="1:44" s="56" customFormat="1" ht="11.25" hidden="1" outlineLevel="1" x14ac:dyDescent="0.2">
      <c r="O10" s="21">
        <v>0</v>
      </c>
      <c r="P10" s="13"/>
      <c r="Q10" s="20" t="s">
        <v>139</v>
      </c>
      <c r="W10" s="169"/>
      <c r="Y10" s="170"/>
    </row>
    <row r="11" spans="1:44" s="56" customFormat="1" ht="11.25" hidden="1" outlineLevel="1" x14ac:dyDescent="0.2">
      <c r="O11" s="21">
        <v>1</v>
      </c>
      <c r="P11" s="13"/>
      <c r="Q11" s="20" t="s">
        <v>140</v>
      </c>
      <c r="W11" s="169"/>
      <c r="Y11" s="170"/>
    </row>
    <row r="12" spans="1:44" s="56" customFormat="1" ht="11.25" hidden="1" outlineLevel="1" x14ac:dyDescent="0.2"/>
    <row r="13" spans="1:44" s="56" customFormat="1" ht="15.75" hidden="1" outlineLevel="1" x14ac:dyDescent="0.2">
      <c r="G13" s="81" t="s">
        <v>66</v>
      </c>
      <c r="H13" s="82"/>
      <c r="I13" s="83" t="str">
        <f ca="1">[0]!pUser</f>
        <v>Admin</v>
      </c>
      <c r="K13" s="84" t="s">
        <v>67</v>
      </c>
      <c r="L13" s="82"/>
      <c r="M13" s="83" t="s">
        <v>75</v>
      </c>
      <c r="O13" s="84" t="s">
        <v>68</v>
      </c>
      <c r="P13" s="82"/>
      <c r="Q13" s="85" t="str">
        <f ca="1">_xll.DBR($I$3,$I$13,$M$13,$I$5,$I$6,D15)</f>
        <v>*KEY_ERR</v>
      </c>
      <c r="S13" s="84" t="s">
        <v>69</v>
      </c>
      <c r="T13" s="82"/>
      <c r="U13" s="85" t="str">
        <f ca="1">_xll.DBR($I$3,$I$13,$M$13,$I$5,$I$6,C15)</f>
        <v>*KEY_ERR</v>
      </c>
    </row>
    <row r="14" spans="1:44" s="39" customFormat="1" ht="69" customHeight="1" collapsed="1" x14ac:dyDescent="0.25">
      <c r="A14" s="56"/>
      <c r="B14" s="56"/>
      <c r="C14" s="56"/>
      <c r="D14" s="56"/>
      <c r="E14" s="62"/>
      <c r="F14" s="62"/>
      <c r="G14" s="68" t="str">
        <f ca="1">UPPER(I17)&amp;" SETTING"</f>
        <v>*KEY_ERR SETTING</v>
      </c>
      <c r="H14" s="38"/>
      <c r="I14" s="63"/>
      <c r="J14" s="38"/>
      <c r="K14" s="63"/>
      <c r="L14" s="38"/>
      <c r="M14" s="38"/>
      <c r="N14" s="38"/>
      <c r="O14" s="86"/>
      <c r="P14" s="38"/>
      <c r="Q14" s="86"/>
      <c r="S14" s="86"/>
      <c r="T14" s="38"/>
      <c r="U14" s="86"/>
      <c r="V14" s="38"/>
      <c r="W14" s="86"/>
      <c r="X14" s="38"/>
      <c r="Y14" s="87"/>
      <c r="Z14" s="38"/>
      <c r="AA14" s="38"/>
      <c r="AB14" s="38"/>
      <c r="AC14" s="38"/>
    </row>
    <row r="15" spans="1:44" s="46" customFormat="1" ht="24" customHeight="1" x14ac:dyDescent="0.2">
      <c r="A15" s="40"/>
      <c r="B15" s="40"/>
      <c r="C15" s="144" t="s">
        <v>26</v>
      </c>
      <c r="D15" s="40" t="s">
        <v>27</v>
      </c>
      <c r="E15" s="41"/>
      <c r="F15" s="41"/>
      <c r="G15" s="42" t="str">
        <f ca="1">HYPERLINK($Y$8, UPPER($Y$9))</f>
        <v>*KEY_ERR &gt;  SETTING</v>
      </c>
      <c r="H15" s="41"/>
      <c r="I15" s="41"/>
      <c r="J15" s="41"/>
      <c r="K15" s="41"/>
      <c r="L15" s="41"/>
      <c r="M15" s="41"/>
      <c r="N15" s="41"/>
      <c r="O15" s="41"/>
      <c r="P15" s="41"/>
      <c r="Q15" s="41"/>
      <c r="R15" s="41"/>
      <c r="S15" s="41"/>
      <c r="T15" s="41"/>
      <c r="U15" s="41"/>
      <c r="V15" s="145"/>
      <c r="W15" s="146"/>
      <c r="X15" s="147"/>
      <c r="Y15" s="43" t="s">
        <v>76</v>
      </c>
      <c r="Z15" s="43"/>
      <c r="AA15" s="43"/>
      <c r="AB15" s="43"/>
      <c r="AC15" s="43"/>
      <c r="AD15" s="43"/>
      <c r="AE15" s="43"/>
      <c r="AF15" s="43"/>
      <c r="AG15" s="43"/>
      <c r="AH15" s="43"/>
      <c r="AI15" s="43"/>
      <c r="AJ15" s="43"/>
      <c r="AK15" s="43"/>
      <c r="AL15" s="43"/>
      <c r="AM15" s="43"/>
      <c r="AN15" s="43"/>
      <c r="AO15" s="43"/>
      <c r="AP15" s="43"/>
      <c r="AQ15" s="43"/>
      <c r="AR15" s="43"/>
    </row>
    <row r="16" spans="1:44" s="39" customFormat="1" ht="9.75" customHeight="1" x14ac:dyDescent="0.2">
      <c r="A16" s="56"/>
      <c r="B16" s="56"/>
      <c r="C16" s="56"/>
      <c r="D16" s="56"/>
      <c r="E16" s="38"/>
      <c r="F16" s="38"/>
      <c r="G16" s="38"/>
      <c r="H16" s="38"/>
      <c r="I16" s="38"/>
      <c r="J16" s="38"/>
      <c r="K16" s="38"/>
      <c r="L16" s="38"/>
      <c r="M16" s="38"/>
      <c r="N16" s="38"/>
      <c r="O16" s="88"/>
      <c r="P16" s="38"/>
      <c r="Q16" s="88"/>
      <c r="R16" s="38"/>
      <c r="S16" s="88"/>
      <c r="T16" s="38"/>
      <c r="U16" s="88"/>
      <c r="V16" s="38"/>
      <c r="W16" s="88"/>
      <c r="X16" s="38"/>
      <c r="Y16" s="88"/>
      <c r="Z16" s="38"/>
      <c r="AA16" s="38"/>
      <c r="AB16" s="38"/>
      <c r="AC16" s="38"/>
    </row>
    <row r="17" spans="1:40" s="39" customFormat="1" ht="15" x14ac:dyDescent="0.2">
      <c r="A17" s="56"/>
      <c r="B17" s="56"/>
      <c r="C17" s="56" t="s">
        <v>22</v>
      </c>
      <c r="D17" s="56" t="s">
        <v>24</v>
      </c>
      <c r="E17" s="38"/>
      <c r="F17" s="38"/>
      <c r="G17" s="38" t="s">
        <v>70</v>
      </c>
      <c r="H17" s="38"/>
      <c r="I17" s="89" t="str">
        <f ca="1">_xll.DBR($I$3,$I$13,$M$13,$I$5,$I$6,C17)</f>
        <v>*KEY_ERR</v>
      </c>
      <c r="J17" s="90"/>
      <c r="K17" s="90"/>
      <c r="L17" s="90"/>
      <c r="M17" s="91"/>
      <c r="O17" s="38" t="s">
        <v>71</v>
      </c>
      <c r="P17" s="38"/>
      <c r="Q17" s="92" t="str">
        <f ca="1">_xll.DBR($I$3,$I$13,$M$13,$I$5,$I$6,D17)</f>
        <v>*KEY_ERR</v>
      </c>
      <c r="R17" s="38"/>
      <c r="S17" s="88"/>
      <c r="T17" s="38"/>
      <c r="U17" s="88"/>
      <c r="V17" s="38"/>
      <c r="W17" s="39" t="s">
        <v>151</v>
      </c>
      <c r="Y17" s="201" t="str">
        <f ca="1">_xll.DBR(pServer&amp;":}ElementAttributes_Sys Menu Profile",I13,"Language")</f>
        <v>en</v>
      </c>
      <c r="Z17" s="38"/>
      <c r="AA17" s="38"/>
      <c r="AB17" s="38"/>
      <c r="AC17" s="38"/>
    </row>
    <row r="18" spans="1:40" s="39" customFormat="1" ht="4.5" customHeight="1" x14ac:dyDescent="0.2">
      <c r="A18" s="56"/>
      <c r="B18" s="56"/>
      <c r="C18" s="56"/>
      <c r="D18" s="56"/>
      <c r="E18" s="38"/>
      <c r="F18" s="38"/>
      <c r="G18" s="38"/>
      <c r="H18" s="38"/>
      <c r="I18" s="38"/>
      <c r="J18" s="38"/>
      <c r="K18" s="38"/>
      <c r="L18" s="38"/>
      <c r="M18" s="38"/>
      <c r="N18" s="38"/>
      <c r="O18" s="88"/>
      <c r="P18" s="38"/>
      <c r="Q18" s="88"/>
      <c r="R18" s="38"/>
      <c r="S18" s="88"/>
      <c r="T18" s="38"/>
      <c r="U18" s="88"/>
      <c r="V18" s="38"/>
      <c r="Z18" s="38"/>
      <c r="AA18" s="38"/>
      <c r="AB18" s="38"/>
      <c r="AC18" s="38"/>
    </row>
    <row r="19" spans="1:40" s="39" customFormat="1" ht="15" x14ac:dyDescent="0.2">
      <c r="A19" s="56"/>
      <c r="B19" s="56"/>
      <c r="C19" s="56"/>
      <c r="D19" s="56" t="s">
        <v>23</v>
      </c>
      <c r="E19" s="38"/>
      <c r="F19" s="38"/>
      <c r="G19" s="38" t="s">
        <v>72</v>
      </c>
      <c r="H19" s="38"/>
      <c r="I19" s="93" t="str">
        <f ca="1">_xll.DBR($I$3,$I$13,$M$13,$I$5,$I$6,D19)</f>
        <v>*KEY_ERR</v>
      </c>
      <c r="J19" s="94"/>
      <c r="K19" s="94"/>
      <c r="L19" s="94"/>
      <c r="M19" s="94"/>
      <c r="N19" s="94"/>
      <c r="O19" s="94"/>
      <c r="P19" s="94"/>
      <c r="Q19" s="95"/>
      <c r="R19" s="38"/>
      <c r="S19" s="88"/>
      <c r="T19" s="38"/>
      <c r="U19" s="88"/>
      <c r="V19" s="38"/>
      <c r="Z19" s="38"/>
      <c r="AA19" s="38"/>
      <c r="AB19" s="38"/>
      <c r="AC19" s="38"/>
    </row>
    <row r="20" spans="1:40" s="39" customFormat="1" ht="4.5" customHeight="1" x14ac:dyDescent="0.2">
      <c r="A20" s="56"/>
      <c r="B20" s="56"/>
      <c r="C20" s="56"/>
      <c r="D20" s="56"/>
      <c r="E20" s="38"/>
      <c r="F20" s="38"/>
      <c r="G20" s="38"/>
      <c r="H20" s="38"/>
      <c r="I20" s="38"/>
      <c r="J20" s="38"/>
      <c r="K20" s="38"/>
      <c r="L20" s="38"/>
      <c r="M20" s="38"/>
      <c r="N20" s="38"/>
      <c r="O20" s="88"/>
      <c r="P20" s="38"/>
      <c r="Q20" s="88"/>
      <c r="R20" s="38"/>
      <c r="S20" s="96"/>
      <c r="T20" s="38"/>
      <c r="U20" s="88"/>
      <c r="V20" s="38"/>
      <c r="Z20" s="38"/>
      <c r="AA20" s="38"/>
      <c r="AB20" s="38"/>
      <c r="AC20" s="38"/>
    </row>
    <row r="21" spans="1:40" s="39" customFormat="1" ht="11.25" customHeight="1" x14ac:dyDescent="0.2">
      <c r="A21" s="56"/>
      <c r="B21" s="56"/>
      <c r="C21" s="56"/>
      <c r="D21" s="56"/>
      <c r="E21" s="38"/>
      <c r="F21" s="38"/>
      <c r="G21" s="97"/>
      <c r="H21" s="38"/>
      <c r="I21" s="38"/>
      <c r="J21" s="38"/>
      <c r="K21" s="38"/>
      <c r="L21" s="38"/>
      <c r="M21" s="38"/>
      <c r="N21" s="38"/>
      <c r="O21" s="88"/>
      <c r="P21" s="38"/>
      <c r="Q21" s="88"/>
      <c r="R21" s="38"/>
      <c r="S21" s="88"/>
      <c r="T21" s="38"/>
      <c r="U21" s="88"/>
      <c r="V21" s="38"/>
      <c r="W21" s="88"/>
      <c r="X21" s="38"/>
      <c r="Y21" s="88"/>
      <c r="Z21" s="38"/>
      <c r="AA21" s="38"/>
      <c r="AB21" s="38"/>
      <c r="AC21" s="38"/>
    </row>
    <row r="22" spans="1:40" s="102" customFormat="1" x14ac:dyDescent="0.2">
      <c r="A22" s="56"/>
      <c r="B22" s="56"/>
      <c r="C22" s="56"/>
      <c r="D22" s="56" t="s">
        <v>30</v>
      </c>
      <c r="E22" s="38"/>
      <c r="F22" s="38"/>
      <c r="G22" s="98" t="s">
        <v>2</v>
      </c>
      <c r="H22" s="99">
        <f ca="1">COUNTIF(H25:H64,"=Y")+COUNTIF(H25:H64,"=N")</f>
        <v>6</v>
      </c>
      <c r="I22" s="98" t="s">
        <v>3</v>
      </c>
      <c r="J22" s="99">
        <f ca="1">COUNTIF(J25:J64,"=Y")+COUNTIF(J25:J64,"=N")</f>
        <v>6</v>
      </c>
      <c r="K22" s="98" t="s">
        <v>4</v>
      </c>
      <c r="L22" s="99">
        <f ca="1">COUNTIF(L25:L64,"=Y")+COUNTIF(L25:L64,"=N")</f>
        <v>6</v>
      </c>
      <c r="M22" s="98" t="s">
        <v>5</v>
      </c>
      <c r="N22" s="100">
        <f ca="1">COUNTIF(N25:N64,"=Y")+COUNTIF(N25:N64,"=N")</f>
        <v>6</v>
      </c>
      <c r="O22" s="98" t="s">
        <v>6</v>
      </c>
      <c r="P22" s="99">
        <f ca="1">COUNTIF(P25:P64,"=Y")+COUNTIF(P25:P64,"=N")</f>
        <v>6</v>
      </c>
      <c r="Q22" s="98" t="s">
        <v>7</v>
      </c>
      <c r="R22" s="99">
        <f ca="1">COUNTIF(R25:R64,"=Y")+COUNTIF(R25:R64,"=N")</f>
        <v>6</v>
      </c>
      <c r="S22" s="98" t="s">
        <v>16</v>
      </c>
      <c r="T22" s="99">
        <f ca="1">COUNTIF(T25:T64,"=Y")+COUNTIF(T25:T64,"=N")</f>
        <v>6</v>
      </c>
      <c r="U22" s="98" t="s">
        <v>17</v>
      </c>
      <c r="V22" s="99">
        <f ca="1">COUNTIF(V25:V64,"=Y")+COUNTIF(V25:V64,"=N")</f>
        <v>6</v>
      </c>
      <c r="W22" s="98" t="s">
        <v>18</v>
      </c>
      <c r="X22" s="99">
        <f ca="1">COUNTIF(X25:X64,"=Y")+COUNTIF(X25:X64,"=N")</f>
        <v>6</v>
      </c>
      <c r="Y22" s="98" t="s">
        <v>19</v>
      </c>
      <c r="Z22" s="101">
        <f ca="1">COUNTIF(Z25:Z64,"=Y")+COUNTIF(Z25:Z64,"=N")</f>
        <v>6</v>
      </c>
      <c r="AA22" s="38"/>
      <c r="AB22" s="38"/>
      <c r="AC22" s="38"/>
      <c r="AD22" s="39"/>
      <c r="AE22" s="39"/>
      <c r="AF22" s="39"/>
      <c r="AG22" s="39"/>
      <c r="AH22" s="39"/>
      <c r="AI22" s="39"/>
    </row>
    <row r="23" spans="1:40" s="39" customFormat="1" ht="3" customHeight="1" thickBot="1" x14ac:dyDescent="0.25">
      <c r="A23" s="56"/>
      <c r="B23" s="56"/>
      <c r="C23" s="56"/>
      <c r="D23" s="56"/>
      <c r="E23" s="38"/>
      <c r="F23" s="38"/>
      <c r="G23" s="38"/>
      <c r="H23" s="38"/>
      <c r="I23" s="38"/>
      <c r="J23" s="38"/>
      <c r="K23" s="38"/>
      <c r="L23" s="38"/>
      <c r="M23" s="38"/>
      <c r="N23" s="103"/>
      <c r="O23" s="88"/>
      <c r="P23" s="38"/>
      <c r="Q23" s="88"/>
      <c r="R23" s="38"/>
      <c r="S23" s="88"/>
      <c r="T23" s="38"/>
      <c r="U23" s="88"/>
      <c r="V23" s="38"/>
      <c r="W23" s="88"/>
      <c r="X23" s="38"/>
      <c r="Y23" s="88"/>
      <c r="Z23" s="38"/>
      <c r="AA23" s="38"/>
      <c r="AB23" s="38"/>
      <c r="AC23" s="38"/>
    </row>
    <row r="24" spans="1:40" s="109" customFormat="1" ht="15.75" thickTop="1" x14ac:dyDescent="0.25">
      <c r="A24" s="37"/>
      <c r="B24" s="37"/>
      <c r="C24" s="37" t="str">
        <f>C25</f>
        <v>Row 01</v>
      </c>
      <c r="D24" s="37" t="s">
        <v>11</v>
      </c>
      <c r="E24" s="97"/>
      <c r="F24" s="97"/>
      <c r="G24" s="104" t="str">
        <f ca="1">_xll.DBRW($I$3,$I$13,$M$13,$C24,G$22,$D24)</f>
        <v>*KEY_ERR</v>
      </c>
      <c r="H24" s="105" t="str">
        <f ca="1">IF(G24="","B",IF(G26="","N","Y"))</f>
        <v>Y</v>
      </c>
      <c r="I24" s="104" t="str">
        <f ca="1">_xll.DBRW($I$3,$I$13,$M$13,$C24,I$22,$D24)</f>
        <v>*KEY_ERR</v>
      </c>
      <c r="J24" s="105" t="str">
        <f t="shared" ref="J24" ca="1" si="0">IF(I24="","B",IF(I26="","N","Y"))</f>
        <v>Y</v>
      </c>
      <c r="K24" s="104" t="str">
        <f ca="1">_xll.DBRW($I$3,$I$13,$M$13,$C24,K$22,$D24)</f>
        <v>*KEY_ERR</v>
      </c>
      <c r="L24" s="105" t="str">
        <f t="shared" ref="L24" ca="1" si="1">IF(K24="","B",IF(K26="","N","Y"))</f>
        <v>Y</v>
      </c>
      <c r="M24" s="104" t="str">
        <f ca="1">_xll.DBRW($I$3,$I$13,$M$13,$C24,M$22,$D24)</f>
        <v>*KEY_ERR</v>
      </c>
      <c r="N24" s="105" t="str">
        <f t="shared" ref="N24" ca="1" si="2">IF(M24="","B",IF(M26="","N","Y"))</f>
        <v>Y</v>
      </c>
      <c r="O24" s="104" t="str">
        <f ca="1">_xll.DBRW($I$3,$I$13,$M$13,$C24,O$22,$D24)</f>
        <v>*KEY_ERR</v>
      </c>
      <c r="P24" s="105" t="str">
        <f t="shared" ref="P24" ca="1" si="3">IF(O24="","B",IF(O26="","N","Y"))</f>
        <v>Y</v>
      </c>
      <c r="Q24" s="104" t="str">
        <f ca="1">_xll.DBRW($I$3,$I$13,$M$13,$C24,Q$22,$D24)</f>
        <v>*KEY_ERR</v>
      </c>
      <c r="R24" s="105" t="str">
        <f t="shared" ref="R24" ca="1" si="4">IF(Q24="","B",IF(Q26="","N","Y"))</f>
        <v>Y</v>
      </c>
      <c r="S24" s="104" t="str">
        <f ca="1">_xll.DBRW($I$3,$I$13,$M$13,$C24,S$22,$D24)</f>
        <v>*KEY_ERR</v>
      </c>
      <c r="T24" s="105" t="str">
        <f t="shared" ref="T24" ca="1" si="5">IF(S24="","B",IF(S26="","N","Y"))</f>
        <v>Y</v>
      </c>
      <c r="U24" s="104" t="str">
        <f ca="1">_xll.DBRW($I$3,$I$13,$M$13,$C24,U$22,$D24)</f>
        <v>*KEY_ERR</v>
      </c>
      <c r="V24" s="105" t="str">
        <f t="shared" ref="V24" ca="1" si="6">IF(U24="","B",IF(U26="","N","Y"))</f>
        <v>Y</v>
      </c>
      <c r="W24" s="104" t="str">
        <f ca="1">_xll.DBRW($I$3,$I$13,$M$13,$C24,W$22,$D24)</f>
        <v>*KEY_ERR</v>
      </c>
      <c r="X24" s="105" t="str">
        <f t="shared" ref="X24" ca="1" si="7">IF(W24="","B",IF(W26="","N","Y"))</f>
        <v>Y</v>
      </c>
      <c r="Y24" s="104" t="str">
        <f ca="1">_xll.DBRW($I$3,$I$13,$M$13,$C24,Y$22,$D24)</f>
        <v>*KEY_ERR</v>
      </c>
      <c r="Z24" s="106" t="str">
        <f t="shared" ref="Z24" ca="1" si="8">IF(Y24="","B",IF(Y26="","N","Y"))</f>
        <v>Y</v>
      </c>
      <c r="AA24" s="107"/>
      <c r="AB24" s="107"/>
      <c r="AC24" s="107"/>
      <c r="AD24" s="108"/>
      <c r="AE24" s="108"/>
      <c r="AF24" s="108"/>
      <c r="AG24" s="108"/>
      <c r="AH24" s="108"/>
      <c r="AI24" s="108"/>
    </row>
    <row r="25" spans="1:40" s="117" customFormat="1" ht="60" customHeight="1" x14ac:dyDescent="0.25">
      <c r="A25" s="110"/>
      <c r="B25" s="110"/>
      <c r="C25" s="111" t="s">
        <v>8</v>
      </c>
      <c r="D25" s="112">
        <f ca="1">COUNTIF(G24:Z24,"=Y")</f>
        <v>10</v>
      </c>
      <c r="E25" s="113" t="str">
        <f>C25</f>
        <v>Row 01</v>
      </c>
      <c r="F25" s="114"/>
      <c r="G25" s="149" t="str">
        <f ca="1">_xll.DBRW($I$3,$I$13,$M$13,$C26,G$22,$D26)</f>
        <v>*KEY_ERR</v>
      </c>
      <c r="H25" s="23" t="s">
        <v>25</v>
      </c>
      <c r="I25" s="149" t="str">
        <f ca="1">_xll.DBRW($I$3,$I$13,$M$13,$C26,I$22,$D26)</f>
        <v>*KEY_ERR</v>
      </c>
      <c r="J25" s="23" t="s">
        <v>25</v>
      </c>
      <c r="K25" s="150" t="str">
        <f ca="1">_xll.DBRW($I$3,$I$13,$M$13,$C26,K$22,$D26)</f>
        <v>*KEY_ERR</v>
      </c>
      <c r="L25" s="23" t="s">
        <v>25</v>
      </c>
      <c r="M25" s="149" t="str">
        <f ca="1">_xll.DBRW($I$3,$I$13,$M$13,$C26,M$22,$D26)</f>
        <v>*KEY_ERR</v>
      </c>
      <c r="N25" s="115" t="s">
        <v>25</v>
      </c>
      <c r="O25" s="149" t="str">
        <f ca="1">_xll.DBRW($I$3,$I$13,$M$13,$C26,O$22,$D26)</f>
        <v>*KEY_ERR</v>
      </c>
      <c r="P25" s="23" t="s">
        <v>25</v>
      </c>
      <c r="Q25" s="151" t="str">
        <f ca="1">_xll.DBRW($I$3,$I$13,$M$13,$C26,Q$22,$D26)</f>
        <v>*KEY_ERR</v>
      </c>
      <c r="R25" s="23" t="s">
        <v>25</v>
      </c>
      <c r="S25" s="149" t="str">
        <f ca="1">_xll.DBRW($I$3,$I$13,$M$13,$C26,S$22,$D26)</f>
        <v>*KEY_ERR</v>
      </c>
      <c r="T25" s="23" t="s">
        <v>25</v>
      </c>
      <c r="U25" s="149" t="str">
        <f ca="1">_xll.DBRW($I$3,$I$13,$M$13,$C26,U$22,$D26)</f>
        <v>*KEY_ERR</v>
      </c>
      <c r="V25" s="23" t="s">
        <v>25</v>
      </c>
      <c r="W25" s="149" t="str">
        <f ca="1">_xll.DBRW($I$3,$I$13,$M$13,$C26,W$22,$D26)</f>
        <v>*KEY_ERR</v>
      </c>
      <c r="X25" s="23" t="s">
        <v>25</v>
      </c>
      <c r="Y25" s="149" t="str">
        <f ca="1">_xll.DBRW($I$3,$I$13,$M$13,$C26,Y$22,$D26)</f>
        <v>*KEY_ERR</v>
      </c>
      <c r="Z25" s="116" t="s">
        <v>25</v>
      </c>
      <c r="AA25" s="116"/>
      <c r="AB25" s="116"/>
      <c r="AC25" s="116"/>
      <c r="AK25" s="118"/>
      <c r="AL25" s="118"/>
      <c r="AM25" s="118"/>
      <c r="AN25" s="118"/>
    </row>
    <row r="26" spans="1:40" s="125" customFormat="1" ht="12" x14ac:dyDescent="0.25">
      <c r="A26" s="119"/>
      <c r="B26" s="119"/>
      <c r="C26" s="119" t="str">
        <f>C24</f>
        <v>Row 01</v>
      </c>
      <c r="D26" s="119" t="s">
        <v>33</v>
      </c>
      <c r="E26" s="120"/>
      <c r="F26" s="120"/>
      <c r="G26" s="121" t="str">
        <f ca="1">IF(G27="","",HYPERLINK(G28,"LINK"))</f>
        <v>LINK</v>
      </c>
      <c r="H26" s="122" t="str">
        <f ca="1">IF(AND(OR(G24="Template",G24="View"),_xll.DIMIX($Q$6,G25)=0,G25&lt;&gt;""),"ERR","")</f>
        <v/>
      </c>
      <c r="I26" s="121" t="str">
        <f t="shared" ref="I26" ca="1" si="9">IF(I27="","",HYPERLINK(I28,"LINK"))</f>
        <v>LINK</v>
      </c>
      <c r="J26" s="122" t="str">
        <f ca="1">IF(AND(OR(I24="Template",I24="View"),_xll.DIMIX($Q$6,I25)=0,I25&lt;&gt;""),"ERR","")</f>
        <v/>
      </c>
      <c r="K26" s="121" t="str">
        <f t="shared" ref="K26" ca="1" si="10">IF(K27="","",HYPERLINK(K28,"LINK"))</f>
        <v>LINK</v>
      </c>
      <c r="L26" s="122" t="str">
        <f ca="1">IF(AND(OR(K24="Template",K24="View"),_xll.DIMIX($Q$6,K25)=0,K25&lt;&gt;""),"ERR","")</f>
        <v/>
      </c>
      <c r="M26" s="121" t="str">
        <f t="shared" ref="M26" ca="1" si="11">IF(M27="","",HYPERLINK(M28,"LINK"))</f>
        <v>LINK</v>
      </c>
      <c r="N26" s="122" t="str">
        <f ca="1">IF(AND(OR(M24="Template",M24="View"),_xll.DIMIX($Q$6,M25)=0,M25&lt;&gt;""),"ERR","")</f>
        <v/>
      </c>
      <c r="O26" s="121" t="str">
        <f t="shared" ref="O26" ca="1" si="12">IF(O27="","",HYPERLINK(O28,"LINK"))</f>
        <v>LINK</v>
      </c>
      <c r="P26" s="122" t="str">
        <f ca="1">IF(AND(OR(O24="Template",O24="View"),_xll.DIMIX($Q$6,O25)=0,O25&lt;&gt;""),"ERR","")</f>
        <v/>
      </c>
      <c r="Q26" s="121" t="str">
        <f t="shared" ref="Q26" ca="1" si="13">IF(Q27="","",HYPERLINK(Q28,"LINK"))</f>
        <v>LINK</v>
      </c>
      <c r="R26" s="122" t="str">
        <f ca="1">IF(AND(OR(Q24="Template",Q24="View"),_xll.DIMIX($Q$6,Q25)=0,Q25&lt;&gt;""),"ERR","")</f>
        <v/>
      </c>
      <c r="S26" s="121" t="str">
        <f t="shared" ref="S26" ca="1" si="14">IF(S27="","",HYPERLINK(S28,"LINK"))</f>
        <v>LINK</v>
      </c>
      <c r="T26" s="122" t="str">
        <f ca="1">IF(AND(OR(S24="Template",S24="View"),_xll.DIMIX($Q$6,S25)=0,S25&lt;&gt;""),"ERR","")</f>
        <v/>
      </c>
      <c r="U26" s="121" t="str">
        <f t="shared" ref="U26" ca="1" si="15">IF(U27="","",HYPERLINK(U28,"LINK"))</f>
        <v>LINK</v>
      </c>
      <c r="V26" s="122" t="str">
        <f ca="1">IF(AND(OR(U24="Template",U24="View"),_xll.DIMIX($Q$6,U25)=0,U25&lt;&gt;""),"ERR","")</f>
        <v/>
      </c>
      <c r="W26" s="121" t="str">
        <f t="shared" ref="W26" ca="1" si="16">IF(W27="","",HYPERLINK(W28,"LINK"))</f>
        <v>LINK</v>
      </c>
      <c r="X26" s="122" t="str">
        <f ca="1">IF(AND(OR(W24="Template",W24="View"),_xll.DIMIX($Q$6,W25)=0,W25&lt;&gt;""),"ERR","")</f>
        <v/>
      </c>
      <c r="Y26" s="121" t="str">
        <f t="shared" ref="Y26" ca="1" si="17">IF(Y27="","",HYPERLINK(Y28,"LINK"))</f>
        <v>LINK</v>
      </c>
      <c r="Z26" s="122" t="str">
        <f ca="1">IF(AND(OR(Y24="Template",Y24="View"),_xll.DIMIX($Q$6,Y25)=0,Y25&lt;&gt;""),"ERR","")</f>
        <v/>
      </c>
      <c r="AA26" s="123"/>
      <c r="AB26" s="123"/>
      <c r="AC26" s="123"/>
      <c r="AD26" s="124"/>
      <c r="AE26" s="124"/>
      <c r="AF26" s="124"/>
      <c r="AG26" s="124"/>
      <c r="AH26" s="124"/>
      <c r="AI26" s="124"/>
    </row>
    <row r="27" spans="1:40" s="39" customFormat="1" ht="15.75" thickBot="1" x14ac:dyDescent="0.25">
      <c r="A27" s="56"/>
      <c r="B27" s="56"/>
      <c r="C27" s="56" t="str">
        <f>C24</f>
        <v>Row 01</v>
      </c>
      <c r="D27" s="56" t="s">
        <v>9</v>
      </c>
      <c r="E27" s="126"/>
      <c r="F27" s="38"/>
      <c r="G27" s="152" t="str">
        <f ca="1">_xll.DBRW($I$3,$I$13,$M$13,$C27,G$22,$D27)</f>
        <v>*KEY_ERR</v>
      </c>
      <c r="H27" s="153" t="s">
        <v>25</v>
      </c>
      <c r="I27" s="152" t="str">
        <f ca="1">_xll.DBRW($I$3,$I$13,$M$13,$C27,I$22,$D27)</f>
        <v>*KEY_ERR</v>
      </c>
      <c r="J27" s="153" t="s">
        <v>25</v>
      </c>
      <c r="K27" s="152" t="str">
        <f ca="1">_xll.DBRW($I$3,$I$13,$M$13,$C27,K$22,$D27)</f>
        <v>*KEY_ERR</v>
      </c>
      <c r="L27" s="153" t="s">
        <v>25</v>
      </c>
      <c r="M27" s="152" t="str">
        <f ca="1">_xll.DBRW($I$3,$I$13,$M$13,$C27,M$22,$D27)</f>
        <v>*KEY_ERR</v>
      </c>
      <c r="N27" s="154" t="s">
        <v>25</v>
      </c>
      <c r="O27" s="152" t="str">
        <f ca="1">_xll.DBRW($I$3,$I$13,$M$13,$C27,O$22,$D27)</f>
        <v>*KEY_ERR</v>
      </c>
      <c r="P27" s="155" t="s">
        <v>25</v>
      </c>
      <c r="Q27" s="152" t="str">
        <f ca="1">_xll.DBRW($I$3,$I$13,$M$13,$C27,Q$22,$D27)</f>
        <v>*KEY_ERR</v>
      </c>
      <c r="R27" s="155" t="s">
        <v>25</v>
      </c>
      <c r="S27" s="152" t="str">
        <f ca="1">_xll.DBRW($I$3,$I$13,$M$13,$C27,S$22,$D27)</f>
        <v>*KEY_ERR</v>
      </c>
      <c r="T27" s="155" t="s">
        <v>25</v>
      </c>
      <c r="U27" s="152" t="str">
        <f ca="1">_xll.DBRW($I$3,$I$13,$M$13,$C27,U$22,$D27)</f>
        <v>*KEY_ERR</v>
      </c>
      <c r="V27" s="155" t="s">
        <v>25</v>
      </c>
      <c r="W27" s="152" t="str">
        <f ca="1">_xll.DBRW($I$3,$I$13,$M$13,$C27,W$22,$D27)</f>
        <v>*KEY_ERR</v>
      </c>
      <c r="X27" s="155" t="s">
        <v>25</v>
      </c>
      <c r="Y27" s="152" t="str">
        <f ca="1">_xll.DBRW($I$3,$I$13,$M$13,$C27,Y$22,$D27)</f>
        <v>*KEY_ERR</v>
      </c>
      <c r="Z27" s="127" t="s">
        <v>25</v>
      </c>
      <c r="AA27" s="127"/>
      <c r="AB27" s="107"/>
      <c r="AC27" s="107"/>
      <c r="AD27" s="108"/>
      <c r="AE27" s="108"/>
      <c r="AF27" s="108"/>
      <c r="AG27" s="108"/>
      <c r="AH27" s="108"/>
      <c r="AI27" s="108"/>
    </row>
    <row r="28" spans="1:40" s="39" customFormat="1" ht="15.75" hidden="1" outlineLevel="1" thickTop="1" x14ac:dyDescent="0.2">
      <c r="A28" s="56"/>
      <c r="B28" s="56"/>
      <c r="C28" s="56" t="str">
        <f>C27</f>
        <v>Row 01</v>
      </c>
      <c r="D28" s="56" t="s">
        <v>10</v>
      </c>
      <c r="E28" s="126"/>
      <c r="F28" s="38"/>
      <c r="G28" s="128" t="str">
        <f ca="1">IF(H26="S","",_xll.DBRW($I$3,$I$13,$M$13,$C28,G$22,$D28))</f>
        <v>*KEY_ERR</v>
      </c>
      <c r="H28" s="129"/>
      <c r="I28" s="128" t="str">
        <f ca="1">IF(J26="S","",_xll.DBRW($I$3,$I$13,$M$13,$C28,I$22,$D28))</f>
        <v>*KEY_ERR</v>
      </c>
      <c r="J28" s="129"/>
      <c r="K28" s="128" t="str">
        <f ca="1">IF(L26="S","",_xll.DBRW($I$3,$I$13,$M$13,$C28,K$22,$D28))</f>
        <v>*KEY_ERR</v>
      </c>
      <c r="L28" s="129"/>
      <c r="M28" s="128" t="str">
        <f ca="1">IF(N26="S","",_xll.DBRW($I$3,$I$13,$M$13,$C28,M$22,$D28))</f>
        <v>*KEY_ERR</v>
      </c>
      <c r="N28" s="129"/>
      <c r="O28" s="128" t="str">
        <f ca="1">IF(P26="S","",_xll.DBRW($I$3,$I$13,$M$13,$C28,O$22,$D28))</f>
        <v>*KEY_ERR</v>
      </c>
      <c r="P28" s="130"/>
      <c r="Q28" s="128" t="str">
        <f ca="1">IF(R26="S","",_xll.DBRW($I$3,$I$13,$M$13,$C28,Q$22,$D28))</f>
        <v>*KEY_ERR</v>
      </c>
      <c r="R28" s="130"/>
      <c r="S28" s="128" t="str">
        <f ca="1">IF(T26="S","",_xll.DBRW($I$3,$I$13,$M$13,$C28,S$22,$D28))</f>
        <v>*KEY_ERR</v>
      </c>
      <c r="T28" s="130"/>
      <c r="U28" s="128" t="str">
        <f ca="1">IF(V26="S","",_xll.DBRW($I$3,$I$13,$M$13,$C28,U$22,$D28))</f>
        <v>*KEY_ERR</v>
      </c>
      <c r="V28" s="130"/>
      <c r="W28" s="128" t="str">
        <f ca="1">IF(X26="S","",_xll.DBRW($I$3,$I$13,$M$13,$C28,W$22,$D28))</f>
        <v>*KEY_ERR</v>
      </c>
      <c r="X28" s="130"/>
      <c r="Y28" s="128" t="str">
        <f ca="1">IF(Z26="S","",_xll.DBRW($I$3,$I$13,$M$13,$C28,Y$22,$D28))</f>
        <v>*KEY_ERR</v>
      </c>
      <c r="Z28" s="107"/>
      <c r="AA28" s="107"/>
      <c r="AB28" s="107"/>
      <c r="AC28" s="107"/>
      <c r="AD28" s="108"/>
      <c r="AE28" s="108"/>
      <c r="AF28" s="108"/>
      <c r="AG28" s="108"/>
      <c r="AH28" s="108"/>
      <c r="AI28" s="108"/>
    </row>
    <row r="29" spans="1:40" s="39" customFormat="1" ht="5.0999999999999996" customHeight="1" collapsed="1" thickTop="1" thickBot="1" x14ac:dyDescent="0.25">
      <c r="A29" s="56"/>
      <c r="B29" s="56"/>
      <c r="C29" s="56"/>
      <c r="D29" s="56"/>
      <c r="E29" s="126"/>
      <c r="F29" s="38"/>
      <c r="G29" s="38"/>
      <c r="H29" s="129"/>
      <c r="I29" s="38"/>
      <c r="J29" s="129"/>
      <c r="K29" s="38"/>
      <c r="L29" s="129"/>
      <c r="M29" s="38"/>
      <c r="N29" s="129"/>
      <c r="O29" s="38"/>
      <c r="P29" s="107"/>
      <c r="Q29" s="38"/>
      <c r="R29" s="107"/>
      <c r="S29" s="38"/>
      <c r="T29" s="107"/>
      <c r="U29" s="38"/>
      <c r="V29" s="107"/>
      <c r="W29" s="38"/>
      <c r="X29" s="107"/>
      <c r="Y29" s="38"/>
      <c r="Z29" s="107"/>
      <c r="AA29" s="107"/>
      <c r="AB29" s="107"/>
      <c r="AC29" s="107"/>
      <c r="AD29" s="108"/>
      <c r="AE29" s="108"/>
      <c r="AF29" s="108"/>
      <c r="AG29" s="108"/>
      <c r="AH29" s="108"/>
      <c r="AI29" s="108"/>
      <c r="AK29" s="108"/>
    </row>
    <row r="30" spans="1:40" s="109" customFormat="1" ht="15.75" thickTop="1" x14ac:dyDescent="0.25">
      <c r="A30" s="37"/>
      <c r="B30" s="37"/>
      <c r="C30" s="37" t="str">
        <f>C31</f>
        <v>Row 02</v>
      </c>
      <c r="D30" s="37" t="s">
        <v>11</v>
      </c>
      <c r="E30" s="131"/>
      <c r="F30" s="97"/>
      <c r="G30" s="104" t="str">
        <f ca="1">_xll.DBRW($I$3,$I$13,$M$13,$C30,G$22,$D30)</f>
        <v>*KEY_ERR</v>
      </c>
      <c r="H30" s="105" t="str">
        <f ca="1">IF(G30="","B",IF(G32="","N","Y"))</f>
        <v>Y</v>
      </c>
      <c r="I30" s="104" t="str">
        <f ca="1">_xll.DBRW($I$3,$I$13,$M$13,$C30,I$22,$D30)</f>
        <v>*KEY_ERR</v>
      </c>
      <c r="J30" s="105" t="str">
        <f t="shared" ref="J30" ca="1" si="18">IF(I30="","B",IF(I32="","N","Y"))</f>
        <v>Y</v>
      </c>
      <c r="K30" s="104" t="str">
        <f ca="1">_xll.DBRW($I$3,$I$13,$M$13,$C30,K$22,$D30)</f>
        <v>*KEY_ERR</v>
      </c>
      <c r="L30" s="105" t="str">
        <f t="shared" ref="L30" ca="1" si="19">IF(K30="","B",IF(K32="","N","Y"))</f>
        <v>Y</v>
      </c>
      <c r="M30" s="104" t="str">
        <f ca="1">_xll.DBRW($I$3,$I$13,$M$13,$C30,M$22,$D30)</f>
        <v>*KEY_ERR</v>
      </c>
      <c r="N30" s="105" t="str">
        <f t="shared" ref="N30" ca="1" si="20">IF(M30="","B",IF(M32="","N","Y"))</f>
        <v>Y</v>
      </c>
      <c r="O30" s="104" t="str">
        <f ca="1">_xll.DBRW($I$3,$I$13,$M$13,$C30,O$22,$D30)</f>
        <v>*KEY_ERR</v>
      </c>
      <c r="P30" s="105" t="str">
        <f t="shared" ref="P30" ca="1" si="21">IF(O30="","B",IF(O32="","N","Y"))</f>
        <v>Y</v>
      </c>
      <c r="Q30" s="104" t="str">
        <f ca="1">_xll.DBRW($I$3,$I$13,$M$13,$C30,Q$22,$D30)</f>
        <v>*KEY_ERR</v>
      </c>
      <c r="R30" s="105" t="str">
        <f t="shared" ref="R30" ca="1" si="22">IF(Q30="","B",IF(Q32="","N","Y"))</f>
        <v>Y</v>
      </c>
      <c r="S30" s="104" t="str">
        <f ca="1">_xll.DBRW($I$3,$I$13,$M$13,$C30,S$22,$D30)</f>
        <v>*KEY_ERR</v>
      </c>
      <c r="T30" s="105" t="str">
        <f t="shared" ref="T30" ca="1" si="23">IF(S30="","B",IF(S32="","N","Y"))</f>
        <v>Y</v>
      </c>
      <c r="U30" s="104" t="str">
        <f ca="1">_xll.DBRW($I$3,$I$13,$M$13,$C30,U$22,$D30)</f>
        <v>*KEY_ERR</v>
      </c>
      <c r="V30" s="105" t="str">
        <f t="shared" ref="V30" ca="1" si="24">IF(U30="","B",IF(U32="","N","Y"))</f>
        <v>Y</v>
      </c>
      <c r="W30" s="104" t="str">
        <f ca="1">_xll.DBRW($I$3,$I$13,$M$13,$C30,W$22,$D30)</f>
        <v>*KEY_ERR</v>
      </c>
      <c r="X30" s="105" t="str">
        <f t="shared" ref="X30" ca="1" si="25">IF(W30="","B",IF(W32="","N","Y"))</f>
        <v>Y</v>
      </c>
      <c r="Y30" s="104" t="str">
        <f ca="1">_xll.DBRW($I$3,$I$13,$M$13,$C30,Y$22,$D30)</f>
        <v>*KEY_ERR</v>
      </c>
      <c r="Z30" s="106" t="str">
        <f t="shared" ref="Z30" ca="1" si="26">IF(Y30="","B",IF(Y32="","N","Y"))</f>
        <v>Y</v>
      </c>
      <c r="AA30" s="107"/>
      <c r="AB30" s="107"/>
      <c r="AC30" s="107"/>
      <c r="AD30" s="108"/>
      <c r="AE30" s="108"/>
      <c r="AF30" s="108"/>
      <c r="AG30" s="108"/>
      <c r="AH30" s="108"/>
      <c r="AI30" s="108"/>
    </row>
    <row r="31" spans="1:40" s="117" customFormat="1" ht="60" customHeight="1" x14ac:dyDescent="0.25">
      <c r="A31" s="110"/>
      <c r="B31" s="110"/>
      <c r="C31" s="111" t="s">
        <v>12</v>
      </c>
      <c r="D31" s="112">
        <f ca="1">COUNTIF(G30:Z30,"=Y")</f>
        <v>10</v>
      </c>
      <c r="E31" s="113" t="str">
        <f>C31</f>
        <v>Row 02</v>
      </c>
      <c r="F31" s="116"/>
      <c r="G31" s="149" t="str">
        <f ca="1">_xll.DBRW($I$3,$I$13,$M$13,$C32,G$22,$D32)</f>
        <v>*KEY_ERR</v>
      </c>
      <c r="H31" s="23" t="s">
        <v>25</v>
      </c>
      <c r="I31" s="149" t="str">
        <f ca="1">_xll.DBRW($I$3,$I$13,$M$13,$C32,I$22,$D32)</f>
        <v>*KEY_ERR</v>
      </c>
      <c r="J31" s="23" t="s">
        <v>25</v>
      </c>
      <c r="K31" s="150" t="str">
        <f ca="1">_xll.DBRW($I$3,$I$13,$M$13,$C32,K$22,$D32)</f>
        <v>*KEY_ERR</v>
      </c>
      <c r="L31" s="23" t="s">
        <v>25</v>
      </c>
      <c r="M31" s="149" t="str">
        <f ca="1">_xll.DBRW($I$3,$I$13,$M$13,$C32,M$22,$D32)</f>
        <v>*KEY_ERR</v>
      </c>
      <c r="N31" s="115" t="s">
        <v>25</v>
      </c>
      <c r="O31" s="149" t="str">
        <f ca="1">_xll.DBRW($I$3,$I$13,$M$13,$C32,O$22,$D32)</f>
        <v>*KEY_ERR</v>
      </c>
      <c r="P31" s="23" t="s">
        <v>25</v>
      </c>
      <c r="Q31" s="151" t="str">
        <f ca="1">_xll.DBRW($I$3,$I$13,$M$13,$C32,Q$22,$D32)</f>
        <v>*KEY_ERR</v>
      </c>
      <c r="R31" s="23" t="s">
        <v>25</v>
      </c>
      <c r="S31" s="149" t="str">
        <f ca="1">_xll.DBRW($I$3,$I$13,$M$13,$C32,S$22,$D32)</f>
        <v>*KEY_ERR</v>
      </c>
      <c r="T31" s="23" t="s">
        <v>25</v>
      </c>
      <c r="U31" s="149" t="str">
        <f ca="1">_xll.DBRW($I$3,$I$13,$M$13,$C32,U$22,$D32)</f>
        <v>*KEY_ERR</v>
      </c>
      <c r="V31" s="23" t="s">
        <v>25</v>
      </c>
      <c r="W31" s="149" t="str">
        <f ca="1">_xll.DBRW($I$3,$I$13,$M$13,$C32,W$22,$D32)</f>
        <v>*KEY_ERR</v>
      </c>
      <c r="X31" s="23" t="s">
        <v>25</v>
      </c>
      <c r="Y31" s="149" t="str">
        <f ca="1">_xll.DBRW($I$3,$I$13,$M$13,$C32,Y$22,$D32)</f>
        <v>*KEY_ERR</v>
      </c>
      <c r="Z31" s="116" t="s">
        <v>25</v>
      </c>
      <c r="AA31" s="116"/>
      <c r="AB31" s="116"/>
      <c r="AC31" s="116"/>
      <c r="AK31" s="118"/>
    </row>
    <row r="32" spans="1:40" s="125" customFormat="1" ht="12" x14ac:dyDescent="0.25">
      <c r="A32" s="119"/>
      <c r="B32" s="119"/>
      <c r="C32" s="119" t="str">
        <f>C31</f>
        <v>Row 02</v>
      </c>
      <c r="D32" s="119" t="s">
        <v>33</v>
      </c>
      <c r="E32" s="120"/>
      <c r="F32" s="120"/>
      <c r="G32" s="121" t="str">
        <f ca="1">IF(G33="","",HYPERLINK(G34,"LINK"))</f>
        <v>LINK</v>
      </c>
      <c r="H32" s="122" t="str">
        <f ca="1">IF(AND(OR(G30="Template",G30="View"),_xll.DIMIX($Q$6,G31)=0,G31&lt;&gt;""),"ERR","")</f>
        <v/>
      </c>
      <c r="I32" s="121" t="str">
        <f t="shared" ref="I32" ca="1" si="27">IF(I33="","",HYPERLINK(I34,"LINK"))</f>
        <v>LINK</v>
      </c>
      <c r="J32" s="122" t="str">
        <f ca="1">IF(AND(OR(I30="Template",I30="View"),_xll.DIMIX($Q$6,I31)=0,I31&lt;&gt;""),"ERR","")</f>
        <v/>
      </c>
      <c r="K32" s="121" t="str">
        <f t="shared" ref="K32" ca="1" si="28">IF(K33="","",HYPERLINK(K34,"LINK"))</f>
        <v>LINK</v>
      </c>
      <c r="L32" s="122" t="str">
        <f ca="1">IF(AND(OR(K30="Template",K30="View"),_xll.DIMIX($Q$6,K31)=0,K31&lt;&gt;""),"ERR","")</f>
        <v/>
      </c>
      <c r="M32" s="121" t="str">
        <f t="shared" ref="M32" ca="1" si="29">IF(M33="","",HYPERLINK(M34,"LINK"))</f>
        <v>LINK</v>
      </c>
      <c r="N32" s="122" t="str">
        <f ca="1">IF(AND(OR(M30="Template",M30="View"),_xll.DIMIX($Q$6,M31)=0,M31&lt;&gt;""),"ERR","")</f>
        <v/>
      </c>
      <c r="O32" s="121" t="str">
        <f t="shared" ref="O32" ca="1" si="30">IF(O33="","",HYPERLINK(O34,"LINK"))</f>
        <v>LINK</v>
      </c>
      <c r="P32" s="122" t="str">
        <f ca="1">IF(AND(OR(O30="Template",O30="View"),_xll.DIMIX($Q$6,O31)=0,O31&lt;&gt;""),"ERR","")</f>
        <v/>
      </c>
      <c r="Q32" s="121" t="str">
        <f t="shared" ref="Q32" ca="1" si="31">IF(Q33="","",HYPERLINK(Q34,"LINK"))</f>
        <v>LINK</v>
      </c>
      <c r="R32" s="122" t="str">
        <f ca="1">IF(AND(OR(Q30="Template",Q30="View"),_xll.DIMIX($Q$6,Q31)=0,Q31&lt;&gt;""),"ERR","")</f>
        <v/>
      </c>
      <c r="S32" s="121" t="str">
        <f t="shared" ref="S32" ca="1" si="32">IF(S33="","",HYPERLINK(S34,"LINK"))</f>
        <v>LINK</v>
      </c>
      <c r="T32" s="122" t="str">
        <f ca="1">IF(AND(OR(S30="Template",S30="View"),_xll.DIMIX($Q$6,S31)=0,S31&lt;&gt;""),"ERR","")</f>
        <v/>
      </c>
      <c r="U32" s="121" t="str">
        <f t="shared" ref="U32" ca="1" si="33">IF(U33="","",HYPERLINK(U34,"LINK"))</f>
        <v>LINK</v>
      </c>
      <c r="V32" s="122" t="str">
        <f ca="1">IF(AND(OR(U30="Template",U30="View"),_xll.DIMIX($Q$6,U31)=0,U31&lt;&gt;""),"ERR","")</f>
        <v/>
      </c>
      <c r="W32" s="121" t="str">
        <f t="shared" ref="W32" ca="1" si="34">IF(W33="","",HYPERLINK(W34,"LINK"))</f>
        <v>LINK</v>
      </c>
      <c r="X32" s="122" t="str">
        <f ca="1">IF(AND(OR(W30="Template",W30="View"),_xll.DIMIX($Q$6,W31)=0,W31&lt;&gt;""),"ERR","")</f>
        <v/>
      </c>
      <c r="Y32" s="121" t="str">
        <f t="shared" ref="Y32" ca="1" si="35">IF(Y33="","",HYPERLINK(Y34,"LINK"))</f>
        <v>LINK</v>
      </c>
      <c r="Z32" s="122" t="str">
        <f ca="1">IF(AND(OR(Y30="Template",Y30="View"),_xll.DIMIX($Q$6,Y31)=0,Y31&lt;&gt;""),"ERR","")</f>
        <v/>
      </c>
      <c r="AA32" s="123"/>
      <c r="AB32" s="123"/>
      <c r="AC32" s="123"/>
      <c r="AD32" s="124"/>
      <c r="AE32" s="124"/>
      <c r="AF32" s="124"/>
      <c r="AG32" s="124"/>
      <c r="AH32" s="124"/>
      <c r="AI32" s="124"/>
    </row>
    <row r="33" spans="1:37" s="39" customFormat="1" ht="15.75" thickBot="1" x14ac:dyDescent="0.25">
      <c r="A33" s="56"/>
      <c r="B33" s="56"/>
      <c r="C33" s="56" t="str">
        <f>C30</f>
        <v>Row 02</v>
      </c>
      <c r="D33" s="56" t="s">
        <v>9</v>
      </c>
      <c r="E33" s="126"/>
      <c r="F33" s="38"/>
      <c r="G33" s="152" t="str">
        <f ca="1">_xll.DBRW($I$3,$I$13,$M$13,$C33,G$22,$D33)</f>
        <v>*KEY_ERR</v>
      </c>
      <c r="H33" s="153" t="s">
        <v>25</v>
      </c>
      <c r="I33" s="152" t="str">
        <f ca="1">_xll.DBRW($I$3,$I$13,$M$13,$C33,I$22,$D33)</f>
        <v>*KEY_ERR</v>
      </c>
      <c r="J33" s="153" t="s">
        <v>25</v>
      </c>
      <c r="K33" s="152" t="str">
        <f ca="1">_xll.DBRW($I$3,$I$13,$M$13,$C33,K$22,$D33)</f>
        <v>*KEY_ERR</v>
      </c>
      <c r="L33" s="153" t="s">
        <v>25</v>
      </c>
      <c r="M33" s="152" t="str">
        <f ca="1">_xll.DBRW($I$3,$I$13,$M$13,$C33,M$22,$D33)</f>
        <v>*KEY_ERR</v>
      </c>
      <c r="N33" s="154" t="s">
        <v>25</v>
      </c>
      <c r="O33" s="152" t="str">
        <f ca="1">_xll.DBRW($I$3,$I$13,$M$13,$C33,O$22,$D33)</f>
        <v>*KEY_ERR</v>
      </c>
      <c r="P33" s="155" t="s">
        <v>25</v>
      </c>
      <c r="Q33" s="152" t="str">
        <f ca="1">_xll.DBRW($I$3,$I$13,$M$13,$C33,Q$22,$D33)</f>
        <v>*KEY_ERR</v>
      </c>
      <c r="R33" s="155" t="s">
        <v>25</v>
      </c>
      <c r="S33" s="152" t="str">
        <f ca="1">_xll.DBRW($I$3,$I$13,$M$13,$C33,S$22,$D33)</f>
        <v>*KEY_ERR</v>
      </c>
      <c r="T33" s="155" t="s">
        <v>25</v>
      </c>
      <c r="U33" s="152" t="str">
        <f ca="1">_xll.DBRW($I$3,$I$13,$M$13,$C33,U$22,$D33)</f>
        <v>*KEY_ERR</v>
      </c>
      <c r="V33" s="155" t="s">
        <v>25</v>
      </c>
      <c r="W33" s="152" t="str">
        <f ca="1">_xll.DBRW($I$3,$I$13,$M$13,$C33,W$22,$D33)</f>
        <v>*KEY_ERR</v>
      </c>
      <c r="X33" s="155" t="s">
        <v>25</v>
      </c>
      <c r="Y33" s="152" t="str">
        <f ca="1">_xll.DBRW($I$3,$I$13,$M$13,$C33,Y$22,$D33)</f>
        <v>*KEY_ERR</v>
      </c>
      <c r="Z33" s="127"/>
      <c r="AA33" s="107"/>
      <c r="AB33" s="107"/>
      <c r="AC33" s="107"/>
      <c r="AD33" s="108"/>
      <c r="AE33" s="108"/>
      <c r="AF33" s="108"/>
      <c r="AG33" s="108"/>
      <c r="AH33" s="108"/>
      <c r="AI33" s="108"/>
    </row>
    <row r="34" spans="1:37" s="39" customFormat="1" ht="15.75" hidden="1" outlineLevel="1" thickTop="1" x14ac:dyDescent="0.2">
      <c r="A34" s="56"/>
      <c r="B34" s="56"/>
      <c r="C34" s="56" t="str">
        <f>C33</f>
        <v>Row 02</v>
      </c>
      <c r="D34" s="56" t="s">
        <v>10</v>
      </c>
      <c r="E34" s="126"/>
      <c r="F34" s="38"/>
      <c r="G34" s="128" t="str">
        <f ca="1">IF(H32="S","",_xll.DBRW($I$3,$I$13,$M$13,$C34,G$22,$D34))</f>
        <v>*KEY_ERR</v>
      </c>
      <c r="H34" s="129"/>
      <c r="I34" s="128" t="str">
        <f ca="1">IF(J32="S","",_xll.DBRW($I$3,$I$13,$M$13,$C34,I$22,$D34))</f>
        <v>*KEY_ERR</v>
      </c>
      <c r="J34" s="129"/>
      <c r="K34" s="128" t="str">
        <f ca="1">IF(L32="S","",_xll.DBRW($I$3,$I$13,$M$13,$C34,K$22,$D34))</f>
        <v>*KEY_ERR</v>
      </c>
      <c r="L34" s="129"/>
      <c r="M34" s="128" t="str">
        <f ca="1">IF(N32="S","",_xll.DBRW($I$3,$I$13,$M$13,$C34,M$22,$D34))</f>
        <v>*KEY_ERR</v>
      </c>
      <c r="N34" s="129"/>
      <c r="O34" s="128" t="str">
        <f ca="1">IF(P32="S","",_xll.DBRW($I$3,$I$13,$M$13,$C34,O$22,$D34))</f>
        <v>*KEY_ERR</v>
      </c>
      <c r="P34" s="130"/>
      <c r="Q34" s="128" t="str">
        <f ca="1">IF(R32="S","",_xll.DBRW($I$3,$I$13,$M$13,$C34,Q$22,$D34))</f>
        <v>*KEY_ERR</v>
      </c>
      <c r="R34" s="130"/>
      <c r="S34" s="128" t="str">
        <f ca="1">IF(T32="S","",_xll.DBRW($I$3,$I$13,$M$13,$C34,S$22,$D34))</f>
        <v>*KEY_ERR</v>
      </c>
      <c r="T34" s="130"/>
      <c r="U34" s="128" t="str">
        <f ca="1">IF(V32="S","",_xll.DBRW($I$3,$I$13,$M$13,$C34,U$22,$D34))</f>
        <v>*KEY_ERR</v>
      </c>
      <c r="V34" s="130"/>
      <c r="W34" s="128" t="str">
        <f ca="1">IF(X32="S","",_xll.DBRW($I$3,$I$13,$M$13,$C34,W$22,$D34))</f>
        <v>*KEY_ERR</v>
      </c>
      <c r="X34" s="130"/>
      <c r="Y34" s="128" t="str">
        <f ca="1">IF(Z32="S","",_xll.DBRW($I$3,$I$13,$M$13,$C34,Y$22,$D34))</f>
        <v>*KEY_ERR</v>
      </c>
      <c r="Z34" s="107"/>
      <c r="AA34" s="107"/>
      <c r="AB34" s="107"/>
      <c r="AC34" s="107"/>
      <c r="AD34" s="108"/>
      <c r="AE34" s="108"/>
      <c r="AF34" s="108"/>
      <c r="AG34" s="108"/>
      <c r="AH34" s="108"/>
      <c r="AI34" s="108"/>
    </row>
    <row r="35" spans="1:37" s="39" customFormat="1" ht="5.0999999999999996" customHeight="1" collapsed="1" thickTop="1" thickBot="1" x14ac:dyDescent="0.25">
      <c r="A35" s="56"/>
      <c r="B35" s="56"/>
      <c r="C35" s="56"/>
      <c r="D35" s="56"/>
      <c r="E35" s="126"/>
      <c r="F35" s="38"/>
      <c r="G35" s="38"/>
      <c r="H35" s="38"/>
      <c r="I35" s="38"/>
      <c r="J35" s="38"/>
      <c r="K35" s="38"/>
      <c r="L35" s="38"/>
      <c r="M35" s="38"/>
      <c r="N35" s="129"/>
      <c r="O35" s="38"/>
      <c r="P35" s="107"/>
      <c r="Q35" s="38"/>
      <c r="R35" s="107"/>
      <c r="S35" s="38"/>
      <c r="T35" s="107"/>
      <c r="U35" s="38"/>
      <c r="V35" s="107"/>
      <c r="W35" s="38"/>
      <c r="X35" s="107"/>
      <c r="Y35" s="38"/>
      <c r="Z35" s="107"/>
      <c r="AA35" s="107"/>
      <c r="AB35" s="107"/>
      <c r="AC35" s="107"/>
      <c r="AD35" s="108"/>
      <c r="AE35" s="108"/>
      <c r="AF35" s="108"/>
      <c r="AG35" s="108"/>
      <c r="AH35" s="108"/>
      <c r="AI35" s="108"/>
      <c r="AK35" s="108"/>
    </row>
    <row r="36" spans="1:37" s="109" customFormat="1" ht="15.75" thickTop="1" x14ac:dyDescent="0.25">
      <c r="A36" s="37"/>
      <c r="B36" s="37"/>
      <c r="C36" s="37" t="str">
        <f>C37</f>
        <v>Row 03</v>
      </c>
      <c r="D36" s="37" t="s">
        <v>11</v>
      </c>
      <c r="E36" s="131"/>
      <c r="F36" s="97"/>
      <c r="G36" s="104" t="str">
        <f ca="1">_xll.DBRW($I$3,$I$13,$M$13,$C36,G$22,$D36)</f>
        <v>*KEY_ERR</v>
      </c>
      <c r="H36" s="105" t="str">
        <f ca="1">IF(G36="","B",IF(G38="","N","Y"))</f>
        <v>Y</v>
      </c>
      <c r="I36" s="104" t="str">
        <f ca="1">_xll.DBRW($I$3,$I$13,$M$13,$C36,I$22,$D36)</f>
        <v>*KEY_ERR</v>
      </c>
      <c r="J36" s="105" t="str">
        <f t="shared" ref="J36" ca="1" si="36">IF(I36="","B",IF(I38="","N","Y"))</f>
        <v>Y</v>
      </c>
      <c r="K36" s="104" t="str">
        <f ca="1">_xll.DBRW($I$3,$I$13,$M$13,$C36,K$22,$D36)</f>
        <v>*KEY_ERR</v>
      </c>
      <c r="L36" s="105" t="str">
        <f t="shared" ref="L36" ca="1" si="37">IF(K36="","B",IF(K38="","N","Y"))</f>
        <v>Y</v>
      </c>
      <c r="M36" s="104" t="str">
        <f ca="1">_xll.DBRW($I$3,$I$13,$M$13,$C36,M$22,$D36)</f>
        <v>*KEY_ERR</v>
      </c>
      <c r="N36" s="105" t="str">
        <f t="shared" ref="N36" ca="1" si="38">IF(M36="","B",IF(M38="","N","Y"))</f>
        <v>Y</v>
      </c>
      <c r="O36" s="104" t="str">
        <f ca="1">_xll.DBRW($I$3,$I$13,$M$13,$C36,O$22,$D36)</f>
        <v>*KEY_ERR</v>
      </c>
      <c r="P36" s="105" t="str">
        <f t="shared" ref="P36" ca="1" si="39">IF(O36="","B",IF(O38="","N","Y"))</f>
        <v>Y</v>
      </c>
      <c r="Q36" s="104" t="str">
        <f ca="1">_xll.DBRW($I$3,$I$13,$M$13,$C36,Q$22,$D36)</f>
        <v>*KEY_ERR</v>
      </c>
      <c r="R36" s="105" t="str">
        <f t="shared" ref="R36" ca="1" si="40">IF(Q36="","B",IF(Q38="","N","Y"))</f>
        <v>Y</v>
      </c>
      <c r="S36" s="104" t="str">
        <f ca="1">_xll.DBRW($I$3,$I$13,$M$13,$C36,S$22,$D36)</f>
        <v>*KEY_ERR</v>
      </c>
      <c r="T36" s="105" t="str">
        <f t="shared" ref="T36" ca="1" si="41">IF(S36="","B",IF(S38="","N","Y"))</f>
        <v>Y</v>
      </c>
      <c r="U36" s="104" t="str">
        <f ca="1">_xll.DBRW($I$3,$I$13,$M$13,$C36,U$22,$D36)</f>
        <v>*KEY_ERR</v>
      </c>
      <c r="V36" s="105" t="str">
        <f t="shared" ref="V36" ca="1" si="42">IF(U36="","B",IF(U38="","N","Y"))</f>
        <v>Y</v>
      </c>
      <c r="W36" s="104" t="str">
        <f ca="1">_xll.DBRW($I$3,$I$13,$M$13,$C36,W$22,$D36)</f>
        <v>*KEY_ERR</v>
      </c>
      <c r="X36" s="105" t="str">
        <f t="shared" ref="X36" ca="1" si="43">IF(W36="","B",IF(W38="","N","Y"))</f>
        <v>Y</v>
      </c>
      <c r="Y36" s="104" t="str">
        <f ca="1">_xll.DBRW($I$3,$I$13,$M$13,$C36,Y$22,$D36)</f>
        <v>*KEY_ERR</v>
      </c>
      <c r="Z36" s="106" t="str">
        <f t="shared" ref="Z36" ca="1" si="44">IF(Y36="","B",IF(Y38="","N","Y"))</f>
        <v>Y</v>
      </c>
      <c r="AA36" s="107"/>
      <c r="AB36" s="107"/>
      <c r="AC36" s="107"/>
      <c r="AD36" s="108"/>
      <c r="AE36" s="108"/>
      <c r="AF36" s="108"/>
      <c r="AG36" s="108"/>
      <c r="AH36" s="108"/>
      <c r="AI36" s="108"/>
    </row>
    <row r="37" spans="1:37" s="117" customFormat="1" ht="60" customHeight="1" x14ac:dyDescent="0.25">
      <c r="A37" s="110"/>
      <c r="B37" s="110"/>
      <c r="C37" s="111" t="s">
        <v>13</v>
      </c>
      <c r="D37" s="112">
        <f ca="1">COUNTIF(G36:Z36,"=Y")</f>
        <v>10</v>
      </c>
      <c r="E37" s="113" t="str">
        <f>C37</f>
        <v>Row 03</v>
      </c>
      <c r="F37" s="116"/>
      <c r="G37" s="149" t="str">
        <f ca="1">_xll.DBRW($I$3,$I$13,$M$13,$C38,G$22,$D38)</f>
        <v>*KEY_ERR</v>
      </c>
      <c r="H37" s="23" t="s">
        <v>25</v>
      </c>
      <c r="I37" s="149" t="str">
        <f ca="1">_xll.DBRW($I$3,$I$13,$M$13,$C38,I$22,$D38)</f>
        <v>*KEY_ERR</v>
      </c>
      <c r="J37" s="23" t="s">
        <v>25</v>
      </c>
      <c r="K37" s="150" t="str">
        <f ca="1">_xll.DBRW($I$3,$I$13,$M$13,$C38,K$22,$D38)</f>
        <v>*KEY_ERR</v>
      </c>
      <c r="L37" s="23" t="s">
        <v>25</v>
      </c>
      <c r="M37" s="149" t="str">
        <f ca="1">_xll.DBRW($I$3,$I$13,$M$13,$C38,M$22,$D38)</f>
        <v>*KEY_ERR</v>
      </c>
      <c r="N37" s="115" t="s">
        <v>25</v>
      </c>
      <c r="O37" s="149" t="str">
        <f ca="1">_xll.DBRW($I$3,$I$13,$M$13,$C38,O$22,$D38)</f>
        <v>*KEY_ERR</v>
      </c>
      <c r="P37" s="23" t="s">
        <v>25</v>
      </c>
      <c r="Q37" s="151" t="str">
        <f ca="1">_xll.DBRW($I$3,$I$13,$M$13,$C38,Q$22,$D38)</f>
        <v>*KEY_ERR</v>
      </c>
      <c r="R37" s="23" t="s">
        <v>25</v>
      </c>
      <c r="S37" s="149" t="str">
        <f ca="1">_xll.DBRW($I$3,$I$13,$M$13,$C38,S$22,$D38)</f>
        <v>*KEY_ERR</v>
      </c>
      <c r="T37" s="23" t="s">
        <v>25</v>
      </c>
      <c r="U37" s="149" t="str">
        <f ca="1">_xll.DBRW($I$3,$I$13,$M$13,$C38,U$22,$D38)</f>
        <v>*KEY_ERR</v>
      </c>
      <c r="V37" s="23" t="s">
        <v>25</v>
      </c>
      <c r="W37" s="149" t="str">
        <f ca="1">_xll.DBRW($I$3,$I$13,$M$13,$C38,W$22,$D38)</f>
        <v>*KEY_ERR</v>
      </c>
      <c r="X37" s="23" t="s">
        <v>25</v>
      </c>
      <c r="Y37" s="149" t="str">
        <f ca="1">_xll.DBRW($I$3,$I$13,$M$13,$C38,Y$22,$D38)</f>
        <v>*KEY_ERR</v>
      </c>
      <c r="Z37" s="116" t="s">
        <v>25</v>
      </c>
      <c r="AA37" s="116"/>
      <c r="AB37" s="116"/>
      <c r="AC37" s="116"/>
      <c r="AK37" s="118"/>
    </row>
    <row r="38" spans="1:37" s="125" customFormat="1" ht="12" x14ac:dyDescent="0.25">
      <c r="A38" s="119"/>
      <c r="B38" s="119"/>
      <c r="C38" s="119" t="str">
        <f>C37</f>
        <v>Row 03</v>
      </c>
      <c r="D38" s="119" t="s">
        <v>33</v>
      </c>
      <c r="E38" s="120"/>
      <c r="F38" s="120"/>
      <c r="G38" s="121" t="str">
        <f ca="1">IF(G39="","",HYPERLINK(G40,"LINK"))</f>
        <v>LINK</v>
      </c>
      <c r="H38" s="122" t="str">
        <f ca="1">IF(AND(OR(G36="Template",G36="View"),_xll.DIMIX($Q$6,G37)=0,G37&lt;&gt;""),"ERR","")</f>
        <v/>
      </c>
      <c r="I38" s="121" t="str">
        <f t="shared" ref="I38" ca="1" si="45">IF(I39="","",HYPERLINK(I40,"LINK"))</f>
        <v>LINK</v>
      </c>
      <c r="J38" s="122" t="str">
        <f ca="1">IF(AND(OR(I36="Template",I36="View"),_xll.DIMIX($Q$6,I37)=0,I37&lt;&gt;""),"ERR","")</f>
        <v/>
      </c>
      <c r="K38" s="121" t="str">
        <f t="shared" ref="K38" ca="1" si="46">IF(K39="","",HYPERLINK(K40,"LINK"))</f>
        <v>LINK</v>
      </c>
      <c r="L38" s="122" t="str">
        <f ca="1">IF(AND(OR(K36="Template",K36="View"),_xll.DIMIX($Q$6,K37)=0,K37&lt;&gt;""),"ERR","")</f>
        <v/>
      </c>
      <c r="M38" s="121" t="str">
        <f t="shared" ref="M38" ca="1" si="47">IF(M39="","",HYPERLINK(M40,"LINK"))</f>
        <v>LINK</v>
      </c>
      <c r="N38" s="122" t="str">
        <f ca="1">IF(AND(OR(M36="Template",M36="View"),_xll.DIMIX($Q$6,M37)=0,M37&lt;&gt;""),"ERR","")</f>
        <v/>
      </c>
      <c r="O38" s="121" t="str">
        <f t="shared" ref="O38" ca="1" si="48">IF(O39="","",HYPERLINK(O40,"LINK"))</f>
        <v>LINK</v>
      </c>
      <c r="P38" s="122" t="str">
        <f ca="1">IF(AND(OR(O36="Template",O36="View"),_xll.DIMIX($Q$6,O37)=0,O37&lt;&gt;""),"ERR","")</f>
        <v/>
      </c>
      <c r="Q38" s="121" t="str">
        <f t="shared" ref="Q38" ca="1" si="49">IF(Q39="","",HYPERLINK(Q40,"LINK"))</f>
        <v>LINK</v>
      </c>
      <c r="R38" s="122" t="str">
        <f ca="1">IF(AND(OR(Q36="Template",Q36="View"),_xll.DIMIX($Q$6,Q37)=0,Q37&lt;&gt;""),"ERR","")</f>
        <v/>
      </c>
      <c r="S38" s="121" t="str">
        <f t="shared" ref="S38" ca="1" si="50">IF(S39="","",HYPERLINK(S40,"LINK"))</f>
        <v>LINK</v>
      </c>
      <c r="T38" s="122" t="str">
        <f ca="1">IF(AND(OR(S36="Template",S36="View"),_xll.DIMIX($Q$6,S37)=0,S37&lt;&gt;""),"ERR","")</f>
        <v/>
      </c>
      <c r="U38" s="121" t="str">
        <f t="shared" ref="U38" ca="1" si="51">IF(U39="","",HYPERLINK(U40,"LINK"))</f>
        <v>LINK</v>
      </c>
      <c r="V38" s="122" t="str">
        <f ca="1">IF(AND(OR(U36="Template",U36="View"),_xll.DIMIX($Q$6,U37)=0,U37&lt;&gt;""),"ERR","")</f>
        <v/>
      </c>
      <c r="W38" s="121" t="str">
        <f t="shared" ref="W38" ca="1" si="52">IF(W39="","",HYPERLINK(W40,"LINK"))</f>
        <v>LINK</v>
      </c>
      <c r="X38" s="122" t="str">
        <f ca="1">IF(AND(OR(W36="Template",W36="View"),_xll.DIMIX($Q$6,W37)=0,W37&lt;&gt;""),"ERR","")</f>
        <v/>
      </c>
      <c r="Y38" s="121" t="str">
        <f t="shared" ref="Y38" ca="1" si="53">IF(Y39="","",HYPERLINK(Y40,"LINK"))</f>
        <v>LINK</v>
      </c>
      <c r="Z38" s="122" t="str">
        <f ca="1">IF(AND(OR(Y36="Template",Y36="View"),_xll.DIMIX($Q$6,Y37)=0,Y37&lt;&gt;""),"ERR","")</f>
        <v/>
      </c>
      <c r="AA38" s="123"/>
      <c r="AB38" s="123"/>
      <c r="AC38" s="123"/>
      <c r="AD38" s="124"/>
      <c r="AE38" s="124"/>
      <c r="AF38" s="124"/>
      <c r="AG38" s="124"/>
      <c r="AH38" s="124"/>
      <c r="AI38" s="124"/>
    </row>
    <row r="39" spans="1:37" s="39" customFormat="1" ht="15.75" thickBot="1" x14ac:dyDescent="0.25">
      <c r="A39" s="56"/>
      <c r="B39" s="56"/>
      <c r="C39" s="56" t="str">
        <f>C36</f>
        <v>Row 03</v>
      </c>
      <c r="D39" s="56" t="s">
        <v>9</v>
      </c>
      <c r="E39" s="126"/>
      <c r="F39" s="38"/>
      <c r="G39" s="152" t="str">
        <f ca="1">_xll.DBRW($I$3,$I$13,$M$13,$C39,G$22,$D39)</f>
        <v>*KEY_ERR</v>
      </c>
      <c r="H39" s="153" t="s">
        <v>25</v>
      </c>
      <c r="I39" s="152" t="str">
        <f ca="1">_xll.DBRW($I$3,$I$13,$M$13,$C39,I$22,$D39)</f>
        <v>*KEY_ERR</v>
      </c>
      <c r="J39" s="153" t="s">
        <v>25</v>
      </c>
      <c r="K39" s="152" t="str">
        <f ca="1">_xll.DBRW($I$3,$I$13,$M$13,$C39,K$22,$D39)</f>
        <v>*KEY_ERR</v>
      </c>
      <c r="L39" s="153" t="s">
        <v>25</v>
      </c>
      <c r="M39" s="152" t="str">
        <f ca="1">_xll.DBRW($I$3,$I$13,$M$13,$C39,M$22,$D39)</f>
        <v>*KEY_ERR</v>
      </c>
      <c r="N39" s="154" t="s">
        <v>25</v>
      </c>
      <c r="O39" s="152" t="str">
        <f ca="1">_xll.DBRW($I$3,$I$13,$M$13,$C39,O$22,$D39)</f>
        <v>*KEY_ERR</v>
      </c>
      <c r="P39" s="155" t="s">
        <v>25</v>
      </c>
      <c r="Q39" s="152" t="str">
        <f ca="1">_xll.DBRW($I$3,$I$13,$M$13,$C39,Q$22,$D39)</f>
        <v>*KEY_ERR</v>
      </c>
      <c r="R39" s="155" t="s">
        <v>25</v>
      </c>
      <c r="S39" s="152" t="str">
        <f ca="1">_xll.DBRW($I$3,$I$13,$M$13,$C39,S$22,$D39)</f>
        <v>*KEY_ERR</v>
      </c>
      <c r="T39" s="155" t="s">
        <v>25</v>
      </c>
      <c r="U39" s="152" t="str">
        <f ca="1">_xll.DBRW($I$3,$I$13,$M$13,$C39,U$22,$D39)</f>
        <v>*KEY_ERR</v>
      </c>
      <c r="V39" s="155" t="s">
        <v>25</v>
      </c>
      <c r="W39" s="152" t="str">
        <f ca="1">_xll.DBRW($I$3,$I$13,$M$13,$C39,W$22,$D39)</f>
        <v>*KEY_ERR</v>
      </c>
      <c r="X39" s="155" t="s">
        <v>25</v>
      </c>
      <c r="Y39" s="152" t="str">
        <f ca="1">_xll.DBRW($I$3,$I$13,$M$13,$C39,Y$22,$D39)</f>
        <v>*KEY_ERR</v>
      </c>
      <c r="Z39" s="127"/>
      <c r="AA39" s="107"/>
      <c r="AB39" s="107"/>
      <c r="AC39" s="107"/>
      <c r="AD39" s="108"/>
      <c r="AE39" s="108"/>
      <c r="AF39" s="108"/>
      <c r="AG39" s="108"/>
      <c r="AH39" s="108"/>
      <c r="AI39" s="108"/>
    </row>
    <row r="40" spans="1:37" s="39" customFormat="1" ht="15.75" hidden="1" outlineLevel="1" thickTop="1" x14ac:dyDescent="0.2">
      <c r="A40" s="56"/>
      <c r="B40" s="56"/>
      <c r="C40" s="56" t="str">
        <f>C39</f>
        <v>Row 03</v>
      </c>
      <c r="D40" s="56" t="s">
        <v>10</v>
      </c>
      <c r="E40" s="126"/>
      <c r="F40" s="38"/>
      <c r="G40" s="128" t="str">
        <f ca="1">IF(H38="S","",_xll.DBRW($I$3,$I$13,$M$13,$C40,G$22,$D40))</f>
        <v>*KEY_ERR</v>
      </c>
      <c r="H40" s="129"/>
      <c r="I40" s="128" t="str">
        <f ca="1">IF(J38="S","",_xll.DBRW($I$3,$I$13,$M$13,$C40,I$22,$D40))</f>
        <v>*KEY_ERR</v>
      </c>
      <c r="J40" s="129"/>
      <c r="K40" s="128" t="str">
        <f ca="1">IF(L38="S","",_xll.DBRW($I$3,$I$13,$M$13,$C40,K$22,$D40))</f>
        <v>*KEY_ERR</v>
      </c>
      <c r="L40" s="129"/>
      <c r="M40" s="128" t="str">
        <f ca="1">IF(N38="S","",_xll.DBRW($I$3,$I$13,$M$13,$C40,M$22,$D40))</f>
        <v>*KEY_ERR</v>
      </c>
      <c r="N40" s="129"/>
      <c r="O40" s="128" t="str">
        <f ca="1">IF(P38="S","",_xll.DBRW($I$3,$I$13,$M$13,$C40,O$22,$D40))</f>
        <v>*KEY_ERR</v>
      </c>
      <c r="P40" s="130"/>
      <c r="Q40" s="128" t="str">
        <f ca="1">IF(R38="S","",_xll.DBRW($I$3,$I$13,$M$13,$C40,Q$22,$D40))</f>
        <v>*KEY_ERR</v>
      </c>
      <c r="R40" s="130"/>
      <c r="S40" s="128" t="str">
        <f ca="1">IF(T38="S","",_xll.DBRW($I$3,$I$13,$M$13,$C40,S$22,$D40))</f>
        <v>*KEY_ERR</v>
      </c>
      <c r="T40" s="130"/>
      <c r="U40" s="128" t="str">
        <f ca="1">IF(V38="S","",_xll.DBRW($I$3,$I$13,$M$13,$C40,U$22,$D40))</f>
        <v>*KEY_ERR</v>
      </c>
      <c r="V40" s="130"/>
      <c r="W40" s="128" t="str">
        <f ca="1">IF(X38="S","",_xll.DBRW($I$3,$I$13,$M$13,$C40,W$22,$D40))</f>
        <v>*KEY_ERR</v>
      </c>
      <c r="X40" s="130"/>
      <c r="Y40" s="128" t="str">
        <f ca="1">IF(Z38="S","",_xll.DBRW($I$3,$I$13,$M$13,$C40,Y$22,$D40))</f>
        <v>*KEY_ERR</v>
      </c>
      <c r="Z40" s="107"/>
      <c r="AA40" s="107"/>
      <c r="AB40" s="107"/>
      <c r="AC40" s="107"/>
      <c r="AD40" s="108"/>
      <c r="AE40" s="108"/>
      <c r="AF40" s="108"/>
      <c r="AG40" s="108"/>
      <c r="AH40" s="108"/>
      <c r="AI40" s="108"/>
    </row>
    <row r="41" spans="1:37" s="39" customFormat="1" ht="5.0999999999999996" customHeight="1" collapsed="1" thickTop="1" thickBot="1" x14ac:dyDescent="0.25">
      <c r="A41" s="56"/>
      <c r="B41" s="56"/>
      <c r="C41" s="56"/>
      <c r="D41" s="56"/>
      <c r="E41" s="126"/>
      <c r="F41" s="38"/>
      <c r="G41" s="38"/>
      <c r="H41" s="38"/>
      <c r="I41" s="38"/>
      <c r="J41" s="38"/>
      <c r="K41" s="38"/>
      <c r="L41" s="38"/>
      <c r="M41" s="38"/>
      <c r="N41" s="129"/>
      <c r="O41" s="38"/>
      <c r="P41" s="107"/>
      <c r="Q41" s="38"/>
      <c r="R41" s="107"/>
      <c r="S41" s="38"/>
      <c r="T41" s="107"/>
      <c r="U41" s="38"/>
      <c r="V41" s="107"/>
      <c r="W41" s="38"/>
      <c r="X41" s="107"/>
      <c r="Y41" s="38"/>
      <c r="Z41" s="107"/>
      <c r="AA41" s="107"/>
      <c r="AB41" s="107"/>
      <c r="AC41" s="107"/>
      <c r="AD41" s="108"/>
      <c r="AE41" s="108"/>
      <c r="AF41" s="108"/>
      <c r="AG41" s="108"/>
      <c r="AH41" s="108"/>
      <c r="AI41" s="108"/>
      <c r="AK41" s="108"/>
    </row>
    <row r="42" spans="1:37" s="109" customFormat="1" ht="15.75" thickTop="1" x14ac:dyDescent="0.25">
      <c r="A42" s="37"/>
      <c r="B42" s="37"/>
      <c r="C42" s="37" t="str">
        <f>C43</f>
        <v>Row 04</v>
      </c>
      <c r="D42" s="37" t="s">
        <v>11</v>
      </c>
      <c r="E42" s="131"/>
      <c r="F42" s="97"/>
      <c r="G42" s="104" t="str">
        <f ca="1">_xll.DBRW($I$3,$I$13,$M$13,$C42,G$22,$D42)</f>
        <v>*KEY_ERR</v>
      </c>
      <c r="H42" s="105" t="str">
        <f ca="1">IF(G42="","B",IF(G44="","N","Y"))</f>
        <v>Y</v>
      </c>
      <c r="I42" s="104" t="str">
        <f ca="1">_xll.DBRW($I$3,$I$13,$M$13,$C42,I$22,$D42)</f>
        <v>*KEY_ERR</v>
      </c>
      <c r="J42" s="105" t="str">
        <f t="shared" ref="J42" ca="1" si="54">IF(I42="","B",IF(I44="","N","Y"))</f>
        <v>Y</v>
      </c>
      <c r="K42" s="104" t="str">
        <f ca="1">_xll.DBRW($I$3,$I$13,$M$13,$C42,K$22,$D42)</f>
        <v>*KEY_ERR</v>
      </c>
      <c r="L42" s="105" t="str">
        <f t="shared" ref="L42" ca="1" si="55">IF(K42="","B",IF(K44="","N","Y"))</f>
        <v>Y</v>
      </c>
      <c r="M42" s="104" t="str">
        <f ca="1">_xll.DBRW($I$3,$I$13,$M$13,$C42,M$22,$D42)</f>
        <v>*KEY_ERR</v>
      </c>
      <c r="N42" s="105" t="str">
        <f t="shared" ref="N42" ca="1" si="56">IF(M42="","B",IF(M44="","N","Y"))</f>
        <v>Y</v>
      </c>
      <c r="O42" s="104" t="str">
        <f ca="1">_xll.DBRW($I$3,$I$13,$M$13,$C42,O$22,$D42)</f>
        <v>*KEY_ERR</v>
      </c>
      <c r="P42" s="105" t="str">
        <f t="shared" ref="P42" ca="1" si="57">IF(O42="","B",IF(O44="","N","Y"))</f>
        <v>Y</v>
      </c>
      <c r="Q42" s="104" t="str">
        <f ca="1">_xll.DBRW($I$3,$I$13,$M$13,$C42,Q$22,$D42)</f>
        <v>*KEY_ERR</v>
      </c>
      <c r="R42" s="105" t="str">
        <f t="shared" ref="R42" ca="1" si="58">IF(Q42="","B",IF(Q44="","N","Y"))</f>
        <v>Y</v>
      </c>
      <c r="S42" s="104" t="str">
        <f ca="1">_xll.DBRW($I$3,$I$13,$M$13,$C42,S$22,$D42)</f>
        <v>*KEY_ERR</v>
      </c>
      <c r="T42" s="105" t="str">
        <f t="shared" ref="T42" ca="1" si="59">IF(S42="","B",IF(S44="","N","Y"))</f>
        <v>Y</v>
      </c>
      <c r="U42" s="104" t="str">
        <f ca="1">_xll.DBRW($I$3,$I$13,$M$13,$C42,U$22,$D42)</f>
        <v>*KEY_ERR</v>
      </c>
      <c r="V42" s="105" t="str">
        <f t="shared" ref="V42" ca="1" si="60">IF(U42="","B",IF(U44="","N","Y"))</f>
        <v>Y</v>
      </c>
      <c r="W42" s="104" t="str">
        <f ca="1">_xll.DBRW($I$3,$I$13,$M$13,$C42,W$22,$D42)</f>
        <v>*KEY_ERR</v>
      </c>
      <c r="X42" s="105" t="str">
        <f t="shared" ref="X42" ca="1" si="61">IF(W42="","B",IF(W44="","N","Y"))</f>
        <v>Y</v>
      </c>
      <c r="Y42" s="104" t="str">
        <f ca="1">_xll.DBRW($I$3,$I$13,$M$13,$C42,Y$22,$D42)</f>
        <v>*KEY_ERR</v>
      </c>
      <c r="Z42" s="106" t="str">
        <f t="shared" ref="Z42" ca="1" si="62">IF(Y42="","B",IF(Y44="","N","Y"))</f>
        <v>Y</v>
      </c>
      <c r="AA42" s="107"/>
      <c r="AB42" s="107"/>
      <c r="AC42" s="107"/>
      <c r="AD42" s="108"/>
      <c r="AE42" s="108"/>
      <c r="AF42" s="108"/>
      <c r="AG42" s="108"/>
      <c r="AH42" s="108"/>
      <c r="AI42" s="108"/>
    </row>
    <row r="43" spans="1:37" s="117" customFormat="1" ht="60" customHeight="1" x14ac:dyDescent="0.25">
      <c r="A43" s="110"/>
      <c r="B43" s="110"/>
      <c r="C43" s="111" t="s">
        <v>14</v>
      </c>
      <c r="D43" s="112">
        <f ca="1">COUNTIF(G42:Z42,"=Y")</f>
        <v>10</v>
      </c>
      <c r="E43" s="113" t="str">
        <f>C43</f>
        <v>Row 04</v>
      </c>
      <c r="F43" s="116"/>
      <c r="G43" s="168" t="s">
        <v>136</v>
      </c>
      <c r="H43" s="23" t="s">
        <v>25</v>
      </c>
      <c r="I43" s="149" t="str">
        <f ca="1">_xll.DBRW($I$3,$I$13,$M$13,$C44,I$22,$D44)</f>
        <v>*KEY_ERR</v>
      </c>
      <c r="J43" s="23" t="s">
        <v>25</v>
      </c>
      <c r="K43" s="150" t="str">
        <f ca="1">_xll.DBRW($I$3,$I$13,$M$13,$C44,K$22,$D44)</f>
        <v>*KEY_ERR</v>
      </c>
      <c r="L43" s="23" t="s">
        <v>25</v>
      </c>
      <c r="M43" s="149" t="str">
        <f ca="1">_xll.DBRW($I$3,$I$13,$M$13,$C44,M$22,$D44)</f>
        <v>*KEY_ERR</v>
      </c>
      <c r="N43" s="115" t="s">
        <v>25</v>
      </c>
      <c r="O43" s="149" t="str">
        <f ca="1">_xll.DBRW($I$3,$I$13,$M$13,$C44,O$22,$D44)</f>
        <v>*KEY_ERR</v>
      </c>
      <c r="P43" s="23" t="s">
        <v>25</v>
      </c>
      <c r="Q43" s="151" t="str">
        <f ca="1">_xll.DBRW($I$3,$I$13,$M$13,$C44,Q$22,$D44)</f>
        <v>*KEY_ERR</v>
      </c>
      <c r="R43" s="23" t="s">
        <v>25</v>
      </c>
      <c r="S43" s="149" t="str">
        <f ca="1">_xll.DBRW($I$3,$I$13,$M$13,$C44,S$22,$D44)</f>
        <v>*KEY_ERR</v>
      </c>
      <c r="T43" s="23" t="s">
        <v>25</v>
      </c>
      <c r="U43" s="149" t="str">
        <f ca="1">_xll.DBRW($I$3,$I$13,$M$13,$C44,U$22,$D44)</f>
        <v>*KEY_ERR</v>
      </c>
      <c r="V43" s="23" t="s">
        <v>25</v>
      </c>
      <c r="W43" s="149" t="str">
        <f ca="1">_xll.DBRW($I$3,$I$13,$M$13,$C44,W$22,$D44)</f>
        <v>*KEY_ERR</v>
      </c>
      <c r="X43" s="23" t="s">
        <v>25</v>
      </c>
      <c r="Y43" s="149" t="str">
        <f ca="1">_xll.DBRW($I$3,$I$13,$M$13,$C44,Y$22,$D44)</f>
        <v>*KEY_ERR</v>
      </c>
      <c r="Z43" s="116" t="s">
        <v>25</v>
      </c>
      <c r="AA43" s="116"/>
      <c r="AB43" s="116"/>
      <c r="AC43" s="116"/>
      <c r="AK43" s="118"/>
    </row>
    <row r="44" spans="1:37" s="125" customFormat="1" ht="12" x14ac:dyDescent="0.25">
      <c r="A44" s="119"/>
      <c r="B44" s="119"/>
      <c r="C44" s="119" t="str">
        <f>C43</f>
        <v>Row 04</v>
      </c>
      <c r="D44" s="119" t="s">
        <v>33</v>
      </c>
      <c r="E44" s="120"/>
      <c r="F44" s="120"/>
      <c r="G44" s="121" t="str">
        <f ca="1">IF(G45="","",HYPERLINK(G46,"LINK"))</f>
        <v>LINK</v>
      </c>
      <c r="H44" s="122" t="str">
        <f ca="1">IF(AND(OR(G42="Template",G42="View"),_xll.DIMIX($Q$6,G43)=0,G43&lt;&gt;""),"ERR","")</f>
        <v/>
      </c>
      <c r="I44" s="121" t="str">
        <f t="shared" ref="I44" ca="1" si="63">IF(I45="","",HYPERLINK(I46,"LINK"))</f>
        <v>LINK</v>
      </c>
      <c r="J44" s="122" t="str">
        <f ca="1">IF(AND(OR(I42="Template",I42="View"),_xll.DIMIX($Q$6,I43)=0,I43&lt;&gt;""),"ERR","")</f>
        <v/>
      </c>
      <c r="K44" s="121" t="str">
        <f t="shared" ref="K44" ca="1" si="64">IF(K45="","",HYPERLINK(K46,"LINK"))</f>
        <v>LINK</v>
      </c>
      <c r="L44" s="122" t="str">
        <f ca="1">IF(AND(OR(K42="Template",K42="View"),_xll.DIMIX($Q$6,K43)=0,K43&lt;&gt;""),"ERR","")</f>
        <v/>
      </c>
      <c r="M44" s="121" t="str">
        <f t="shared" ref="M44" ca="1" si="65">IF(M45="","",HYPERLINK(M46,"LINK"))</f>
        <v>LINK</v>
      </c>
      <c r="N44" s="122" t="str">
        <f ca="1">IF(AND(OR(M42="Template",M42="View"),_xll.DIMIX($Q$6,M43)=0,M43&lt;&gt;""),"ERR","")</f>
        <v/>
      </c>
      <c r="O44" s="121" t="str">
        <f t="shared" ref="O44" ca="1" si="66">IF(O45="","",HYPERLINK(O46,"LINK"))</f>
        <v>LINK</v>
      </c>
      <c r="P44" s="122" t="str">
        <f ca="1">IF(AND(OR(O42="Template",O42="View"),_xll.DIMIX($Q$6,O43)=0,O43&lt;&gt;""),"ERR","")</f>
        <v/>
      </c>
      <c r="Q44" s="121" t="str">
        <f t="shared" ref="Q44" ca="1" si="67">IF(Q45="","",HYPERLINK(Q46,"LINK"))</f>
        <v>LINK</v>
      </c>
      <c r="R44" s="122" t="str">
        <f ca="1">IF(AND(OR(Q42="Template",Q42="View"),_xll.DIMIX($Q$6,Q43)=0,Q43&lt;&gt;""),"ERR","")</f>
        <v/>
      </c>
      <c r="S44" s="121" t="str">
        <f t="shared" ref="S44" ca="1" si="68">IF(S45="","",HYPERLINK(S46,"LINK"))</f>
        <v>LINK</v>
      </c>
      <c r="T44" s="122" t="str">
        <f ca="1">IF(AND(OR(S42="Template",S42="View"),_xll.DIMIX($Q$6,S43)=0,S43&lt;&gt;""),"ERR","")</f>
        <v/>
      </c>
      <c r="U44" s="121" t="str">
        <f t="shared" ref="U44" ca="1" si="69">IF(U45="","",HYPERLINK(U46,"LINK"))</f>
        <v>LINK</v>
      </c>
      <c r="V44" s="122" t="str">
        <f ca="1">IF(AND(OR(U42="Template",U42="View"),_xll.DIMIX($Q$6,U43)=0,U43&lt;&gt;""),"ERR","")</f>
        <v/>
      </c>
      <c r="W44" s="121" t="str">
        <f t="shared" ref="W44" ca="1" si="70">IF(W45="","",HYPERLINK(W46,"LINK"))</f>
        <v>LINK</v>
      </c>
      <c r="X44" s="122" t="str">
        <f ca="1">IF(AND(OR(W42="Template",W42="View"),_xll.DIMIX($Q$6,W43)=0,W43&lt;&gt;""),"ERR","")</f>
        <v/>
      </c>
      <c r="Y44" s="121" t="str">
        <f t="shared" ref="Y44" ca="1" si="71">IF(Y45="","",HYPERLINK(Y46,"LINK"))</f>
        <v>LINK</v>
      </c>
      <c r="Z44" s="122" t="str">
        <f ca="1">IF(AND(OR(Y42="Template",Y42="View"),_xll.DIMIX($Q$6,Y43)=0,Y43&lt;&gt;""),"ERR","")</f>
        <v/>
      </c>
      <c r="AA44" s="123"/>
      <c r="AB44" s="123"/>
      <c r="AC44" s="123"/>
      <c r="AD44" s="124"/>
      <c r="AE44" s="124"/>
      <c r="AF44" s="124"/>
      <c r="AG44" s="124"/>
      <c r="AH44" s="124"/>
      <c r="AI44" s="124"/>
    </row>
    <row r="45" spans="1:37" s="39" customFormat="1" ht="15.75" thickBot="1" x14ac:dyDescent="0.25">
      <c r="A45" s="56"/>
      <c r="B45" s="56"/>
      <c r="C45" s="56" t="str">
        <f>C42</f>
        <v>Row 04</v>
      </c>
      <c r="D45" s="56" t="s">
        <v>9</v>
      </c>
      <c r="E45" s="126"/>
      <c r="F45" s="38"/>
      <c r="G45" s="152" t="str">
        <f ca="1">_xll.DBRW($I$3,$I$13,$M$13,$C45,G$22,$D45)</f>
        <v>*KEY_ERR</v>
      </c>
      <c r="H45" s="153" t="s">
        <v>25</v>
      </c>
      <c r="I45" s="152" t="str">
        <f ca="1">_xll.DBRW($I$3,$I$13,$M$13,$C45,I$22,$D45)</f>
        <v>*KEY_ERR</v>
      </c>
      <c r="J45" s="153" t="s">
        <v>25</v>
      </c>
      <c r="K45" s="152" t="str">
        <f ca="1">_xll.DBRW($I$3,$I$13,$M$13,$C45,K$22,$D45)</f>
        <v>*KEY_ERR</v>
      </c>
      <c r="L45" s="153" t="s">
        <v>25</v>
      </c>
      <c r="M45" s="152" t="str">
        <f ca="1">_xll.DBRW($I$3,$I$13,$M$13,$C45,M$22,$D45)</f>
        <v>*KEY_ERR</v>
      </c>
      <c r="N45" s="154" t="s">
        <v>25</v>
      </c>
      <c r="O45" s="152" t="str">
        <f ca="1">_xll.DBRW($I$3,$I$13,$M$13,$C45,O$22,$D45)</f>
        <v>*KEY_ERR</v>
      </c>
      <c r="P45" s="155" t="s">
        <v>25</v>
      </c>
      <c r="Q45" s="152" t="str">
        <f ca="1">_xll.DBRW($I$3,$I$13,$M$13,$C45,Q$22,$D45)</f>
        <v>*KEY_ERR</v>
      </c>
      <c r="R45" s="155" t="s">
        <v>25</v>
      </c>
      <c r="S45" s="152" t="str">
        <f ca="1">_xll.DBRW($I$3,$I$13,$M$13,$C45,S$22,$D45)</f>
        <v>*KEY_ERR</v>
      </c>
      <c r="T45" s="155" t="s">
        <v>25</v>
      </c>
      <c r="U45" s="152" t="str">
        <f ca="1">_xll.DBRW($I$3,$I$13,$M$13,$C45,U$22,$D45)</f>
        <v>*KEY_ERR</v>
      </c>
      <c r="V45" s="155" t="s">
        <v>25</v>
      </c>
      <c r="W45" s="152" t="str">
        <f ca="1">_xll.DBRW($I$3,$I$13,$M$13,$C45,W$22,$D45)</f>
        <v>*KEY_ERR</v>
      </c>
      <c r="X45" s="155" t="s">
        <v>25</v>
      </c>
      <c r="Y45" s="152" t="str">
        <f ca="1">_xll.DBRW($I$3,$I$13,$M$13,$C45,Y$22,$D45)</f>
        <v>*KEY_ERR</v>
      </c>
      <c r="Z45" s="107"/>
      <c r="AA45" s="107"/>
      <c r="AB45" s="107"/>
      <c r="AC45" s="107"/>
      <c r="AD45" s="108"/>
      <c r="AE45" s="108"/>
      <c r="AF45" s="108"/>
      <c r="AG45" s="108"/>
      <c r="AH45" s="108"/>
      <c r="AI45" s="108"/>
    </row>
    <row r="46" spans="1:37" s="39" customFormat="1" ht="15.75" hidden="1" outlineLevel="1" thickTop="1" x14ac:dyDescent="0.2">
      <c r="A46" s="56"/>
      <c r="B46" s="56"/>
      <c r="C46" s="56" t="str">
        <f>C45</f>
        <v>Row 04</v>
      </c>
      <c r="D46" s="56" t="s">
        <v>10</v>
      </c>
      <c r="E46" s="126"/>
      <c r="F46" s="38"/>
      <c r="G46" s="128" t="str">
        <f ca="1">IF(H44="S","",_xll.DBRW($I$3,$I$13,$M$13,$C46,G$22,$D46))</f>
        <v>*KEY_ERR</v>
      </c>
      <c r="H46" s="129"/>
      <c r="I46" s="128" t="str">
        <f ca="1">IF(J44="S","",_xll.DBRW($I$3,$I$13,$M$13,$C46,I$22,$D46))</f>
        <v>*KEY_ERR</v>
      </c>
      <c r="J46" s="129"/>
      <c r="K46" s="128" t="str">
        <f ca="1">IF(L44="S","",_xll.DBRW($I$3,$I$13,$M$13,$C46,K$22,$D46))</f>
        <v>*KEY_ERR</v>
      </c>
      <c r="L46" s="129"/>
      <c r="M46" s="128" t="str">
        <f ca="1">IF(N44="S","",_xll.DBRW($I$3,$I$13,$M$13,$C46,M$22,$D46))</f>
        <v>*KEY_ERR</v>
      </c>
      <c r="N46" s="129"/>
      <c r="O46" s="128" t="str">
        <f ca="1">IF(P44="S","",_xll.DBRW($I$3,$I$13,$M$13,$C46,O$22,$D46))</f>
        <v>*KEY_ERR</v>
      </c>
      <c r="P46" s="130"/>
      <c r="Q46" s="128" t="str">
        <f ca="1">IF(R44="S","",_xll.DBRW($I$3,$I$13,$M$13,$C46,Q$22,$D46))</f>
        <v>*KEY_ERR</v>
      </c>
      <c r="R46" s="130"/>
      <c r="S46" s="128" t="str">
        <f ca="1">IF(T44="S","",_xll.DBRW($I$3,$I$13,$M$13,$C46,S$22,$D46))</f>
        <v>*KEY_ERR</v>
      </c>
      <c r="T46" s="130"/>
      <c r="U46" s="128" t="str">
        <f ca="1">IF(V44="S","",_xll.DBRW($I$3,$I$13,$M$13,$C46,U$22,$D46))</f>
        <v>*KEY_ERR</v>
      </c>
      <c r="V46" s="130"/>
      <c r="W46" s="128" t="str">
        <f ca="1">IF(X44="S","",_xll.DBRW($I$3,$I$13,$M$13,$C46,W$22,$D46))</f>
        <v>*KEY_ERR</v>
      </c>
      <c r="X46" s="130"/>
      <c r="Y46" s="128" t="str">
        <f ca="1">IF(Z44="S","",_xll.DBRW($I$3,$I$13,$M$13,$C46,Y$22,$D46))</f>
        <v>*KEY_ERR</v>
      </c>
      <c r="Z46" s="107"/>
      <c r="AA46" s="107"/>
      <c r="AB46" s="107"/>
      <c r="AC46" s="107"/>
      <c r="AD46" s="108"/>
      <c r="AE46" s="108"/>
      <c r="AF46" s="108"/>
      <c r="AG46" s="108"/>
      <c r="AH46" s="108"/>
      <c r="AI46" s="108"/>
    </row>
    <row r="47" spans="1:37" s="39" customFormat="1" ht="5.0999999999999996" customHeight="1" collapsed="1" thickTop="1" thickBot="1" x14ac:dyDescent="0.25">
      <c r="A47" s="56"/>
      <c r="B47" s="56"/>
      <c r="C47" s="56"/>
      <c r="D47" s="56"/>
      <c r="E47" s="126"/>
      <c r="F47" s="38"/>
      <c r="G47" s="38"/>
      <c r="H47" s="38"/>
      <c r="I47" s="38"/>
      <c r="J47" s="38"/>
      <c r="K47" s="38"/>
      <c r="L47" s="38"/>
      <c r="M47" s="38"/>
      <c r="N47" s="129"/>
      <c r="O47" s="38"/>
      <c r="P47" s="107"/>
      <c r="Q47" s="38"/>
      <c r="R47" s="107"/>
      <c r="S47" s="38"/>
      <c r="T47" s="107"/>
      <c r="U47" s="38"/>
      <c r="V47" s="107"/>
      <c r="W47" s="38"/>
      <c r="X47" s="107"/>
      <c r="Y47" s="38"/>
      <c r="Z47" s="107"/>
      <c r="AA47" s="107"/>
      <c r="AB47" s="107"/>
      <c r="AC47" s="107"/>
      <c r="AD47" s="108"/>
      <c r="AE47" s="108"/>
      <c r="AF47" s="108"/>
      <c r="AG47" s="108"/>
      <c r="AH47" s="108"/>
      <c r="AI47" s="108"/>
      <c r="AK47" s="108"/>
    </row>
    <row r="48" spans="1:37" s="109" customFormat="1" ht="15.75" thickTop="1" x14ac:dyDescent="0.25">
      <c r="A48" s="37"/>
      <c r="B48" s="37"/>
      <c r="C48" s="37" t="str">
        <f>C49</f>
        <v>Row 05</v>
      </c>
      <c r="D48" s="37" t="s">
        <v>11</v>
      </c>
      <c r="E48" s="131"/>
      <c r="F48" s="97"/>
      <c r="G48" s="104" t="str">
        <f ca="1">_xll.DBRW($I$3,$I$13,$M$13,$C48,G$22,$D48)</f>
        <v>*KEY_ERR</v>
      </c>
      <c r="H48" s="105" t="str">
        <f ca="1">IF(G48="","B",IF(G50="","N","Y"))</f>
        <v>Y</v>
      </c>
      <c r="I48" s="104" t="str">
        <f ca="1">_xll.DBRW($I$3,$I$13,$M$13,$C48,I$22,$D48)</f>
        <v>*KEY_ERR</v>
      </c>
      <c r="J48" s="105" t="str">
        <f t="shared" ref="J48" ca="1" si="72">IF(I48="","B",IF(I50="","N","Y"))</f>
        <v>Y</v>
      </c>
      <c r="K48" s="104" t="str">
        <f ca="1">_xll.DBRW($I$3,$I$13,$M$13,$C48,K$22,$D48)</f>
        <v>*KEY_ERR</v>
      </c>
      <c r="L48" s="105" t="str">
        <f t="shared" ref="L48" ca="1" si="73">IF(K48="","B",IF(K50="","N","Y"))</f>
        <v>Y</v>
      </c>
      <c r="M48" s="104" t="str">
        <f ca="1">_xll.DBRW($I$3,$I$13,$M$13,$C48,M$22,$D48)</f>
        <v>*KEY_ERR</v>
      </c>
      <c r="N48" s="105" t="str">
        <f t="shared" ref="N48" ca="1" si="74">IF(M48="","B",IF(M50="","N","Y"))</f>
        <v>Y</v>
      </c>
      <c r="O48" s="104" t="str">
        <f ca="1">_xll.DBRW($I$3,$I$13,$M$13,$C48,O$22,$D48)</f>
        <v>*KEY_ERR</v>
      </c>
      <c r="P48" s="105" t="str">
        <f t="shared" ref="P48" ca="1" si="75">IF(O48="","B",IF(O50="","N","Y"))</f>
        <v>Y</v>
      </c>
      <c r="Q48" s="104" t="str">
        <f ca="1">_xll.DBRW($I$3,$I$13,$M$13,$C48,Q$22,$D48)</f>
        <v>*KEY_ERR</v>
      </c>
      <c r="R48" s="105" t="str">
        <f t="shared" ref="R48" ca="1" si="76">IF(Q48="","B",IF(Q50="","N","Y"))</f>
        <v>Y</v>
      </c>
      <c r="S48" s="104" t="str">
        <f ca="1">_xll.DBRW($I$3,$I$13,$M$13,$C48,S$22,$D48)</f>
        <v>*KEY_ERR</v>
      </c>
      <c r="T48" s="105" t="str">
        <f t="shared" ref="T48" ca="1" si="77">IF(S48="","B",IF(S50="","N","Y"))</f>
        <v>Y</v>
      </c>
      <c r="U48" s="104" t="str">
        <f ca="1">_xll.DBRW($I$3,$I$13,$M$13,$C48,U$22,$D48)</f>
        <v>*KEY_ERR</v>
      </c>
      <c r="V48" s="105" t="str">
        <f t="shared" ref="V48" ca="1" si="78">IF(U48="","B",IF(U50="","N","Y"))</f>
        <v>Y</v>
      </c>
      <c r="W48" s="104" t="str">
        <f ca="1">_xll.DBRW($I$3,$I$13,$M$13,$C48,W$22,$D48)</f>
        <v>*KEY_ERR</v>
      </c>
      <c r="X48" s="105" t="str">
        <f t="shared" ref="X48" ca="1" si="79">IF(W48="","B",IF(W50="","N","Y"))</f>
        <v>Y</v>
      </c>
      <c r="Y48" s="104" t="str">
        <f ca="1">_xll.DBRW($I$3,$I$13,$M$13,$C48,Y$22,$D48)</f>
        <v>*KEY_ERR</v>
      </c>
      <c r="Z48" s="106" t="str">
        <f t="shared" ref="Z48" ca="1" si="80">IF(Y48="","B",IF(Y50="","N","Y"))</f>
        <v>Y</v>
      </c>
      <c r="AA48" s="107"/>
      <c r="AB48" s="107"/>
      <c r="AC48" s="107"/>
      <c r="AD48" s="108"/>
      <c r="AE48" s="108"/>
      <c r="AF48" s="108"/>
      <c r="AG48" s="108"/>
      <c r="AH48" s="108"/>
      <c r="AI48" s="108"/>
    </row>
    <row r="49" spans="1:37" s="117" customFormat="1" ht="60" customHeight="1" x14ac:dyDescent="0.25">
      <c r="A49" s="110"/>
      <c r="B49" s="110"/>
      <c r="C49" s="111" t="s">
        <v>15</v>
      </c>
      <c r="D49" s="112">
        <f ca="1">COUNTIF(G48:Z48,"=Y")</f>
        <v>10</v>
      </c>
      <c r="E49" s="113" t="str">
        <f>C49</f>
        <v>Row 05</v>
      </c>
      <c r="F49" s="116"/>
      <c r="G49" s="149" t="str">
        <f ca="1">_xll.DBRW($I$3,$I$13,$M$13,$C50,G$22,$D50)</f>
        <v>*KEY_ERR</v>
      </c>
      <c r="H49" s="23" t="s">
        <v>25</v>
      </c>
      <c r="I49" s="149" t="str">
        <f ca="1">_xll.DBRW($I$3,$I$13,$M$13,$C50,I$22,$D50)</f>
        <v>*KEY_ERR</v>
      </c>
      <c r="J49" s="23" t="s">
        <v>25</v>
      </c>
      <c r="K49" s="150" t="str">
        <f ca="1">_xll.DBRW($I$3,$I$13,$M$13,$C50,K$22,$D50)</f>
        <v>*KEY_ERR</v>
      </c>
      <c r="L49" s="23" t="s">
        <v>25</v>
      </c>
      <c r="M49" s="149" t="str">
        <f ca="1">_xll.DBRW($I$3,$I$13,$M$13,$C50,M$22,$D50)</f>
        <v>*KEY_ERR</v>
      </c>
      <c r="N49" s="115" t="s">
        <v>25</v>
      </c>
      <c r="O49" s="149" t="str">
        <f ca="1">_xll.DBRW($I$3,$I$13,$M$13,$C50,O$22,$D50)</f>
        <v>*KEY_ERR</v>
      </c>
      <c r="P49" s="23" t="s">
        <v>25</v>
      </c>
      <c r="Q49" s="151" t="str">
        <f ca="1">_xll.DBRW($I$3,$I$13,$M$13,$C50,Q$22,$D50)</f>
        <v>*KEY_ERR</v>
      </c>
      <c r="R49" s="23" t="s">
        <v>25</v>
      </c>
      <c r="S49" s="149" t="str">
        <f ca="1">_xll.DBRW($I$3,$I$13,$M$13,$C50,S$22,$D50)</f>
        <v>*KEY_ERR</v>
      </c>
      <c r="T49" s="23" t="s">
        <v>25</v>
      </c>
      <c r="U49" s="149" t="str">
        <f ca="1">_xll.DBRW($I$3,$I$13,$M$13,$C50,U$22,$D50)</f>
        <v>*KEY_ERR</v>
      </c>
      <c r="V49" s="23" t="s">
        <v>25</v>
      </c>
      <c r="W49" s="149" t="str">
        <f ca="1">_xll.DBRW($I$3,$I$13,$M$13,$C50,W$22,$D50)</f>
        <v>*KEY_ERR</v>
      </c>
      <c r="X49" s="23" t="s">
        <v>25</v>
      </c>
      <c r="Y49" s="149" t="str">
        <f ca="1">_xll.DBRW($I$3,$I$13,$M$13,$C50,Y$22,$D50)</f>
        <v>*KEY_ERR</v>
      </c>
      <c r="Z49" s="116" t="s">
        <v>25</v>
      </c>
      <c r="AA49" s="116"/>
      <c r="AB49" s="116"/>
      <c r="AC49" s="116"/>
      <c r="AK49" s="118"/>
    </row>
    <row r="50" spans="1:37" s="125" customFormat="1" ht="12" x14ac:dyDescent="0.25">
      <c r="A50" s="119"/>
      <c r="B50" s="119"/>
      <c r="C50" s="119" t="str">
        <f>C49</f>
        <v>Row 05</v>
      </c>
      <c r="D50" s="119" t="s">
        <v>33</v>
      </c>
      <c r="E50" s="120"/>
      <c r="F50" s="120"/>
      <c r="G50" s="121" t="str">
        <f ca="1">IF(G51="","",HYPERLINK(G52,"LINK"))</f>
        <v>LINK</v>
      </c>
      <c r="H50" s="122" t="str">
        <f ca="1">IF(AND(OR(G48="Template",G48="View"),_xll.DIMIX($Q$6,G49)=0,G49&lt;&gt;""),"ERR","")</f>
        <v/>
      </c>
      <c r="I50" s="121" t="str">
        <f t="shared" ref="I50" ca="1" si="81">IF(I51="","",HYPERLINK(I52,"LINK"))</f>
        <v>LINK</v>
      </c>
      <c r="J50" s="122" t="str">
        <f ca="1">IF(AND(OR(I48="Template",I48="View"),_xll.DIMIX($Q$6,I49)=0,I49&lt;&gt;""),"ERR","")</f>
        <v/>
      </c>
      <c r="K50" s="121" t="str">
        <f t="shared" ref="K50" ca="1" si="82">IF(K51="","",HYPERLINK(K52,"LINK"))</f>
        <v>LINK</v>
      </c>
      <c r="L50" s="122" t="str">
        <f ca="1">IF(AND(OR(K48="Template",K48="View"),_xll.DIMIX($Q$6,K49)=0,K49&lt;&gt;""),"ERR","")</f>
        <v/>
      </c>
      <c r="M50" s="121" t="str">
        <f t="shared" ref="M50" ca="1" si="83">IF(M51="","",HYPERLINK(M52,"LINK"))</f>
        <v>LINK</v>
      </c>
      <c r="N50" s="122" t="str">
        <f ca="1">IF(AND(OR(M48="Template",M48="View"),_xll.DIMIX($Q$6,M49)=0,M49&lt;&gt;""),"ERR","")</f>
        <v/>
      </c>
      <c r="O50" s="121" t="str">
        <f t="shared" ref="O50" ca="1" si="84">IF(O51="","",HYPERLINK(O52,"LINK"))</f>
        <v>LINK</v>
      </c>
      <c r="P50" s="122" t="str">
        <f ca="1">IF(AND(OR(O48="Template",O48="View"),_xll.DIMIX($Q$6,O49)=0,O49&lt;&gt;""),"ERR","")</f>
        <v/>
      </c>
      <c r="Q50" s="121" t="str">
        <f t="shared" ref="Q50" ca="1" si="85">IF(Q51="","",HYPERLINK(Q52,"LINK"))</f>
        <v>LINK</v>
      </c>
      <c r="R50" s="122" t="str">
        <f ca="1">IF(AND(OR(Q48="Template",Q48="View"),_xll.DIMIX($Q$6,Q49)=0,Q49&lt;&gt;""),"ERR","")</f>
        <v/>
      </c>
      <c r="S50" s="121" t="str">
        <f t="shared" ref="S50" ca="1" si="86">IF(S51="","",HYPERLINK(S52,"LINK"))</f>
        <v>LINK</v>
      </c>
      <c r="T50" s="122" t="str">
        <f ca="1">IF(AND(OR(S48="Template",S48="View"),_xll.DIMIX($Q$6,S49)=0,S49&lt;&gt;""),"ERR","")</f>
        <v/>
      </c>
      <c r="U50" s="121" t="str">
        <f t="shared" ref="U50" ca="1" si="87">IF(U51="","",HYPERLINK(U52,"LINK"))</f>
        <v>LINK</v>
      </c>
      <c r="V50" s="122" t="str">
        <f ca="1">IF(AND(OR(U48="Template",U48="View"),_xll.DIMIX($Q$6,U49)=0,U49&lt;&gt;""),"ERR","")</f>
        <v/>
      </c>
      <c r="W50" s="121" t="str">
        <f t="shared" ref="W50" ca="1" si="88">IF(W51="","",HYPERLINK(W52,"LINK"))</f>
        <v>LINK</v>
      </c>
      <c r="X50" s="122" t="str">
        <f ca="1">IF(AND(OR(W48="Template",W48="View"),_xll.DIMIX($Q$6,W49)=0,W49&lt;&gt;""),"ERR","")</f>
        <v/>
      </c>
      <c r="Y50" s="121" t="str">
        <f t="shared" ref="Y50" ca="1" si="89">IF(Y51="","",HYPERLINK(Y52,"LINK"))</f>
        <v>LINK</v>
      </c>
      <c r="Z50" s="122" t="str">
        <f ca="1">IF(AND(OR(Y48="Template",Y48="View"),_xll.DIMIX($Q$6,Y49)=0,Y49&lt;&gt;""),"ERR","")</f>
        <v/>
      </c>
      <c r="AA50" s="123"/>
      <c r="AB50" s="123"/>
      <c r="AC50" s="123"/>
      <c r="AD50" s="124"/>
      <c r="AE50" s="124"/>
      <c r="AF50" s="124"/>
      <c r="AG50" s="124"/>
      <c r="AH50" s="124"/>
      <c r="AI50" s="124"/>
    </row>
    <row r="51" spans="1:37" s="39" customFormat="1" ht="15.75" thickBot="1" x14ac:dyDescent="0.25">
      <c r="A51" s="56"/>
      <c r="B51" s="56"/>
      <c r="C51" s="56" t="str">
        <f>C48</f>
        <v>Row 05</v>
      </c>
      <c r="D51" s="56" t="s">
        <v>9</v>
      </c>
      <c r="E51" s="126"/>
      <c r="F51" s="38"/>
      <c r="G51" s="152" t="str">
        <f ca="1">_xll.DBRW($I$3,$I$13,$M$13,$C51,G$22,$D51)</f>
        <v>*KEY_ERR</v>
      </c>
      <c r="H51" s="153" t="s">
        <v>25</v>
      </c>
      <c r="I51" s="152" t="str">
        <f ca="1">_xll.DBRW($I$3,$I$13,$M$13,$C51,I$22,$D51)</f>
        <v>*KEY_ERR</v>
      </c>
      <c r="J51" s="153" t="s">
        <v>25</v>
      </c>
      <c r="K51" s="152" t="str">
        <f ca="1">_xll.DBRW($I$3,$I$13,$M$13,$C51,K$22,$D51)</f>
        <v>*KEY_ERR</v>
      </c>
      <c r="L51" s="153" t="s">
        <v>25</v>
      </c>
      <c r="M51" s="152" t="str">
        <f ca="1">_xll.DBRW($I$3,$I$13,$M$13,$C51,M$22,$D51)</f>
        <v>*KEY_ERR</v>
      </c>
      <c r="N51" s="154" t="s">
        <v>25</v>
      </c>
      <c r="O51" s="152" t="str">
        <f ca="1">_xll.DBRW($I$3,$I$13,$M$13,$C51,O$22,$D51)</f>
        <v>*KEY_ERR</v>
      </c>
      <c r="P51" s="155" t="s">
        <v>25</v>
      </c>
      <c r="Q51" s="152" t="str">
        <f ca="1">_xll.DBRW($I$3,$I$13,$M$13,$C51,Q$22,$D51)</f>
        <v>*KEY_ERR</v>
      </c>
      <c r="R51" s="155" t="s">
        <v>25</v>
      </c>
      <c r="S51" s="152" t="str">
        <f ca="1">_xll.DBRW($I$3,$I$13,$M$13,$C51,S$22,$D51)</f>
        <v>*KEY_ERR</v>
      </c>
      <c r="T51" s="155" t="s">
        <v>25</v>
      </c>
      <c r="U51" s="152" t="str">
        <f ca="1">_xll.DBRW($I$3,$I$13,$M$13,$C51,U$22,$D51)</f>
        <v>*KEY_ERR</v>
      </c>
      <c r="V51" s="155" t="s">
        <v>25</v>
      </c>
      <c r="W51" s="152" t="str">
        <f ca="1">_xll.DBRW($I$3,$I$13,$M$13,$C51,W$22,$D51)</f>
        <v>*KEY_ERR</v>
      </c>
      <c r="X51" s="155" t="s">
        <v>25</v>
      </c>
      <c r="Y51" s="152" t="str">
        <f ca="1">_xll.DBRW($I$3,$I$13,$M$13,$C51,Y$22,$D51)</f>
        <v>*KEY_ERR</v>
      </c>
      <c r="Z51" s="127" t="s">
        <v>25</v>
      </c>
      <c r="AA51" s="107"/>
      <c r="AB51" s="107"/>
      <c r="AC51" s="107"/>
      <c r="AD51" s="108"/>
      <c r="AE51" s="108"/>
      <c r="AF51" s="108"/>
      <c r="AG51" s="108"/>
      <c r="AH51" s="108"/>
      <c r="AI51" s="108"/>
    </row>
    <row r="52" spans="1:37" s="39" customFormat="1" ht="15.75" hidden="1" outlineLevel="1" thickTop="1" x14ac:dyDescent="0.2">
      <c r="A52" s="56"/>
      <c r="B52" s="56"/>
      <c r="C52" s="56" t="str">
        <f>C51</f>
        <v>Row 05</v>
      </c>
      <c r="D52" s="56" t="s">
        <v>10</v>
      </c>
      <c r="E52" s="126"/>
      <c r="F52" s="38"/>
      <c r="G52" s="128" t="str">
        <f ca="1">IF(H50="S","",_xll.DBRW($I$3,$I$13,$M$13,$C52,G$22,$D52))</f>
        <v>*KEY_ERR</v>
      </c>
      <c r="H52" s="129"/>
      <c r="I52" s="128" t="str">
        <f ca="1">IF(J50="S","",_xll.DBRW($I$3,$I$13,$M$13,$C52,I$22,$D52))</f>
        <v>*KEY_ERR</v>
      </c>
      <c r="J52" s="129"/>
      <c r="K52" s="128" t="str">
        <f ca="1">IF(L50="S","",_xll.DBRW($I$3,$I$13,$M$13,$C52,K$22,$D52))</f>
        <v>*KEY_ERR</v>
      </c>
      <c r="L52" s="129"/>
      <c r="M52" s="128" t="str">
        <f ca="1">IF(N50="S","",_xll.DBRW($I$3,$I$13,$M$13,$C52,M$22,$D52))</f>
        <v>*KEY_ERR</v>
      </c>
      <c r="N52" s="129"/>
      <c r="O52" s="128" t="str">
        <f ca="1">IF(P50="S","",_xll.DBRW($I$3,$I$13,$M$13,$C52,O$22,$D52))</f>
        <v>*KEY_ERR</v>
      </c>
      <c r="P52" s="130"/>
      <c r="Q52" s="128" t="str">
        <f ca="1">IF(R50="S","",_xll.DBRW($I$3,$I$13,$M$13,$C52,Q$22,$D52))</f>
        <v>*KEY_ERR</v>
      </c>
      <c r="R52" s="130"/>
      <c r="S52" s="128" t="str">
        <f ca="1">IF(T50="S","",_xll.DBRW($I$3,$I$13,$M$13,$C52,S$22,$D52))</f>
        <v>*KEY_ERR</v>
      </c>
      <c r="T52" s="130"/>
      <c r="U52" s="128" t="str">
        <f ca="1">IF(V50="S","",_xll.DBRW($I$3,$I$13,$M$13,$C52,U$22,$D52))</f>
        <v>*KEY_ERR</v>
      </c>
      <c r="V52" s="130"/>
      <c r="W52" s="128" t="str">
        <f ca="1">IF(X50="S","",_xll.DBRW($I$3,$I$13,$M$13,$C52,W$22,$D52))</f>
        <v>*KEY_ERR</v>
      </c>
      <c r="X52" s="130"/>
      <c r="Y52" s="128" t="str">
        <f ca="1">IF(Z50="S","",_xll.DBRW($I$3,$I$13,$M$13,$C52,Y$22,$D52))</f>
        <v>*KEY_ERR</v>
      </c>
      <c r="Z52" s="107"/>
      <c r="AA52" s="107"/>
      <c r="AB52" s="107"/>
      <c r="AC52" s="107"/>
      <c r="AD52" s="108"/>
      <c r="AE52" s="108"/>
      <c r="AF52" s="108"/>
      <c r="AG52" s="108"/>
      <c r="AH52" s="108"/>
      <c r="AI52" s="108"/>
    </row>
    <row r="53" spans="1:37" s="39" customFormat="1" ht="5.0999999999999996" customHeight="1" collapsed="1" thickTop="1" thickBot="1" x14ac:dyDescent="0.25">
      <c r="A53" s="56"/>
      <c r="B53" s="56"/>
      <c r="C53" s="56"/>
      <c r="D53" s="56"/>
      <c r="E53" s="126"/>
      <c r="F53" s="38"/>
      <c r="G53" s="38"/>
      <c r="H53" s="38"/>
      <c r="I53" s="38"/>
      <c r="J53" s="38"/>
      <c r="K53" s="38"/>
      <c r="L53" s="38"/>
      <c r="M53" s="38"/>
      <c r="N53" s="129"/>
      <c r="O53" s="38"/>
      <c r="P53" s="107"/>
      <c r="Q53" s="38"/>
      <c r="R53" s="107"/>
      <c r="S53" s="38"/>
      <c r="T53" s="107"/>
      <c r="U53" s="38"/>
      <c r="V53" s="107"/>
      <c r="W53" s="38"/>
      <c r="X53" s="107"/>
      <c r="Y53" s="38"/>
      <c r="Z53" s="107"/>
      <c r="AA53" s="107"/>
      <c r="AB53" s="107"/>
      <c r="AC53" s="107"/>
      <c r="AD53" s="108"/>
      <c r="AE53" s="108"/>
      <c r="AF53" s="108"/>
      <c r="AG53" s="108"/>
      <c r="AH53" s="108"/>
      <c r="AI53" s="108"/>
      <c r="AK53" s="108"/>
    </row>
    <row r="54" spans="1:37" s="109" customFormat="1" ht="15.75" thickTop="1" x14ac:dyDescent="0.25">
      <c r="A54" s="37"/>
      <c r="B54" s="37"/>
      <c r="C54" s="37" t="str">
        <f>C55</f>
        <v>Row 06</v>
      </c>
      <c r="D54" s="37" t="s">
        <v>11</v>
      </c>
      <c r="E54" s="131"/>
      <c r="F54" s="97"/>
      <c r="G54" s="104" t="str">
        <f ca="1">_xll.DBRW($I$3,$I$13,$M$13,$C54,G$22,$D54)</f>
        <v>*KEY_ERR</v>
      </c>
      <c r="H54" s="105" t="str">
        <f ca="1">IF(G54="","B",IF(G56="","N","Y"))</f>
        <v>Y</v>
      </c>
      <c r="I54" s="104" t="str">
        <f ca="1">_xll.DBRW($I$3,$I$13,$M$13,$C54,I$22,$D54)</f>
        <v>*KEY_ERR</v>
      </c>
      <c r="J54" s="105" t="str">
        <f t="shared" ref="J54" ca="1" si="90">IF(I54="","B",IF(I56="","N","Y"))</f>
        <v>Y</v>
      </c>
      <c r="K54" s="104" t="str">
        <f ca="1">_xll.DBRW($I$3,$I$13,$M$13,$C54,K$22,$D54)</f>
        <v>*KEY_ERR</v>
      </c>
      <c r="L54" s="105" t="str">
        <f t="shared" ref="L54" ca="1" si="91">IF(K54="","B",IF(K56="","N","Y"))</f>
        <v>Y</v>
      </c>
      <c r="M54" s="104" t="str">
        <f ca="1">_xll.DBRW($I$3,$I$13,$M$13,$C54,M$22,$D54)</f>
        <v>*KEY_ERR</v>
      </c>
      <c r="N54" s="105" t="str">
        <f t="shared" ref="N54" ca="1" si="92">IF(M54="","B",IF(M56="","N","Y"))</f>
        <v>Y</v>
      </c>
      <c r="O54" s="104" t="str">
        <f ca="1">_xll.DBRW($I$3,$I$13,$M$13,$C54,O$22,$D54)</f>
        <v>*KEY_ERR</v>
      </c>
      <c r="P54" s="105" t="str">
        <f t="shared" ref="P54" ca="1" si="93">IF(O54="","B",IF(O56="","N","Y"))</f>
        <v>Y</v>
      </c>
      <c r="Q54" s="104" t="str">
        <f ca="1">_xll.DBRW($I$3,$I$13,$M$13,$C54,Q$22,$D54)</f>
        <v>*KEY_ERR</v>
      </c>
      <c r="R54" s="105" t="str">
        <f t="shared" ref="R54" ca="1" si="94">IF(Q54="","B",IF(Q56="","N","Y"))</f>
        <v>Y</v>
      </c>
      <c r="S54" s="104" t="str">
        <f ca="1">_xll.DBRW($I$3,$I$13,$M$13,$C54,S$22,$D54)</f>
        <v>*KEY_ERR</v>
      </c>
      <c r="T54" s="105" t="str">
        <f t="shared" ref="T54" ca="1" si="95">IF(S54="","B",IF(S56="","N","Y"))</f>
        <v>Y</v>
      </c>
      <c r="U54" s="104" t="str">
        <f ca="1">_xll.DBRW($I$3,$I$13,$M$13,$C54,U$22,$D54)</f>
        <v>*KEY_ERR</v>
      </c>
      <c r="V54" s="105" t="str">
        <f t="shared" ref="V54" ca="1" si="96">IF(U54="","B",IF(U56="","N","Y"))</f>
        <v>Y</v>
      </c>
      <c r="W54" s="104" t="str">
        <f ca="1">_xll.DBRW($I$3,$I$13,$M$13,$C54,W$22,$D54)</f>
        <v>*KEY_ERR</v>
      </c>
      <c r="X54" s="105" t="str">
        <f t="shared" ref="X54" ca="1" si="97">IF(W54="","B",IF(W56="","N","Y"))</f>
        <v>Y</v>
      </c>
      <c r="Y54" s="104" t="str">
        <f ca="1">_xll.DBRW($I$3,$I$13,$M$13,$C54,Y$22,$D54)</f>
        <v>*KEY_ERR</v>
      </c>
      <c r="Z54" s="106" t="str">
        <f t="shared" ref="Z54" ca="1" si="98">IF(Y54="","B",IF(Y56="","N","Y"))</f>
        <v>Y</v>
      </c>
      <c r="AA54" s="107"/>
      <c r="AB54" s="107"/>
      <c r="AC54" s="107"/>
      <c r="AD54" s="108"/>
      <c r="AE54" s="108"/>
      <c r="AF54" s="108"/>
      <c r="AG54" s="108"/>
      <c r="AH54" s="108"/>
      <c r="AI54" s="108"/>
    </row>
    <row r="55" spans="1:37" s="117" customFormat="1" ht="60" customHeight="1" x14ac:dyDescent="0.25">
      <c r="A55" s="110"/>
      <c r="B55" s="110"/>
      <c r="C55" s="111" t="s">
        <v>31</v>
      </c>
      <c r="D55" s="112">
        <f ca="1">COUNTIF(G54:Z54,"=Y")</f>
        <v>10</v>
      </c>
      <c r="E55" s="113" t="str">
        <f>C55</f>
        <v>Row 06</v>
      </c>
      <c r="F55" s="116"/>
      <c r="G55" s="149" t="str">
        <f ca="1">_xll.DBRW($I$3,$I$13,$M$13,$C56,G$22,$D56)</f>
        <v>*KEY_ERR</v>
      </c>
      <c r="H55" s="23" t="s">
        <v>25</v>
      </c>
      <c r="I55" s="149" t="str">
        <f ca="1">_xll.DBRW($I$3,$I$13,$M$13,$C56,I$22,$D56)</f>
        <v>*KEY_ERR</v>
      </c>
      <c r="J55" s="23" t="s">
        <v>25</v>
      </c>
      <c r="K55" s="150" t="str">
        <f ca="1">_xll.DBRW($I$3,$I$13,$M$13,$C56,K$22,$D56)</f>
        <v>*KEY_ERR</v>
      </c>
      <c r="L55" s="23" t="s">
        <v>25</v>
      </c>
      <c r="M55" s="149" t="str">
        <f ca="1">_xll.DBRW($I$3,$I$13,$M$13,$C56,M$22,$D56)</f>
        <v>*KEY_ERR</v>
      </c>
      <c r="N55" s="115" t="s">
        <v>25</v>
      </c>
      <c r="O55" s="149" t="str">
        <f ca="1">_xll.DBRW($I$3,$I$13,$M$13,$C56,O$22,$D56)</f>
        <v>*KEY_ERR</v>
      </c>
      <c r="P55" s="23" t="s">
        <v>25</v>
      </c>
      <c r="Q55" s="151" t="str">
        <f ca="1">_xll.DBRW($I$3,$I$13,$M$13,$C56,Q$22,$D56)</f>
        <v>*KEY_ERR</v>
      </c>
      <c r="R55" s="23" t="s">
        <v>25</v>
      </c>
      <c r="S55" s="149" t="str">
        <f ca="1">_xll.DBRW($I$3,$I$13,$M$13,$C56,S$22,$D56)</f>
        <v>*KEY_ERR</v>
      </c>
      <c r="T55" s="23" t="s">
        <v>25</v>
      </c>
      <c r="U55" s="149" t="str">
        <f ca="1">_xll.DBRW($I$3,$I$13,$M$13,$C56,U$22,$D56)</f>
        <v>*KEY_ERR</v>
      </c>
      <c r="V55" s="23" t="s">
        <v>25</v>
      </c>
      <c r="W55" s="149" t="str">
        <f ca="1">_xll.DBRW($I$3,$I$13,$M$13,$C56,W$22,$D56)</f>
        <v>*KEY_ERR</v>
      </c>
      <c r="X55" s="23" t="s">
        <v>25</v>
      </c>
      <c r="Y55" s="149" t="str">
        <f ca="1">_xll.DBRW($I$3,$I$13,$M$13,$C56,Y$22,$D56)</f>
        <v>*KEY_ERR</v>
      </c>
      <c r="Z55" s="116" t="s">
        <v>25</v>
      </c>
      <c r="AA55" s="116"/>
      <c r="AB55" s="116"/>
      <c r="AC55" s="116"/>
      <c r="AK55" s="118"/>
    </row>
    <row r="56" spans="1:37" s="125" customFormat="1" ht="12" x14ac:dyDescent="0.25">
      <c r="A56" s="119"/>
      <c r="B56" s="119"/>
      <c r="C56" s="119" t="str">
        <f>C55</f>
        <v>Row 06</v>
      </c>
      <c r="D56" s="119" t="s">
        <v>33</v>
      </c>
      <c r="E56" s="120"/>
      <c r="F56" s="120"/>
      <c r="G56" s="121" t="str">
        <f ca="1">IF(G57="","",HYPERLINK(G58,"LINK"))</f>
        <v>LINK</v>
      </c>
      <c r="H56" s="122" t="str">
        <f ca="1">IF(AND(OR(G54="Template",G54="View"),_xll.DIMIX($Q$6,G55)=0,G55&lt;&gt;""),"ERR","")</f>
        <v/>
      </c>
      <c r="I56" s="121" t="str">
        <f t="shared" ref="I56" ca="1" si="99">IF(I57="","",HYPERLINK(I58,"LINK"))</f>
        <v>LINK</v>
      </c>
      <c r="J56" s="122" t="str">
        <f ca="1">IF(AND(OR(I54="Template",I54="View"),_xll.DIMIX($Q$6,I55)=0,I55&lt;&gt;""),"ERR","")</f>
        <v/>
      </c>
      <c r="K56" s="121" t="str">
        <f t="shared" ref="K56" ca="1" si="100">IF(K57="","",HYPERLINK(K58,"LINK"))</f>
        <v>LINK</v>
      </c>
      <c r="L56" s="122" t="str">
        <f ca="1">IF(AND(OR(K54="Template",K54="View"),_xll.DIMIX($Q$6,K55)=0,K55&lt;&gt;""),"ERR","")</f>
        <v/>
      </c>
      <c r="M56" s="121" t="str">
        <f t="shared" ref="M56" ca="1" si="101">IF(M57="","",HYPERLINK(M58,"LINK"))</f>
        <v>LINK</v>
      </c>
      <c r="N56" s="122" t="str">
        <f ca="1">IF(AND(OR(M54="Template",M54="View"),_xll.DIMIX($Q$6,M55)=0,M55&lt;&gt;""),"ERR","")</f>
        <v/>
      </c>
      <c r="O56" s="121" t="str">
        <f t="shared" ref="O56" ca="1" si="102">IF(O57="","",HYPERLINK(O58,"LINK"))</f>
        <v>LINK</v>
      </c>
      <c r="P56" s="122" t="str">
        <f ca="1">IF(AND(OR(O54="Template",O54="View"),_xll.DIMIX($Q$6,O55)=0,O55&lt;&gt;""),"ERR","")</f>
        <v/>
      </c>
      <c r="Q56" s="121" t="str">
        <f t="shared" ref="Q56" ca="1" si="103">IF(Q57="","",HYPERLINK(Q58,"LINK"))</f>
        <v>LINK</v>
      </c>
      <c r="R56" s="122" t="str">
        <f ca="1">IF(AND(OR(Q54="Template",Q54="View"),_xll.DIMIX($Q$6,Q55)=0,Q55&lt;&gt;""),"ERR","")</f>
        <v/>
      </c>
      <c r="S56" s="121" t="str">
        <f t="shared" ref="S56" ca="1" si="104">IF(S57="","",HYPERLINK(S58,"LINK"))</f>
        <v>LINK</v>
      </c>
      <c r="T56" s="122" t="str">
        <f ca="1">IF(AND(OR(S54="Template",S54="View"),_xll.DIMIX($Q$6,S55)=0,S55&lt;&gt;""),"ERR","")</f>
        <v/>
      </c>
      <c r="U56" s="121" t="str">
        <f t="shared" ref="U56" ca="1" si="105">IF(U57="","",HYPERLINK(U58,"LINK"))</f>
        <v>LINK</v>
      </c>
      <c r="V56" s="122" t="str">
        <f ca="1">IF(AND(OR(U54="Template",U54="View"),_xll.DIMIX($Q$6,U55)=0,U55&lt;&gt;""),"ERR","")</f>
        <v/>
      </c>
      <c r="W56" s="121" t="str">
        <f t="shared" ref="W56" ca="1" si="106">IF(W57="","",HYPERLINK(W58,"LINK"))</f>
        <v>LINK</v>
      </c>
      <c r="X56" s="122" t="str">
        <f ca="1">IF(AND(OR(W54="Template",W54="View"),_xll.DIMIX($Q$6,W55)=0,W55&lt;&gt;""),"ERR","")</f>
        <v/>
      </c>
      <c r="Y56" s="121" t="str">
        <f t="shared" ref="Y56" ca="1" si="107">IF(Y57="","",HYPERLINK(Y58,"LINK"))</f>
        <v>LINK</v>
      </c>
      <c r="Z56" s="122" t="str">
        <f ca="1">IF(AND(OR(Y54="Template",Y54="View"),_xll.DIMIX($Q$6,Y55)=0,Y55&lt;&gt;""),"ERR","")</f>
        <v/>
      </c>
      <c r="AA56" s="123"/>
      <c r="AB56" s="123"/>
      <c r="AC56" s="123"/>
      <c r="AD56" s="124"/>
      <c r="AE56" s="124"/>
      <c r="AF56" s="124"/>
      <c r="AG56" s="124"/>
      <c r="AH56" s="124"/>
      <c r="AI56" s="124"/>
    </row>
    <row r="57" spans="1:37" s="39" customFormat="1" ht="15.75" thickBot="1" x14ac:dyDescent="0.25">
      <c r="A57" s="56"/>
      <c r="B57" s="56"/>
      <c r="C57" s="56" t="str">
        <f>C54</f>
        <v>Row 06</v>
      </c>
      <c r="D57" s="56" t="s">
        <v>9</v>
      </c>
      <c r="E57" s="126"/>
      <c r="F57" s="38"/>
      <c r="G57" s="152" t="str">
        <f ca="1">_xll.DBRW($I$3,$I$13,$M$13,$C57,G$22,$D57)</f>
        <v>*KEY_ERR</v>
      </c>
      <c r="H57" s="153" t="s">
        <v>25</v>
      </c>
      <c r="I57" s="152" t="str">
        <f ca="1">_xll.DBRW($I$3,$I$13,$M$13,$C57,I$22,$D57)</f>
        <v>*KEY_ERR</v>
      </c>
      <c r="J57" s="153" t="s">
        <v>25</v>
      </c>
      <c r="K57" s="152" t="str">
        <f ca="1">_xll.DBRW($I$3,$I$13,$M$13,$C57,K$22,$D57)</f>
        <v>*KEY_ERR</v>
      </c>
      <c r="L57" s="153" t="s">
        <v>25</v>
      </c>
      <c r="M57" s="152" t="str">
        <f ca="1">_xll.DBRW($I$3,$I$13,$M$13,$C57,M$22,$D57)</f>
        <v>*KEY_ERR</v>
      </c>
      <c r="N57" s="154" t="s">
        <v>25</v>
      </c>
      <c r="O57" s="152" t="str">
        <f ca="1">_xll.DBRW($I$3,$I$13,$M$13,$C57,O$22,$D57)</f>
        <v>*KEY_ERR</v>
      </c>
      <c r="P57" s="155" t="s">
        <v>25</v>
      </c>
      <c r="Q57" s="152" t="str">
        <f ca="1">_xll.DBRW($I$3,$I$13,$M$13,$C57,Q$22,$D57)</f>
        <v>*KEY_ERR</v>
      </c>
      <c r="R57" s="155" t="s">
        <v>25</v>
      </c>
      <c r="S57" s="152" t="str">
        <f ca="1">_xll.DBRW($I$3,$I$13,$M$13,$C57,S$22,$D57)</f>
        <v>*KEY_ERR</v>
      </c>
      <c r="T57" s="155" t="s">
        <v>25</v>
      </c>
      <c r="U57" s="152" t="str">
        <f ca="1">_xll.DBRW($I$3,$I$13,$M$13,$C57,U$22,$D57)</f>
        <v>*KEY_ERR</v>
      </c>
      <c r="V57" s="155" t="s">
        <v>25</v>
      </c>
      <c r="W57" s="152" t="str">
        <f ca="1">_xll.DBRW($I$3,$I$13,$M$13,$C57,W$22,$D57)</f>
        <v>*KEY_ERR</v>
      </c>
      <c r="X57" s="155" t="s">
        <v>25</v>
      </c>
      <c r="Y57" s="152" t="str">
        <f ca="1">_xll.DBRW($I$3,$I$13,$M$13,$C57,Y$22,$D57)</f>
        <v>*KEY_ERR</v>
      </c>
      <c r="Z57" s="127" t="s">
        <v>25</v>
      </c>
      <c r="AA57" s="127"/>
      <c r="AB57" s="107"/>
      <c r="AC57" s="107"/>
      <c r="AD57" s="108"/>
      <c r="AE57" s="108"/>
      <c r="AF57" s="108"/>
      <c r="AG57" s="108"/>
      <c r="AH57" s="108"/>
      <c r="AI57" s="108"/>
    </row>
    <row r="58" spans="1:37" s="39" customFormat="1" ht="15.75" hidden="1" outlineLevel="1" thickTop="1" x14ac:dyDescent="0.2">
      <c r="A58" s="56"/>
      <c r="B58" s="56"/>
      <c r="C58" s="56" t="str">
        <f>C57</f>
        <v>Row 06</v>
      </c>
      <c r="D58" s="56" t="s">
        <v>10</v>
      </c>
      <c r="E58" s="126"/>
      <c r="F58" s="38"/>
      <c r="G58" s="128" t="str">
        <f ca="1">IF(H56="S","",_xll.DBRW($I$3,$I$13,$M$13,$C58,G$22,$D58))</f>
        <v>*KEY_ERR</v>
      </c>
      <c r="H58" s="129"/>
      <c r="I58" s="128" t="str">
        <f ca="1">IF(J56="S","",_xll.DBRW($I$3,$I$13,$M$13,$C58,I$22,$D58))</f>
        <v>*KEY_ERR</v>
      </c>
      <c r="J58" s="129"/>
      <c r="K58" s="128" t="str">
        <f ca="1">IF(L56="S","",_xll.DBRW($I$3,$I$13,$M$13,$C58,K$22,$D58))</f>
        <v>*KEY_ERR</v>
      </c>
      <c r="L58" s="129"/>
      <c r="M58" s="128" t="str">
        <f ca="1">IF(N56="S","",_xll.DBRW($I$3,$I$13,$M$13,$C58,M$22,$D58))</f>
        <v>*KEY_ERR</v>
      </c>
      <c r="N58" s="129"/>
      <c r="O58" s="128" t="str">
        <f ca="1">IF(P56="S","",_xll.DBRW($I$3,$I$13,$M$13,$C58,O$22,$D58))</f>
        <v>*KEY_ERR</v>
      </c>
      <c r="P58" s="130"/>
      <c r="Q58" s="128" t="str">
        <f ca="1">IF(R56="S","",_xll.DBRW($I$3,$I$13,$M$13,$C58,Q$22,$D58))</f>
        <v>*KEY_ERR</v>
      </c>
      <c r="R58" s="130"/>
      <c r="S58" s="128" t="str">
        <f ca="1">IF(T56="S","",_xll.DBRW($I$3,$I$13,$M$13,$C58,S$22,$D58))</f>
        <v>*KEY_ERR</v>
      </c>
      <c r="T58" s="130"/>
      <c r="U58" s="128" t="str">
        <f ca="1">IF(V56="S","",_xll.DBRW($I$3,$I$13,$M$13,$C58,U$22,$D58))</f>
        <v>*KEY_ERR</v>
      </c>
      <c r="V58" s="130"/>
      <c r="W58" s="128" t="str">
        <f ca="1">IF(X56="S","",_xll.DBRW($I$3,$I$13,$M$13,$C58,W$22,$D58))</f>
        <v>*KEY_ERR</v>
      </c>
      <c r="X58" s="130"/>
      <c r="Y58" s="128" t="str">
        <f ca="1">IF(Z56="S","",_xll.DBRW($I$3,$I$13,$M$13,$C58,Y$22,$D58))</f>
        <v>*KEY_ERR</v>
      </c>
      <c r="Z58" s="107"/>
      <c r="AA58" s="107"/>
      <c r="AB58" s="107"/>
      <c r="AC58" s="107"/>
      <c r="AD58" s="108"/>
      <c r="AE58" s="108"/>
      <c r="AF58" s="108"/>
      <c r="AG58" s="108"/>
      <c r="AH58" s="108"/>
      <c r="AI58" s="108"/>
    </row>
    <row r="59" spans="1:37" s="39" customFormat="1" ht="5.0999999999999996" customHeight="1" collapsed="1" thickTop="1" thickBot="1" x14ac:dyDescent="0.25">
      <c r="A59" s="56"/>
      <c r="B59" s="56"/>
      <c r="C59" s="56"/>
      <c r="D59" s="56"/>
      <c r="E59" s="126"/>
      <c r="F59" s="38"/>
      <c r="G59" s="38"/>
      <c r="H59" s="38"/>
      <c r="I59" s="38"/>
      <c r="J59" s="38"/>
      <c r="K59" s="38"/>
      <c r="L59" s="38"/>
      <c r="M59" s="38"/>
      <c r="N59" s="129"/>
      <c r="O59" s="38"/>
      <c r="P59" s="107"/>
      <c r="Q59" s="38"/>
      <c r="R59" s="107"/>
      <c r="S59" s="38"/>
      <c r="T59" s="107"/>
      <c r="U59" s="38"/>
      <c r="V59" s="107"/>
      <c r="W59" s="38"/>
      <c r="X59" s="107"/>
      <c r="Y59" s="38"/>
      <c r="Z59" s="107"/>
      <c r="AA59" s="107"/>
      <c r="AB59" s="107"/>
      <c r="AC59" s="107"/>
      <c r="AD59" s="108"/>
      <c r="AE59" s="108"/>
      <c r="AF59" s="108"/>
      <c r="AG59" s="108"/>
      <c r="AH59" s="108"/>
      <c r="AI59" s="108"/>
      <c r="AK59" s="108"/>
    </row>
    <row r="60" spans="1:37" s="109" customFormat="1" ht="15.75" thickTop="1" x14ac:dyDescent="0.25">
      <c r="A60" s="37"/>
      <c r="B60" s="37"/>
      <c r="C60" s="37" t="str">
        <f>C61</f>
        <v>Row 07</v>
      </c>
      <c r="D60" s="37" t="s">
        <v>11</v>
      </c>
      <c r="E60" s="131"/>
      <c r="F60" s="97"/>
      <c r="G60" s="104" t="str">
        <f ca="1">_xll.DBRW($I$3,$I$13,$M$13,$C60,G$22,$D60)</f>
        <v>*KEY_ERR</v>
      </c>
      <c r="H60" s="105" t="str">
        <f ca="1">IF(G60="","B",IF(G62="","N","Y"))</f>
        <v>Y</v>
      </c>
      <c r="I60" s="104" t="str">
        <f ca="1">_xll.DBRW($I$3,$I$13,$M$13,$C60,I$22,$D60)</f>
        <v>*KEY_ERR</v>
      </c>
      <c r="J60" s="105" t="str">
        <f t="shared" ref="J60" ca="1" si="108">IF(I60="","B",IF(I62="","N","Y"))</f>
        <v>Y</v>
      </c>
      <c r="K60" s="104" t="str">
        <f ca="1">_xll.DBRW($I$3,$I$13,$M$13,$C60,K$22,$D60)</f>
        <v>*KEY_ERR</v>
      </c>
      <c r="L60" s="105" t="str">
        <f t="shared" ref="L60" ca="1" si="109">IF(K60="","B",IF(K62="","N","Y"))</f>
        <v>Y</v>
      </c>
      <c r="M60" s="104" t="str">
        <f ca="1">_xll.DBRW($I$3,$I$13,$M$13,$C60,M$22,$D60)</f>
        <v>*KEY_ERR</v>
      </c>
      <c r="N60" s="105" t="str">
        <f t="shared" ref="N60" ca="1" si="110">IF(M60="","B",IF(M62="","N","Y"))</f>
        <v>Y</v>
      </c>
      <c r="O60" s="104" t="str">
        <f ca="1">_xll.DBRW($I$3,$I$13,$M$13,$C60,O$22,$D60)</f>
        <v>*KEY_ERR</v>
      </c>
      <c r="P60" s="105" t="str">
        <f t="shared" ref="P60" ca="1" si="111">IF(O60="","B",IF(O62="","N","Y"))</f>
        <v>Y</v>
      </c>
      <c r="Q60" s="104" t="str">
        <f ca="1">_xll.DBRW($I$3,$I$13,$M$13,$C60,Q$22,$D60)</f>
        <v>*KEY_ERR</v>
      </c>
      <c r="R60" s="105" t="str">
        <f t="shared" ref="R60" ca="1" si="112">IF(Q60="","B",IF(Q62="","N","Y"))</f>
        <v>Y</v>
      </c>
      <c r="S60" s="104" t="str">
        <f ca="1">_xll.DBRW($I$3,$I$13,$M$13,$C60,S$22,$D60)</f>
        <v>*KEY_ERR</v>
      </c>
      <c r="T60" s="105" t="str">
        <f t="shared" ref="T60" ca="1" si="113">IF(S60="","B",IF(S62="","N","Y"))</f>
        <v>Y</v>
      </c>
      <c r="U60" s="104" t="str">
        <f ca="1">_xll.DBRW($I$3,$I$13,$M$13,$C60,U$22,$D60)</f>
        <v>*KEY_ERR</v>
      </c>
      <c r="V60" s="105" t="str">
        <f t="shared" ref="V60" ca="1" si="114">IF(U60="","B",IF(U62="","N","Y"))</f>
        <v>Y</v>
      </c>
      <c r="W60" s="104" t="str">
        <f ca="1">_xll.DBRW($I$3,$I$13,$M$13,$C60,W$22,$D60)</f>
        <v>*KEY_ERR</v>
      </c>
      <c r="X60" s="105" t="str">
        <f t="shared" ref="X60" ca="1" si="115">IF(W60="","B",IF(W62="","N","Y"))</f>
        <v>Y</v>
      </c>
      <c r="Y60" s="104" t="str">
        <f ca="1">_xll.DBRW($I$3,$I$13,$M$13,$C60,Y$22,$D60)</f>
        <v>*KEY_ERR</v>
      </c>
      <c r="Z60" s="106" t="str">
        <f t="shared" ref="Z60" ca="1" si="116">IF(Y60="","B",IF(Y62="","N","Y"))</f>
        <v>Y</v>
      </c>
      <c r="AA60" s="107"/>
      <c r="AB60" s="107"/>
      <c r="AC60" s="107"/>
      <c r="AD60" s="108"/>
      <c r="AE60" s="108"/>
      <c r="AF60" s="108"/>
      <c r="AG60" s="108"/>
      <c r="AH60" s="108"/>
      <c r="AI60" s="108"/>
    </row>
    <row r="61" spans="1:37" s="117" customFormat="1" ht="60" customHeight="1" x14ac:dyDescent="0.25">
      <c r="A61" s="110"/>
      <c r="B61" s="110"/>
      <c r="C61" s="111" t="s">
        <v>32</v>
      </c>
      <c r="D61" s="112">
        <f ca="1">COUNTIF(G60:Z60,"=Y")</f>
        <v>10</v>
      </c>
      <c r="E61" s="113" t="str">
        <f>C61</f>
        <v>Row 07</v>
      </c>
      <c r="F61" s="116"/>
      <c r="G61" s="149" t="str">
        <f ca="1">_xll.DBRW($I$3,$I$13,$M$13,$C62,G$22,$D62)</f>
        <v>*KEY_ERR</v>
      </c>
      <c r="H61" s="23" t="s">
        <v>25</v>
      </c>
      <c r="I61" s="149" t="str">
        <f ca="1">_xll.DBRW($I$3,$I$13,$M$13,$C62,I$22,$D62)</f>
        <v>*KEY_ERR</v>
      </c>
      <c r="J61" s="23" t="s">
        <v>25</v>
      </c>
      <c r="K61" s="150" t="str">
        <f ca="1">_xll.DBRW($I$3,$I$13,$M$13,$C62,K$22,$D62)</f>
        <v>*KEY_ERR</v>
      </c>
      <c r="L61" s="23" t="s">
        <v>25</v>
      </c>
      <c r="M61" s="149" t="str">
        <f ca="1">_xll.DBRW($I$3,$I$13,$M$13,$C62,M$22,$D62)</f>
        <v>*KEY_ERR</v>
      </c>
      <c r="N61" s="115" t="s">
        <v>25</v>
      </c>
      <c r="O61" s="149" t="str">
        <f ca="1">_xll.DBRW($I$3,$I$13,$M$13,$C62,O$22,$D62)</f>
        <v>*KEY_ERR</v>
      </c>
      <c r="P61" s="23" t="s">
        <v>25</v>
      </c>
      <c r="Q61" s="151" t="str">
        <f ca="1">_xll.DBRW($I$3,$I$13,$M$13,$C62,Q$22,$D62)</f>
        <v>*KEY_ERR</v>
      </c>
      <c r="R61" s="23" t="s">
        <v>25</v>
      </c>
      <c r="S61" s="149" t="str">
        <f ca="1">_xll.DBRW($I$3,$I$13,$M$13,$C62,S$22,$D62)</f>
        <v>*KEY_ERR</v>
      </c>
      <c r="T61" s="23" t="s">
        <v>25</v>
      </c>
      <c r="U61" s="149" t="str">
        <f ca="1">_xll.DBRW($I$3,$I$13,$M$13,$C62,U$22,$D62)</f>
        <v>*KEY_ERR</v>
      </c>
      <c r="V61" s="23" t="s">
        <v>25</v>
      </c>
      <c r="W61" s="149" t="str">
        <f ca="1">_xll.DBRW($I$3,$I$13,$M$13,$C62,W$22,$D62)</f>
        <v>*KEY_ERR</v>
      </c>
      <c r="X61" s="23" t="s">
        <v>25</v>
      </c>
      <c r="Y61" s="149" t="str">
        <f ca="1">_xll.DBRW($I$3,$I$13,$M$13,$C62,Y$22,$D62)</f>
        <v>*KEY_ERR</v>
      </c>
      <c r="Z61" s="116" t="s">
        <v>25</v>
      </c>
      <c r="AA61" s="116"/>
      <c r="AB61" s="116"/>
      <c r="AC61" s="116"/>
      <c r="AK61" s="118"/>
    </row>
    <row r="62" spans="1:37" s="125" customFormat="1" ht="12" x14ac:dyDescent="0.25">
      <c r="A62" s="119"/>
      <c r="B62" s="119"/>
      <c r="C62" s="119" t="str">
        <f>C61</f>
        <v>Row 07</v>
      </c>
      <c r="D62" s="119" t="s">
        <v>33</v>
      </c>
      <c r="E62" s="120"/>
      <c r="F62" s="120"/>
      <c r="G62" s="121" t="str">
        <f ca="1">IF(G63="","",HYPERLINK(G64,"LINK"))</f>
        <v>LINK</v>
      </c>
      <c r="H62" s="122" t="str">
        <f ca="1">IF(AND(OR(G60="Template",G60="View"),_xll.DIMIX($Q$6,G61)=0,G61&lt;&gt;""),"ERR","")</f>
        <v/>
      </c>
      <c r="I62" s="121" t="str">
        <f t="shared" ref="I62" ca="1" si="117">IF(I63="","",HYPERLINK(I64,"LINK"))</f>
        <v>LINK</v>
      </c>
      <c r="J62" s="122" t="str">
        <f ca="1">IF(AND(OR(I60="Template",I60="View"),_xll.DIMIX($Q$6,I61)=0,I61&lt;&gt;""),"ERR","")</f>
        <v/>
      </c>
      <c r="K62" s="121" t="str">
        <f t="shared" ref="K62" ca="1" si="118">IF(K63="","",HYPERLINK(K64,"LINK"))</f>
        <v>LINK</v>
      </c>
      <c r="L62" s="122" t="str">
        <f ca="1">IF(AND(OR(K60="Template",K60="View"),_xll.DIMIX($Q$6,K61)=0,K61&lt;&gt;""),"ERR","")</f>
        <v/>
      </c>
      <c r="M62" s="121" t="str">
        <f t="shared" ref="M62" ca="1" si="119">IF(M63="","",HYPERLINK(M64,"LINK"))</f>
        <v>LINK</v>
      </c>
      <c r="N62" s="122" t="str">
        <f ca="1">IF(AND(OR(M60="Template",M60="View"),_xll.DIMIX($Q$6,M61)=0,M61&lt;&gt;""),"ERR","")</f>
        <v/>
      </c>
      <c r="O62" s="121" t="str">
        <f t="shared" ref="O62" ca="1" si="120">IF(O63="","",HYPERLINK(O64,"LINK"))</f>
        <v>LINK</v>
      </c>
      <c r="P62" s="122" t="str">
        <f ca="1">IF(AND(OR(O60="Template",O60="View"),_xll.DIMIX($Q$6,O61)=0,O61&lt;&gt;""),"ERR","")</f>
        <v/>
      </c>
      <c r="Q62" s="121" t="str">
        <f t="shared" ref="Q62" ca="1" si="121">IF(Q63="","",HYPERLINK(Q64,"LINK"))</f>
        <v>LINK</v>
      </c>
      <c r="R62" s="122" t="str">
        <f ca="1">IF(AND(OR(Q60="Template",Q60="View"),_xll.DIMIX($Q$6,Q61)=0,Q61&lt;&gt;""),"ERR","")</f>
        <v/>
      </c>
      <c r="S62" s="121" t="str">
        <f t="shared" ref="S62" ca="1" si="122">IF(S63="","",HYPERLINK(S64,"LINK"))</f>
        <v>LINK</v>
      </c>
      <c r="T62" s="122" t="str">
        <f ca="1">IF(AND(OR(S60="Template",S60="View"),_xll.DIMIX($Q$6,S61)=0,S61&lt;&gt;""),"ERR","")</f>
        <v/>
      </c>
      <c r="U62" s="121" t="str">
        <f t="shared" ref="U62" ca="1" si="123">IF(U63="","",HYPERLINK(U64,"LINK"))</f>
        <v>LINK</v>
      </c>
      <c r="V62" s="122" t="str">
        <f ca="1">IF(AND(OR(U60="Template",U60="View"),_xll.DIMIX($Q$6,U61)=0,U61&lt;&gt;""),"ERR","")</f>
        <v/>
      </c>
      <c r="W62" s="121" t="str">
        <f t="shared" ref="W62" ca="1" si="124">IF(W63="","",HYPERLINK(W64,"LINK"))</f>
        <v>LINK</v>
      </c>
      <c r="X62" s="122" t="str">
        <f ca="1">IF(AND(OR(W60="Template",W60="View"),_xll.DIMIX($Q$6,W61)=0,W61&lt;&gt;""),"ERR","")</f>
        <v/>
      </c>
      <c r="Y62" s="121" t="str">
        <f t="shared" ref="Y62" ca="1" si="125">IF(Y63="","",HYPERLINK(Y64,"LINK"))</f>
        <v>LINK</v>
      </c>
      <c r="Z62" s="122" t="str">
        <f ca="1">IF(AND(OR(Y60="Template",Y60="View"),_xll.DIMIX($Q$6,Y61)=0,Y61&lt;&gt;""),"ERR","")</f>
        <v/>
      </c>
      <c r="AA62" s="123"/>
      <c r="AB62" s="123"/>
      <c r="AC62" s="123"/>
      <c r="AD62" s="124"/>
      <c r="AE62" s="124"/>
      <c r="AF62" s="124"/>
      <c r="AG62" s="124"/>
      <c r="AH62" s="124"/>
      <c r="AI62" s="124"/>
    </row>
    <row r="63" spans="1:37" s="39" customFormat="1" ht="15.75" thickBot="1" x14ac:dyDescent="0.25">
      <c r="A63" s="56"/>
      <c r="B63" s="56"/>
      <c r="C63" s="56" t="str">
        <f>C60</f>
        <v>Row 07</v>
      </c>
      <c r="D63" s="56" t="s">
        <v>9</v>
      </c>
      <c r="E63" s="38"/>
      <c r="F63" s="38"/>
      <c r="G63" s="152" t="str">
        <f ca="1">_xll.DBRW($I$3,$I$13,$M$13,$C63,G$22,$D63)</f>
        <v>*KEY_ERR</v>
      </c>
      <c r="H63" s="153" t="s">
        <v>25</v>
      </c>
      <c r="I63" s="152" t="str">
        <f ca="1">_xll.DBRW($I$3,$I$13,$M$13,$C63,I$22,$D63)</f>
        <v>*KEY_ERR</v>
      </c>
      <c r="J63" s="153" t="s">
        <v>25</v>
      </c>
      <c r="K63" s="152" t="str">
        <f ca="1">_xll.DBRW($I$3,$I$13,$M$13,$C63,K$22,$D63)</f>
        <v>*KEY_ERR</v>
      </c>
      <c r="L63" s="153" t="s">
        <v>25</v>
      </c>
      <c r="M63" s="152" t="str">
        <f ca="1">_xll.DBRW($I$3,$I$13,$M$13,$C63,M$22,$D63)</f>
        <v>*KEY_ERR</v>
      </c>
      <c r="N63" s="154" t="s">
        <v>25</v>
      </c>
      <c r="O63" s="152" t="str">
        <f ca="1">_xll.DBRW($I$3,$I$13,$M$13,$C63,O$22,$D63)</f>
        <v>*KEY_ERR</v>
      </c>
      <c r="P63" s="155" t="s">
        <v>25</v>
      </c>
      <c r="Q63" s="152" t="str">
        <f ca="1">_xll.DBRW($I$3,$I$13,$M$13,$C63,Q$22,$D63)</f>
        <v>*KEY_ERR</v>
      </c>
      <c r="R63" s="155" t="s">
        <v>25</v>
      </c>
      <c r="S63" s="152" t="str">
        <f ca="1">_xll.DBRW($I$3,$I$13,$M$13,$C63,S$22,$D63)</f>
        <v>*KEY_ERR</v>
      </c>
      <c r="T63" s="155" t="s">
        <v>25</v>
      </c>
      <c r="U63" s="152" t="str">
        <f ca="1">_xll.DBRW($I$3,$I$13,$M$13,$C63,U$22,$D63)</f>
        <v>*KEY_ERR</v>
      </c>
      <c r="V63" s="155" t="s">
        <v>25</v>
      </c>
      <c r="W63" s="152" t="str">
        <f ca="1">_xll.DBRW($I$3,$I$13,$M$13,$C63,W$22,$D63)</f>
        <v>*KEY_ERR</v>
      </c>
      <c r="X63" s="155" t="s">
        <v>25</v>
      </c>
      <c r="Y63" s="152" t="str">
        <f ca="1">_xll.DBRW($I$3,$I$13,$M$13,$C63,Y$22,$D63)</f>
        <v>*KEY_ERR</v>
      </c>
      <c r="Z63" s="127" t="s">
        <v>25</v>
      </c>
      <c r="AA63" s="107"/>
      <c r="AB63" s="107"/>
      <c r="AC63" s="107"/>
      <c r="AD63" s="108"/>
      <c r="AE63" s="108"/>
      <c r="AF63" s="108"/>
      <c r="AG63" s="108"/>
      <c r="AH63" s="108"/>
      <c r="AI63" s="108"/>
    </row>
    <row r="64" spans="1:37" s="39" customFormat="1" ht="15.75" hidden="1" outlineLevel="1" thickTop="1" x14ac:dyDescent="0.2">
      <c r="A64" s="56"/>
      <c r="B64" s="56"/>
      <c r="C64" s="56" t="str">
        <f>C63</f>
        <v>Row 07</v>
      </c>
      <c r="D64" s="56" t="s">
        <v>10</v>
      </c>
      <c r="E64" s="38"/>
      <c r="F64" s="38"/>
      <c r="G64" s="128" t="str">
        <f ca="1">IF(H62="S","",_xll.DBRW($I$3,$I$13,$M$13,$C64,G$22,$D64))</f>
        <v>*KEY_ERR</v>
      </c>
      <c r="H64" s="129"/>
      <c r="I64" s="128" t="str">
        <f ca="1">IF(J62="S","",_xll.DBRW($I$3,$I$13,$M$13,$C64,I$22,$D64))</f>
        <v>*KEY_ERR</v>
      </c>
      <c r="J64" s="129"/>
      <c r="K64" s="128" t="str">
        <f ca="1">IF(L62="S","",_xll.DBRW($I$3,$I$13,$M$13,$C64,K$22,$D64))</f>
        <v>*KEY_ERR</v>
      </c>
      <c r="L64" s="129"/>
      <c r="M64" s="128" t="str">
        <f ca="1">IF(N62="S","",_xll.DBRW($I$3,$I$13,$M$13,$C64,M$22,$D64))</f>
        <v>*KEY_ERR</v>
      </c>
      <c r="N64" s="129"/>
      <c r="O64" s="128" t="str">
        <f ca="1">IF(P62="S","",_xll.DBRW($I$3,$I$13,$M$13,$C64,O$22,$D64))</f>
        <v>*KEY_ERR</v>
      </c>
      <c r="P64" s="130"/>
      <c r="Q64" s="128" t="str">
        <f ca="1">IF(R62="S","",_xll.DBRW($I$3,$I$13,$M$13,$C64,Q$22,$D64))</f>
        <v>*KEY_ERR</v>
      </c>
      <c r="R64" s="130"/>
      <c r="S64" s="128" t="str">
        <f ca="1">IF(T62="S","",_xll.DBRW($I$3,$I$13,$M$13,$C64,S$22,$D64))</f>
        <v>*KEY_ERR</v>
      </c>
      <c r="T64" s="130"/>
      <c r="U64" s="128" t="str">
        <f ca="1">IF(V62="S","",_xll.DBRW($I$3,$I$13,$M$13,$C64,U$22,$D64))</f>
        <v>*KEY_ERR</v>
      </c>
      <c r="V64" s="130"/>
      <c r="W64" s="128" t="str">
        <f ca="1">IF(X62="S","",_xll.DBRW($I$3,$I$13,$M$13,$C64,W$22,$D64))</f>
        <v>*KEY_ERR</v>
      </c>
      <c r="X64" s="130"/>
      <c r="Y64" s="128" t="str">
        <f ca="1">IF(Z62="S","",_xll.DBRW($I$3,$I$13,$M$13,$C64,Y$22,$D64))</f>
        <v>*KEY_ERR</v>
      </c>
      <c r="Z64" s="107"/>
      <c r="AA64" s="107"/>
      <c r="AB64" s="107"/>
      <c r="AC64" s="107"/>
      <c r="AD64" s="108"/>
      <c r="AE64" s="108"/>
      <c r="AF64" s="108"/>
      <c r="AG64" s="108"/>
      <c r="AH64" s="108"/>
      <c r="AI64" s="108"/>
    </row>
    <row r="65" spans="1:38" s="39" customFormat="1" ht="5.0999999999999996" customHeight="1" collapsed="1" thickTop="1" x14ac:dyDescent="0.2">
      <c r="A65" s="56"/>
      <c r="B65" s="56"/>
      <c r="C65" s="56"/>
      <c r="D65" s="56"/>
      <c r="E65" s="38"/>
      <c r="F65" s="38"/>
      <c r="G65" s="38"/>
      <c r="H65" s="38"/>
      <c r="I65" s="38"/>
      <c r="J65" s="38"/>
      <c r="K65" s="38"/>
      <c r="L65" s="38"/>
      <c r="M65" s="38"/>
      <c r="N65" s="129"/>
      <c r="O65" s="38"/>
      <c r="P65" s="107"/>
      <c r="Q65" s="38"/>
      <c r="R65" s="107"/>
      <c r="S65" s="38"/>
      <c r="T65" s="107"/>
      <c r="U65" s="38"/>
      <c r="V65" s="107"/>
      <c r="W65" s="38"/>
      <c r="X65" s="107"/>
      <c r="Y65" s="38"/>
      <c r="Z65" s="107"/>
      <c r="AA65" s="107"/>
      <c r="AB65" s="107"/>
      <c r="AC65" s="107"/>
      <c r="AD65" s="108"/>
      <c r="AE65" s="108"/>
      <c r="AF65" s="108"/>
      <c r="AG65" s="108"/>
      <c r="AH65" s="108"/>
      <c r="AI65" s="108"/>
      <c r="AK65" s="108"/>
    </row>
    <row r="66" spans="1:38" s="133" customFormat="1" ht="75" customHeight="1" x14ac:dyDescent="0.2">
      <c r="A66" s="132"/>
      <c r="B66" s="132"/>
      <c r="C66" s="132"/>
      <c r="D66" s="132"/>
      <c r="N66" s="38"/>
      <c r="P66" s="134"/>
      <c r="Q66" s="135"/>
      <c r="R66" s="134"/>
      <c r="S66" s="135"/>
      <c r="T66" s="136"/>
      <c r="U66" s="135"/>
      <c r="V66" s="136"/>
      <c r="W66" s="135"/>
      <c r="X66" s="136"/>
      <c r="Y66" s="135"/>
      <c r="Z66" s="136"/>
      <c r="AA66" s="136"/>
      <c r="AB66" s="136"/>
      <c r="AC66" s="136"/>
      <c r="AD66" s="136"/>
      <c r="AE66" s="136"/>
      <c r="AF66" s="136"/>
      <c r="AG66" s="136"/>
      <c r="AH66" s="136"/>
      <c r="AI66" s="136"/>
      <c r="AJ66" s="134"/>
      <c r="AK66" s="137"/>
      <c r="AL66" s="134"/>
    </row>
    <row r="67" spans="1:38" s="133" customFormat="1" ht="9.9499999999999993" customHeight="1" x14ac:dyDescent="0.2">
      <c r="A67" s="132"/>
      <c r="B67" s="132"/>
      <c r="C67" s="132"/>
      <c r="D67" s="132"/>
    </row>
    <row r="68" spans="1:38" s="133" customFormat="1" ht="75" customHeight="1" x14ac:dyDescent="0.45">
      <c r="A68" s="132"/>
      <c r="B68" s="132"/>
      <c r="C68" s="132"/>
      <c r="D68" s="132"/>
      <c r="G68" s="138"/>
      <c r="I68" s="138"/>
      <c r="J68" s="136"/>
      <c r="K68" s="138"/>
      <c r="L68" s="136"/>
      <c r="M68" s="138"/>
      <c r="N68" s="136"/>
      <c r="O68" s="138"/>
      <c r="P68" s="134"/>
      <c r="Q68" s="138"/>
      <c r="R68" s="134"/>
      <c r="S68" s="138"/>
      <c r="T68" s="136"/>
      <c r="U68" s="138"/>
      <c r="V68" s="136"/>
      <c r="W68" s="138"/>
      <c r="X68" s="136"/>
      <c r="Y68" s="138"/>
      <c r="Z68" s="136"/>
      <c r="AA68" s="136"/>
      <c r="AB68" s="136"/>
      <c r="AC68" s="136"/>
      <c r="AD68" s="136"/>
      <c r="AE68" s="136"/>
      <c r="AF68" s="136"/>
      <c r="AG68" s="136"/>
      <c r="AH68" s="136"/>
      <c r="AI68" s="136"/>
      <c r="AJ68" s="134"/>
      <c r="AK68" s="137"/>
      <c r="AL68" s="134"/>
    </row>
    <row r="69" spans="1:38" s="133" customFormat="1" ht="9.9499999999999993" customHeight="1" x14ac:dyDescent="0.2">
      <c r="A69" s="132"/>
      <c r="B69" s="132"/>
      <c r="C69" s="132"/>
      <c r="D69" s="132"/>
    </row>
    <row r="70" spans="1:38" s="133" customFormat="1" ht="75" customHeight="1" x14ac:dyDescent="0.45">
      <c r="A70" s="132"/>
      <c r="B70" s="132"/>
      <c r="C70" s="132"/>
      <c r="D70" s="132"/>
      <c r="G70" s="138"/>
      <c r="I70" s="138"/>
      <c r="J70" s="136"/>
      <c r="K70" s="138"/>
      <c r="L70" s="136"/>
      <c r="M70" s="138"/>
      <c r="N70" s="136"/>
      <c r="O70" s="138"/>
      <c r="P70" s="134"/>
      <c r="Q70" s="138"/>
      <c r="R70" s="134"/>
      <c r="S70" s="138"/>
      <c r="T70" s="136"/>
      <c r="U70" s="138"/>
      <c r="V70" s="136"/>
      <c r="W70" s="138"/>
      <c r="X70" s="136"/>
      <c r="Y70" s="138"/>
      <c r="Z70" s="136"/>
      <c r="AA70" s="136"/>
      <c r="AB70" s="136"/>
      <c r="AC70" s="136"/>
      <c r="AD70" s="136"/>
      <c r="AE70" s="136"/>
      <c r="AF70" s="136"/>
      <c r="AG70" s="136"/>
      <c r="AH70" s="136"/>
      <c r="AI70" s="136"/>
      <c r="AJ70" s="134"/>
      <c r="AK70" s="137"/>
      <c r="AL70" s="134"/>
    </row>
    <row r="71" spans="1:38" s="133" customFormat="1" ht="9.9499999999999993" customHeight="1" x14ac:dyDescent="0.2">
      <c r="A71" s="132"/>
      <c r="B71" s="132"/>
      <c r="C71" s="132"/>
      <c r="D71" s="132"/>
    </row>
    <row r="72" spans="1:38" s="133" customFormat="1" ht="75" customHeight="1" x14ac:dyDescent="0.45">
      <c r="A72" s="132"/>
      <c r="B72" s="132"/>
      <c r="C72" s="132"/>
      <c r="D72" s="132"/>
      <c r="G72" s="138"/>
      <c r="I72" s="138"/>
      <c r="J72" s="136"/>
      <c r="K72" s="138"/>
      <c r="L72" s="136"/>
      <c r="M72" s="138"/>
      <c r="N72" s="136"/>
      <c r="O72" s="138"/>
      <c r="P72" s="134"/>
      <c r="Q72" s="138"/>
      <c r="R72" s="134"/>
      <c r="S72" s="138"/>
      <c r="T72" s="136"/>
      <c r="U72" s="138"/>
      <c r="V72" s="136"/>
      <c r="W72" s="138"/>
      <c r="X72" s="136"/>
      <c r="Y72" s="138"/>
      <c r="Z72" s="136"/>
      <c r="AA72" s="136"/>
      <c r="AB72" s="136"/>
      <c r="AC72" s="136"/>
      <c r="AD72" s="136"/>
      <c r="AE72" s="136"/>
      <c r="AF72" s="136"/>
      <c r="AG72" s="136"/>
      <c r="AH72" s="136"/>
      <c r="AI72" s="136"/>
      <c r="AJ72" s="134"/>
      <c r="AK72" s="137"/>
      <c r="AL72" s="134"/>
    </row>
    <row r="73" spans="1:38" s="133" customFormat="1" ht="9.9499999999999993" customHeight="1" x14ac:dyDescent="0.2">
      <c r="A73" s="132"/>
      <c r="B73" s="132"/>
      <c r="C73" s="132"/>
      <c r="D73" s="132"/>
    </row>
    <row r="74" spans="1:38" s="133" customFormat="1" ht="75" customHeight="1" x14ac:dyDescent="0.45">
      <c r="A74" s="132"/>
      <c r="B74" s="132"/>
      <c r="C74" s="132"/>
      <c r="D74" s="132"/>
      <c r="G74" s="138"/>
      <c r="I74" s="138"/>
      <c r="J74" s="136"/>
      <c r="K74" s="138"/>
      <c r="L74" s="136"/>
      <c r="M74" s="138"/>
      <c r="N74" s="136"/>
      <c r="O74" s="138"/>
      <c r="P74" s="134"/>
      <c r="Q74" s="138"/>
      <c r="R74" s="134"/>
      <c r="S74" s="138"/>
      <c r="T74" s="136"/>
      <c r="U74" s="138"/>
      <c r="V74" s="136"/>
      <c r="W74" s="138"/>
      <c r="X74" s="136"/>
      <c r="Y74" s="138"/>
      <c r="Z74" s="136"/>
      <c r="AA74" s="136"/>
      <c r="AB74" s="136"/>
      <c r="AC74" s="136"/>
      <c r="AD74" s="136"/>
      <c r="AE74" s="136"/>
      <c r="AF74" s="136"/>
      <c r="AG74" s="136"/>
      <c r="AH74" s="136"/>
      <c r="AI74" s="136"/>
      <c r="AJ74" s="134"/>
      <c r="AK74" s="137"/>
      <c r="AL74" s="134"/>
    </row>
    <row r="75" spans="1:38" s="133" customFormat="1" ht="9.9499999999999993" customHeight="1" x14ac:dyDescent="0.2">
      <c r="A75" s="132"/>
      <c r="B75" s="132"/>
      <c r="C75" s="132"/>
      <c r="D75" s="132"/>
    </row>
    <row r="76" spans="1:38" s="133" customFormat="1" ht="75" customHeight="1" x14ac:dyDescent="0.45">
      <c r="A76" s="132"/>
      <c r="B76" s="132"/>
      <c r="C76" s="132"/>
      <c r="D76" s="132"/>
      <c r="G76" s="138"/>
      <c r="I76" s="138"/>
      <c r="J76" s="136"/>
      <c r="K76" s="138"/>
      <c r="L76" s="136"/>
      <c r="M76" s="138"/>
      <c r="N76" s="136"/>
      <c r="O76" s="138"/>
      <c r="P76" s="134"/>
      <c r="Q76" s="138"/>
      <c r="R76" s="134"/>
      <c r="S76" s="138"/>
      <c r="T76" s="136"/>
      <c r="U76" s="138"/>
      <c r="V76" s="136"/>
      <c r="W76" s="138"/>
      <c r="X76" s="136"/>
      <c r="Y76" s="138"/>
      <c r="Z76" s="136"/>
      <c r="AA76" s="136"/>
      <c r="AB76" s="136"/>
      <c r="AC76" s="136"/>
      <c r="AD76" s="136"/>
      <c r="AE76" s="136"/>
      <c r="AF76" s="136"/>
      <c r="AG76" s="136"/>
      <c r="AH76" s="136"/>
      <c r="AI76" s="136"/>
      <c r="AJ76" s="134"/>
      <c r="AK76" s="137"/>
      <c r="AL76" s="134"/>
    </row>
    <row r="77" spans="1:38" s="39" customFormat="1" ht="5.0999999999999996" customHeight="1" x14ac:dyDescent="0.2">
      <c r="A77" s="56"/>
      <c r="B77" s="56"/>
      <c r="C77" s="56"/>
      <c r="D77" s="56"/>
      <c r="E77" s="38"/>
      <c r="F77" s="38"/>
      <c r="G77" s="38"/>
      <c r="H77" s="38"/>
      <c r="I77" s="38"/>
      <c r="J77" s="38"/>
      <c r="K77" s="38"/>
      <c r="L77" s="38"/>
      <c r="M77" s="38"/>
      <c r="N77" s="38"/>
      <c r="O77" s="38"/>
      <c r="P77" s="38"/>
      <c r="Q77" s="38"/>
      <c r="R77" s="38"/>
      <c r="S77" s="38"/>
      <c r="T77" s="38"/>
      <c r="U77" s="38"/>
      <c r="V77" s="38"/>
      <c r="W77" s="38"/>
      <c r="X77" s="38"/>
      <c r="Y77" s="38"/>
      <c r="Z77" s="38"/>
      <c r="AA77" s="38"/>
      <c r="AB77" s="38"/>
      <c r="AC77" s="38"/>
    </row>
  </sheetData>
  <conditionalFormatting sqref="G25:Y25 G31:Y31 G37:Y37 G43:Y43 G49:Y49 G55:Y55 G61:Y61">
    <cfRule type="expression" dxfId="2" priority="1" stopIfTrue="1">
      <formula>H26="ERR"</formula>
    </cfRule>
    <cfRule type="expression" dxfId="1" priority="2" stopIfTrue="1">
      <formula>H24="B"</formula>
    </cfRule>
    <cfRule type="expression" dxfId="0" priority="3" stopIfTrue="1">
      <formula>H24="N"</formula>
    </cfRule>
  </conditionalFormatting>
  <hyperlinks>
    <hyperlink ref="G43" r:id="rId1" xr:uid="{00000000-0004-0000-0B00-000000000000}"/>
  </hyperlinks>
  <pageMargins left="0.7" right="0.7" top="0.75" bottom="0.75" header="0.3" footer="0.3"/>
  <pageSetup orientation="portrait" horizont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L129"/>
  <sheetViews>
    <sheetView showGridLines="0" topLeftCell="I16" zoomScale="90" zoomScaleNormal="90" workbookViewId="0">
      <selection activeCell="A20" sqref="A20"/>
    </sheetView>
  </sheetViews>
  <sheetFormatPr defaultRowHeight="14.25" outlineLevelRow="2" outlineLevelCol="1" x14ac:dyDescent="0.2"/>
  <cols>
    <col min="1" max="1" width="9.140625" style="47" hidden="1" customWidth="1" outlineLevel="1"/>
    <col min="2" max="6" width="15" style="47" hidden="1" customWidth="1" outlineLevel="1"/>
    <col min="7" max="8" width="9.140625" style="47" hidden="1" customWidth="1" outlineLevel="1"/>
    <col min="9" max="9" width="3.140625" style="48" customWidth="1" collapsed="1"/>
    <col min="10" max="10" width="12.42578125" style="48" customWidth="1"/>
    <col min="11" max="11" width="29.140625" style="48" customWidth="1"/>
    <col min="12" max="12" width="11.7109375" style="48" customWidth="1"/>
    <col min="13" max="13" width="89" style="48" customWidth="1"/>
    <col min="14" max="14" width="8" style="48" customWidth="1"/>
    <col min="15" max="15" width="79.5703125" style="48" hidden="1" customWidth="1" outlineLevel="1"/>
    <col min="16" max="16" width="9.140625" style="48" collapsed="1"/>
    <col min="17" max="16384" width="9.140625" style="48"/>
  </cols>
  <sheetData>
    <row r="1" spans="1:16" hidden="1" outlineLevel="2" x14ac:dyDescent="0.2">
      <c r="A1" s="47" t="s">
        <v>37</v>
      </c>
    </row>
    <row r="2" spans="1:16" ht="15" hidden="1" outlineLevel="2" x14ac:dyDescent="0.2">
      <c r="A2" s="47" t="s">
        <v>48</v>
      </c>
      <c r="J2" s="49"/>
      <c r="K2" s="50"/>
      <c r="L2" s="50"/>
      <c r="M2" s="50"/>
      <c r="N2" s="50"/>
      <c r="O2" s="50"/>
    </row>
    <row r="3" spans="1:16" hidden="1" outlineLevel="2" x14ac:dyDescent="0.2">
      <c r="A3" s="47" t="s">
        <v>47</v>
      </c>
      <c r="J3" s="51" t="s">
        <v>54</v>
      </c>
      <c r="K3" s="52" t="s">
        <v>42</v>
      </c>
      <c r="L3" s="53" t="s">
        <v>42</v>
      </c>
      <c r="M3" s="52" t="s">
        <v>42</v>
      </c>
      <c r="N3" s="52" t="s">
        <v>42</v>
      </c>
      <c r="O3" s="52" t="s">
        <v>42</v>
      </c>
    </row>
    <row r="4" spans="1:16" hidden="1" outlineLevel="2" x14ac:dyDescent="0.2">
      <c r="A4" s="47" t="s">
        <v>46</v>
      </c>
      <c r="J4" s="70" t="s">
        <v>41</v>
      </c>
      <c r="K4" s="71" t="s">
        <v>52</v>
      </c>
      <c r="L4" s="72" t="s">
        <v>43</v>
      </c>
      <c r="M4" s="71" t="s">
        <v>53</v>
      </c>
      <c r="N4" s="73" t="s">
        <v>44</v>
      </c>
      <c r="O4" s="54" t="s">
        <v>53</v>
      </c>
    </row>
    <row r="5" spans="1:16" hidden="1" outlineLevel="2" x14ac:dyDescent="0.2">
      <c r="A5" s="47" t="s">
        <v>38</v>
      </c>
      <c r="J5" s="74" t="s">
        <v>41</v>
      </c>
      <c r="K5" s="75" t="s">
        <v>52</v>
      </c>
      <c r="L5" s="76" t="s">
        <v>43</v>
      </c>
      <c r="M5" s="75" t="s">
        <v>53</v>
      </c>
      <c r="N5" s="77" t="s">
        <v>44</v>
      </c>
      <c r="O5" s="55" t="s">
        <v>53</v>
      </c>
    </row>
    <row r="6" spans="1:16" hidden="1" outlineLevel="1" x14ac:dyDescent="0.2">
      <c r="A6" s="47" t="s">
        <v>39</v>
      </c>
    </row>
    <row r="7" spans="1:16" s="56" customFormat="1" ht="11.25" hidden="1" outlineLevel="1" x14ac:dyDescent="0.2"/>
    <row r="8" spans="1:16" s="56" customFormat="1" ht="11.25" hidden="1" outlineLevel="1" x14ac:dyDescent="0.2">
      <c r="J8" s="57" t="s">
        <v>0</v>
      </c>
      <c r="K8" s="58" t="str">
        <f ca="1">_xll.VIEW(pServer&amp;":Sys Menu",$L$4,$L$5,"!","!","!")</f>
        <v>c000_standard:Sys Menu</v>
      </c>
      <c r="M8" s="59" t="s">
        <v>22</v>
      </c>
      <c r="N8" s="58" t="s">
        <v>49</v>
      </c>
    </row>
    <row r="9" spans="1:16" s="56" customFormat="1" ht="11.25" hidden="1" outlineLevel="1" x14ac:dyDescent="0.2">
      <c r="B9" s="57" t="s">
        <v>55</v>
      </c>
      <c r="C9" s="58" t="str">
        <f ca="1">_xll.TM1RPTVIEW(pServer&amp;":Sys Menu:1", 1, _xll.TM1RPTTITLE(pServer&amp;":Sys Menu Profile",$C$11),TM1RPTFMTRNG,TM1RPTFMTIDCOL)</f>
        <v>c000_standard:Sys Menu:1</v>
      </c>
      <c r="D9" s="60"/>
      <c r="E9" s="60"/>
      <c r="J9" s="57" t="s">
        <v>84</v>
      </c>
      <c r="K9" s="58" t="str">
        <f ca="1">pUser</f>
        <v>Admin</v>
      </c>
      <c r="M9" s="59" t="s">
        <v>23</v>
      </c>
      <c r="N9" s="58" t="str">
        <f ca="1">_xll.DBR($K$8,$K$9,$K$10,$K$11,$K$12,M9)</f>
        <v>&gt;&gt; HOME</v>
      </c>
    </row>
    <row r="10" spans="1:16" s="56" customFormat="1" ht="11.25" hidden="1" outlineLevel="1" x14ac:dyDescent="0.2">
      <c r="J10" s="57" t="s">
        <v>1</v>
      </c>
      <c r="K10" s="58" t="str">
        <f ca="1">_xll.SUBNM(pServer&amp;J10,"","Home Page")</f>
        <v>Home Page</v>
      </c>
      <c r="M10" s="59" t="s">
        <v>26</v>
      </c>
      <c r="N10" s="58" t="str">
        <f ca="1">_xll.DBR($K$8,$K$9,$K$10,$K$11,$K$12,M10)</f>
        <v>Style 01</v>
      </c>
    </row>
    <row r="11" spans="1:16" s="56" customFormat="1" ht="11.25" hidden="1" outlineLevel="1" x14ac:dyDescent="0.2">
      <c r="B11" s="57" t="s">
        <v>85</v>
      </c>
      <c r="C11" s="58" t="str">
        <f ca="1">pUser</f>
        <v>Admin</v>
      </c>
      <c r="D11" s="60"/>
      <c r="E11" s="60"/>
      <c r="J11" s="57" t="s">
        <v>28</v>
      </c>
      <c r="K11" s="58" t="s">
        <v>20</v>
      </c>
      <c r="M11" s="59" t="s">
        <v>24</v>
      </c>
      <c r="N11" s="58" t="str">
        <f ca="1">_xll.DBR($K$8,$C$11,$K$10,$K$11,$K$12,M11)</f>
        <v>#P0S1!A1</v>
      </c>
    </row>
    <row r="12" spans="1:16" s="56" customFormat="1" ht="11.25" hidden="1" outlineLevel="1" x14ac:dyDescent="0.2">
      <c r="B12" s="57" t="s">
        <v>40</v>
      </c>
      <c r="C12" s="58" t="str">
        <f ca="1">_xll.SUBNM(pServer&amp;":Sys Menu Page Column","","Default Column")</f>
        <v>Default Column</v>
      </c>
      <c r="D12" s="60"/>
      <c r="E12" s="60"/>
      <c r="J12" s="57" t="s">
        <v>29</v>
      </c>
      <c r="K12" s="58" t="s">
        <v>21</v>
      </c>
      <c r="M12" s="59" t="s">
        <v>27</v>
      </c>
      <c r="N12" s="58" t="str">
        <f ca="1">_xll.DBR($K$8,$K$9,$K$10,$K$11,$K$12,M12)</f>
        <v>Enabled</v>
      </c>
    </row>
    <row r="13" spans="1:16" s="56" customFormat="1" ht="11.25" hidden="1" outlineLevel="1" x14ac:dyDescent="0.2">
      <c r="M13" s="59" t="s">
        <v>34</v>
      </c>
      <c r="N13" s="58" t="str">
        <f ca="1">_xll.DBR($K$8,$K$9,$K$10,$K$11,$K$12,M13)</f>
        <v/>
      </c>
    </row>
    <row r="14" spans="1:16" s="56" customFormat="1" ht="11.25" hidden="1" outlineLevel="1" x14ac:dyDescent="0.2"/>
    <row r="15" spans="1:16" s="56" customFormat="1" ht="11.25" hidden="1" outlineLevel="1" x14ac:dyDescent="0.2">
      <c r="K15" s="61"/>
    </row>
    <row r="16" spans="1:16" s="39" customFormat="1" ht="69" customHeight="1" collapsed="1" x14ac:dyDescent="0.2">
      <c r="A16" s="56"/>
      <c r="B16" s="56"/>
      <c r="C16" s="56"/>
      <c r="D16" s="56"/>
      <c r="E16" s="56"/>
      <c r="F16" s="56"/>
      <c r="G16" s="56"/>
      <c r="H16" s="56"/>
      <c r="I16" s="62"/>
      <c r="J16" s="69" t="str">
        <f>UPPER($N$8)</f>
        <v>SITE MAP</v>
      </c>
      <c r="K16" s="38"/>
      <c r="L16" s="63"/>
      <c r="M16" s="63"/>
      <c r="N16" s="63"/>
      <c r="O16" s="38"/>
      <c r="P16" s="38"/>
    </row>
    <row r="17" spans="1:1000" s="46" customFormat="1" ht="24" customHeight="1" x14ac:dyDescent="0.2">
      <c r="A17" s="40"/>
      <c r="B17" s="40"/>
      <c r="C17" s="40"/>
      <c r="D17" s="40"/>
      <c r="E17" s="40"/>
      <c r="F17" s="40"/>
      <c r="G17" s="40"/>
      <c r="H17" s="40"/>
      <c r="I17" s="41"/>
      <c r="J17" s="42" t="str">
        <f ca="1">HYPERLINK($N$11, UPPER($N$9)&amp;" &gt; SITE MAP")</f>
        <v>&gt;&gt; HOME &gt; SITE MAP</v>
      </c>
      <c r="K17" s="41"/>
      <c r="L17" s="42"/>
      <c r="M17" s="42"/>
      <c r="N17" s="43" t="str">
        <f ca="1">UPPER("USER: "&amp;pUserFullName)</f>
        <v>USER: ADMIN</v>
      </c>
      <c r="P17" s="38"/>
    </row>
    <row r="18" spans="1:1000" ht="7.5" customHeight="1" x14ac:dyDescent="0.2">
      <c r="F18" s="47" t="s">
        <v>45</v>
      </c>
      <c r="P18" s="38"/>
    </row>
    <row r="19" spans="1:1000" ht="5.25" customHeight="1" x14ac:dyDescent="0.2"/>
    <row r="20" spans="1:1000" ht="20.25" customHeight="1" thickBot="1" x14ac:dyDescent="0.25">
      <c r="A20" s="47" t="s">
        <v>46</v>
      </c>
      <c r="E20" s="64" t="s">
        <v>24</v>
      </c>
      <c r="F20" s="64" t="s">
        <v>33</v>
      </c>
      <c r="G20" s="64" t="s">
        <v>11</v>
      </c>
      <c r="J20" s="67" t="s">
        <v>51</v>
      </c>
      <c r="K20" s="67" t="s">
        <v>9</v>
      </c>
      <c r="L20" s="67" t="s">
        <v>100</v>
      </c>
      <c r="M20" s="67" t="s">
        <v>50</v>
      </c>
      <c r="N20" s="67" t="s">
        <v>44</v>
      </c>
      <c r="O20" s="64" t="s">
        <v>10</v>
      </c>
    </row>
    <row r="21" spans="1:1000" x14ac:dyDescent="0.2">
      <c r="A21" s="47" t="str">
        <f ca="1">IF(B21&lt;&gt;B20,"P",IF(A20="NX","N","NX"))</f>
        <v>P</v>
      </c>
      <c r="B21" s="65" t="str">
        <f ca="1">_xll.TM1RPTROW($C$9,pServer&amp;":Sys Menu Page","Picklist_Page",,"",0)</f>
        <v>Home Page</v>
      </c>
      <c r="C21" s="66" t="str">
        <f ca="1">_xll.TM1RPTROW($C$9,pServer&amp;":Sys Menu Page Row","All N Elements",,"",0)</f>
        <v>Default Row</v>
      </c>
      <c r="D21" s="66" t="str">
        <f ca="1">_xll.TM1RPTROW($C$9,pServer&amp;":Sys Menu Page Column","All N Elements",,"",0)</f>
        <v>Default Column</v>
      </c>
      <c r="E21" s="47" t="str">
        <f ca="1">_xll.DBRW($C$9,$C$11,$B21,$C21,$D21,E$20)</f>
        <v>#P0S1!A1</v>
      </c>
      <c r="F21" s="47" t="str">
        <f ca="1">_xll.DBRW($C$9,$C$11,$B21,$C21,$D21,F$20)</f>
        <v/>
      </c>
      <c r="G21" s="47" t="str">
        <f ca="1">_xll.DBRW($C$9,$C$11,$B21,$C21,$D21,G$20)</f>
        <v/>
      </c>
      <c r="J21" s="51" t="str">
        <f ca="1">IF($A21="P",UPPER($B21),"R"&amp;RIGHT($C21,2)&amp;"-C"&amp;RIGHT($D21,2))</f>
        <v>HOME PAGE</v>
      </c>
      <c r="K21" s="52" t="str">
        <f ca="1">_xll.DBRW($C$9,$C$11,$B21,$C21,$D21,K$20)</f>
        <v/>
      </c>
      <c r="L21" s="53" t="str">
        <f ca="1">$G21</f>
        <v/>
      </c>
      <c r="M21" s="52" t="str">
        <f ca="1">IF($F21="Blank Row","",_xll.DIMNM(pServer&amp;":"&amp;$F$18,_xll.DIMIX(pServer&amp;":"&amp;$F$18,$F21)))</f>
        <v/>
      </c>
      <c r="N21" s="52" t="str">
        <f ca="1">IF(O21="","",HYPERLINK($O21,"Link"))</f>
        <v/>
      </c>
      <c r="O21" s="52" t="str">
        <f ca="1">_xll.DBRW($C$9,$C$11,$B21,$C21,$D21,O$20)</f>
        <v/>
      </c>
      <c r="P21" s="48" t="s">
        <v>25</v>
      </c>
    </row>
    <row r="22" spans="1:1000" customFormat="1" ht="15" x14ac:dyDescent="0.25">
      <c r="A22" s="47" t="str">
        <f t="shared" ref="A22:A85" ca="1" si="0">IF(B22&lt;&gt;B21,"P",IF(A21="NX","N","NX"))</f>
        <v>NX</v>
      </c>
      <c r="B22" s="141" t="s">
        <v>73</v>
      </c>
      <c r="C22" s="66" t="s">
        <v>8</v>
      </c>
      <c r="D22" s="66" t="s">
        <v>3</v>
      </c>
      <c r="E22" s="47" t="str">
        <f ca="1">_xll.DBRW($C$9,$C$11,$B22,$C22,$D22,E$20)</f>
        <v/>
      </c>
      <c r="F22" s="47" t="str">
        <f ca="1">_xll.DBRW($C$9,$C$11,$B22,$C22,$D22,F$20)</f>
        <v>Page 1</v>
      </c>
      <c r="G22" s="47" t="str">
        <f ca="1">_xll.DBRW($C$9,$C$11,$B22,$C22,$D22,G$20)</f>
        <v>Page</v>
      </c>
      <c r="H22" s="47"/>
      <c r="I22" s="48"/>
      <c r="J22" s="70" t="str">
        <f t="shared" ref="J22:J85" ca="1" si="1">IF($A22="P",UPPER($B22),"R"&amp;RIGHT($C22,2)&amp;"-C"&amp;RIGHT($D22,2))</f>
        <v>R01-C02</v>
      </c>
      <c r="K22" s="71" t="str">
        <f ca="1">_xll.DBRW($C$9,$C$11,$B22,$C22,$D22,K$20)</f>
        <v>APP 1</v>
      </c>
      <c r="L22" s="72" t="str">
        <f t="shared" ref="L22:L85" ca="1" si="2">$G22</f>
        <v>Page</v>
      </c>
      <c r="M22" s="71" t="str">
        <f ca="1">IF($F22="Blank Row","",_xll.DIMNM(pServer&amp;":"&amp;$F$18,_xll.DIMIX(pServer&amp;":"&amp;$F$18,$F22)))</f>
        <v/>
      </c>
      <c r="N22" s="73" t="str">
        <f t="shared" ref="N22:N85" ca="1" si="3">IF(O22="","",HYPERLINK($O22,"Link"))</f>
        <v>Link</v>
      </c>
      <c r="O22" s="54" t="str">
        <f ca="1">_xll.DBRW($C$9,$C$11,$B22,$C22,$D22,O$20)</f>
        <v>#P1S3!A1</v>
      </c>
      <c r="P22" s="48" t="s">
        <v>25</v>
      </c>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c r="IT22" s="48"/>
      <c r="IU22" s="48"/>
      <c r="IV22" s="48"/>
      <c r="IW22" s="48"/>
      <c r="IX22" s="48"/>
      <c r="IY22" s="48"/>
      <c r="IZ22" s="48"/>
      <c r="JA22" s="48"/>
      <c r="JB22" s="48"/>
      <c r="JC22" s="48"/>
      <c r="JD22" s="48"/>
      <c r="JE22" s="48"/>
      <c r="JF22" s="48"/>
      <c r="JG22" s="48"/>
      <c r="JH22" s="48"/>
      <c r="JI22" s="48"/>
      <c r="JJ22" s="48"/>
      <c r="JK22" s="48"/>
      <c r="JL22" s="48"/>
      <c r="JM22" s="48"/>
      <c r="JN22" s="48"/>
      <c r="JO22" s="48"/>
      <c r="JP22" s="48"/>
      <c r="JQ22" s="48"/>
      <c r="JR22" s="48"/>
      <c r="JS22" s="48"/>
      <c r="JT22" s="48"/>
      <c r="JU22" s="48"/>
      <c r="JV22" s="48"/>
      <c r="JW22" s="48"/>
      <c r="JX22" s="48"/>
      <c r="JY22" s="48"/>
      <c r="JZ22" s="48"/>
      <c r="KA22" s="48"/>
      <c r="KB22" s="48"/>
      <c r="KC22" s="48"/>
      <c r="KD22" s="48"/>
      <c r="KE22" s="48"/>
      <c r="KF22" s="48"/>
      <c r="KG22" s="48"/>
      <c r="KH22" s="48"/>
      <c r="KI22" s="48"/>
      <c r="KJ22" s="48"/>
      <c r="KK22" s="48"/>
      <c r="KL22" s="48"/>
      <c r="KM22" s="48"/>
      <c r="KN22" s="48"/>
      <c r="KO22" s="48"/>
      <c r="KP22" s="48"/>
      <c r="KQ22" s="48"/>
      <c r="KR22" s="48"/>
      <c r="KS22" s="48"/>
      <c r="KT22" s="48"/>
      <c r="KU22" s="48"/>
      <c r="KV22" s="48"/>
      <c r="KW22" s="48"/>
      <c r="KX22" s="48"/>
      <c r="KY22" s="48"/>
      <c r="KZ22" s="48"/>
      <c r="LA22" s="48"/>
      <c r="LB22" s="48"/>
      <c r="LC22" s="48"/>
      <c r="LD22" s="48"/>
      <c r="LE22" s="48"/>
      <c r="LF22" s="48"/>
      <c r="LG22" s="48"/>
      <c r="LH22" s="48"/>
      <c r="LI22" s="48"/>
      <c r="LJ22" s="48"/>
      <c r="LK22" s="48"/>
      <c r="LL22" s="48"/>
      <c r="LM22" s="48"/>
      <c r="LN22" s="48"/>
      <c r="LO22" s="48"/>
      <c r="LP22" s="48"/>
      <c r="LQ22" s="48"/>
      <c r="LR22" s="48"/>
      <c r="LS22" s="48"/>
      <c r="LT22" s="48"/>
      <c r="LU22" s="48"/>
      <c r="LV22" s="48"/>
      <c r="LW22" s="48"/>
      <c r="LX22" s="48"/>
      <c r="LY22" s="48"/>
      <c r="LZ22" s="48"/>
      <c r="MA22" s="48"/>
      <c r="MB22" s="48"/>
      <c r="MC22" s="48"/>
      <c r="MD22" s="48"/>
      <c r="ME22" s="48"/>
      <c r="MF22" s="48"/>
      <c r="MG22" s="48"/>
      <c r="MH22" s="48"/>
      <c r="MI22" s="48"/>
      <c r="MJ22" s="48"/>
      <c r="MK22" s="48"/>
      <c r="ML22" s="48"/>
      <c r="MM22" s="48"/>
      <c r="MN22" s="48"/>
      <c r="MO22" s="48"/>
      <c r="MP22" s="48"/>
      <c r="MQ22" s="48"/>
      <c r="MR22" s="48"/>
      <c r="MS22" s="48"/>
      <c r="MT22" s="48"/>
      <c r="MU22" s="48"/>
      <c r="MV22" s="48"/>
      <c r="MW22" s="48"/>
      <c r="MX22" s="48"/>
      <c r="MY22" s="48"/>
      <c r="MZ22" s="48"/>
      <c r="NA22" s="48"/>
      <c r="NB22" s="48"/>
      <c r="NC22" s="48"/>
      <c r="ND22" s="48"/>
      <c r="NE22" s="48"/>
      <c r="NF22" s="48"/>
      <c r="NG22" s="48"/>
      <c r="NH22" s="48"/>
      <c r="NI22" s="48"/>
      <c r="NJ22" s="48"/>
      <c r="NK22" s="48"/>
      <c r="NL22" s="48"/>
      <c r="NM22" s="48"/>
      <c r="NN22" s="48"/>
      <c r="NO22" s="48"/>
      <c r="NP22" s="48"/>
      <c r="NQ22" s="48"/>
      <c r="NR22" s="48"/>
      <c r="NS22" s="48"/>
      <c r="NT22" s="48"/>
      <c r="NU22" s="48"/>
      <c r="NV22" s="48"/>
      <c r="NW22" s="48"/>
      <c r="NX22" s="48"/>
      <c r="NY22" s="48"/>
      <c r="NZ22" s="48"/>
      <c r="OA22" s="48"/>
      <c r="OB22" s="48"/>
      <c r="OC22" s="48"/>
      <c r="OD22" s="48"/>
      <c r="OE22" s="48"/>
      <c r="OF22" s="48"/>
      <c r="OG22" s="48"/>
      <c r="OH22" s="48"/>
      <c r="OI22" s="48"/>
      <c r="OJ22" s="48"/>
      <c r="OK22" s="48"/>
      <c r="OL22" s="48"/>
      <c r="OM22" s="48"/>
      <c r="ON22" s="48"/>
      <c r="OO22" s="48"/>
      <c r="OP22" s="48"/>
      <c r="OQ22" s="48"/>
      <c r="OR22" s="48"/>
      <c r="OS22" s="48"/>
      <c r="OT22" s="48"/>
      <c r="OU22" s="48"/>
      <c r="OV22" s="48"/>
      <c r="OW22" s="48"/>
      <c r="OX22" s="48"/>
      <c r="OY22" s="48"/>
      <c r="OZ22" s="48"/>
      <c r="PA22" s="48"/>
      <c r="PB22" s="48"/>
      <c r="PC22" s="48"/>
      <c r="PD22" s="48"/>
      <c r="PE22" s="48"/>
      <c r="PF22" s="48"/>
      <c r="PG22" s="48"/>
      <c r="PH22" s="48"/>
      <c r="PI22" s="48"/>
      <c r="PJ22" s="48"/>
      <c r="PK22" s="48"/>
      <c r="PL22" s="48"/>
      <c r="PM22" s="48"/>
      <c r="PN22" s="48"/>
      <c r="PO22" s="48"/>
      <c r="PP22" s="48"/>
      <c r="PQ22" s="48"/>
      <c r="PR22" s="48"/>
      <c r="PS22" s="48"/>
      <c r="PT22" s="48"/>
      <c r="PU22" s="48"/>
      <c r="PV22" s="48"/>
      <c r="PW22" s="48"/>
      <c r="PX22" s="48"/>
      <c r="PY22" s="48"/>
      <c r="PZ22" s="48"/>
      <c r="QA22" s="48"/>
      <c r="QB22" s="48"/>
      <c r="QC22" s="48"/>
      <c r="QD22" s="48"/>
      <c r="QE22" s="48"/>
      <c r="QF22" s="48"/>
      <c r="QG22" s="48"/>
      <c r="QH22" s="48"/>
      <c r="QI22" s="48"/>
      <c r="QJ22" s="48"/>
      <c r="QK22" s="48"/>
      <c r="QL22" s="48"/>
      <c r="QM22" s="48"/>
      <c r="QN22" s="48"/>
      <c r="QO22" s="48"/>
      <c r="QP22" s="48"/>
      <c r="QQ22" s="48"/>
      <c r="QR22" s="48"/>
      <c r="QS22" s="48"/>
      <c r="QT22" s="48"/>
      <c r="QU22" s="48"/>
      <c r="QV22" s="48"/>
      <c r="QW22" s="48"/>
      <c r="QX22" s="48"/>
      <c r="QY22" s="48"/>
      <c r="QZ22" s="48"/>
      <c r="RA22" s="48"/>
      <c r="RB22" s="48"/>
      <c r="RC22" s="48"/>
      <c r="RD22" s="48"/>
      <c r="RE22" s="48"/>
      <c r="RF22" s="48"/>
      <c r="RG22" s="48"/>
      <c r="RH22" s="48"/>
      <c r="RI22" s="48"/>
      <c r="RJ22" s="48"/>
      <c r="RK22" s="48"/>
      <c r="RL22" s="48"/>
      <c r="RM22" s="48"/>
      <c r="RN22" s="48"/>
      <c r="RO22" s="48"/>
      <c r="RP22" s="48"/>
      <c r="RQ22" s="48"/>
      <c r="RR22" s="48"/>
      <c r="RS22" s="48"/>
      <c r="RT22" s="48"/>
      <c r="RU22" s="48"/>
      <c r="RV22" s="48"/>
      <c r="RW22" s="48"/>
      <c r="RX22" s="48"/>
      <c r="RY22" s="48"/>
      <c r="RZ22" s="48"/>
      <c r="SA22" s="48"/>
      <c r="SB22" s="48"/>
      <c r="SC22" s="48"/>
      <c r="SD22" s="48"/>
      <c r="SE22" s="48"/>
      <c r="SF22" s="48"/>
      <c r="SG22" s="48"/>
      <c r="SH22" s="48"/>
      <c r="SI22" s="48"/>
      <c r="SJ22" s="48"/>
      <c r="SK22" s="48"/>
      <c r="SL22" s="48"/>
      <c r="SM22" s="48"/>
      <c r="SN22" s="48"/>
      <c r="SO22" s="48"/>
      <c r="SP22" s="48"/>
      <c r="SQ22" s="48"/>
      <c r="SR22" s="48"/>
      <c r="SS22" s="48"/>
      <c r="ST22" s="48"/>
      <c r="SU22" s="48"/>
      <c r="SV22" s="48"/>
      <c r="SW22" s="48"/>
      <c r="SX22" s="48"/>
      <c r="SY22" s="48"/>
      <c r="SZ22" s="48"/>
      <c r="TA22" s="48"/>
      <c r="TB22" s="48"/>
      <c r="TC22" s="48"/>
      <c r="TD22" s="48"/>
      <c r="TE22" s="48"/>
      <c r="TF22" s="48"/>
      <c r="TG22" s="48"/>
      <c r="TH22" s="48"/>
      <c r="TI22" s="48"/>
      <c r="TJ22" s="48"/>
      <c r="TK22" s="48"/>
      <c r="TL22" s="48"/>
      <c r="TM22" s="48"/>
      <c r="TN22" s="48"/>
      <c r="TO22" s="48"/>
      <c r="TP22" s="48"/>
      <c r="TQ22" s="48"/>
      <c r="TR22" s="48"/>
      <c r="TS22" s="48"/>
      <c r="TT22" s="48"/>
      <c r="TU22" s="48"/>
      <c r="TV22" s="48"/>
      <c r="TW22" s="48"/>
      <c r="TX22" s="48"/>
      <c r="TY22" s="48"/>
      <c r="TZ22" s="48"/>
      <c r="UA22" s="48"/>
      <c r="UB22" s="48"/>
      <c r="UC22" s="48"/>
      <c r="UD22" s="48"/>
      <c r="UE22" s="48"/>
      <c r="UF22" s="48"/>
      <c r="UG22" s="48"/>
      <c r="UH22" s="48"/>
      <c r="UI22" s="48"/>
      <c r="UJ22" s="48"/>
      <c r="UK22" s="48"/>
      <c r="UL22" s="48"/>
      <c r="UM22" s="48"/>
      <c r="UN22" s="48"/>
      <c r="UO22" s="48"/>
      <c r="UP22" s="48"/>
      <c r="UQ22" s="48"/>
      <c r="UR22" s="48"/>
      <c r="US22" s="48"/>
      <c r="UT22" s="48"/>
      <c r="UU22" s="48"/>
      <c r="UV22" s="48"/>
      <c r="UW22" s="48"/>
      <c r="UX22" s="48"/>
      <c r="UY22" s="48"/>
      <c r="UZ22" s="48"/>
      <c r="VA22" s="48"/>
      <c r="VB22" s="48"/>
      <c r="VC22" s="48"/>
      <c r="VD22" s="48"/>
      <c r="VE22" s="48"/>
      <c r="VF22" s="48"/>
      <c r="VG22" s="48"/>
      <c r="VH22" s="48"/>
      <c r="VI22" s="48"/>
      <c r="VJ22" s="48"/>
      <c r="VK22" s="48"/>
      <c r="VL22" s="48"/>
      <c r="VM22" s="48"/>
      <c r="VN22" s="48"/>
      <c r="VO22" s="48"/>
      <c r="VP22" s="48"/>
      <c r="VQ22" s="48"/>
      <c r="VR22" s="48"/>
      <c r="VS22" s="48"/>
      <c r="VT22" s="48"/>
      <c r="VU22" s="48"/>
      <c r="VV22" s="48"/>
      <c r="VW22" s="48"/>
      <c r="VX22" s="48"/>
      <c r="VY22" s="48"/>
      <c r="VZ22" s="48"/>
      <c r="WA22" s="48"/>
      <c r="WB22" s="48"/>
      <c r="WC22" s="48"/>
      <c r="WD22" s="48"/>
      <c r="WE22" s="48"/>
      <c r="WF22" s="48"/>
      <c r="WG22" s="48"/>
      <c r="WH22" s="48"/>
      <c r="WI22" s="48"/>
      <c r="WJ22" s="48"/>
      <c r="WK22" s="48"/>
      <c r="WL22" s="48"/>
      <c r="WM22" s="48"/>
      <c r="WN22" s="48"/>
      <c r="WO22" s="48"/>
      <c r="WP22" s="48"/>
      <c r="WQ22" s="48"/>
      <c r="WR22" s="48"/>
      <c r="WS22" s="48"/>
      <c r="WT22" s="48"/>
      <c r="WU22" s="48"/>
      <c r="WV22" s="48"/>
      <c r="WW22" s="48"/>
      <c r="WX22" s="48"/>
      <c r="WY22" s="48"/>
      <c r="WZ22" s="48"/>
      <c r="XA22" s="48"/>
      <c r="XB22" s="48"/>
      <c r="XC22" s="48"/>
      <c r="XD22" s="48"/>
      <c r="XE22" s="48"/>
      <c r="XF22" s="48"/>
      <c r="XG22" s="48"/>
      <c r="XH22" s="48"/>
      <c r="XI22" s="48"/>
      <c r="XJ22" s="48"/>
      <c r="XK22" s="48"/>
      <c r="XL22" s="48"/>
      <c r="XM22" s="48"/>
      <c r="XN22" s="48"/>
      <c r="XO22" s="48"/>
      <c r="XP22" s="48"/>
      <c r="XQ22" s="48"/>
      <c r="XR22" s="48"/>
      <c r="XS22" s="48"/>
      <c r="XT22" s="48"/>
      <c r="XU22" s="48"/>
      <c r="XV22" s="48"/>
      <c r="XW22" s="48"/>
      <c r="XX22" s="48"/>
      <c r="XY22" s="48"/>
      <c r="XZ22" s="48"/>
      <c r="YA22" s="48"/>
      <c r="YB22" s="48"/>
      <c r="YC22" s="48"/>
      <c r="YD22" s="48"/>
      <c r="YE22" s="48"/>
      <c r="YF22" s="48"/>
      <c r="YG22" s="48"/>
      <c r="YH22" s="48"/>
      <c r="YI22" s="48"/>
      <c r="YJ22" s="48"/>
      <c r="YK22" s="48"/>
      <c r="YL22" s="48"/>
      <c r="YM22" s="48"/>
      <c r="YN22" s="48"/>
      <c r="YO22" s="48"/>
      <c r="YP22" s="48"/>
      <c r="YQ22" s="48"/>
      <c r="YR22" s="48"/>
      <c r="YS22" s="48"/>
      <c r="YT22" s="48"/>
      <c r="YU22" s="48"/>
      <c r="YV22" s="48"/>
      <c r="YW22" s="48"/>
      <c r="YX22" s="48"/>
      <c r="YY22" s="48"/>
      <c r="YZ22" s="48"/>
      <c r="ZA22" s="48"/>
      <c r="ZB22" s="48"/>
      <c r="ZC22" s="48"/>
      <c r="ZD22" s="48"/>
      <c r="ZE22" s="48"/>
      <c r="ZF22" s="48"/>
      <c r="ZG22" s="48"/>
      <c r="ZH22" s="48"/>
      <c r="ZI22" s="48"/>
      <c r="ZJ22" s="48"/>
      <c r="ZK22" s="48"/>
      <c r="ZL22" s="48"/>
      <c r="ZM22" s="48"/>
      <c r="ZN22" s="48"/>
      <c r="ZO22" s="48"/>
      <c r="ZP22" s="48"/>
      <c r="ZQ22" s="48"/>
      <c r="ZR22" s="48"/>
      <c r="ZS22" s="48"/>
      <c r="ZT22" s="48"/>
      <c r="ZU22" s="48"/>
      <c r="ZV22" s="48"/>
      <c r="ZW22" s="48"/>
      <c r="ZX22" s="48"/>
      <c r="ZY22" s="48"/>
      <c r="ZZ22" s="48"/>
      <c r="AAA22" s="48"/>
      <c r="AAB22" s="48"/>
      <c r="AAC22" s="48"/>
      <c r="AAD22" s="48"/>
      <c r="AAE22" s="48"/>
      <c r="AAF22" s="48"/>
      <c r="AAG22" s="48"/>
      <c r="AAH22" s="48"/>
      <c r="AAI22" s="48"/>
      <c r="AAJ22" s="48"/>
      <c r="AAK22" s="48"/>
      <c r="AAL22" s="48"/>
      <c r="AAM22" s="48"/>
      <c r="AAN22" s="48"/>
      <c r="AAO22" s="48"/>
      <c r="AAP22" s="48"/>
      <c r="AAQ22" s="48"/>
      <c r="AAR22" s="48"/>
      <c r="AAS22" s="48"/>
      <c r="AAT22" s="48"/>
      <c r="AAU22" s="48"/>
      <c r="AAV22" s="48"/>
      <c r="AAW22" s="48"/>
      <c r="AAX22" s="48"/>
      <c r="AAY22" s="48"/>
      <c r="AAZ22" s="48"/>
      <c r="ABA22" s="48"/>
      <c r="ABB22" s="48"/>
      <c r="ABC22" s="48"/>
      <c r="ABD22" s="48"/>
      <c r="ABE22" s="48"/>
      <c r="ABF22" s="48"/>
      <c r="ABG22" s="48"/>
      <c r="ABH22" s="48"/>
      <c r="ABI22" s="48"/>
      <c r="ABJ22" s="48"/>
      <c r="ABK22" s="48"/>
      <c r="ABL22" s="48"/>
      <c r="ABM22" s="48"/>
      <c r="ABN22" s="48"/>
      <c r="ABO22" s="48"/>
      <c r="ABP22" s="48"/>
      <c r="ABQ22" s="48"/>
      <c r="ABR22" s="48"/>
      <c r="ABS22" s="48"/>
      <c r="ABT22" s="48"/>
      <c r="ABU22" s="48"/>
      <c r="ABV22" s="48"/>
      <c r="ABW22" s="48"/>
      <c r="ABX22" s="48"/>
      <c r="ABY22" s="48"/>
      <c r="ABZ22" s="48"/>
      <c r="ACA22" s="48"/>
      <c r="ACB22" s="48"/>
      <c r="ACC22" s="48"/>
      <c r="ACD22" s="48"/>
      <c r="ACE22" s="48"/>
      <c r="ACF22" s="48"/>
      <c r="ACG22" s="48"/>
      <c r="ACH22" s="48"/>
      <c r="ACI22" s="48"/>
      <c r="ACJ22" s="48"/>
      <c r="ACK22" s="48"/>
      <c r="ACL22" s="48"/>
      <c r="ACM22" s="48"/>
      <c r="ACN22" s="48"/>
      <c r="ACO22" s="48"/>
      <c r="ACP22" s="48"/>
      <c r="ACQ22" s="48"/>
      <c r="ACR22" s="48"/>
      <c r="ACS22" s="48"/>
      <c r="ACT22" s="48"/>
      <c r="ACU22" s="48"/>
      <c r="ACV22" s="48"/>
      <c r="ACW22" s="48"/>
      <c r="ACX22" s="48"/>
      <c r="ACY22" s="48"/>
      <c r="ACZ22" s="48"/>
      <c r="ADA22" s="48"/>
      <c r="ADB22" s="48"/>
      <c r="ADC22" s="48"/>
      <c r="ADD22" s="48"/>
      <c r="ADE22" s="48"/>
      <c r="ADF22" s="48"/>
      <c r="ADG22" s="48"/>
      <c r="ADH22" s="48"/>
      <c r="ADI22" s="48"/>
      <c r="ADJ22" s="48"/>
      <c r="ADK22" s="48"/>
      <c r="ADL22" s="48"/>
      <c r="ADM22" s="48"/>
      <c r="ADN22" s="48"/>
      <c r="ADO22" s="48"/>
      <c r="ADP22" s="48"/>
      <c r="ADQ22" s="48"/>
      <c r="ADR22" s="48"/>
      <c r="ADS22" s="48"/>
      <c r="ADT22" s="48"/>
      <c r="ADU22" s="48"/>
      <c r="ADV22" s="48"/>
      <c r="ADW22" s="48"/>
      <c r="ADX22" s="48"/>
      <c r="ADY22" s="48"/>
      <c r="ADZ22" s="48"/>
      <c r="AEA22" s="48"/>
      <c r="AEB22" s="48"/>
      <c r="AEC22" s="48"/>
      <c r="AED22" s="48"/>
      <c r="AEE22" s="48"/>
      <c r="AEF22" s="48"/>
      <c r="AEG22" s="48"/>
      <c r="AEH22" s="48"/>
      <c r="AEI22" s="48"/>
      <c r="AEJ22" s="48"/>
      <c r="AEK22" s="48"/>
      <c r="AEL22" s="48"/>
      <c r="AEM22" s="48"/>
      <c r="AEN22" s="48"/>
      <c r="AEO22" s="48"/>
      <c r="AEP22" s="48"/>
      <c r="AEQ22" s="48"/>
      <c r="AER22" s="48"/>
      <c r="AES22" s="48"/>
      <c r="AET22" s="48"/>
      <c r="AEU22" s="48"/>
      <c r="AEV22" s="48"/>
      <c r="AEW22" s="48"/>
      <c r="AEX22" s="48"/>
      <c r="AEY22" s="48"/>
      <c r="AEZ22" s="48"/>
      <c r="AFA22" s="48"/>
      <c r="AFB22" s="48"/>
      <c r="AFC22" s="48"/>
      <c r="AFD22" s="48"/>
      <c r="AFE22" s="48"/>
      <c r="AFF22" s="48"/>
      <c r="AFG22" s="48"/>
      <c r="AFH22" s="48"/>
      <c r="AFI22" s="48"/>
      <c r="AFJ22" s="48"/>
      <c r="AFK22" s="48"/>
      <c r="AFL22" s="48"/>
      <c r="AFM22" s="48"/>
      <c r="AFN22" s="48"/>
      <c r="AFO22" s="48"/>
      <c r="AFP22" s="48"/>
      <c r="AFQ22" s="48"/>
      <c r="AFR22" s="48"/>
      <c r="AFS22" s="48"/>
      <c r="AFT22" s="48"/>
      <c r="AFU22" s="48"/>
      <c r="AFV22" s="48"/>
      <c r="AFW22" s="48"/>
      <c r="AFX22" s="48"/>
      <c r="AFY22" s="48"/>
      <c r="AFZ22" s="48"/>
      <c r="AGA22" s="48"/>
      <c r="AGB22" s="48"/>
      <c r="AGC22" s="48"/>
      <c r="AGD22" s="48"/>
      <c r="AGE22" s="48"/>
      <c r="AGF22" s="48"/>
      <c r="AGG22" s="48"/>
      <c r="AGH22" s="48"/>
      <c r="AGI22" s="48"/>
      <c r="AGJ22" s="48"/>
      <c r="AGK22" s="48"/>
      <c r="AGL22" s="48"/>
      <c r="AGM22" s="48"/>
      <c r="AGN22" s="48"/>
      <c r="AGO22" s="48"/>
      <c r="AGP22" s="48"/>
      <c r="AGQ22" s="48"/>
      <c r="AGR22" s="48"/>
      <c r="AGS22" s="48"/>
      <c r="AGT22" s="48"/>
      <c r="AGU22" s="48"/>
      <c r="AGV22" s="48"/>
      <c r="AGW22" s="48"/>
      <c r="AGX22" s="48"/>
      <c r="AGY22" s="48"/>
      <c r="AGZ22" s="48"/>
      <c r="AHA22" s="48"/>
      <c r="AHB22" s="48"/>
      <c r="AHC22" s="48"/>
      <c r="AHD22" s="48"/>
      <c r="AHE22" s="48"/>
      <c r="AHF22" s="48"/>
      <c r="AHG22" s="48"/>
      <c r="AHH22" s="48"/>
      <c r="AHI22" s="48"/>
      <c r="AHJ22" s="48"/>
      <c r="AHK22" s="48"/>
      <c r="AHL22" s="48"/>
      <c r="AHM22" s="48"/>
      <c r="AHN22" s="48"/>
      <c r="AHO22" s="48"/>
      <c r="AHP22" s="48"/>
      <c r="AHQ22" s="48"/>
      <c r="AHR22" s="48"/>
      <c r="AHS22" s="48"/>
      <c r="AHT22" s="48"/>
      <c r="AHU22" s="48"/>
      <c r="AHV22" s="48"/>
      <c r="AHW22" s="48"/>
      <c r="AHX22" s="48"/>
      <c r="AHY22" s="48"/>
      <c r="AHZ22" s="48"/>
      <c r="AIA22" s="48"/>
      <c r="AIB22" s="48"/>
      <c r="AIC22" s="48"/>
      <c r="AID22" s="48"/>
      <c r="AIE22" s="48"/>
      <c r="AIF22" s="48"/>
      <c r="AIG22" s="48"/>
      <c r="AIH22" s="48"/>
      <c r="AII22" s="48"/>
      <c r="AIJ22" s="48"/>
      <c r="AIK22" s="48"/>
      <c r="AIL22" s="48"/>
      <c r="AIM22" s="48"/>
      <c r="AIN22" s="48"/>
      <c r="AIO22" s="48"/>
      <c r="AIP22" s="48"/>
      <c r="AIQ22" s="48"/>
      <c r="AIR22" s="48"/>
      <c r="AIS22" s="48"/>
      <c r="AIT22" s="48"/>
      <c r="AIU22" s="48"/>
      <c r="AIV22" s="48"/>
      <c r="AIW22" s="48"/>
      <c r="AIX22" s="48"/>
      <c r="AIY22" s="48"/>
      <c r="AIZ22" s="48"/>
      <c r="AJA22" s="48"/>
      <c r="AJB22" s="48"/>
      <c r="AJC22" s="48"/>
      <c r="AJD22" s="48"/>
      <c r="AJE22" s="48"/>
      <c r="AJF22" s="48"/>
      <c r="AJG22" s="48"/>
      <c r="AJH22" s="48"/>
      <c r="AJI22" s="48"/>
      <c r="AJJ22" s="48"/>
      <c r="AJK22" s="48"/>
      <c r="AJL22" s="48"/>
      <c r="AJM22" s="48"/>
      <c r="AJN22" s="48"/>
      <c r="AJO22" s="48"/>
      <c r="AJP22" s="48"/>
      <c r="AJQ22" s="48"/>
      <c r="AJR22" s="48"/>
      <c r="AJS22" s="48"/>
      <c r="AJT22" s="48"/>
      <c r="AJU22" s="48"/>
      <c r="AJV22" s="48"/>
      <c r="AJW22" s="48"/>
      <c r="AJX22" s="48"/>
      <c r="AJY22" s="48"/>
      <c r="AJZ22" s="48"/>
      <c r="AKA22" s="48"/>
      <c r="AKB22" s="48"/>
      <c r="AKC22" s="48"/>
      <c r="AKD22" s="48"/>
      <c r="AKE22" s="48"/>
      <c r="AKF22" s="48"/>
      <c r="AKG22" s="48"/>
      <c r="AKH22" s="48"/>
      <c r="AKI22" s="48"/>
      <c r="AKJ22" s="48"/>
      <c r="AKK22" s="48"/>
      <c r="AKL22" s="48"/>
      <c r="AKM22" s="48"/>
      <c r="AKN22" s="48"/>
      <c r="AKO22" s="48"/>
      <c r="AKP22" s="48"/>
      <c r="AKQ22" s="48"/>
      <c r="AKR22" s="48"/>
      <c r="AKS22" s="48"/>
      <c r="AKT22" s="48"/>
      <c r="AKU22" s="48"/>
      <c r="AKV22" s="48"/>
      <c r="AKW22" s="48"/>
      <c r="AKX22" s="48"/>
      <c r="AKY22" s="48"/>
      <c r="AKZ22" s="48"/>
      <c r="ALA22" s="48"/>
      <c r="ALB22" s="48"/>
      <c r="ALC22" s="48"/>
      <c r="ALD22" s="48"/>
      <c r="ALE22" s="48"/>
      <c r="ALF22" s="48"/>
      <c r="ALG22" s="48"/>
      <c r="ALH22" s="48"/>
      <c r="ALI22" s="48"/>
      <c r="ALJ22" s="48"/>
      <c r="ALK22" s="48"/>
      <c r="ALL22" s="48"/>
    </row>
    <row r="23" spans="1:1000" customFormat="1" ht="15" x14ac:dyDescent="0.25">
      <c r="A23" s="47" t="str">
        <f t="shared" ca="1" si="0"/>
        <v>N</v>
      </c>
      <c r="B23" s="141" t="s">
        <v>73</v>
      </c>
      <c r="C23" s="143" t="s">
        <v>8</v>
      </c>
      <c r="D23" s="66" t="s">
        <v>6</v>
      </c>
      <c r="E23" s="47" t="str">
        <f ca="1">_xll.DBRW($C$9,$C$11,$B23,$C23,$D23,E$20)</f>
        <v/>
      </c>
      <c r="F23" s="47" t="str">
        <f ca="1">_xll.DBRW($C$9,$C$11,$B23,$C23,$D23,F$20)</f>
        <v>011 - Dashboard</v>
      </c>
      <c r="G23" s="47" t="str">
        <f ca="1">_xll.DBRW($C$9,$C$11,$B23,$C23,$D23,G$20)</f>
        <v>Link</v>
      </c>
      <c r="H23" s="47"/>
      <c r="I23" s="48"/>
      <c r="J23" s="74" t="str">
        <f t="shared" ca="1" si="1"/>
        <v>R01-C05</v>
      </c>
      <c r="K23" s="75" t="str">
        <f ca="1">_xll.DBRW($C$9,$C$11,$B23,$C23,$D23,K$20)</f>
        <v>DASHBOARD</v>
      </c>
      <c r="L23" s="76" t="str">
        <f t="shared" ca="1" si="2"/>
        <v>Link</v>
      </c>
      <c r="M23" s="75" t="str">
        <f ca="1">IF($F23="Blank Row","",_xll.DIMNM(pServer&amp;":"&amp;$F$18,_xll.DIMIX(pServer&amp;":"&amp;$F$18,$F23)))</f>
        <v/>
      </c>
      <c r="N23" s="77" t="str">
        <f t="shared" ca="1" si="3"/>
        <v>Link</v>
      </c>
      <c r="O23" s="55" t="str">
        <f ca="1">_xll.DBRW($C$9,$C$11,$B23,$C23,$D23,O$20)</f>
        <v>#</v>
      </c>
      <c r="P23" s="48" t="s">
        <v>25</v>
      </c>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c r="GY23" s="48"/>
      <c r="GZ23" s="48"/>
      <c r="HA23" s="48"/>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48"/>
      <c r="IS23" s="48"/>
      <c r="IT23" s="48"/>
      <c r="IU23" s="48"/>
      <c r="IV23" s="48"/>
      <c r="IW23" s="48"/>
      <c r="IX23" s="48"/>
      <c r="IY23" s="48"/>
      <c r="IZ23" s="48"/>
      <c r="JA23" s="48"/>
      <c r="JB23" s="48"/>
      <c r="JC23" s="48"/>
      <c r="JD23" s="48"/>
      <c r="JE23" s="48"/>
      <c r="JF23" s="48"/>
      <c r="JG23" s="48"/>
      <c r="JH23" s="48"/>
      <c r="JI23" s="48"/>
      <c r="JJ23" s="48"/>
      <c r="JK23" s="48"/>
      <c r="JL23" s="48"/>
      <c r="JM23" s="48"/>
      <c r="JN23" s="48"/>
      <c r="JO23" s="48"/>
      <c r="JP23" s="48"/>
      <c r="JQ23" s="48"/>
      <c r="JR23" s="48"/>
      <c r="JS23" s="48"/>
      <c r="JT23" s="48"/>
      <c r="JU23" s="48"/>
      <c r="JV23" s="48"/>
      <c r="JW23" s="48"/>
      <c r="JX23" s="48"/>
      <c r="JY23" s="48"/>
      <c r="JZ23" s="48"/>
      <c r="KA23" s="48"/>
      <c r="KB23" s="48"/>
      <c r="KC23" s="48"/>
      <c r="KD23" s="48"/>
      <c r="KE23" s="48"/>
      <c r="KF23" s="48"/>
      <c r="KG23" s="48"/>
      <c r="KH23" s="48"/>
      <c r="KI23" s="48"/>
      <c r="KJ23" s="48"/>
      <c r="KK23" s="48"/>
      <c r="KL23" s="48"/>
      <c r="KM23" s="48"/>
      <c r="KN23" s="48"/>
      <c r="KO23" s="48"/>
      <c r="KP23" s="48"/>
      <c r="KQ23" s="48"/>
      <c r="KR23" s="48"/>
      <c r="KS23" s="48"/>
      <c r="KT23" s="48"/>
      <c r="KU23" s="48"/>
      <c r="KV23" s="48"/>
      <c r="KW23" s="48"/>
      <c r="KX23" s="48"/>
      <c r="KY23" s="48"/>
      <c r="KZ23" s="48"/>
      <c r="LA23" s="48"/>
      <c r="LB23" s="48"/>
      <c r="LC23" s="48"/>
      <c r="LD23" s="48"/>
      <c r="LE23" s="48"/>
      <c r="LF23" s="48"/>
      <c r="LG23" s="48"/>
      <c r="LH23" s="48"/>
      <c r="LI23" s="48"/>
      <c r="LJ23" s="48"/>
      <c r="LK23" s="48"/>
      <c r="LL23" s="48"/>
      <c r="LM23" s="48"/>
      <c r="LN23" s="48"/>
      <c r="LO23" s="48"/>
      <c r="LP23" s="48"/>
      <c r="LQ23" s="48"/>
      <c r="LR23" s="48"/>
      <c r="LS23" s="48"/>
      <c r="LT23" s="48"/>
      <c r="LU23" s="48"/>
      <c r="LV23" s="48"/>
      <c r="LW23" s="48"/>
      <c r="LX23" s="48"/>
      <c r="LY23" s="48"/>
      <c r="LZ23" s="48"/>
      <c r="MA23" s="48"/>
      <c r="MB23" s="48"/>
      <c r="MC23" s="48"/>
      <c r="MD23" s="48"/>
      <c r="ME23" s="48"/>
      <c r="MF23" s="48"/>
      <c r="MG23" s="48"/>
      <c r="MH23" s="48"/>
      <c r="MI23" s="48"/>
      <c r="MJ23" s="48"/>
      <c r="MK23" s="48"/>
      <c r="ML23" s="48"/>
      <c r="MM23" s="48"/>
      <c r="MN23" s="48"/>
      <c r="MO23" s="48"/>
      <c r="MP23" s="48"/>
      <c r="MQ23" s="48"/>
      <c r="MR23" s="48"/>
      <c r="MS23" s="48"/>
      <c r="MT23" s="48"/>
      <c r="MU23" s="48"/>
      <c r="MV23" s="48"/>
      <c r="MW23" s="48"/>
      <c r="MX23" s="48"/>
      <c r="MY23" s="48"/>
      <c r="MZ23" s="48"/>
      <c r="NA23" s="48"/>
      <c r="NB23" s="48"/>
      <c r="NC23" s="48"/>
      <c r="ND23" s="48"/>
      <c r="NE23" s="48"/>
      <c r="NF23" s="48"/>
      <c r="NG23" s="48"/>
      <c r="NH23" s="48"/>
      <c r="NI23" s="48"/>
      <c r="NJ23" s="48"/>
      <c r="NK23" s="48"/>
      <c r="NL23" s="48"/>
      <c r="NM23" s="48"/>
      <c r="NN23" s="48"/>
      <c r="NO23" s="48"/>
      <c r="NP23" s="48"/>
      <c r="NQ23" s="48"/>
      <c r="NR23" s="48"/>
      <c r="NS23" s="48"/>
      <c r="NT23" s="48"/>
      <c r="NU23" s="48"/>
      <c r="NV23" s="48"/>
      <c r="NW23" s="48"/>
      <c r="NX23" s="48"/>
      <c r="NY23" s="48"/>
      <c r="NZ23" s="48"/>
      <c r="OA23" s="48"/>
      <c r="OB23" s="48"/>
      <c r="OC23" s="48"/>
      <c r="OD23" s="48"/>
      <c r="OE23" s="48"/>
      <c r="OF23" s="48"/>
      <c r="OG23" s="48"/>
      <c r="OH23" s="48"/>
      <c r="OI23" s="48"/>
      <c r="OJ23" s="48"/>
      <c r="OK23" s="48"/>
      <c r="OL23" s="48"/>
      <c r="OM23" s="48"/>
      <c r="ON23" s="48"/>
      <c r="OO23" s="48"/>
      <c r="OP23" s="48"/>
      <c r="OQ23" s="48"/>
      <c r="OR23" s="48"/>
      <c r="OS23" s="48"/>
      <c r="OT23" s="48"/>
      <c r="OU23" s="48"/>
      <c r="OV23" s="48"/>
      <c r="OW23" s="48"/>
      <c r="OX23" s="48"/>
      <c r="OY23" s="48"/>
      <c r="OZ23" s="48"/>
      <c r="PA23" s="48"/>
      <c r="PB23" s="48"/>
      <c r="PC23" s="48"/>
      <c r="PD23" s="48"/>
      <c r="PE23" s="48"/>
      <c r="PF23" s="48"/>
      <c r="PG23" s="48"/>
      <c r="PH23" s="48"/>
      <c r="PI23" s="48"/>
      <c r="PJ23" s="48"/>
      <c r="PK23" s="48"/>
      <c r="PL23" s="48"/>
      <c r="PM23" s="48"/>
      <c r="PN23" s="48"/>
      <c r="PO23" s="48"/>
      <c r="PP23" s="48"/>
      <c r="PQ23" s="48"/>
      <c r="PR23" s="48"/>
      <c r="PS23" s="48"/>
      <c r="PT23" s="48"/>
      <c r="PU23" s="48"/>
      <c r="PV23" s="48"/>
      <c r="PW23" s="48"/>
      <c r="PX23" s="48"/>
      <c r="PY23" s="48"/>
      <c r="PZ23" s="48"/>
      <c r="QA23" s="48"/>
      <c r="QB23" s="48"/>
      <c r="QC23" s="48"/>
      <c r="QD23" s="48"/>
      <c r="QE23" s="48"/>
      <c r="QF23" s="48"/>
      <c r="QG23" s="48"/>
      <c r="QH23" s="48"/>
      <c r="QI23" s="48"/>
      <c r="QJ23" s="48"/>
      <c r="QK23" s="48"/>
      <c r="QL23" s="48"/>
      <c r="QM23" s="48"/>
      <c r="QN23" s="48"/>
      <c r="QO23" s="48"/>
      <c r="QP23" s="48"/>
      <c r="QQ23" s="48"/>
      <c r="QR23" s="48"/>
      <c r="QS23" s="48"/>
      <c r="QT23" s="48"/>
      <c r="QU23" s="48"/>
      <c r="QV23" s="48"/>
      <c r="QW23" s="48"/>
      <c r="QX23" s="48"/>
      <c r="QY23" s="48"/>
      <c r="QZ23" s="48"/>
      <c r="RA23" s="48"/>
      <c r="RB23" s="48"/>
      <c r="RC23" s="48"/>
      <c r="RD23" s="48"/>
      <c r="RE23" s="48"/>
      <c r="RF23" s="48"/>
      <c r="RG23" s="48"/>
      <c r="RH23" s="48"/>
      <c r="RI23" s="48"/>
      <c r="RJ23" s="48"/>
      <c r="RK23" s="48"/>
      <c r="RL23" s="48"/>
      <c r="RM23" s="48"/>
      <c r="RN23" s="48"/>
      <c r="RO23" s="48"/>
      <c r="RP23" s="48"/>
      <c r="RQ23" s="48"/>
      <c r="RR23" s="48"/>
      <c r="RS23" s="48"/>
      <c r="RT23" s="48"/>
      <c r="RU23" s="48"/>
      <c r="RV23" s="48"/>
      <c r="RW23" s="48"/>
      <c r="RX23" s="48"/>
      <c r="RY23" s="48"/>
      <c r="RZ23" s="48"/>
      <c r="SA23" s="48"/>
      <c r="SB23" s="48"/>
      <c r="SC23" s="48"/>
      <c r="SD23" s="48"/>
      <c r="SE23" s="48"/>
      <c r="SF23" s="48"/>
      <c r="SG23" s="48"/>
      <c r="SH23" s="48"/>
      <c r="SI23" s="48"/>
      <c r="SJ23" s="48"/>
      <c r="SK23" s="48"/>
      <c r="SL23" s="48"/>
      <c r="SM23" s="48"/>
      <c r="SN23" s="48"/>
      <c r="SO23" s="48"/>
      <c r="SP23" s="48"/>
      <c r="SQ23" s="48"/>
      <c r="SR23" s="48"/>
      <c r="SS23" s="48"/>
      <c r="ST23" s="48"/>
      <c r="SU23" s="48"/>
      <c r="SV23" s="48"/>
      <c r="SW23" s="48"/>
      <c r="SX23" s="48"/>
      <c r="SY23" s="48"/>
      <c r="SZ23" s="48"/>
      <c r="TA23" s="48"/>
      <c r="TB23" s="48"/>
      <c r="TC23" s="48"/>
      <c r="TD23" s="48"/>
      <c r="TE23" s="48"/>
      <c r="TF23" s="48"/>
      <c r="TG23" s="48"/>
      <c r="TH23" s="48"/>
      <c r="TI23" s="48"/>
      <c r="TJ23" s="48"/>
      <c r="TK23" s="48"/>
      <c r="TL23" s="48"/>
      <c r="TM23" s="48"/>
      <c r="TN23" s="48"/>
      <c r="TO23" s="48"/>
      <c r="TP23" s="48"/>
      <c r="TQ23" s="48"/>
      <c r="TR23" s="48"/>
      <c r="TS23" s="48"/>
      <c r="TT23" s="48"/>
      <c r="TU23" s="48"/>
      <c r="TV23" s="48"/>
      <c r="TW23" s="48"/>
      <c r="TX23" s="48"/>
      <c r="TY23" s="48"/>
      <c r="TZ23" s="48"/>
      <c r="UA23" s="48"/>
      <c r="UB23" s="48"/>
      <c r="UC23" s="48"/>
      <c r="UD23" s="48"/>
      <c r="UE23" s="48"/>
      <c r="UF23" s="48"/>
      <c r="UG23" s="48"/>
      <c r="UH23" s="48"/>
      <c r="UI23" s="48"/>
      <c r="UJ23" s="48"/>
      <c r="UK23" s="48"/>
      <c r="UL23" s="48"/>
      <c r="UM23" s="48"/>
      <c r="UN23" s="48"/>
      <c r="UO23" s="48"/>
      <c r="UP23" s="48"/>
      <c r="UQ23" s="48"/>
      <c r="UR23" s="48"/>
      <c r="US23" s="48"/>
      <c r="UT23" s="48"/>
      <c r="UU23" s="48"/>
      <c r="UV23" s="48"/>
      <c r="UW23" s="48"/>
      <c r="UX23" s="48"/>
      <c r="UY23" s="48"/>
      <c r="UZ23" s="48"/>
      <c r="VA23" s="48"/>
      <c r="VB23" s="48"/>
      <c r="VC23" s="48"/>
      <c r="VD23" s="48"/>
      <c r="VE23" s="48"/>
      <c r="VF23" s="48"/>
      <c r="VG23" s="48"/>
      <c r="VH23" s="48"/>
      <c r="VI23" s="48"/>
      <c r="VJ23" s="48"/>
      <c r="VK23" s="48"/>
      <c r="VL23" s="48"/>
      <c r="VM23" s="48"/>
      <c r="VN23" s="48"/>
      <c r="VO23" s="48"/>
      <c r="VP23" s="48"/>
      <c r="VQ23" s="48"/>
      <c r="VR23" s="48"/>
      <c r="VS23" s="48"/>
      <c r="VT23" s="48"/>
      <c r="VU23" s="48"/>
      <c r="VV23" s="48"/>
      <c r="VW23" s="48"/>
      <c r="VX23" s="48"/>
      <c r="VY23" s="48"/>
      <c r="VZ23" s="48"/>
      <c r="WA23" s="48"/>
      <c r="WB23" s="48"/>
      <c r="WC23" s="48"/>
      <c r="WD23" s="48"/>
      <c r="WE23" s="48"/>
      <c r="WF23" s="48"/>
      <c r="WG23" s="48"/>
      <c r="WH23" s="48"/>
      <c r="WI23" s="48"/>
      <c r="WJ23" s="48"/>
      <c r="WK23" s="48"/>
      <c r="WL23" s="48"/>
      <c r="WM23" s="48"/>
      <c r="WN23" s="48"/>
      <c r="WO23" s="48"/>
      <c r="WP23" s="48"/>
      <c r="WQ23" s="48"/>
      <c r="WR23" s="48"/>
      <c r="WS23" s="48"/>
      <c r="WT23" s="48"/>
      <c r="WU23" s="48"/>
      <c r="WV23" s="48"/>
      <c r="WW23" s="48"/>
      <c r="WX23" s="48"/>
      <c r="WY23" s="48"/>
      <c r="WZ23" s="48"/>
      <c r="XA23" s="48"/>
      <c r="XB23" s="48"/>
      <c r="XC23" s="48"/>
      <c r="XD23" s="48"/>
      <c r="XE23" s="48"/>
      <c r="XF23" s="48"/>
      <c r="XG23" s="48"/>
      <c r="XH23" s="48"/>
      <c r="XI23" s="48"/>
      <c r="XJ23" s="48"/>
      <c r="XK23" s="48"/>
      <c r="XL23" s="48"/>
      <c r="XM23" s="48"/>
      <c r="XN23" s="48"/>
      <c r="XO23" s="48"/>
      <c r="XP23" s="48"/>
      <c r="XQ23" s="48"/>
      <c r="XR23" s="48"/>
      <c r="XS23" s="48"/>
      <c r="XT23" s="48"/>
      <c r="XU23" s="48"/>
      <c r="XV23" s="48"/>
      <c r="XW23" s="48"/>
      <c r="XX23" s="48"/>
      <c r="XY23" s="48"/>
      <c r="XZ23" s="48"/>
      <c r="YA23" s="48"/>
      <c r="YB23" s="48"/>
      <c r="YC23" s="48"/>
      <c r="YD23" s="48"/>
      <c r="YE23" s="48"/>
      <c r="YF23" s="48"/>
      <c r="YG23" s="48"/>
      <c r="YH23" s="48"/>
      <c r="YI23" s="48"/>
      <c r="YJ23" s="48"/>
      <c r="YK23" s="48"/>
      <c r="YL23" s="48"/>
      <c r="YM23" s="48"/>
      <c r="YN23" s="48"/>
      <c r="YO23" s="48"/>
      <c r="YP23" s="48"/>
      <c r="YQ23" s="48"/>
      <c r="YR23" s="48"/>
      <c r="YS23" s="48"/>
      <c r="YT23" s="48"/>
      <c r="YU23" s="48"/>
      <c r="YV23" s="48"/>
      <c r="YW23" s="48"/>
      <c r="YX23" s="48"/>
      <c r="YY23" s="48"/>
      <c r="YZ23" s="48"/>
      <c r="ZA23" s="48"/>
      <c r="ZB23" s="48"/>
      <c r="ZC23" s="48"/>
      <c r="ZD23" s="48"/>
      <c r="ZE23" s="48"/>
      <c r="ZF23" s="48"/>
      <c r="ZG23" s="48"/>
      <c r="ZH23" s="48"/>
      <c r="ZI23" s="48"/>
      <c r="ZJ23" s="48"/>
      <c r="ZK23" s="48"/>
      <c r="ZL23" s="48"/>
      <c r="ZM23" s="48"/>
      <c r="ZN23" s="48"/>
      <c r="ZO23" s="48"/>
      <c r="ZP23" s="48"/>
      <c r="ZQ23" s="48"/>
      <c r="ZR23" s="48"/>
      <c r="ZS23" s="48"/>
      <c r="ZT23" s="48"/>
      <c r="ZU23" s="48"/>
      <c r="ZV23" s="48"/>
      <c r="ZW23" s="48"/>
      <c r="ZX23" s="48"/>
      <c r="ZY23" s="48"/>
      <c r="ZZ23" s="48"/>
      <c r="AAA23" s="48"/>
      <c r="AAB23" s="48"/>
      <c r="AAC23" s="48"/>
      <c r="AAD23" s="48"/>
      <c r="AAE23" s="48"/>
      <c r="AAF23" s="48"/>
      <c r="AAG23" s="48"/>
      <c r="AAH23" s="48"/>
      <c r="AAI23" s="48"/>
      <c r="AAJ23" s="48"/>
      <c r="AAK23" s="48"/>
      <c r="AAL23" s="48"/>
      <c r="AAM23" s="48"/>
      <c r="AAN23" s="48"/>
      <c r="AAO23" s="48"/>
      <c r="AAP23" s="48"/>
      <c r="AAQ23" s="48"/>
      <c r="AAR23" s="48"/>
      <c r="AAS23" s="48"/>
      <c r="AAT23" s="48"/>
      <c r="AAU23" s="48"/>
      <c r="AAV23" s="48"/>
      <c r="AAW23" s="48"/>
      <c r="AAX23" s="48"/>
      <c r="AAY23" s="48"/>
      <c r="AAZ23" s="48"/>
      <c r="ABA23" s="48"/>
      <c r="ABB23" s="48"/>
      <c r="ABC23" s="48"/>
      <c r="ABD23" s="48"/>
      <c r="ABE23" s="48"/>
      <c r="ABF23" s="48"/>
      <c r="ABG23" s="48"/>
      <c r="ABH23" s="48"/>
      <c r="ABI23" s="48"/>
      <c r="ABJ23" s="48"/>
      <c r="ABK23" s="48"/>
      <c r="ABL23" s="48"/>
      <c r="ABM23" s="48"/>
      <c r="ABN23" s="48"/>
      <c r="ABO23" s="48"/>
      <c r="ABP23" s="48"/>
      <c r="ABQ23" s="48"/>
      <c r="ABR23" s="48"/>
      <c r="ABS23" s="48"/>
      <c r="ABT23" s="48"/>
      <c r="ABU23" s="48"/>
      <c r="ABV23" s="48"/>
      <c r="ABW23" s="48"/>
      <c r="ABX23" s="48"/>
      <c r="ABY23" s="48"/>
      <c r="ABZ23" s="48"/>
      <c r="ACA23" s="48"/>
      <c r="ACB23" s="48"/>
      <c r="ACC23" s="48"/>
      <c r="ACD23" s="48"/>
      <c r="ACE23" s="48"/>
      <c r="ACF23" s="48"/>
      <c r="ACG23" s="48"/>
      <c r="ACH23" s="48"/>
      <c r="ACI23" s="48"/>
      <c r="ACJ23" s="48"/>
      <c r="ACK23" s="48"/>
      <c r="ACL23" s="48"/>
      <c r="ACM23" s="48"/>
      <c r="ACN23" s="48"/>
      <c r="ACO23" s="48"/>
      <c r="ACP23" s="48"/>
      <c r="ACQ23" s="48"/>
      <c r="ACR23" s="48"/>
      <c r="ACS23" s="48"/>
      <c r="ACT23" s="48"/>
      <c r="ACU23" s="48"/>
      <c r="ACV23" s="48"/>
      <c r="ACW23" s="48"/>
      <c r="ACX23" s="48"/>
      <c r="ACY23" s="48"/>
      <c r="ACZ23" s="48"/>
      <c r="ADA23" s="48"/>
      <c r="ADB23" s="48"/>
      <c r="ADC23" s="48"/>
      <c r="ADD23" s="48"/>
      <c r="ADE23" s="48"/>
      <c r="ADF23" s="48"/>
      <c r="ADG23" s="48"/>
      <c r="ADH23" s="48"/>
      <c r="ADI23" s="48"/>
      <c r="ADJ23" s="48"/>
      <c r="ADK23" s="48"/>
      <c r="ADL23" s="48"/>
      <c r="ADM23" s="48"/>
      <c r="ADN23" s="48"/>
      <c r="ADO23" s="48"/>
      <c r="ADP23" s="48"/>
      <c r="ADQ23" s="48"/>
      <c r="ADR23" s="48"/>
      <c r="ADS23" s="48"/>
      <c r="ADT23" s="48"/>
      <c r="ADU23" s="48"/>
      <c r="ADV23" s="48"/>
      <c r="ADW23" s="48"/>
      <c r="ADX23" s="48"/>
      <c r="ADY23" s="48"/>
      <c r="ADZ23" s="48"/>
      <c r="AEA23" s="48"/>
      <c r="AEB23" s="48"/>
      <c r="AEC23" s="48"/>
      <c r="AED23" s="48"/>
      <c r="AEE23" s="48"/>
      <c r="AEF23" s="48"/>
      <c r="AEG23" s="48"/>
      <c r="AEH23" s="48"/>
      <c r="AEI23" s="48"/>
      <c r="AEJ23" s="48"/>
      <c r="AEK23" s="48"/>
      <c r="AEL23" s="48"/>
      <c r="AEM23" s="48"/>
      <c r="AEN23" s="48"/>
      <c r="AEO23" s="48"/>
      <c r="AEP23" s="48"/>
      <c r="AEQ23" s="48"/>
      <c r="AER23" s="48"/>
      <c r="AES23" s="48"/>
      <c r="AET23" s="48"/>
      <c r="AEU23" s="48"/>
      <c r="AEV23" s="48"/>
      <c r="AEW23" s="48"/>
      <c r="AEX23" s="48"/>
      <c r="AEY23" s="48"/>
      <c r="AEZ23" s="48"/>
      <c r="AFA23" s="48"/>
      <c r="AFB23" s="48"/>
      <c r="AFC23" s="48"/>
      <c r="AFD23" s="48"/>
      <c r="AFE23" s="48"/>
      <c r="AFF23" s="48"/>
      <c r="AFG23" s="48"/>
      <c r="AFH23" s="48"/>
      <c r="AFI23" s="48"/>
      <c r="AFJ23" s="48"/>
      <c r="AFK23" s="48"/>
      <c r="AFL23" s="48"/>
      <c r="AFM23" s="48"/>
      <c r="AFN23" s="48"/>
      <c r="AFO23" s="48"/>
      <c r="AFP23" s="48"/>
      <c r="AFQ23" s="48"/>
      <c r="AFR23" s="48"/>
      <c r="AFS23" s="48"/>
      <c r="AFT23" s="48"/>
      <c r="AFU23" s="48"/>
      <c r="AFV23" s="48"/>
      <c r="AFW23" s="48"/>
      <c r="AFX23" s="48"/>
      <c r="AFY23" s="48"/>
      <c r="AFZ23" s="48"/>
      <c r="AGA23" s="48"/>
      <c r="AGB23" s="48"/>
      <c r="AGC23" s="48"/>
      <c r="AGD23" s="48"/>
      <c r="AGE23" s="48"/>
      <c r="AGF23" s="48"/>
      <c r="AGG23" s="48"/>
      <c r="AGH23" s="48"/>
      <c r="AGI23" s="48"/>
      <c r="AGJ23" s="48"/>
      <c r="AGK23" s="48"/>
      <c r="AGL23" s="48"/>
      <c r="AGM23" s="48"/>
      <c r="AGN23" s="48"/>
      <c r="AGO23" s="48"/>
      <c r="AGP23" s="48"/>
      <c r="AGQ23" s="48"/>
      <c r="AGR23" s="48"/>
      <c r="AGS23" s="48"/>
      <c r="AGT23" s="48"/>
      <c r="AGU23" s="48"/>
      <c r="AGV23" s="48"/>
      <c r="AGW23" s="48"/>
      <c r="AGX23" s="48"/>
      <c r="AGY23" s="48"/>
      <c r="AGZ23" s="48"/>
      <c r="AHA23" s="48"/>
      <c r="AHB23" s="48"/>
      <c r="AHC23" s="48"/>
      <c r="AHD23" s="48"/>
      <c r="AHE23" s="48"/>
      <c r="AHF23" s="48"/>
      <c r="AHG23" s="48"/>
      <c r="AHH23" s="48"/>
      <c r="AHI23" s="48"/>
      <c r="AHJ23" s="48"/>
      <c r="AHK23" s="48"/>
      <c r="AHL23" s="48"/>
      <c r="AHM23" s="48"/>
      <c r="AHN23" s="48"/>
      <c r="AHO23" s="48"/>
      <c r="AHP23" s="48"/>
      <c r="AHQ23" s="48"/>
      <c r="AHR23" s="48"/>
      <c r="AHS23" s="48"/>
      <c r="AHT23" s="48"/>
      <c r="AHU23" s="48"/>
      <c r="AHV23" s="48"/>
      <c r="AHW23" s="48"/>
      <c r="AHX23" s="48"/>
      <c r="AHY23" s="48"/>
      <c r="AHZ23" s="48"/>
      <c r="AIA23" s="48"/>
      <c r="AIB23" s="48"/>
      <c r="AIC23" s="48"/>
      <c r="AID23" s="48"/>
      <c r="AIE23" s="48"/>
      <c r="AIF23" s="48"/>
      <c r="AIG23" s="48"/>
      <c r="AIH23" s="48"/>
      <c r="AII23" s="48"/>
      <c r="AIJ23" s="48"/>
      <c r="AIK23" s="48"/>
      <c r="AIL23" s="48"/>
      <c r="AIM23" s="48"/>
      <c r="AIN23" s="48"/>
      <c r="AIO23" s="48"/>
      <c r="AIP23" s="48"/>
      <c r="AIQ23" s="48"/>
      <c r="AIR23" s="48"/>
      <c r="AIS23" s="48"/>
      <c r="AIT23" s="48"/>
      <c r="AIU23" s="48"/>
      <c r="AIV23" s="48"/>
      <c r="AIW23" s="48"/>
      <c r="AIX23" s="48"/>
      <c r="AIY23" s="48"/>
      <c r="AIZ23" s="48"/>
      <c r="AJA23" s="48"/>
      <c r="AJB23" s="48"/>
      <c r="AJC23" s="48"/>
      <c r="AJD23" s="48"/>
      <c r="AJE23" s="48"/>
      <c r="AJF23" s="48"/>
      <c r="AJG23" s="48"/>
      <c r="AJH23" s="48"/>
      <c r="AJI23" s="48"/>
      <c r="AJJ23" s="48"/>
      <c r="AJK23" s="48"/>
      <c r="AJL23" s="48"/>
      <c r="AJM23" s="48"/>
      <c r="AJN23" s="48"/>
      <c r="AJO23" s="48"/>
      <c r="AJP23" s="48"/>
      <c r="AJQ23" s="48"/>
      <c r="AJR23" s="48"/>
      <c r="AJS23" s="48"/>
      <c r="AJT23" s="48"/>
      <c r="AJU23" s="48"/>
      <c r="AJV23" s="48"/>
      <c r="AJW23" s="48"/>
      <c r="AJX23" s="48"/>
      <c r="AJY23" s="48"/>
      <c r="AJZ23" s="48"/>
      <c r="AKA23" s="48"/>
      <c r="AKB23" s="48"/>
      <c r="AKC23" s="48"/>
      <c r="AKD23" s="48"/>
      <c r="AKE23" s="48"/>
      <c r="AKF23" s="48"/>
      <c r="AKG23" s="48"/>
      <c r="AKH23" s="48"/>
      <c r="AKI23" s="48"/>
      <c r="AKJ23" s="48"/>
      <c r="AKK23" s="48"/>
      <c r="AKL23" s="48"/>
      <c r="AKM23" s="48"/>
      <c r="AKN23" s="48"/>
      <c r="AKO23" s="48"/>
      <c r="AKP23" s="48"/>
      <c r="AKQ23" s="48"/>
      <c r="AKR23" s="48"/>
      <c r="AKS23" s="48"/>
      <c r="AKT23" s="48"/>
      <c r="AKU23" s="48"/>
      <c r="AKV23" s="48"/>
      <c r="AKW23" s="48"/>
      <c r="AKX23" s="48"/>
      <c r="AKY23" s="48"/>
      <c r="AKZ23" s="48"/>
      <c r="ALA23" s="48"/>
      <c r="ALB23" s="48"/>
      <c r="ALC23" s="48"/>
      <c r="ALD23" s="48"/>
      <c r="ALE23" s="48"/>
      <c r="ALF23" s="48"/>
      <c r="ALG23" s="48"/>
      <c r="ALH23" s="48"/>
      <c r="ALI23" s="48"/>
      <c r="ALJ23" s="48"/>
      <c r="ALK23" s="48"/>
      <c r="ALL23" s="48"/>
    </row>
    <row r="24" spans="1:1000" customFormat="1" ht="15" x14ac:dyDescent="0.25">
      <c r="A24" s="47" t="str">
        <f t="shared" ca="1" si="0"/>
        <v>NX</v>
      </c>
      <c r="B24" s="141" t="s">
        <v>73</v>
      </c>
      <c r="C24" s="66" t="s">
        <v>12</v>
      </c>
      <c r="D24" s="66" t="s">
        <v>3</v>
      </c>
      <c r="E24" s="47" t="str">
        <f ca="1">_xll.DBRW($C$9,$C$11,$B24,$C24,$D24,E$20)</f>
        <v/>
      </c>
      <c r="F24" s="47" t="str">
        <f ca="1">_xll.DBRW($C$9,$C$11,$B24,$C24,$D24,F$20)</f>
        <v>Page 2</v>
      </c>
      <c r="G24" s="47" t="str">
        <f ca="1">_xll.DBRW($C$9,$C$11,$B24,$C24,$D24,G$20)</f>
        <v>Page</v>
      </c>
      <c r="H24" s="47"/>
      <c r="I24" s="48"/>
      <c r="J24" s="70" t="str">
        <f t="shared" ca="1" si="1"/>
        <v>R02-C02</v>
      </c>
      <c r="K24" s="71" t="str">
        <f ca="1">_xll.DBRW($C$9,$C$11,$B24,$C24,$D24,K$20)</f>
        <v>APP 2</v>
      </c>
      <c r="L24" s="72" t="str">
        <f t="shared" ca="1" si="2"/>
        <v>Page</v>
      </c>
      <c r="M24" s="71" t="str">
        <f ca="1">IF($F24="Blank Row","",_xll.DIMNM(pServer&amp;":"&amp;$F$18,_xll.DIMIX(pServer&amp;":"&amp;$F$18,$F24)))</f>
        <v/>
      </c>
      <c r="N24" s="73" t="str">
        <f t="shared" ca="1" si="3"/>
        <v>Link</v>
      </c>
      <c r="O24" s="54" t="str">
        <f ca="1">_xll.DBRW($C$9,$C$11,$B24,$C24,$D24,O$20)</f>
        <v>#P2S3!A1</v>
      </c>
      <c r="P24" s="48" t="s">
        <v>25</v>
      </c>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c r="GY24" s="48"/>
      <c r="GZ24" s="48"/>
      <c r="HA24" s="48"/>
      <c r="HB24" s="48"/>
      <c r="HC24" s="48"/>
      <c r="HD24" s="48"/>
      <c r="HE24" s="48"/>
      <c r="HF24" s="48"/>
      <c r="HG24" s="48"/>
      <c r="HH24" s="48"/>
      <c r="HI24" s="48"/>
      <c r="HJ24" s="48"/>
      <c r="HK24" s="48"/>
      <c r="HL24" s="48"/>
      <c r="HM24" s="48"/>
      <c r="HN24" s="48"/>
      <c r="HO24" s="48"/>
      <c r="HP24" s="48"/>
      <c r="HQ24" s="48"/>
      <c r="HR24" s="48"/>
      <c r="HS24" s="48"/>
      <c r="HT24" s="48"/>
      <c r="HU24" s="48"/>
      <c r="HV24" s="48"/>
      <c r="HW24" s="48"/>
      <c r="HX24" s="48"/>
      <c r="HY24" s="48"/>
      <c r="HZ24" s="48"/>
      <c r="IA24" s="48"/>
      <c r="IB24" s="48"/>
      <c r="IC24" s="48"/>
      <c r="ID24" s="48"/>
      <c r="IE24" s="48"/>
      <c r="IF24" s="48"/>
      <c r="IG24" s="48"/>
      <c r="IH24" s="48"/>
      <c r="II24" s="48"/>
      <c r="IJ24" s="48"/>
      <c r="IK24" s="48"/>
      <c r="IL24" s="48"/>
      <c r="IM24" s="48"/>
      <c r="IN24" s="48"/>
      <c r="IO24" s="48"/>
      <c r="IP24" s="48"/>
      <c r="IQ24" s="48"/>
      <c r="IR24" s="48"/>
      <c r="IS24" s="48"/>
      <c r="IT24" s="48"/>
      <c r="IU24" s="48"/>
      <c r="IV24" s="48"/>
      <c r="IW24" s="48"/>
      <c r="IX24" s="48"/>
      <c r="IY24" s="48"/>
      <c r="IZ24" s="48"/>
      <c r="JA24" s="48"/>
      <c r="JB24" s="48"/>
      <c r="JC24" s="48"/>
      <c r="JD24" s="48"/>
      <c r="JE24" s="48"/>
      <c r="JF24" s="48"/>
      <c r="JG24" s="48"/>
      <c r="JH24" s="48"/>
      <c r="JI24" s="48"/>
      <c r="JJ24" s="48"/>
      <c r="JK24" s="48"/>
      <c r="JL24" s="48"/>
      <c r="JM24" s="48"/>
      <c r="JN24" s="48"/>
      <c r="JO24" s="48"/>
      <c r="JP24" s="48"/>
      <c r="JQ24" s="48"/>
      <c r="JR24" s="48"/>
      <c r="JS24" s="48"/>
      <c r="JT24" s="48"/>
      <c r="JU24" s="48"/>
      <c r="JV24" s="48"/>
      <c r="JW24" s="48"/>
      <c r="JX24" s="48"/>
      <c r="JY24" s="48"/>
      <c r="JZ24" s="48"/>
      <c r="KA24" s="48"/>
      <c r="KB24" s="48"/>
      <c r="KC24" s="48"/>
      <c r="KD24" s="48"/>
      <c r="KE24" s="48"/>
      <c r="KF24" s="48"/>
      <c r="KG24" s="48"/>
      <c r="KH24" s="48"/>
      <c r="KI24" s="48"/>
      <c r="KJ24" s="48"/>
      <c r="KK24" s="48"/>
      <c r="KL24" s="48"/>
      <c r="KM24" s="48"/>
      <c r="KN24" s="48"/>
      <c r="KO24" s="48"/>
      <c r="KP24" s="48"/>
      <c r="KQ24" s="48"/>
      <c r="KR24" s="48"/>
      <c r="KS24" s="48"/>
      <c r="KT24" s="48"/>
      <c r="KU24" s="48"/>
      <c r="KV24" s="48"/>
      <c r="KW24" s="48"/>
      <c r="KX24" s="48"/>
      <c r="KY24" s="48"/>
      <c r="KZ24" s="48"/>
      <c r="LA24" s="48"/>
      <c r="LB24" s="48"/>
      <c r="LC24" s="48"/>
      <c r="LD24" s="48"/>
      <c r="LE24" s="48"/>
      <c r="LF24" s="48"/>
      <c r="LG24" s="48"/>
      <c r="LH24" s="48"/>
      <c r="LI24" s="48"/>
      <c r="LJ24" s="48"/>
      <c r="LK24" s="48"/>
      <c r="LL24" s="48"/>
      <c r="LM24" s="48"/>
      <c r="LN24" s="48"/>
      <c r="LO24" s="48"/>
      <c r="LP24" s="48"/>
      <c r="LQ24" s="48"/>
      <c r="LR24" s="48"/>
      <c r="LS24" s="48"/>
      <c r="LT24" s="48"/>
      <c r="LU24" s="48"/>
      <c r="LV24" s="48"/>
      <c r="LW24" s="48"/>
      <c r="LX24" s="48"/>
      <c r="LY24" s="48"/>
      <c r="LZ24" s="48"/>
      <c r="MA24" s="48"/>
      <c r="MB24" s="48"/>
      <c r="MC24" s="48"/>
      <c r="MD24" s="48"/>
      <c r="ME24" s="48"/>
      <c r="MF24" s="48"/>
      <c r="MG24" s="48"/>
      <c r="MH24" s="48"/>
      <c r="MI24" s="48"/>
      <c r="MJ24" s="48"/>
      <c r="MK24" s="48"/>
      <c r="ML24" s="48"/>
      <c r="MM24" s="48"/>
      <c r="MN24" s="48"/>
      <c r="MO24" s="48"/>
      <c r="MP24" s="48"/>
      <c r="MQ24" s="48"/>
      <c r="MR24" s="48"/>
      <c r="MS24" s="48"/>
      <c r="MT24" s="48"/>
      <c r="MU24" s="48"/>
      <c r="MV24" s="48"/>
      <c r="MW24" s="48"/>
      <c r="MX24" s="48"/>
      <c r="MY24" s="48"/>
      <c r="MZ24" s="48"/>
      <c r="NA24" s="48"/>
      <c r="NB24" s="48"/>
      <c r="NC24" s="48"/>
      <c r="ND24" s="48"/>
      <c r="NE24" s="48"/>
      <c r="NF24" s="48"/>
      <c r="NG24" s="48"/>
      <c r="NH24" s="48"/>
      <c r="NI24" s="48"/>
      <c r="NJ24" s="48"/>
      <c r="NK24" s="48"/>
      <c r="NL24" s="48"/>
      <c r="NM24" s="48"/>
      <c r="NN24" s="48"/>
      <c r="NO24" s="48"/>
      <c r="NP24" s="48"/>
      <c r="NQ24" s="48"/>
      <c r="NR24" s="48"/>
      <c r="NS24" s="48"/>
      <c r="NT24" s="48"/>
      <c r="NU24" s="48"/>
      <c r="NV24" s="48"/>
      <c r="NW24" s="48"/>
      <c r="NX24" s="48"/>
      <c r="NY24" s="48"/>
      <c r="NZ24" s="48"/>
      <c r="OA24" s="48"/>
      <c r="OB24" s="48"/>
      <c r="OC24" s="48"/>
      <c r="OD24" s="48"/>
      <c r="OE24" s="48"/>
      <c r="OF24" s="48"/>
      <c r="OG24" s="48"/>
      <c r="OH24" s="48"/>
      <c r="OI24" s="48"/>
      <c r="OJ24" s="48"/>
      <c r="OK24" s="48"/>
      <c r="OL24" s="48"/>
      <c r="OM24" s="48"/>
      <c r="ON24" s="48"/>
      <c r="OO24" s="48"/>
      <c r="OP24" s="48"/>
      <c r="OQ24" s="48"/>
      <c r="OR24" s="48"/>
      <c r="OS24" s="48"/>
      <c r="OT24" s="48"/>
      <c r="OU24" s="48"/>
      <c r="OV24" s="48"/>
      <c r="OW24" s="48"/>
      <c r="OX24" s="48"/>
      <c r="OY24" s="48"/>
      <c r="OZ24" s="48"/>
      <c r="PA24" s="48"/>
      <c r="PB24" s="48"/>
      <c r="PC24" s="48"/>
      <c r="PD24" s="48"/>
      <c r="PE24" s="48"/>
      <c r="PF24" s="48"/>
      <c r="PG24" s="48"/>
      <c r="PH24" s="48"/>
      <c r="PI24" s="48"/>
      <c r="PJ24" s="48"/>
      <c r="PK24" s="48"/>
      <c r="PL24" s="48"/>
      <c r="PM24" s="48"/>
      <c r="PN24" s="48"/>
      <c r="PO24" s="48"/>
      <c r="PP24" s="48"/>
      <c r="PQ24" s="48"/>
      <c r="PR24" s="48"/>
      <c r="PS24" s="48"/>
      <c r="PT24" s="48"/>
      <c r="PU24" s="48"/>
      <c r="PV24" s="48"/>
      <c r="PW24" s="48"/>
      <c r="PX24" s="48"/>
      <c r="PY24" s="48"/>
      <c r="PZ24" s="48"/>
      <c r="QA24" s="48"/>
      <c r="QB24" s="48"/>
      <c r="QC24" s="48"/>
      <c r="QD24" s="48"/>
      <c r="QE24" s="48"/>
      <c r="QF24" s="48"/>
      <c r="QG24" s="48"/>
      <c r="QH24" s="48"/>
      <c r="QI24" s="48"/>
      <c r="QJ24" s="48"/>
      <c r="QK24" s="48"/>
      <c r="QL24" s="48"/>
      <c r="QM24" s="48"/>
      <c r="QN24" s="48"/>
      <c r="QO24" s="48"/>
      <c r="QP24" s="48"/>
      <c r="QQ24" s="48"/>
      <c r="QR24" s="48"/>
      <c r="QS24" s="48"/>
      <c r="QT24" s="48"/>
      <c r="QU24" s="48"/>
      <c r="QV24" s="48"/>
      <c r="QW24" s="48"/>
      <c r="QX24" s="48"/>
      <c r="QY24" s="48"/>
      <c r="QZ24" s="48"/>
      <c r="RA24" s="48"/>
      <c r="RB24" s="48"/>
      <c r="RC24" s="48"/>
      <c r="RD24" s="48"/>
      <c r="RE24" s="48"/>
      <c r="RF24" s="48"/>
      <c r="RG24" s="48"/>
      <c r="RH24" s="48"/>
      <c r="RI24" s="48"/>
      <c r="RJ24" s="48"/>
      <c r="RK24" s="48"/>
      <c r="RL24" s="48"/>
      <c r="RM24" s="48"/>
      <c r="RN24" s="48"/>
      <c r="RO24" s="48"/>
      <c r="RP24" s="48"/>
      <c r="RQ24" s="48"/>
      <c r="RR24" s="48"/>
      <c r="RS24" s="48"/>
      <c r="RT24" s="48"/>
      <c r="RU24" s="48"/>
      <c r="RV24" s="48"/>
      <c r="RW24" s="48"/>
      <c r="RX24" s="48"/>
      <c r="RY24" s="48"/>
      <c r="RZ24" s="48"/>
      <c r="SA24" s="48"/>
      <c r="SB24" s="48"/>
      <c r="SC24" s="48"/>
      <c r="SD24" s="48"/>
      <c r="SE24" s="48"/>
      <c r="SF24" s="48"/>
      <c r="SG24" s="48"/>
      <c r="SH24" s="48"/>
      <c r="SI24" s="48"/>
      <c r="SJ24" s="48"/>
      <c r="SK24" s="48"/>
      <c r="SL24" s="48"/>
      <c r="SM24" s="48"/>
      <c r="SN24" s="48"/>
      <c r="SO24" s="48"/>
      <c r="SP24" s="48"/>
      <c r="SQ24" s="48"/>
      <c r="SR24" s="48"/>
      <c r="SS24" s="48"/>
      <c r="ST24" s="48"/>
      <c r="SU24" s="48"/>
      <c r="SV24" s="48"/>
      <c r="SW24" s="48"/>
      <c r="SX24" s="48"/>
      <c r="SY24" s="48"/>
      <c r="SZ24" s="48"/>
      <c r="TA24" s="48"/>
      <c r="TB24" s="48"/>
      <c r="TC24" s="48"/>
      <c r="TD24" s="48"/>
      <c r="TE24" s="48"/>
      <c r="TF24" s="48"/>
      <c r="TG24" s="48"/>
      <c r="TH24" s="48"/>
      <c r="TI24" s="48"/>
      <c r="TJ24" s="48"/>
      <c r="TK24" s="48"/>
      <c r="TL24" s="48"/>
      <c r="TM24" s="48"/>
      <c r="TN24" s="48"/>
      <c r="TO24" s="48"/>
      <c r="TP24" s="48"/>
      <c r="TQ24" s="48"/>
      <c r="TR24" s="48"/>
      <c r="TS24" s="48"/>
      <c r="TT24" s="48"/>
      <c r="TU24" s="48"/>
      <c r="TV24" s="48"/>
      <c r="TW24" s="48"/>
      <c r="TX24" s="48"/>
      <c r="TY24" s="48"/>
      <c r="TZ24" s="48"/>
      <c r="UA24" s="48"/>
      <c r="UB24" s="48"/>
      <c r="UC24" s="48"/>
      <c r="UD24" s="48"/>
      <c r="UE24" s="48"/>
      <c r="UF24" s="48"/>
      <c r="UG24" s="48"/>
      <c r="UH24" s="48"/>
      <c r="UI24" s="48"/>
      <c r="UJ24" s="48"/>
      <c r="UK24" s="48"/>
      <c r="UL24" s="48"/>
      <c r="UM24" s="48"/>
      <c r="UN24" s="48"/>
      <c r="UO24" s="48"/>
      <c r="UP24" s="48"/>
      <c r="UQ24" s="48"/>
      <c r="UR24" s="48"/>
      <c r="US24" s="48"/>
      <c r="UT24" s="48"/>
      <c r="UU24" s="48"/>
      <c r="UV24" s="48"/>
      <c r="UW24" s="48"/>
      <c r="UX24" s="48"/>
      <c r="UY24" s="48"/>
      <c r="UZ24" s="48"/>
      <c r="VA24" s="48"/>
      <c r="VB24" s="48"/>
      <c r="VC24" s="48"/>
      <c r="VD24" s="48"/>
      <c r="VE24" s="48"/>
      <c r="VF24" s="48"/>
      <c r="VG24" s="48"/>
      <c r="VH24" s="48"/>
      <c r="VI24" s="48"/>
      <c r="VJ24" s="48"/>
      <c r="VK24" s="48"/>
      <c r="VL24" s="48"/>
      <c r="VM24" s="48"/>
      <c r="VN24" s="48"/>
      <c r="VO24" s="48"/>
      <c r="VP24" s="48"/>
      <c r="VQ24" s="48"/>
      <c r="VR24" s="48"/>
      <c r="VS24" s="48"/>
      <c r="VT24" s="48"/>
      <c r="VU24" s="48"/>
      <c r="VV24" s="48"/>
      <c r="VW24" s="48"/>
      <c r="VX24" s="48"/>
      <c r="VY24" s="48"/>
      <c r="VZ24" s="48"/>
      <c r="WA24" s="48"/>
      <c r="WB24" s="48"/>
      <c r="WC24" s="48"/>
      <c r="WD24" s="48"/>
      <c r="WE24" s="48"/>
      <c r="WF24" s="48"/>
      <c r="WG24" s="48"/>
      <c r="WH24" s="48"/>
      <c r="WI24" s="48"/>
      <c r="WJ24" s="48"/>
      <c r="WK24" s="48"/>
      <c r="WL24" s="48"/>
      <c r="WM24" s="48"/>
      <c r="WN24" s="48"/>
      <c r="WO24" s="48"/>
      <c r="WP24" s="48"/>
      <c r="WQ24" s="48"/>
      <c r="WR24" s="48"/>
      <c r="WS24" s="48"/>
      <c r="WT24" s="48"/>
      <c r="WU24" s="48"/>
      <c r="WV24" s="48"/>
      <c r="WW24" s="48"/>
      <c r="WX24" s="48"/>
      <c r="WY24" s="48"/>
      <c r="WZ24" s="48"/>
      <c r="XA24" s="48"/>
      <c r="XB24" s="48"/>
      <c r="XC24" s="48"/>
      <c r="XD24" s="48"/>
      <c r="XE24" s="48"/>
      <c r="XF24" s="48"/>
      <c r="XG24" s="48"/>
      <c r="XH24" s="48"/>
      <c r="XI24" s="48"/>
      <c r="XJ24" s="48"/>
      <c r="XK24" s="48"/>
      <c r="XL24" s="48"/>
      <c r="XM24" s="48"/>
      <c r="XN24" s="48"/>
      <c r="XO24" s="48"/>
      <c r="XP24" s="48"/>
      <c r="XQ24" s="48"/>
      <c r="XR24" s="48"/>
      <c r="XS24" s="48"/>
      <c r="XT24" s="48"/>
      <c r="XU24" s="48"/>
      <c r="XV24" s="48"/>
      <c r="XW24" s="48"/>
      <c r="XX24" s="48"/>
      <c r="XY24" s="48"/>
      <c r="XZ24" s="48"/>
      <c r="YA24" s="48"/>
      <c r="YB24" s="48"/>
      <c r="YC24" s="48"/>
      <c r="YD24" s="48"/>
      <c r="YE24" s="48"/>
      <c r="YF24" s="48"/>
      <c r="YG24" s="48"/>
      <c r="YH24" s="48"/>
      <c r="YI24" s="48"/>
      <c r="YJ24" s="48"/>
      <c r="YK24" s="48"/>
      <c r="YL24" s="48"/>
      <c r="YM24" s="48"/>
      <c r="YN24" s="48"/>
      <c r="YO24" s="48"/>
      <c r="YP24" s="48"/>
      <c r="YQ24" s="48"/>
      <c r="YR24" s="48"/>
      <c r="YS24" s="48"/>
      <c r="YT24" s="48"/>
      <c r="YU24" s="48"/>
      <c r="YV24" s="48"/>
      <c r="YW24" s="48"/>
      <c r="YX24" s="48"/>
      <c r="YY24" s="48"/>
      <c r="YZ24" s="48"/>
      <c r="ZA24" s="48"/>
      <c r="ZB24" s="48"/>
      <c r="ZC24" s="48"/>
      <c r="ZD24" s="48"/>
      <c r="ZE24" s="48"/>
      <c r="ZF24" s="48"/>
      <c r="ZG24" s="48"/>
      <c r="ZH24" s="48"/>
      <c r="ZI24" s="48"/>
      <c r="ZJ24" s="48"/>
      <c r="ZK24" s="48"/>
      <c r="ZL24" s="48"/>
      <c r="ZM24" s="48"/>
      <c r="ZN24" s="48"/>
      <c r="ZO24" s="48"/>
      <c r="ZP24" s="48"/>
      <c r="ZQ24" s="48"/>
      <c r="ZR24" s="48"/>
      <c r="ZS24" s="48"/>
      <c r="ZT24" s="48"/>
      <c r="ZU24" s="48"/>
      <c r="ZV24" s="48"/>
      <c r="ZW24" s="48"/>
      <c r="ZX24" s="48"/>
      <c r="ZY24" s="48"/>
      <c r="ZZ24" s="48"/>
      <c r="AAA24" s="48"/>
      <c r="AAB24" s="48"/>
      <c r="AAC24" s="48"/>
      <c r="AAD24" s="48"/>
      <c r="AAE24" s="48"/>
      <c r="AAF24" s="48"/>
      <c r="AAG24" s="48"/>
      <c r="AAH24" s="48"/>
      <c r="AAI24" s="48"/>
      <c r="AAJ24" s="48"/>
      <c r="AAK24" s="48"/>
      <c r="AAL24" s="48"/>
      <c r="AAM24" s="48"/>
      <c r="AAN24" s="48"/>
      <c r="AAO24" s="48"/>
      <c r="AAP24" s="48"/>
      <c r="AAQ24" s="48"/>
      <c r="AAR24" s="48"/>
      <c r="AAS24" s="48"/>
      <c r="AAT24" s="48"/>
      <c r="AAU24" s="48"/>
      <c r="AAV24" s="48"/>
      <c r="AAW24" s="48"/>
      <c r="AAX24" s="48"/>
      <c r="AAY24" s="48"/>
      <c r="AAZ24" s="48"/>
      <c r="ABA24" s="48"/>
      <c r="ABB24" s="48"/>
      <c r="ABC24" s="48"/>
      <c r="ABD24" s="48"/>
      <c r="ABE24" s="48"/>
      <c r="ABF24" s="48"/>
      <c r="ABG24" s="48"/>
      <c r="ABH24" s="48"/>
      <c r="ABI24" s="48"/>
      <c r="ABJ24" s="48"/>
      <c r="ABK24" s="48"/>
      <c r="ABL24" s="48"/>
      <c r="ABM24" s="48"/>
      <c r="ABN24" s="48"/>
      <c r="ABO24" s="48"/>
      <c r="ABP24" s="48"/>
      <c r="ABQ24" s="48"/>
      <c r="ABR24" s="48"/>
      <c r="ABS24" s="48"/>
      <c r="ABT24" s="48"/>
      <c r="ABU24" s="48"/>
      <c r="ABV24" s="48"/>
      <c r="ABW24" s="48"/>
      <c r="ABX24" s="48"/>
      <c r="ABY24" s="48"/>
      <c r="ABZ24" s="48"/>
      <c r="ACA24" s="48"/>
      <c r="ACB24" s="48"/>
      <c r="ACC24" s="48"/>
      <c r="ACD24" s="48"/>
      <c r="ACE24" s="48"/>
      <c r="ACF24" s="48"/>
      <c r="ACG24" s="48"/>
      <c r="ACH24" s="48"/>
      <c r="ACI24" s="48"/>
      <c r="ACJ24" s="48"/>
      <c r="ACK24" s="48"/>
      <c r="ACL24" s="48"/>
      <c r="ACM24" s="48"/>
      <c r="ACN24" s="48"/>
      <c r="ACO24" s="48"/>
      <c r="ACP24" s="48"/>
      <c r="ACQ24" s="48"/>
      <c r="ACR24" s="48"/>
      <c r="ACS24" s="48"/>
      <c r="ACT24" s="48"/>
      <c r="ACU24" s="48"/>
      <c r="ACV24" s="48"/>
      <c r="ACW24" s="48"/>
      <c r="ACX24" s="48"/>
      <c r="ACY24" s="48"/>
      <c r="ACZ24" s="48"/>
      <c r="ADA24" s="48"/>
      <c r="ADB24" s="48"/>
      <c r="ADC24" s="48"/>
      <c r="ADD24" s="48"/>
      <c r="ADE24" s="48"/>
      <c r="ADF24" s="48"/>
      <c r="ADG24" s="48"/>
      <c r="ADH24" s="48"/>
      <c r="ADI24" s="48"/>
      <c r="ADJ24" s="48"/>
      <c r="ADK24" s="48"/>
      <c r="ADL24" s="48"/>
      <c r="ADM24" s="48"/>
      <c r="ADN24" s="48"/>
      <c r="ADO24" s="48"/>
      <c r="ADP24" s="48"/>
      <c r="ADQ24" s="48"/>
      <c r="ADR24" s="48"/>
      <c r="ADS24" s="48"/>
      <c r="ADT24" s="48"/>
      <c r="ADU24" s="48"/>
      <c r="ADV24" s="48"/>
      <c r="ADW24" s="48"/>
      <c r="ADX24" s="48"/>
      <c r="ADY24" s="48"/>
      <c r="ADZ24" s="48"/>
      <c r="AEA24" s="48"/>
      <c r="AEB24" s="48"/>
      <c r="AEC24" s="48"/>
      <c r="AED24" s="48"/>
      <c r="AEE24" s="48"/>
      <c r="AEF24" s="48"/>
      <c r="AEG24" s="48"/>
      <c r="AEH24" s="48"/>
      <c r="AEI24" s="48"/>
      <c r="AEJ24" s="48"/>
      <c r="AEK24" s="48"/>
      <c r="AEL24" s="48"/>
      <c r="AEM24" s="48"/>
      <c r="AEN24" s="48"/>
      <c r="AEO24" s="48"/>
      <c r="AEP24" s="48"/>
      <c r="AEQ24" s="48"/>
      <c r="AER24" s="48"/>
      <c r="AES24" s="48"/>
      <c r="AET24" s="48"/>
      <c r="AEU24" s="48"/>
      <c r="AEV24" s="48"/>
      <c r="AEW24" s="48"/>
      <c r="AEX24" s="48"/>
      <c r="AEY24" s="48"/>
      <c r="AEZ24" s="48"/>
      <c r="AFA24" s="48"/>
      <c r="AFB24" s="48"/>
      <c r="AFC24" s="48"/>
      <c r="AFD24" s="48"/>
      <c r="AFE24" s="48"/>
      <c r="AFF24" s="48"/>
      <c r="AFG24" s="48"/>
      <c r="AFH24" s="48"/>
      <c r="AFI24" s="48"/>
      <c r="AFJ24" s="48"/>
      <c r="AFK24" s="48"/>
      <c r="AFL24" s="48"/>
      <c r="AFM24" s="48"/>
      <c r="AFN24" s="48"/>
      <c r="AFO24" s="48"/>
      <c r="AFP24" s="48"/>
      <c r="AFQ24" s="48"/>
      <c r="AFR24" s="48"/>
      <c r="AFS24" s="48"/>
      <c r="AFT24" s="48"/>
      <c r="AFU24" s="48"/>
      <c r="AFV24" s="48"/>
      <c r="AFW24" s="48"/>
      <c r="AFX24" s="48"/>
      <c r="AFY24" s="48"/>
      <c r="AFZ24" s="48"/>
      <c r="AGA24" s="48"/>
      <c r="AGB24" s="48"/>
      <c r="AGC24" s="48"/>
      <c r="AGD24" s="48"/>
      <c r="AGE24" s="48"/>
      <c r="AGF24" s="48"/>
      <c r="AGG24" s="48"/>
      <c r="AGH24" s="48"/>
      <c r="AGI24" s="48"/>
      <c r="AGJ24" s="48"/>
      <c r="AGK24" s="48"/>
      <c r="AGL24" s="48"/>
      <c r="AGM24" s="48"/>
      <c r="AGN24" s="48"/>
      <c r="AGO24" s="48"/>
      <c r="AGP24" s="48"/>
      <c r="AGQ24" s="48"/>
      <c r="AGR24" s="48"/>
      <c r="AGS24" s="48"/>
      <c r="AGT24" s="48"/>
      <c r="AGU24" s="48"/>
      <c r="AGV24" s="48"/>
      <c r="AGW24" s="48"/>
      <c r="AGX24" s="48"/>
      <c r="AGY24" s="48"/>
      <c r="AGZ24" s="48"/>
      <c r="AHA24" s="48"/>
      <c r="AHB24" s="48"/>
      <c r="AHC24" s="48"/>
      <c r="AHD24" s="48"/>
      <c r="AHE24" s="48"/>
      <c r="AHF24" s="48"/>
      <c r="AHG24" s="48"/>
      <c r="AHH24" s="48"/>
      <c r="AHI24" s="48"/>
      <c r="AHJ24" s="48"/>
      <c r="AHK24" s="48"/>
      <c r="AHL24" s="48"/>
      <c r="AHM24" s="48"/>
      <c r="AHN24" s="48"/>
      <c r="AHO24" s="48"/>
      <c r="AHP24" s="48"/>
      <c r="AHQ24" s="48"/>
      <c r="AHR24" s="48"/>
      <c r="AHS24" s="48"/>
      <c r="AHT24" s="48"/>
      <c r="AHU24" s="48"/>
      <c r="AHV24" s="48"/>
      <c r="AHW24" s="48"/>
      <c r="AHX24" s="48"/>
      <c r="AHY24" s="48"/>
      <c r="AHZ24" s="48"/>
      <c r="AIA24" s="48"/>
      <c r="AIB24" s="48"/>
      <c r="AIC24" s="48"/>
      <c r="AID24" s="48"/>
      <c r="AIE24" s="48"/>
      <c r="AIF24" s="48"/>
      <c r="AIG24" s="48"/>
      <c r="AIH24" s="48"/>
      <c r="AII24" s="48"/>
      <c r="AIJ24" s="48"/>
      <c r="AIK24" s="48"/>
      <c r="AIL24" s="48"/>
      <c r="AIM24" s="48"/>
      <c r="AIN24" s="48"/>
      <c r="AIO24" s="48"/>
      <c r="AIP24" s="48"/>
      <c r="AIQ24" s="48"/>
      <c r="AIR24" s="48"/>
      <c r="AIS24" s="48"/>
      <c r="AIT24" s="48"/>
      <c r="AIU24" s="48"/>
      <c r="AIV24" s="48"/>
      <c r="AIW24" s="48"/>
      <c r="AIX24" s="48"/>
      <c r="AIY24" s="48"/>
      <c r="AIZ24" s="48"/>
      <c r="AJA24" s="48"/>
      <c r="AJB24" s="48"/>
      <c r="AJC24" s="48"/>
      <c r="AJD24" s="48"/>
      <c r="AJE24" s="48"/>
      <c r="AJF24" s="48"/>
      <c r="AJG24" s="48"/>
      <c r="AJH24" s="48"/>
      <c r="AJI24" s="48"/>
      <c r="AJJ24" s="48"/>
      <c r="AJK24" s="48"/>
      <c r="AJL24" s="48"/>
      <c r="AJM24" s="48"/>
      <c r="AJN24" s="48"/>
      <c r="AJO24" s="48"/>
      <c r="AJP24" s="48"/>
      <c r="AJQ24" s="48"/>
      <c r="AJR24" s="48"/>
      <c r="AJS24" s="48"/>
      <c r="AJT24" s="48"/>
      <c r="AJU24" s="48"/>
      <c r="AJV24" s="48"/>
      <c r="AJW24" s="48"/>
      <c r="AJX24" s="48"/>
      <c r="AJY24" s="48"/>
      <c r="AJZ24" s="48"/>
      <c r="AKA24" s="48"/>
      <c r="AKB24" s="48"/>
      <c r="AKC24" s="48"/>
      <c r="AKD24" s="48"/>
      <c r="AKE24" s="48"/>
      <c r="AKF24" s="48"/>
      <c r="AKG24" s="48"/>
      <c r="AKH24" s="48"/>
      <c r="AKI24" s="48"/>
      <c r="AKJ24" s="48"/>
      <c r="AKK24" s="48"/>
      <c r="AKL24" s="48"/>
      <c r="AKM24" s="48"/>
      <c r="AKN24" s="48"/>
      <c r="AKO24" s="48"/>
      <c r="AKP24" s="48"/>
      <c r="AKQ24" s="48"/>
      <c r="AKR24" s="48"/>
      <c r="AKS24" s="48"/>
      <c r="AKT24" s="48"/>
      <c r="AKU24" s="48"/>
      <c r="AKV24" s="48"/>
      <c r="AKW24" s="48"/>
      <c r="AKX24" s="48"/>
      <c r="AKY24" s="48"/>
      <c r="AKZ24" s="48"/>
      <c r="ALA24" s="48"/>
      <c r="ALB24" s="48"/>
      <c r="ALC24" s="48"/>
      <c r="ALD24" s="48"/>
      <c r="ALE24" s="48"/>
      <c r="ALF24" s="48"/>
      <c r="ALG24" s="48"/>
      <c r="ALH24" s="48"/>
      <c r="ALI24" s="48"/>
      <c r="ALJ24" s="48"/>
      <c r="ALK24" s="48"/>
      <c r="ALL24" s="48"/>
    </row>
    <row r="25" spans="1:1000" customFormat="1" ht="15" x14ac:dyDescent="0.25">
      <c r="A25" s="47" t="str">
        <f t="shared" ca="1" si="0"/>
        <v>N</v>
      </c>
      <c r="B25" s="141" t="s">
        <v>73</v>
      </c>
      <c r="C25" s="143" t="s">
        <v>12</v>
      </c>
      <c r="D25" s="66" t="s">
        <v>4</v>
      </c>
      <c r="E25" s="47" t="str">
        <f ca="1">_xll.DBRW($C$9,$C$11,$B25,$C25,$D25,E$20)</f>
        <v/>
      </c>
      <c r="F25" s="47" t="str">
        <f ca="1">_xll.DBRW($C$9,$C$11,$B25,$C25,$D25,F$20)</f>
        <v>Page 3</v>
      </c>
      <c r="G25" s="47" t="str">
        <f ca="1">_xll.DBRW($C$9,$C$11,$B25,$C25,$D25,G$20)</f>
        <v>Page</v>
      </c>
      <c r="H25" s="47"/>
      <c r="I25" s="48"/>
      <c r="J25" s="74" t="str">
        <f t="shared" ca="1" si="1"/>
        <v>R02-C03</v>
      </c>
      <c r="K25" s="75" t="str">
        <f ca="1">_xll.DBRW($C$9,$C$11,$B25,$C25,$D25,K$20)</f>
        <v>APP 3</v>
      </c>
      <c r="L25" s="76" t="str">
        <f t="shared" ca="1" si="2"/>
        <v>Page</v>
      </c>
      <c r="M25" s="75" t="str">
        <f ca="1">IF($F25="Blank Row","",_xll.DIMNM(pServer&amp;":"&amp;$F$18,_xll.DIMIX(pServer&amp;":"&amp;$F$18,$F25)))</f>
        <v/>
      </c>
      <c r="N25" s="77" t="str">
        <f t="shared" ca="1" si="3"/>
        <v>Link</v>
      </c>
      <c r="O25" s="55" t="str">
        <f ca="1">_xll.DBRW($C$9,$C$11,$B25,$C25,$D25,O$20)</f>
        <v>#P3S3!A1</v>
      </c>
      <c r="P25" s="48" t="s">
        <v>25</v>
      </c>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8"/>
      <c r="IV25" s="48"/>
      <c r="IW25" s="48"/>
      <c r="IX25" s="48"/>
      <c r="IY25" s="48"/>
      <c r="IZ25" s="48"/>
      <c r="JA25" s="48"/>
      <c r="JB25" s="48"/>
      <c r="JC25" s="48"/>
      <c r="JD25" s="48"/>
      <c r="JE25" s="48"/>
      <c r="JF25" s="48"/>
      <c r="JG25" s="48"/>
      <c r="JH25" s="48"/>
      <c r="JI25" s="48"/>
      <c r="JJ25" s="48"/>
      <c r="JK25" s="48"/>
      <c r="JL25" s="48"/>
      <c r="JM25" s="48"/>
      <c r="JN25" s="48"/>
      <c r="JO25" s="48"/>
      <c r="JP25" s="48"/>
      <c r="JQ25" s="48"/>
      <c r="JR25" s="48"/>
      <c r="JS25" s="48"/>
      <c r="JT25" s="48"/>
      <c r="JU25" s="48"/>
      <c r="JV25" s="48"/>
      <c r="JW25" s="48"/>
      <c r="JX25" s="48"/>
      <c r="JY25" s="48"/>
      <c r="JZ25" s="48"/>
      <c r="KA25" s="48"/>
      <c r="KB25" s="48"/>
      <c r="KC25" s="48"/>
      <c r="KD25" s="48"/>
      <c r="KE25" s="48"/>
      <c r="KF25" s="48"/>
      <c r="KG25" s="48"/>
      <c r="KH25" s="48"/>
      <c r="KI25" s="48"/>
      <c r="KJ25" s="48"/>
      <c r="KK25" s="48"/>
      <c r="KL25" s="48"/>
      <c r="KM25" s="48"/>
      <c r="KN25" s="48"/>
      <c r="KO25" s="48"/>
      <c r="KP25" s="48"/>
      <c r="KQ25" s="48"/>
      <c r="KR25" s="48"/>
      <c r="KS25" s="48"/>
      <c r="KT25" s="48"/>
      <c r="KU25" s="48"/>
      <c r="KV25" s="48"/>
      <c r="KW25" s="48"/>
      <c r="KX25" s="48"/>
      <c r="KY25" s="48"/>
      <c r="KZ25" s="48"/>
      <c r="LA25" s="48"/>
      <c r="LB25" s="48"/>
      <c r="LC25" s="48"/>
      <c r="LD25" s="48"/>
      <c r="LE25" s="48"/>
      <c r="LF25" s="48"/>
      <c r="LG25" s="48"/>
      <c r="LH25" s="48"/>
      <c r="LI25" s="48"/>
      <c r="LJ25" s="48"/>
      <c r="LK25" s="48"/>
      <c r="LL25" s="48"/>
      <c r="LM25" s="48"/>
      <c r="LN25" s="48"/>
      <c r="LO25" s="48"/>
      <c r="LP25" s="48"/>
      <c r="LQ25" s="48"/>
      <c r="LR25" s="48"/>
      <c r="LS25" s="48"/>
      <c r="LT25" s="48"/>
      <c r="LU25" s="48"/>
      <c r="LV25" s="48"/>
      <c r="LW25" s="48"/>
      <c r="LX25" s="48"/>
      <c r="LY25" s="48"/>
      <c r="LZ25" s="48"/>
      <c r="MA25" s="48"/>
      <c r="MB25" s="48"/>
      <c r="MC25" s="48"/>
      <c r="MD25" s="48"/>
      <c r="ME25" s="48"/>
      <c r="MF25" s="48"/>
      <c r="MG25" s="48"/>
      <c r="MH25" s="48"/>
      <c r="MI25" s="48"/>
      <c r="MJ25" s="48"/>
      <c r="MK25" s="48"/>
      <c r="ML25" s="48"/>
      <c r="MM25" s="48"/>
      <c r="MN25" s="48"/>
      <c r="MO25" s="48"/>
      <c r="MP25" s="48"/>
      <c r="MQ25" s="48"/>
      <c r="MR25" s="48"/>
      <c r="MS25" s="48"/>
      <c r="MT25" s="48"/>
      <c r="MU25" s="48"/>
      <c r="MV25" s="48"/>
      <c r="MW25" s="48"/>
      <c r="MX25" s="48"/>
      <c r="MY25" s="48"/>
      <c r="MZ25" s="48"/>
      <c r="NA25" s="48"/>
      <c r="NB25" s="48"/>
      <c r="NC25" s="48"/>
      <c r="ND25" s="48"/>
      <c r="NE25" s="48"/>
      <c r="NF25" s="48"/>
      <c r="NG25" s="48"/>
      <c r="NH25" s="48"/>
      <c r="NI25" s="48"/>
      <c r="NJ25" s="48"/>
      <c r="NK25" s="48"/>
      <c r="NL25" s="48"/>
      <c r="NM25" s="48"/>
      <c r="NN25" s="48"/>
      <c r="NO25" s="48"/>
      <c r="NP25" s="48"/>
      <c r="NQ25" s="48"/>
      <c r="NR25" s="48"/>
      <c r="NS25" s="48"/>
      <c r="NT25" s="48"/>
      <c r="NU25" s="48"/>
      <c r="NV25" s="48"/>
      <c r="NW25" s="48"/>
      <c r="NX25" s="48"/>
      <c r="NY25" s="48"/>
      <c r="NZ25" s="48"/>
      <c r="OA25" s="48"/>
      <c r="OB25" s="48"/>
      <c r="OC25" s="48"/>
      <c r="OD25" s="48"/>
      <c r="OE25" s="48"/>
      <c r="OF25" s="48"/>
      <c r="OG25" s="48"/>
      <c r="OH25" s="48"/>
      <c r="OI25" s="48"/>
      <c r="OJ25" s="48"/>
      <c r="OK25" s="48"/>
      <c r="OL25" s="48"/>
      <c r="OM25" s="48"/>
      <c r="ON25" s="48"/>
      <c r="OO25" s="48"/>
      <c r="OP25" s="48"/>
      <c r="OQ25" s="48"/>
      <c r="OR25" s="48"/>
      <c r="OS25" s="48"/>
      <c r="OT25" s="48"/>
      <c r="OU25" s="48"/>
      <c r="OV25" s="48"/>
      <c r="OW25" s="48"/>
      <c r="OX25" s="48"/>
      <c r="OY25" s="48"/>
      <c r="OZ25" s="48"/>
      <c r="PA25" s="48"/>
      <c r="PB25" s="48"/>
      <c r="PC25" s="48"/>
      <c r="PD25" s="48"/>
      <c r="PE25" s="48"/>
      <c r="PF25" s="48"/>
      <c r="PG25" s="48"/>
      <c r="PH25" s="48"/>
      <c r="PI25" s="48"/>
      <c r="PJ25" s="48"/>
      <c r="PK25" s="48"/>
      <c r="PL25" s="48"/>
      <c r="PM25" s="48"/>
      <c r="PN25" s="48"/>
      <c r="PO25" s="48"/>
      <c r="PP25" s="48"/>
      <c r="PQ25" s="48"/>
      <c r="PR25" s="48"/>
      <c r="PS25" s="48"/>
      <c r="PT25" s="48"/>
      <c r="PU25" s="48"/>
      <c r="PV25" s="48"/>
      <c r="PW25" s="48"/>
      <c r="PX25" s="48"/>
      <c r="PY25" s="48"/>
      <c r="PZ25" s="48"/>
      <c r="QA25" s="48"/>
      <c r="QB25" s="48"/>
      <c r="QC25" s="48"/>
      <c r="QD25" s="48"/>
      <c r="QE25" s="48"/>
      <c r="QF25" s="48"/>
      <c r="QG25" s="48"/>
      <c r="QH25" s="48"/>
      <c r="QI25" s="48"/>
      <c r="QJ25" s="48"/>
      <c r="QK25" s="48"/>
      <c r="QL25" s="48"/>
      <c r="QM25" s="48"/>
      <c r="QN25" s="48"/>
      <c r="QO25" s="48"/>
      <c r="QP25" s="48"/>
      <c r="QQ25" s="48"/>
      <c r="QR25" s="48"/>
      <c r="QS25" s="48"/>
      <c r="QT25" s="48"/>
      <c r="QU25" s="48"/>
      <c r="QV25" s="48"/>
      <c r="QW25" s="48"/>
      <c r="QX25" s="48"/>
      <c r="QY25" s="48"/>
      <c r="QZ25" s="48"/>
      <c r="RA25" s="48"/>
      <c r="RB25" s="48"/>
      <c r="RC25" s="48"/>
      <c r="RD25" s="48"/>
      <c r="RE25" s="48"/>
      <c r="RF25" s="48"/>
      <c r="RG25" s="48"/>
      <c r="RH25" s="48"/>
      <c r="RI25" s="48"/>
      <c r="RJ25" s="48"/>
      <c r="RK25" s="48"/>
      <c r="RL25" s="48"/>
      <c r="RM25" s="48"/>
      <c r="RN25" s="48"/>
      <c r="RO25" s="48"/>
      <c r="RP25" s="48"/>
      <c r="RQ25" s="48"/>
      <c r="RR25" s="48"/>
      <c r="RS25" s="48"/>
      <c r="RT25" s="48"/>
      <c r="RU25" s="48"/>
      <c r="RV25" s="48"/>
      <c r="RW25" s="48"/>
      <c r="RX25" s="48"/>
      <c r="RY25" s="48"/>
      <c r="RZ25" s="48"/>
      <c r="SA25" s="48"/>
      <c r="SB25" s="48"/>
      <c r="SC25" s="48"/>
      <c r="SD25" s="48"/>
      <c r="SE25" s="48"/>
      <c r="SF25" s="48"/>
      <c r="SG25" s="48"/>
      <c r="SH25" s="48"/>
      <c r="SI25" s="48"/>
      <c r="SJ25" s="48"/>
      <c r="SK25" s="48"/>
      <c r="SL25" s="48"/>
      <c r="SM25" s="48"/>
      <c r="SN25" s="48"/>
      <c r="SO25" s="48"/>
      <c r="SP25" s="48"/>
      <c r="SQ25" s="48"/>
      <c r="SR25" s="48"/>
      <c r="SS25" s="48"/>
      <c r="ST25" s="48"/>
      <c r="SU25" s="48"/>
      <c r="SV25" s="48"/>
      <c r="SW25" s="48"/>
      <c r="SX25" s="48"/>
      <c r="SY25" s="48"/>
      <c r="SZ25" s="48"/>
      <c r="TA25" s="48"/>
      <c r="TB25" s="48"/>
      <c r="TC25" s="48"/>
      <c r="TD25" s="48"/>
      <c r="TE25" s="48"/>
      <c r="TF25" s="48"/>
      <c r="TG25" s="48"/>
      <c r="TH25" s="48"/>
      <c r="TI25" s="48"/>
      <c r="TJ25" s="48"/>
      <c r="TK25" s="48"/>
      <c r="TL25" s="48"/>
      <c r="TM25" s="48"/>
      <c r="TN25" s="48"/>
      <c r="TO25" s="48"/>
      <c r="TP25" s="48"/>
      <c r="TQ25" s="48"/>
      <c r="TR25" s="48"/>
      <c r="TS25" s="48"/>
      <c r="TT25" s="48"/>
      <c r="TU25" s="48"/>
      <c r="TV25" s="48"/>
      <c r="TW25" s="48"/>
      <c r="TX25" s="48"/>
      <c r="TY25" s="48"/>
      <c r="TZ25" s="48"/>
      <c r="UA25" s="48"/>
      <c r="UB25" s="48"/>
      <c r="UC25" s="48"/>
      <c r="UD25" s="48"/>
      <c r="UE25" s="48"/>
      <c r="UF25" s="48"/>
      <c r="UG25" s="48"/>
      <c r="UH25" s="48"/>
      <c r="UI25" s="48"/>
      <c r="UJ25" s="48"/>
      <c r="UK25" s="48"/>
      <c r="UL25" s="48"/>
      <c r="UM25" s="48"/>
      <c r="UN25" s="48"/>
      <c r="UO25" s="48"/>
      <c r="UP25" s="48"/>
      <c r="UQ25" s="48"/>
      <c r="UR25" s="48"/>
      <c r="US25" s="48"/>
      <c r="UT25" s="48"/>
      <c r="UU25" s="48"/>
      <c r="UV25" s="48"/>
      <c r="UW25" s="48"/>
      <c r="UX25" s="48"/>
      <c r="UY25" s="48"/>
      <c r="UZ25" s="48"/>
      <c r="VA25" s="48"/>
      <c r="VB25" s="48"/>
      <c r="VC25" s="48"/>
      <c r="VD25" s="48"/>
      <c r="VE25" s="48"/>
      <c r="VF25" s="48"/>
      <c r="VG25" s="48"/>
      <c r="VH25" s="48"/>
      <c r="VI25" s="48"/>
      <c r="VJ25" s="48"/>
      <c r="VK25" s="48"/>
      <c r="VL25" s="48"/>
      <c r="VM25" s="48"/>
      <c r="VN25" s="48"/>
      <c r="VO25" s="48"/>
      <c r="VP25" s="48"/>
      <c r="VQ25" s="48"/>
      <c r="VR25" s="48"/>
      <c r="VS25" s="48"/>
      <c r="VT25" s="48"/>
      <c r="VU25" s="48"/>
      <c r="VV25" s="48"/>
      <c r="VW25" s="48"/>
      <c r="VX25" s="48"/>
      <c r="VY25" s="48"/>
      <c r="VZ25" s="48"/>
      <c r="WA25" s="48"/>
      <c r="WB25" s="48"/>
      <c r="WC25" s="48"/>
      <c r="WD25" s="48"/>
      <c r="WE25" s="48"/>
      <c r="WF25" s="48"/>
      <c r="WG25" s="48"/>
      <c r="WH25" s="48"/>
      <c r="WI25" s="48"/>
      <c r="WJ25" s="48"/>
      <c r="WK25" s="48"/>
      <c r="WL25" s="48"/>
      <c r="WM25" s="48"/>
      <c r="WN25" s="48"/>
      <c r="WO25" s="48"/>
      <c r="WP25" s="48"/>
      <c r="WQ25" s="48"/>
      <c r="WR25" s="48"/>
      <c r="WS25" s="48"/>
      <c r="WT25" s="48"/>
      <c r="WU25" s="48"/>
      <c r="WV25" s="48"/>
      <c r="WW25" s="48"/>
      <c r="WX25" s="48"/>
      <c r="WY25" s="48"/>
      <c r="WZ25" s="48"/>
      <c r="XA25" s="48"/>
      <c r="XB25" s="48"/>
      <c r="XC25" s="48"/>
      <c r="XD25" s="48"/>
      <c r="XE25" s="48"/>
      <c r="XF25" s="48"/>
      <c r="XG25" s="48"/>
      <c r="XH25" s="48"/>
      <c r="XI25" s="48"/>
      <c r="XJ25" s="48"/>
      <c r="XK25" s="48"/>
      <c r="XL25" s="48"/>
      <c r="XM25" s="48"/>
      <c r="XN25" s="48"/>
      <c r="XO25" s="48"/>
      <c r="XP25" s="48"/>
      <c r="XQ25" s="48"/>
      <c r="XR25" s="48"/>
      <c r="XS25" s="48"/>
      <c r="XT25" s="48"/>
      <c r="XU25" s="48"/>
      <c r="XV25" s="48"/>
      <c r="XW25" s="48"/>
      <c r="XX25" s="48"/>
      <c r="XY25" s="48"/>
      <c r="XZ25" s="48"/>
      <c r="YA25" s="48"/>
      <c r="YB25" s="48"/>
      <c r="YC25" s="48"/>
      <c r="YD25" s="48"/>
      <c r="YE25" s="48"/>
      <c r="YF25" s="48"/>
      <c r="YG25" s="48"/>
      <c r="YH25" s="48"/>
      <c r="YI25" s="48"/>
      <c r="YJ25" s="48"/>
      <c r="YK25" s="48"/>
      <c r="YL25" s="48"/>
      <c r="YM25" s="48"/>
      <c r="YN25" s="48"/>
      <c r="YO25" s="48"/>
      <c r="YP25" s="48"/>
      <c r="YQ25" s="48"/>
      <c r="YR25" s="48"/>
      <c r="YS25" s="48"/>
      <c r="YT25" s="48"/>
      <c r="YU25" s="48"/>
      <c r="YV25" s="48"/>
      <c r="YW25" s="48"/>
      <c r="YX25" s="48"/>
      <c r="YY25" s="48"/>
      <c r="YZ25" s="48"/>
      <c r="ZA25" s="48"/>
      <c r="ZB25" s="48"/>
      <c r="ZC25" s="48"/>
      <c r="ZD25" s="48"/>
      <c r="ZE25" s="48"/>
      <c r="ZF25" s="48"/>
      <c r="ZG25" s="48"/>
      <c r="ZH25" s="48"/>
      <c r="ZI25" s="48"/>
      <c r="ZJ25" s="48"/>
      <c r="ZK25" s="48"/>
      <c r="ZL25" s="48"/>
      <c r="ZM25" s="48"/>
      <c r="ZN25" s="48"/>
      <c r="ZO25" s="48"/>
      <c r="ZP25" s="48"/>
      <c r="ZQ25" s="48"/>
      <c r="ZR25" s="48"/>
      <c r="ZS25" s="48"/>
      <c r="ZT25" s="48"/>
      <c r="ZU25" s="48"/>
      <c r="ZV25" s="48"/>
      <c r="ZW25" s="48"/>
      <c r="ZX25" s="48"/>
      <c r="ZY25" s="48"/>
      <c r="ZZ25" s="48"/>
      <c r="AAA25" s="48"/>
      <c r="AAB25" s="48"/>
      <c r="AAC25" s="48"/>
      <c r="AAD25" s="48"/>
      <c r="AAE25" s="48"/>
      <c r="AAF25" s="48"/>
      <c r="AAG25" s="48"/>
      <c r="AAH25" s="48"/>
      <c r="AAI25" s="48"/>
      <c r="AAJ25" s="48"/>
      <c r="AAK25" s="48"/>
      <c r="AAL25" s="48"/>
      <c r="AAM25" s="48"/>
      <c r="AAN25" s="48"/>
      <c r="AAO25" s="48"/>
      <c r="AAP25" s="48"/>
      <c r="AAQ25" s="48"/>
      <c r="AAR25" s="48"/>
      <c r="AAS25" s="48"/>
      <c r="AAT25" s="48"/>
      <c r="AAU25" s="48"/>
      <c r="AAV25" s="48"/>
      <c r="AAW25" s="48"/>
      <c r="AAX25" s="48"/>
      <c r="AAY25" s="48"/>
      <c r="AAZ25" s="48"/>
      <c r="ABA25" s="48"/>
      <c r="ABB25" s="48"/>
      <c r="ABC25" s="48"/>
      <c r="ABD25" s="48"/>
      <c r="ABE25" s="48"/>
      <c r="ABF25" s="48"/>
      <c r="ABG25" s="48"/>
      <c r="ABH25" s="48"/>
      <c r="ABI25" s="48"/>
      <c r="ABJ25" s="48"/>
      <c r="ABK25" s="48"/>
      <c r="ABL25" s="48"/>
      <c r="ABM25" s="48"/>
      <c r="ABN25" s="48"/>
      <c r="ABO25" s="48"/>
      <c r="ABP25" s="48"/>
      <c r="ABQ25" s="48"/>
      <c r="ABR25" s="48"/>
      <c r="ABS25" s="48"/>
      <c r="ABT25" s="48"/>
      <c r="ABU25" s="48"/>
      <c r="ABV25" s="48"/>
      <c r="ABW25" s="48"/>
      <c r="ABX25" s="48"/>
      <c r="ABY25" s="48"/>
      <c r="ABZ25" s="48"/>
      <c r="ACA25" s="48"/>
      <c r="ACB25" s="48"/>
      <c r="ACC25" s="48"/>
      <c r="ACD25" s="48"/>
      <c r="ACE25" s="48"/>
      <c r="ACF25" s="48"/>
      <c r="ACG25" s="48"/>
      <c r="ACH25" s="48"/>
      <c r="ACI25" s="48"/>
      <c r="ACJ25" s="48"/>
      <c r="ACK25" s="48"/>
      <c r="ACL25" s="48"/>
      <c r="ACM25" s="48"/>
      <c r="ACN25" s="48"/>
      <c r="ACO25" s="48"/>
      <c r="ACP25" s="48"/>
      <c r="ACQ25" s="48"/>
      <c r="ACR25" s="48"/>
      <c r="ACS25" s="48"/>
      <c r="ACT25" s="48"/>
      <c r="ACU25" s="48"/>
      <c r="ACV25" s="48"/>
      <c r="ACW25" s="48"/>
      <c r="ACX25" s="48"/>
      <c r="ACY25" s="48"/>
      <c r="ACZ25" s="48"/>
      <c r="ADA25" s="48"/>
      <c r="ADB25" s="48"/>
      <c r="ADC25" s="48"/>
      <c r="ADD25" s="48"/>
      <c r="ADE25" s="48"/>
      <c r="ADF25" s="48"/>
      <c r="ADG25" s="48"/>
      <c r="ADH25" s="48"/>
      <c r="ADI25" s="48"/>
      <c r="ADJ25" s="48"/>
      <c r="ADK25" s="48"/>
      <c r="ADL25" s="48"/>
      <c r="ADM25" s="48"/>
      <c r="ADN25" s="48"/>
      <c r="ADO25" s="48"/>
      <c r="ADP25" s="48"/>
      <c r="ADQ25" s="48"/>
      <c r="ADR25" s="48"/>
      <c r="ADS25" s="48"/>
      <c r="ADT25" s="48"/>
      <c r="ADU25" s="48"/>
      <c r="ADV25" s="48"/>
      <c r="ADW25" s="48"/>
      <c r="ADX25" s="48"/>
      <c r="ADY25" s="48"/>
      <c r="ADZ25" s="48"/>
      <c r="AEA25" s="48"/>
      <c r="AEB25" s="48"/>
      <c r="AEC25" s="48"/>
      <c r="AED25" s="48"/>
      <c r="AEE25" s="48"/>
      <c r="AEF25" s="48"/>
      <c r="AEG25" s="48"/>
      <c r="AEH25" s="48"/>
      <c r="AEI25" s="48"/>
      <c r="AEJ25" s="48"/>
      <c r="AEK25" s="48"/>
      <c r="AEL25" s="48"/>
      <c r="AEM25" s="48"/>
      <c r="AEN25" s="48"/>
      <c r="AEO25" s="48"/>
      <c r="AEP25" s="48"/>
      <c r="AEQ25" s="48"/>
      <c r="AER25" s="48"/>
      <c r="AES25" s="48"/>
      <c r="AET25" s="48"/>
      <c r="AEU25" s="48"/>
      <c r="AEV25" s="48"/>
      <c r="AEW25" s="48"/>
      <c r="AEX25" s="48"/>
      <c r="AEY25" s="48"/>
      <c r="AEZ25" s="48"/>
      <c r="AFA25" s="48"/>
      <c r="AFB25" s="48"/>
      <c r="AFC25" s="48"/>
      <c r="AFD25" s="48"/>
      <c r="AFE25" s="48"/>
      <c r="AFF25" s="48"/>
      <c r="AFG25" s="48"/>
      <c r="AFH25" s="48"/>
      <c r="AFI25" s="48"/>
      <c r="AFJ25" s="48"/>
      <c r="AFK25" s="48"/>
      <c r="AFL25" s="48"/>
      <c r="AFM25" s="48"/>
      <c r="AFN25" s="48"/>
      <c r="AFO25" s="48"/>
      <c r="AFP25" s="48"/>
      <c r="AFQ25" s="48"/>
      <c r="AFR25" s="48"/>
      <c r="AFS25" s="48"/>
      <c r="AFT25" s="48"/>
      <c r="AFU25" s="48"/>
      <c r="AFV25" s="48"/>
      <c r="AFW25" s="48"/>
      <c r="AFX25" s="48"/>
      <c r="AFY25" s="48"/>
      <c r="AFZ25" s="48"/>
      <c r="AGA25" s="48"/>
      <c r="AGB25" s="48"/>
      <c r="AGC25" s="48"/>
      <c r="AGD25" s="48"/>
      <c r="AGE25" s="48"/>
      <c r="AGF25" s="48"/>
      <c r="AGG25" s="48"/>
      <c r="AGH25" s="48"/>
      <c r="AGI25" s="48"/>
      <c r="AGJ25" s="48"/>
      <c r="AGK25" s="48"/>
      <c r="AGL25" s="48"/>
      <c r="AGM25" s="48"/>
      <c r="AGN25" s="48"/>
      <c r="AGO25" s="48"/>
      <c r="AGP25" s="48"/>
      <c r="AGQ25" s="48"/>
      <c r="AGR25" s="48"/>
      <c r="AGS25" s="48"/>
      <c r="AGT25" s="48"/>
      <c r="AGU25" s="48"/>
      <c r="AGV25" s="48"/>
      <c r="AGW25" s="48"/>
      <c r="AGX25" s="48"/>
      <c r="AGY25" s="48"/>
      <c r="AGZ25" s="48"/>
      <c r="AHA25" s="48"/>
      <c r="AHB25" s="48"/>
      <c r="AHC25" s="48"/>
      <c r="AHD25" s="48"/>
      <c r="AHE25" s="48"/>
      <c r="AHF25" s="48"/>
      <c r="AHG25" s="48"/>
      <c r="AHH25" s="48"/>
      <c r="AHI25" s="48"/>
      <c r="AHJ25" s="48"/>
      <c r="AHK25" s="48"/>
      <c r="AHL25" s="48"/>
      <c r="AHM25" s="48"/>
      <c r="AHN25" s="48"/>
      <c r="AHO25" s="48"/>
      <c r="AHP25" s="48"/>
      <c r="AHQ25" s="48"/>
      <c r="AHR25" s="48"/>
      <c r="AHS25" s="48"/>
      <c r="AHT25" s="48"/>
      <c r="AHU25" s="48"/>
      <c r="AHV25" s="48"/>
      <c r="AHW25" s="48"/>
      <c r="AHX25" s="48"/>
      <c r="AHY25" s="48"/>
      <c r="AHZ25" s="48"/>
      <c r="AIA25" s="48"/>
      <c r="AIB25" s="48"/>
      <c r="AIC25" s="48"/>
      <c r="AID25" s="48"/>
      <c r="AIE25" s="48"/>
      <c r="AIF25" s="48"/>
      <c r="AIG25" s="48"/>
      <c r="AIH25" s="48"/>
      <c r="AII25" s="48"/>
      <c r="AIJ25" s="48"/>
      <c r="AIK25" s="48"/>
      <c r="AIL25" s="48"/>
      <c r="AIM25" s="48"/>
      <c r="AIN25" s="48"/>
      <c r="AIO25" s="48"/>
      <c r="AIP25" s="48"/>
      <c r="AIQ25" s="48"/>
      <c r="AIR25" s="48"/>
      <c r="AIS25" s="48"/>
      <c r="AIT25" s="48"/>
      <c r="AIU25" s="48"/>
      <c r="AIV25" s="48"/>
      <c r="AIW25" s="48"/>
      <c r="AIX25" s="48"/>
      <c r="AIY25" s="48"/>
      <c r="AIZ25" s="48"/>
      <c r="AJA25" s="48"/>
      <c r="AJB25" s="48"/>
      <c r="AJC25" s="48"/>
      <c r="AJD25" s="48"/>
      <c r="AJE25" s="48"/>
      <c r="AJF25" s="48"/>
      <c r="AJG25" s="48"/>
      <c r="AJH25" s="48"/>
      <c r="AJI25" s="48"/>
      <c r="AJJ25" s="48"/>
      <c r="AJK25" s="48"/>
      <c r="AJL25" s="48"/>
      <c r="AJM25" s="48"/>
      <c r="AJN25" s="48"/>
      <c r="AJO25" s="48"/>
      <c r="AJP25" s="48"/>
      <c r="AJQ25" s="48"/>
      <c r="AJR25" s="48"/>
      <c r="AJS25" s="48"/>
      <c r="AJT25" s="48"/>
      <c r="AJU25" s="48"/>
      <c r="AJV25" s="48"/>
      <c r="AJW25" s="48"/>
      <c r="AJX25" s="48"/>
      <c r="AJY25" s="48"/>
      <c r="AJZ25" s="48"/>
      <c r="AKA25" s="48"/>
      <c r="AKB25" s="48"/>
      <c r="AKC25" s="48"/>
      <c r="AKD25" s="48"/>
      <c r="AKE25" s="48"/>
      <c r="AKF25" s="48"/>
      <c r="AKG25" s="48"/>
      <c r="AKH25" s="48"/>
      <c r="AKI25" s="48"/>
      <c r="AKJ25" s="48"/>
      <c r="AKK25" s="48"/>
      <c r="AKL25" s="48"/>
      <c r="AKM25" s="48"/>
      <c r="AKN25" s="48"/>
      <c r="AKO25" s="48"/>
      <c r="AKP25" s="48"/>
      <c r="AKQ25" s="48"/>
      <c r="AKR25" s="48"/>
      <c r="AKS25" s="48"/>
      <c r="AKT25" s="48"/>
      <c r="AKU25" s="48"/>
      <c r="AKV25" s="48"/>
      <c r="AKW25" s="48"/>
      <c r="AKX25" s="48"/>
      <c r="AKY25" s="48"/>
      <c r="AKZ25" s="48"/>
      <c r="ALA25" s="48"/>
      <c r="ALB25" s="48"/>
      <c r="ALC25" s="48"/>
      <c r="ALD25" s="48"/>
      <c r="ALE25" s="48"/>
      <c r="ALF25" s="48"/>
      <c r="ALG25" s="48"/>
      <c r="ALH25" s="48"/>
      <c r="ALI25" s="48"/>
      <c r="ALJ25" s="48"/>
      <c r="ALK25" s="48"/>
      <c r="ALL25" s="48"/>
    </row>
    <row r="26" spans="1:1000" customFormat="1" ht="15" x14ac:dyDescent="0.25">
      <c r="A26" s="47" t="str">
        <f t="shared" ca="1" si="0"/>
        <v>NX</v>
      </c>
      <c r="B26" s="141" t="s">
        <v>73</v>
      </c>
      <c r="C26" s="143" t="s">
        <v>12</v>
      </c>
      <c r="D26" s="66" t="s">
        <v>5</v>
      </c>
      <c r="E26" s="47" t="str">
        <f ca="1">_xll.DBRW($C$9,$C$11,$B26,$C26,$D26,E$20)</f>
        <v/>
      </c>
      <c r="F26" s="47" t="str">
        <f ca="1">_xll.DBRW($C$9,$C$11,$B26,$C26,$D26,F$20)</f>
        <v>013 - FCST</v>
      </c>
      <c r="G26" s="47" t="str">
        <f ca="1">_xll.DBRW($C$9,$C$11,$B26,$C26,$D26,G$20)</f>
        <v>Link</v>
      </c>
      <c r="H26" s="47"/>
      <c r="I26" s="48"/>
      <c r="J26" s="70" t="str">
        <f t="shared" ca="1" si="1"/>
        <v>R02-C04</v>
      </c>
      <c r="K26" s="71" t="str">
        <f ca="1">_xll.DBRW($C$9,$C$11,$B26,$C26,$D26,K$20)</f>
        <v>ROLLING FCST</v>
      </c>
      <c r="L26" s="72" t="str">
        <f t="shared" ca="1" si="2"/>
        <v>Link</v>
      </c>
      <c r="M26" s="71" t="str">
        <f ca="1">IF($F26="Blank Row","",_xll.DIMNM(pServer&amp;":"&amp;$F$18,_xll.DIMIX(pServer&amp;":"&amp;$F$18,$F26)))</f>
        <v/>
      </c>
      <c r="N26" s="73" t="str">
        <f t="shared" ca="1" si="3"/>
        <v>Link</v>
      </c>
      <c r="O26" s="54" t="str">
        <f ca="1">_xll.DBRW($C$9,$C$11,$B26,$C26,$D26,O$20)</f>
        <v>#</v>
      </c>
      <c r="P26" s="48" t="s">
        <v>25</v>
      </c>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c r="IW26" s="48"/>
      <c r="IX26" s="48"/>
      <c r="IY26" s="48"/>
      <c r="IZ26" s="48"/>
      <c r="JA26" s="48"/>
      <c r="JB26" s="48"/>
      <c r="JC26" s="48"/>
      <c r="JD26" s="48"/>
      <c r="JE26" s="48"/>
      <c r="JF26" s="48"/>
      <c r="JG26" s="48"/>
      <c r="JH26" s="48"/>
      <c r="JI26" s="48"/>
      <c r="JJ26" s="48"/>
      <c r="JK26" s="48"/>
      <c r="JL26" s="48"/>
      <c r="JM26" s="48"/>
      <c r="JN26" s="48"/>
      <c r="JO26" s="48"/>
      <c r="JP26" s="48"/>
      <c r="JQ26" s="48"/>
      <c r="JR26" s="48"/>
      <c r="JS26" s="48"/>
      <c r="JT26" s="48"/>
      <c r="JU26" s="48"/>
      <c r="JV26" s="48"/>
      <c r="JW26" s="48"/>
      <c r="JX26" s="48"/>
      <c r="JY26" s="48"/>
      <c r="JZ26" s="48"/>
      <c r="KA26" s="48"/>
      <c r="KB26" s="48"/>
      <c r="KC26" s="48"/>
      <c r="KD26" s="48"/>
      <c r="KE26" s="48"/>
      <c r="KF26" s="48"/>
      <c r="KG26" s="48"/>
      <c r="KH26" s="48"/>
      <c r="KI26" s="48"/>
      <c r="KJ26" s="48"/>
      <c r="KK26" s="48"/>
      <c r="KL26" s="48"/>
      <c r="KM26" s="48"/>
      <c r="KN26" s="48"/>
      <c r="KO26" s="48"/>
      <c r="KP26" s="48"/>
      <c r="KQ26" s="48"/>
      <c r="KR26" s="48"/>
      <c r="KS26" s="48"/>
      <c r="KT26" s="48"/>
      <c r="KU26" s="48"/>
      <c r="KV26" s="48"/>
      <c r="KW26" s="48"/>
      <c r="KX26" s="48"/>
      <c r="KY26" s="48"/>
      <c r="KZ26" s="48"/>
      <c r="LA26" s="48"/>
      <c r="LB26" s="48"/>
      <c r="LC26" s="48"/>
      <c r="LD26" s="48"/>
      <c r="LE26" s="48"/>
      <c r="LF26" s="48"/>
      <c r="LG26" s="48"/>
      <c r="LH26" s="48"/>
      <c r="LI26" s="48"/>
      <c r="LJ26" s="48"/>
      <c r="LK26" s="48"/>
      <c r="LL26" s="48"/>
      <c r="LM26" s="48"/>
      <c r="LN26" s="48"/>
      <c r="LO26" s="48"/>
      <c r="LP26" s="48"/>
      <c r="LQ26" s="48"/>
      <c r="LR26" s="48"/>
      <c r="LS26" s="48"/>
      <c r="LT26" s="48"/>
      <c r="LU26" s="48"/>
      <c r="LV26" s="48"/>
      <c r="LW26" s="48"/>
      <c r="LX26" s="48"/>
      <c r="LY26" s="48"/>
      <c r="LZ26" s="48"/>
      <c r="MA26" s="48"/>
      <c r="MB26" s="48"/>
      <c r="MC26" s="48"/>
      <c r="MD26" s="48"/>
      <c r="ME26" s="48"/>
      <c r="MF26" s="48"/>
      <c r="MG26" s="48"/>
      <c r="MH26" s="48"/>
      <c r="MI26" s="48"/>
      <c r="MJ26" s="48"/>
      <c r="MK26" s="48"/>
      <c r="ML26" s="48"/>
      <c r="MM26" s="48"/>
      <c r="MN26" s="48"/>
      <c r="MO26" s="48"/>
      <c r="MP26" s="48"/>
      <c r="MQ26" s="48"/>
      <c r="MR26" s="48"/>
      <c r="MS26" s="48"/>
      <c r="MT26" s="48"/>
      <c r="MU26" s="48"/>
      <c r="MV26" s="48"/>
      <c r="MW26" s="48"/>
      <c r="MX26" s="48"/>
      <c r="MY26" s="48"/>
      <c r="MZ26" s="48"/>
      <c r="NA26" s="48"/>
      <c r="NB26" s="48"/>
      <c r="NC26" s="48"/>
      <c r="ND26" s="48"/>
      <c r="NE26" s="48"/>
      <c r="NF26" s="48"/>
      <c r="NG26" s="48"/>
      <c r="NH26" s="48"/>
      <c r="NI26" s="48"/>
      <c r="NJ26" s="48"/>
      <c r="NK26" s="48"/>
      <c r="NL26" s="48"/>
      <c r="NM26" s="48"/>
      <c r="NN26" s="48"/>
      <c r="NO26" s="48"/>
      <c r="NP26" s="48"/>
      <c r="NQ26" s="48"/>
      <c r="NR26" s="48"/>
      <c r="NS26" s="48"/>
      <c r="NT26" s="48"/>
      <c r="NU26" s="48"/>
      <c r="NV26" s="48"/>
      <c r="NW26" s="48"/>
      <c r="NX26" s="48"/>
      <c r="NY26" s="48"/>
      <c r="NZ26" s="48"/>
      <c r="OA26" s="48"/>
      <c r="OB26" s="48"/>
      <c r="OC26" s="48"/>
      <c r="OD26" s="48"/>
      <c r="OE26" s="48"/>
      <c r="OF26" s="48"/>
      <c r="OG26" s="48"/>
      <c r="OH26" s="48"/>
      <c r="OI26" s="48"/>
      <c r="OJ26" s="48"/>
      <c r="OK26" s="48"/>
      <c r="OL26" s="48"/>
      <c r="OM26" s="48"/>
      <c r="ON26" s="48"/>
      <c r="OO26" s="48"/>
      <c r="OP26" s="48"/>
      <c r="OQ26" s="48"/>
      <c r="OR26" s="48"/>
      <c r="OS26" s="48"/>
      <c r="OT26" s="48"/>
      <c r="OU26" s="48"/>
      <c r="OV26" s="48"/>
      <c r="OW26" s="48"/>
      <c r="OX26" s="48"/>
      <c r="OY26" s="48"/>
      <c r="OZ26" s="48"/>
      <c r="PA26" s="48"/>
      <c r="PB26" s="48"/>
      <c r="PC26" s="48"/>
      <c r="PD26" s="48"/>
      <c r="PE26" s="48"/>
      <c r="PF26" s="48"/>
      <c r="PG26" s="48"/>
      <c r="PH26" s="48"/>
      <c r="PI26" s="48"/>
      <c r="PJ26" s="48"/>
      <c r="PK26" s="48"/>
      <c r="PL26" s="48"/>
      <c r="PM26" s="48"/>
      <c r="PN26" s="48"/>
      <c r="PO26" s="48"/>
      <c r="PP26" s="48"/>
      <c r="PQ26" s="48"/>
      <c r="PR26" s="48"/>
      <c r="PS26" s="48"/>
      <c r="PT26" s="48"/>
      <c r="PU26" s="48"/>
      <c r="PV26" s="48"/>
      <c r="PW26" s="48"/>
      <c r="PX26" s="48"/>
      <c r="PY26" s="48"/>
      <c r="PZ26" s="48"/>
      <c r="QA26" s="48"/>
      <c r="QB26" s="48"/>
      <c r="QC26" s="48"/>
      <c r="QD26" s="48"/>
      <c r="QE26" s="48"/>
      <c r="QF26" s="48"/>
      <c r="QG26" s="48"/>
      <c r="QH26" s="48"/>
      <c r="QI26" s="48"/>
      <c r="QJ26" s="48"/>
      <c r="QK26" s="48"/>
      <c r="QL26" s="48"/>
      <c r="QM26" s="48"/>
      <c r="QN26" s="48"/>
      <c r="QO26" s="48"/>
      <c r="QP26" s="48"/>
      <c r="QQ26" s="48"/>
      <c r="QR26" s="48"/>
      <c r="QS26" s="48"/>
      <c r="QT26" s="48"/>
      <c r="QU26" s="48"/>
      <c r="QV26" s="48"/>
      <c r="QW26" s="48"/>
      <c r="QX26" s="48"/>
      <c r="QY26" s="48"/>
      <c r="QZ26" s="48"/>
      <c r="RA26" s="48"/>
      <c r="RB26" s="48"/>
      <c r="RC26" s="48"/>
      <c r="RD26" s="48"/>
      <c r="RE26" s="48"/>
      <c r="RF26" s="48"/>
      <c r="RG26" s="48"/>
      <c r="RH26" s="48"/>
      <c r="RI26" s="48"/>
      <c r="RJ26" s="48"/>
      <c r="RK26" s="48"/>
      <c r="RL26" s="48"/>
      <c r="RM26" s="48"/>
      <c r="RN26" s="48"/>
      <c r="RO26" s="48"/>
      <c r="RP26" s="48"/>
      <c r="RQ26" s="48"/>
      <c r="RR26" s="48"/>
      <c r="RS26" s="48"/>
      <c r="RT26" s="48"/>
      <c r="RU26" s="48"/>
      <c r="RV26" s="48"/>
      <c r="RW26" s="48"/>
      <c r="RX26" s="48"/>
      <c r="RY26" s="48"/>
      <c r="RZ26" s="48"/>
      <c r="SA26" s="48"/>
      <c r="SB26" s="48"/>
      <c r="SC26" s="48"/>
      <c r="SD26" s="48"/>
      <c r="SE26" s="48"/>
      <c r="SF26" s="48"/>
      <c r="SG26" s="48"/>
      <c r="SH26" s="48"/>
      <c r="SI26" s="48"/>
      <c r="SJ26" s="48"/>
      <c r="SK26" s="48"/>
      <c r="SL26" s="48"/>
      <c r="SM26" s="48"/>
      <c r="SN26" s="48"/>
      <c r="SO26" s="48"/>
      <c r="SP26" s="48"/>
      <c r="SQ26" s="48"/>
      <c r="SR26" s="48"/>
      <c r="SS26" s="48"/>
      <c r="ST26" s="48"/>
      <c r="SU26" s="48"/>
      <c r="SV26" s="48"/>
      <c r="SW26" s="48"/>
      <c r="SX26" s="48"/>
      <c r="SY26" s="48"/>
      <c r="SZ26" s="48"/>
      <c r="TA26" s="48"/>
      <c r="TB26" s="48"/>
      <c r="TC26" s="48"/>
      <c r="TD26" s="48"/>
      <c r="TE26" s="48"/>
      <c r="TF26" s="48"/>
      <c r="TG26" s="48"/>
      <c r="TH26" s="48"/>
      <c r="TI26" s="48"/>
      <c r="TJ26" s="48"/>
      <c r="TK26" s="48"/>
      <c r="TL26" s="48"/>
      <c r="TM26" s="48"/>
      <c r="TN26" s="48"/>
      <c r="TO26" s="48"/>
      <c r="TP26" s="48"/>
      <c r="TQ26" s="48"/>
      <c r="TR26" s="48"/>
      <c r="TS26" s="48"/>
      <c r="TT26" s="48"/>
      <c r="TU26" s="48"/>
      <c r="TV26" s="48"/>
      <c r="TW26" s="48"/>
      <c r="TX26" s="48"/>
      <c r="TY26" s="48"/>
      <c r="TZ26" s="48"/>
      <c r="UA26" s="48"/>
      <c r="UB26" s="48"/>
      <c r="UC26" s="48"/>
      <c r="UD26" s="48"/>
      <c r="UE26" s="48"/>
      <c r="UF26" s="48"/>
      <c r="UG26" s="48"/>
      <c r="UH26" s="48"/>
      <c r="UI26" s="48"/>
      <c r="UJ26" s="48"/>
      <c r="UK26" s="48"/>
      <c r="UL26" s="48"/>
      <c r="UM26" s="48"/>
      <c r="UN26" s="48"/>
      <c r="UO26" s="48"/>
      <c r="UP26" s="48"/>
      <c r="UQ26" s="48"/>
      <c r="UR26" s="48"/>
      <c r="US26" s="48"/>
      <c r="UT26" s="48"/>
      <c r="UU26" s="48"/>
      <c r="UV26" s="48"/>
      <c r="UW26" s="48"/>
      <c r="UX26" s="48"/>
      <c r="UY26" s="48"/>
      <c r="UZ26" s="48"/>
      <c r="VA26" s="48"/>
      <c r="VB26" s="48"/>
      <c r="VC26" s="48"/>
      <c r="VD26" s="48"/>
      <c r="VE26" s="48"/>
      <c r="VF26" s="48"/>
      <c r="VG26" s="48"/>
      <c r="VH26" s="48"/>
      <c r="VI26" s="48"/>
      <c r="VJ26" s="48"/>
      <c r="VK26" s="48"/>
      <c r="VL26" s="48"/>
      <c r="VM26" s="48"/>
      <c r="VN26" s="48"/>
      <c r="VO26" s="48"/>
      <c r="VP26" s="48"/>
      <c r="VQ26" s="48"/>
      <c r="VR26" s="48"/>
      <c r="VS26" s="48"/>
      <c r="VT26" s="48"/>
      <c r="VU26" s="48"/>
      <c r="VV26" s="48"/>
      <c r="VW26" s="48"/>
      <c r="VX26" s="48"/>
      <c r="VY26" s="48"/>
      <c r="VZ26" s="48"/>
      <c r="WA26" s="48"/>
      <c r="WB26" s="48"/>
      <c r="WC26" s="48"/>
      <c r="WD26" s="48"/>
      <c r="WE26" s="48"/>
      <c r="WF26" s="48"/>
      <c r="WG26" s="48"/>
      <c r="WH26" s="48"/>
      <c r="WI26" s="48"/>
      <c r="WJ26" s="48"/>
      <c r="WK26" s="48"/>
      <c r="WL26" s="48"/>
      <c r="WM26" s="48"/>
      <c r="WN26" s="48"/>
      <c r="WO26" s="48"/>
      <c r="WP26" s="48"/>
      <c r="WQ26" s="48"/>
      <c r="WR26" s="48"/>
      <c r="WS26" s="48"/>
      <c r="WT26" s="48"/>
      <c r="WU26" s="48"/>
      <c r="WV26" s="48"/>
      <c r="WW26" s="48"/>
      <c r="WX26" s="48"/>
      <c r="WY26" s="48"/>
      <c r="WZ26" s="48"/>
      <c r="XA26" s="48"/>
      <c r="XB26" s="48"/>
      <c r="XC26" s="48"/>
      <c r="XD26" s="48"/>
      <c r="XE26" s="48"/>
      <c r="XF26" s="48"/>
      <c r="XG26" s="48"/>
      <c r="XH26" s="48"/>
      <c r="XI26" s="48"/>
      <c r="XJ26" s="48"/>
      <c r="XK26" s="48"/>
      <c r="XL26" s="48"/>
      <c r="XM26" s="48"/>
      <c r="XN26" s="48"/>
      <c r="XO26" s="48"/>
      <c r="XP26" s="48"/>
      <c r="XQ26" s="48"/>
      <c r="XR26" s="48"/>
      <c r="XS26" s="48"/>
      <c r="XT26" s="48"/>
      <c r="XU26" s="48"/>
      <c r="XV26" s="48"/>
      <c r="XW26" s="48"/>
      <c r="XX26" s="48"/>
      <c r="XY26" s="48"/>
      <c r="XZ26" s="48"/>
      <c r="YA26" s="48"/>
      <c r="YB26" s="48"/>
      <c r="YC26" s="48"/>
      <c r="YD26" s="48"/>
      <c r="YE26" s="48"/>
      <c r="YF26" s="48"/>
      <c r="YG26" s="48"/>
      <c r="YH26" s="48"/>
      <c r="YI26" s="48"/>
      <c r="YJ26" s="48"/>
      <c r="YK26" s="48"/>
      <c r="YL26" s="48"/>
      <c r="YM26" s="48"/>
      <c r="YN26" s="48"/>
      <c r="YO26" s="48"/>
      <c r="YP26" s="48"/>
      <c r="YQ26" s="48"/>
      <c r="YR26" s="48"/>
      <c r="YS26" s="48"/>
      <c r="YT26" s="48"/>
      <c r="YU26" s="48"/>
      <c r="YV26" s="48"/>
      <c r="YW26" s="48"/>
      <c r="YX26" s="48"/>
      <c r="YY26" s="48"/>
      <c r="YZ26" s="48"/>
      <c r="ZA26" s="48"/>
      <c r="ZB26" s="48"/>
      <c r="ZC26" s="48"/>
      <c r="ZD26" s="48"/>
      <c r="ZE26" s="48"/>
      <c r="ZF26" s="48"/>
      <c r="ZG26" s="48"/>
      <c r="ZH26" s="48"/>
      <c r="ZI26" s="48"/>
      <c r="ZJ26" s="48"/>
      <c r="ZK26" s="48"/>
      <c r="ZL26" s="48"/>
      <c r="ZM26" s="48"/>
      <c r="ZN26" s="48"/>
      <c r="ZO26" s="48"/>
      <c r="ZP26" s="48"/>
      <c r="ZQ26" s="48"/>
      <c r="ZR26" s="48"/>
      <c r="ZS26" s="48"/>
      <c r="ZT26" s="48"/>
      <c r="ZU26" s="48"/>
      <c r="ZV26" s="48"/>
      <c r="ZW26" s="48"/>
      <c r="ZX26" s="48"/>
      <c r="ZY26" s="48"/>
      <c r="ZZ26" s="48"/>
      <c r="AAA26" s="48"/>
      <c r="AAB26" s="48"/>
      <c r="AAC26" s="48"/>
      <c r="AAD26" s="48"/>
      <c r="AAE26" s="48"/>
      <c r="AAF26" s="48"/>
      <c r="AAG26" s="48"/>
      <c r="AAH26" s="48"/>
      <c r="AAI26" s="48"/>
      <c r="AAJ26" s="48"/>
      <c r="AAK26" s="48"/>
      <c r="AAL26" s="48"/>
      <c r="AAM26" s="48"/>
      <c r="AAN26" s="48"/>
      <c r="AAO26" s="48"/>
      <c r="AAP26" s="48"/>
      <c r="AAQ26" s="48"/>
      <c r="AAR26" s="48"/>
      <c r="AAS26" s="48"/>
      <c r="AAT26" s="48"/>
      <c r="AAU26" s="48"/>
      <c r="AAV26" s="48"/>
      <c r="AAW26" s="48"/>
      <c r="AAX26" s="48"/>
      <c r="AAY26" s="48"/>
      <c r="AAZ26" s="48"/>
      <c r="ABA26" s="48"/>
      <c r="ABB26" s="48"/>
      <c r="ABC26" s="48"/>
      <c r="ABD26" s="48"/>
      <c r="ABE26" s="48"/>
      <c r="ABF26" s="48"/>
      <c r="ABG26" s="48"/>
      <c r="ABH26" s="48"/>
      <c r="ABI26" s="48"/>
      <c r="ABJ26" s="48"/>
      <c r="ABK26" s="48"/>
      <c r="ABL26" s="48"/>
      <c r="ABM26" s="48"/>
      <c r="ABN26" s="48"/>
      <c r="ABO26" s="48"/>
      <c r="ABP26" s="48"/>
      <c r="ABQ26" s="48"/>
      <c r="ABR26" s="48"/>
      <c r="ABS26" s="48"/>
      <c r="ABT26" s="48"/>
      <c r="ABU26" s="48"/>
      <c r="ABV26" s="48"/>
      <c r="ABW26" s="48"/>
      <c r="ABX26" s="48"/>
      <c r="ABY26" s="48"/>
      <c r="ABZ26" s="48"/>
      <c r="ACA26" s="48"/>
      <c r="ACB26" s="48"/>
      <c r="ACC26" s="48"/>
      <c r="ACD26" s="48"/>
      <c r="ACE26" s="48"/>
      <c r="ACF26" s="48"/>
      <c r="ACG26" s="48"/>
      <c r="ACH26" s="48"/>
      <c r="ACI26" s="48"/>
      <c r="ACJ26" s="48"/>
      <c r="ACK26" s="48"/>
      <c r="ACL26" s="48"/>
      <c r="ACM26" s="48"/>
      <c r="ACN26" s="48"/>
      <c r="ACO26" s="48"/>
      <c r="ACP26" s="48"/>
      <c r="ACQ26" s="48"/>
      <c r="ACR26" s="48"/>
      <c r="ACS26" s="48"/>
      <c r="ACT26" s="48"/>
      <c r="ACU26" s="48"/>
      <c r="ACV26" s="48"/>
      <c r="ACW26" s="48"/>
      <c r="ACX26" s="48"/>
      <c r="ACY26" s="48"/>
      <c r="ACZ26" s="48"/>
      <c r="ADA26" s="48"/>
      <c r="ADB26" s="48"/>
      <c r="ADC26" s="48"/>
      <c r="ADD26" s="48"/>
      <c r="ADE26" s="48"/>
      <c r="ADF26" s="48"/>
      <c r="ADG26" s="48"/>
      <c r="ADH26" s="48"/>
      <c r="ADI26" s="48"/>
      <c r="ADJ26" s="48"/>
      <c r="ADK26" s="48"/>
      <c r="ADL26" s="48"/>
      <c r="ADM26" s="48"/>
      <c r="ADN26" s="48"/>
      <c r="ADO26" s="48"/>
      <c r="ADP26" s="48"/>
      <c r="ADQ26" s="48"/>
      <c r="ADR26" s="48"/>
      <c r="ADS26" s="48"/>
      <c r="ADT26" s="48"/>
      <c r="ADU26" s="48"/>
      <c r="ADV26" s="48"/>
      <c r="ADW26" s="48"/>
      <c r="ADX26" s="48"/>
      <c r="ADY26" s="48"/>
      <c r="ADZ26" s="48"/>
      <c r="AEA26" s="48"/>
      <c r="AEB26" s="48"/>
      <c r="AEC26" s="48"/>
      <c r="AED26" s="48"/>
      <c r="AEE26" s="48"/>
      <c r="AEF26" s="48"/>
      <c r="AEG26" s="48"/>
      <c r="AEH26" s="48"/>
      <c r="AEI26" s="48"/>
      <c r="AEJ26" s="48"/>
      <c r="AEK26" s="48"/>
      <c r="AEL26" s="48"/>
      <c r="AEM26" s="48"/>
      <c r="AEN26" s="48"/>
      <c r="AEO26" s="48"/>
      <c r="AEP26" s="48"/>
      <c r="AEQ26" s="48"/>
      <c r="AER26" s="48"/>
      <c r="AES26" s="48"/>
      <c r="AET26" s="48"/>
      <c r="AEU26" s="48"/>
      <c r="AEV26" s="48"/>
      <c r="AEW26" s="48"/>
      <c r="AEX26" s="48"/>
      <c r="AEY26" s="48"/>
      <c r="AEZ26" s="48"/>
      <c r="AFA26" s="48"/>
      <c r="AFB26" s="48"/>
      <c r="AFC26" s="48"/>
      <c r="AFD26" s="48"/>
      <c r="AFE26" s="48"/>
      <c r="AFF26" s="48"/>
      <c r="AFG26" s="48"/>
      <c r="AFH26" s="48"/>
      <c r="AFI26" s="48"/>
      <c r="AFJ26" s="48"/>
      <c r="AFK26" s="48"/>
      <c r="AFL26" s="48"/>
      <c r="AFM26" s="48"/>
      <c r="AFN26" s="48"/>
      <c r="AFO26" s="48"/>
      <c r="AFP26" s="48"/>
      <c r="AFQ26" s="48"/>
      <c r="AFR26" s="48"/>
      <c r="AFS26" s="48"/>
      <c r="AFT26" s="48"/>
      <c r="AFU26" s="48"/>
      <c r="AFV26" s="48"/>
      <c r="AFW26" s="48"/>
      <c r="AFX26" s="48"/>
      <c r="AFY26" s="48"/>
      <c r="AFZ26" s="48"/>
      <c r="AGA26" s="48"/>
      <c r="AGB26" s="48"/>
      <c r="AGC26" s="48"/>
      <c r="AGD26" s="48"/>
      <c r="AGE26" s="48"/>
      <c r="AGF26" s="48"/>
      <c r="AGG26" s="48"/>
      <c r="AGH26" s="48"/>
      <c r="AGI26" s="48"/>
      <c r="AGJ26" s="48"/>
      <c r="AGK26" s="48"/>
      <c r="AGL26" s="48"/>
      <c r="AGM26" s="48"/>
      <c r="AGN26" s="48"/>
      <c r="AGO26" s="48"/>
      <c r="AGP26" s="48"/>
      <c r="AGQ26" s="48"/>
      <c r="AGR26" s="48"/>
      <c r="AGS26" s="48"/>
      <c r="AGT26" s="48"/>
      <c r="AGU26" s="48"/>
      <c r="AGV26" s="48"/>
      <c r="AGW26" s="48"/>
      <c r="AGX26" s="48"/>
      <c r="AGY26" s="48"/>
      <c r="AGZ26" s="48"/>
      <c r="AHA26" s="48"/>
      <c r="AHB26" s="48"/>
      <c r="AHC26" s="48"/>
      <c r="AHD26" s="48"/>
      <c r="AHE26" s="48"/>
      <c r="AHF26" s="48"/>
      <c r="AHG26" s="48"/>
      <c r="AHH26" s="48"/>
      <c r="AHI26" s="48"/>
      <c r="AHJ26" s="48"/>
      <c r="AHK26" s="48"/>
      <c r="AHL26" s="48"/>
      <c r="AHM26" s="48"/>
      <c r="AHN26" s="48"/>
      <c r="AHO26" s="48"/>
      <c r="AHP26" s="48"/>
      <c r="AHQ26" s="48"/>
      <c r="AHR26" s="48"/>
      <c r="AHS26" s="48"/>
      <c r="AHT26" s="48"/>
      <c r="AHU26" s="48"/>
      <c r="AHV26" s="48"/>
      <c r="AHW26" s="48"/>
      <c r="AHX26" s="48"/>
      <c r="AHY26" s="48"/>
      <c r="AHZ26" s="48"/>
      <c r="AIA26" s="48"/>
      <c r="AIB26" s="48"/>
      <c r="AIC26" s="48"/>
      <c r="AID26" s="48"/>
      <c r="AIE26" s="48"/>
      <c r="AIF26" s="48"/>
      <c r="AIG26" s="48"/>
      <c r="AIH26" s="48"/>
      <c r="AII26" s="48"/>
      <c r="AIJ26" s="48"/>
      <c r="AIK26" s="48"/>
      <c r="AIL26" s="48"/>
      <c r="AIM26" s="48"/>
      <c r="AIN26" s="48"/>
      <c r="AIO26" s="48"/>
      <c r="AIP26" s="48"/>
      <c r="AIQ26" s="48"/>
      <c r="AIR26" s="48"/>
      <c r="AIS26" s="48"/>
      <c r="AIT26" s="48"/>
      <c r="AIU26" s="48"/>
      <c r="AIV26" s="48"/>
      <c r="AIW26" s="48"/>
      <c r="AIX26" s="48"/>
      <c r="AIY26" s="48"/>
      <c r="AIZ26" s="48"/>
      <c r="AJA26" s="48"/>
      <c r="AJB26" s="48"/>
      <c r="AJC26" s="48"/>
      <c r="AJD26" s="48"/>
      <c r="AJE26" s="48"/>
      <c r="AJF26" s="48"/>
      <c r="AJG26" s="48"/>
      <c r="AJH26" s="48"/>
      <c r="AJI26" s="48"/>
      <c r="AJJ26" s="48"/>
      <c r="AJK26" s="48"/>
      <c r="AJL26" s="48"/>
      <c r="AJM26" s="48"/>
      <c r="AJN26" s="48"/>
      <c r="AJO26" s="48"/>
      <c r="AJP26" s="48"/>
      <c r="AJQ26" s="48"/>
      <c r="AJR26" s="48"/>
      <c r="AJS26" s="48"/>
      <c r="AJT26" s="48"/>
      <c r="AJU26" s="48"/>
      <c r="AJV26" s="48"/>
      <c r="AJW26" s="48"/>
      <c r="AJX26" s="48"/>
      <c r="AJY26" s="48"/>
      <c r="AJZ26" s="48"/>
      <c r="AKA26" s="48"/>
      <c r="AKB26" s="48"/>
      <c r="AKC26" s="48"/>
      <c r="AKD26" s="48"/>
      <c r="AKE26" s="48"/>
      <c r="AKF26" s="48"/>
      <c r="AKG26" s="48"/>
      <c r="AKH26" s="48"/>
      <c r="AKI26" s="48"/>
      <c r="AKJ26" s="48"/>
      <c r="AKK26" s="48"/>
      <c r="AKL26" s="48"/>
      <c r="AKM26" s="48"/>
      <c r="AKN26" s="48"/>
      <c r="AKO26" s="48"/>
      <c r="AKP26" s="48"/>
      <c r="AKQ26" s="48"/>
      <c r="AKR26" s="48"/>
      <c r="AKS26" s="48"/>
      <c r="AKT26" s="48"/>
      <c r="AKU26" s="48"/>
      <c r="AKV26" s="48"/>
      <c r="AKW26" s="48"/>
      <c r="AKX26" s="48"/>
      <c r="AKY26" s="48"/>
      <c r="AKZ26" s="48"/>
      <c r="ALA26" s="48"/>
      <c r="ALB26" s="48"/>
      <c r="ALC26" s="48"/>
      <c r="ALD26" s="48"/>
      <c r="ALE26" s="48"/>
      <c r="ALF26" s="48"/>
      <c r="ALG26" s="48"/>
      <c r="ALH26" s="48"/>
      <c r="ALI26" s="48"/>
      <c r="ALJ26" s="48"/>
      <c r="ALK26" s="48"/>
      <c r="ALL26" s="48"/>
    </row>
    <row r="27" spans="1:1000" customFormat="1" ht="15" x14ac:dyDescent="0.25">
      <c r="A27" s="47" t="str">
        <f t="shared" ca="1" si="0"/>
        <v>N</v>
      </c>
      <c r="B27" s="141" t="s">
        <v>73</v>
      </c>
      <c r="C27" s="143" t="s">
        <v>12</v>
      </c>
      <c r="D27" s="66" t="s">
        <v>6</v>
      </c>
      <c r="E27" s="47" t="str">
        <f ca="1">_xll.DBRW($C$9,$C$11,$B27,$C27,$D27,E$20)</f>
        <v/>
      </c>
      <c r="F27" s="47" t="str">
        <f ca="1">_xll.DBRW($C$9,$C$11,$B27,$C27,$D27,F$20)</f>
        <v>014 - PL</v>
      </c>
      <c r="G27" s="47" t="str">
        <f ca="1">_xll.DBRW($C$9,$C$11,$B27,$C27,$D27,G$20)</f>
        <v>Link</v>
      </c>
      <c r="H27" s="47"/>
      <c r="I27" s="48"/>
      <c r="J27" s="74" t="str">
        <f t="shared" ca="1" si="1"/>
        <v>R02-C05</v>
      </c>
      <c r="K27" s="75" t="str">
        <f ca="1">_xll.DBRW($C$9,$C$11,$B27,$C27,$D27,K$20)</f>
        <v>INCOME</v>
      </c>
      <c r="L27" s="76" t="str">
        <f t="shared" ca="1" si="2"/>
        <v>Link</v>
      </c>
      <c r="M27" s="75" t="str">
        <f ca="1">IF($F27="Blank Row","",_xll.DIMNM(pServer&amp;":"&amp;$F$18,_xll.DIMIX(pServer&amp;":"&amp;$F$18,$F27)))</f>
        <v/>
      </c>
      <c r="N27" s="77" t="str">
        <f t="shared" ca="1" si="3"/>
        <v>Link</v>
      </c>
      <c r="O27" s="55" t="str">
        <f ca="1">_xll.DBRW($C$9,$C$11,$B27,$C27,$D27,O$20)</f>
        <v>#</v>
      </c>
      <c r="P27" s="48" t="s">
        <v>25</v>
      </c>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c r="IW27" s="48"/>
      <c r="IX27" s="48"/>
      <c r="IY27" s="48"/>
      <c r="IZ27" s="48"/>
      <c r="JA27" s="48"/>
      <c r="JB27" s="48"/>
      <c r="JC27" s="48"/>
      <c r="JD27" s="48"/>
      <c r="JE27" s="48"/>
      <c r="JF27" s="48"/>
      <c r="JG27" s="48"/>
      <c r="JH27" s="48"/>
      <c r="JI27" s="48"/>
      <c r="JJ27" s="48"/>
      <c r="JK27" s="48"/>
      <c r="JL27" s="48"/>
      <c r="JM27" s="48"/>
      <c r="JN27" s="48"/>
      <c r="JO27" s="48"/>
      <c r="JP27" s="48"/>
      <c r="JQ27" s="48"/>
      <c r="JR27" s="48"/>
      <c r="JS27" s="48"/>
      <c r="JT27" s="48"/>
      <c r="JU27" s="48"/>
      <c r="JV27" s="48"/>
      <c r="JW27" s="48"/>
      <c r="JX27" s="48"/>
      <c r="JY27" s="48"/>
      <c r="JZ27" s="48"/>
      <c r="KA27" s="48"/>
      <c r="KB27" s="48"/>
      <c r="KC27" s="48"/>
      <c r="KD27" s="48"/>
      <c r="KE27" s="48"/>
      <c r="KF27" s="48"/>
      <c r="KG27" s="48"/>
      <c r="KH27" s="48"/>
      <c r="KI27" s="48"/>
      <c r="KJ27" s="48"/>
      <c r="KK27" s="48"/>
      <c r="KL27" s="48"/>
      <c r="KM27" s="48"/>
      <c r="KN27" s="48"/>
      <c r="KO27" s="48"/>
      <c r="KP27" s="48"/>
      <c r="KQ27" s="48"/>
      <c r="KR27" s="48"/>
      <c r="KS27" s="48"/>
      <c r="KT27" s="48"/>
      <c r="KU27" s="48"/>
      <c r="KV27" s="48"/>
      <c r="KW27" s="48"/>
      <c r="KX27" s="48"/>
      <c r="KY27" s="48"/>
      <c r="KZ27" s="48"/>
      <c r="LA27" s="48"/>
      <c r="LB27" s="48"/>
      <c r="LC27" s="48"/>
      <c r="LD27" s="48"/>
      <c r="LE27" s="48"/>
      <c r="LF27" s="48"/>
      <c r="LG27" s="48"/>
      <c r="LH27" s="48"/>
      <c r="LI27" s="48"/>
      <c r="LJ27" s="48"/>
      <c r="LK27" s="48"/>
      <c r="LL27" s="48"/>
      <c r="LM27" s="48"/>
      <c r="LN27" s="48"/>
      <c r="LO27" s="48"/>
      <c r="LP27" s="48"/>
      <c r="LQ27" s="48"/>
      <c r="LR27" s="48"/>
      <c r="LS27" s="48"/>
      <c r="LT27" s="48"/>
      <c r="LU27" s="48"/>
      <c r="LV27" s="48"/>
      <c r="LW27" s="48"/>
      <c r="LX27" s="48"/>
      <c r="LY27" s="48"/>
      <c r="LZ27" s="48"/>
      <c r="MA27" s="48"/>
      <c r="MB27" s="48"/>
      <c r="MC27" s="48"/>
      <c r="MD27" s="48"/>
      <c r="ME27" s="48"/>
      <c r="MF27" s="48"/>
      <c r="MG27" s="48"/>
      <c r="MH27" s="48"/>
      <c r="MI27" s="48"/>
      <c r="MJ27" s="48"/>
      <c r="MK27" s="48"/>
      <c r="ML27" s="48"/>
      <c r="MM27" s="48"/>
      <c r="MN27" s="48"/>
      <c r="MO27" s="48"/>
      <c r="MP27" s="48"/>
      <c r="MQ27" s="48"/>
      <c r="MR27" s="48"/>
      <c r="MS27" s="48"/>
      <c r="MT27" s="48"/>
      <c r="MU27" s="48"/>
      <c r="MV27" s="48"/>
      <c r="MW27" s="48"/>
      <c r="MX27" s="48"/>
      <c r="MY27" s="48"/>
      <c r="MZ27" s="48"/>
      <c r="NA27" s="48"/>
      <c r="NB27" s="48"/>
      <c r="NC27" s="48"/>
      <c r="ND27" s="48"/>
      <c r="NE27" s="48"/>
      <c r="NF27" s="48"/>
      <c r="NG27" s="48"/>
      <c r="NH27" s="48"/>
      <c r="NI27" s="48"/>
      <c r="NJ27" s="48"/>
      <c r="NK27" s="48"/>
      <c r="NL27" s="48"/>
      <c r="NM27" s="48"/>
      <c r="NN27" s="48"/>
      <c r="NO27" s="48"/>
      <c r="NP27" s="48"/>
      <c r="NQ27" s="48"/>
      <c r="NR27" s="48"/>
      <c r="NS27" s="48"/>
      <c r="NT27" s="48"/>
      <c r="NU27" s="48"/>
      <c r="NV27" s="48"/>
      <c r="NW27" s="48"/>
      <c r="NX27" s="48"/>
      <c r="NY27" s="48"/>
      <c r="NZ27" s="48"/>
      <c r="OA27" s="48"/>
      <c r="OB27" s="48"/>
      <c r="OC27" s="48"/>
      <c r="OD27" s="48"/>
      <c r="OE27" s="48"/>
      <c r="OF27" s="48"/>
      <c r="OG27" s="48"/>
      <c r="OH27" s="48"/>
      <c r="OI27" s="48"/>
      <c r="OJ27" s="48"/>
      <c r="OK27" s="48"/>
      <c r="OL27" s="48"/>
      <c r="OM27" s="48"/>
      <c r="ON27" s="48"/>
      <c r="OO27" s="48"/>
      <c r="OP27" s="48"/>
      <c r="OQ27" s="48"/>
      <c r="OR27" s="48"/>
      <c r="OS27" s="48"/>
      <c r="OT27" s="48"/>
      <c r="OU27" s="48"/>
      <c r="OV27" s="48"/>
      <c r="OW27" s="48"/>
      <c r="OX27" s="48"/>
      <c r="OY27" s="48"/>
      <c r="OZ27" s="48"/>
      <c r="PA27" s="48"/>
      <c r="PB27" s="48"/>
      <c r="PC27" s="48"/>
      <c r="PD27" s="48"/>
      <c r="PE27" s="48"/>
      <c r="PF27" s="48"/>
      <c r="PG27" s="48"/>
      <c r="PH27" s="48"/>
      <c r="PI27" s="48"/>
      <c r="PJ27" s="48"/>
      <c r="PK27" s="48"/>
      <c r="PL27" s="48"/>
      <c r="PM27" s="48"/>
      <c r="PN27" s="48"/>
      <c r="PO27" s="48"/>
      <c r="PP27" s="48"/>
      <c r="PQ27" s="48"/>
      <c r="PR27" s="48"/>
      <c r="PS27" s="48"/>
      <c r="PT27" s="48"/>
      <c r="PU27" s="48"/>
      <c r="PV27" s="48"/>
      <c r="PW27" s="48"/>
      <c r="PX27" s="48"/>
      <c r="PY27" s="48"/>
      <c r="PZ27" s="48"/>
      <c r="QA27" s="48"/>
      <c r="QB27" s="48"/>
      <c r="QC27" s="48"/>
      <c r="QD27" s="48"/>
      <c r="QE27" s="48"/>
      <c r="QF27" s="48"/>
      <c r="QG27" s="48"/>
      <c r="QH27" s="48"/>
      <c r="QI27" s="48"/>
      <c r="QJ27" s="48"/>
      <c r="QK27" s="48"/>
      <c r="QL27" s="48"/>
      <c r="QM27" s="48"/>
      <c r="QN27" s="48"/>
      <c r="QO27" s="48"/>
      <c r="QP27" s="48"/>
      <c r="QQ27" s="48"/>
      <c r="QR27" s="48"/>
      <c r="QS27" s="48"/>
      <c r="QT27" s="48"/>
      <c r="QU27" s="48"/>
      <c r="QV27" s="48"/>
      <c r="QW27" s="48"/>
      <c r="QX27" s="48"/>
      <c r="QY27" s="48"/>
      <c r="QZ27" s="48"/>
      <c r="RA27" s="48"/>
      <c r="RB27" s="48"/>
      <c r="RC27" s="48"/>
      <c r="RD27" s="48"/>
      <c r="RE27" s="48"/>
      <c r="RF27" s="48"/>
      <c r="RG27" s="48"/>
      <c r="RH27" s="48"/>
      <c r="RI27" s="48"/>
      <c r="RJ27" s="48"/>
      <c r="RK27" s="48"/>
      <c r="RL27" s="48"/>
      <c r="RM27" s="48"/>
      <c r="RN27" s="48"/>
      <c r="RO27" s="48"/>
      <c r="RP27" s="48"/>
      <c r="RQ27" s="48"/>
      <c r="RR27" s="48"/>
      <c r="RS27" s="48"/>
      <c r="RT27" s="48"/>
      <c r="RU27" s="48"/>
      <c r="RV27" s="48"/>
      <c r="RW27" s="48"/>
      <c r="RX27" s="48"/>
      <c r="RY27" s="48"/>
      <c r="RZ27" s="48"/>
      <c r="SA27" s="48"/>
      <c r="SB27" s="48"/>
      <c r="SC27" s="48"/>
      <c r="SD27" s="48"/>
      <c r="SE27" s="48"/>
      <c r="SF27" s="48"/>
      <c r="SG27" s="48"/>
      <c r="SH27" s="48"/>
      <c r="SI27" s="48"/>
      <c r="SJ27" s="48"/>
      <c r="SK27" s="48"/>
      <c r="SL27" s="48"/>
      <c r="SM27" s="48"/>
      <c r="SN27" s="48"/>
      <c r="SO27" s="48"/>
      <c r="SP27" s="48"/>
      <c r="SQ27" s="48"/>
      <c r="SR27" s="48"/>
      <c r="SS27" s="48"/>
      <c r="ST27" s="48"/>
      <c r="SU27" s="48"/>
      <c r="SV27" s="48"/>
      <c r="SW27" s="48"/>
      <c r="SX27" s="48"/>
      <c r="SY27" s="48"/>
      <c r="SZ27" s="48"/>
      <c r="TA27" s="48"/>
      <c r="TB27" s="48"/>
      <c r="TC27" s="48"/>
      <c r="TD27" s="48"/>
      <c r="TE27" s="48"/>
      <c r="TF27" s="48"/>
      <c r="TG27" s="48"/>
      <c r="TH27" s="48"/>
      <c r="TI27" s="48"/>
      <c r="TJ27" s="48"/>
      <c r="TK27" s="48"/>
      <c r="TL27" s="48"/>
      <c r="TM27" s="48"/>
      <c r="TN27" s="48"/>
      <c r="TO27" s="48"/>
      <c r="TP27" s="48"/>
      <c r="TQ27" s="48"/>
      <c r="TR27" s="48"/>
      <c r="TS27" s="48"/>
      <c r="TT27" s="48"/>
      <c r="TU27" s="48"/>
      <c r="TV27" s="48"/>
      <c r="TW27" s="48"/>
      <c r="TX27" s="48"/>
      <c r="TY27" s="48"/>
      <c r="TZ27" s="48"/>
      <c r="UA27" s="48"/>
      <c r="UB27" s="48"/>
      <c r="UC27" s="48"/>
      <c r="UD27" s="48"/>
      <c r="UE27" s="48"/>
      <c r="UF27" s="48"/>
      <c r="UG27" s="48"/>
      <c r="UH27" s="48"/>
      <c r="UI27" s="48"/>
      <c r="UJ27" s="48"/>
      <c r="UK27" s="48"/>
      <c r="UL27" s="48"/>
      <c r="UM27" s="48"/>
      <c r="UN27" s="48"/>
      <c r="UO27" s="48"/>
      <c r="UP27" s="48"/>
      <c r="UQ27" s="48"/>
      <c r="UR27" s="48"/>
      <c r="US27" s="48"/>
      <c r="UT27" s="48"/>
      <c r="UU27" s="48"/>
      <c r="UV27" s="48"/>
      <c r="UW27" s="48"/>
      <c r="UX27" s="48"/>
      <c r="UY27" s="48"/>
      <c r="UZ27" s="48"/>
      <c r="VA27" s="48"/>
      <c r="VB27" s="48"/>
      <c r="VC27" s="48"/>
      <c r="VD27" s="48"/>
      <c r="VE27" s="48"/>
      <c r="VF27" s="48"/>
      <c r="VG27" s="48"/>
      <c r="VH27" s="48"/>
      <c r="VI27" s="48"/>
      <c r="VJ27" s="48"/>
      <c r="VK27" s="48"/>
      <c r="VL27" s="48"/>
      <c r="VM27" s="48"/>
      <c r="VN27" s="48"/>
      <c r="VO27" s="48"/>
      <c r="VP27" s="48"/>
      <c r="VQ27" s="48"/>
      <c r="VR27" s="48"/>
      <c r="VS27" s="48"/>
      <c r="VT27" s="48"/>
      <c r="VU27" s="48"/>
      <c r="VV27" s="48"/>
      <c r="VW27" s="48"/>
      <c r="VX27" s="48"/>
      <c r="VY27" s="48"/>
      <c r="VZ27" s="48"/>
      <c r="WA27" s="48"/>
      <c r="WB27" s="48"/>
      <c r="WC27" s="48"/>
      <c r="WD27" s="48"/>
      <c r="WE27" s="48"/>
      <c r="WF27" s="48"/>
      <c r="WG27" s="48"/>
      <c r="WH27" s="48"/>
      <c r="WI27" s="48"/>
      <c r="WJ27" s="48"/>
      <c r="WK27" s="48"/>
      <c r="WL27" s="48"/>
      <c r="WM27" s="48"/>
      <c r="WN27" s="48"/>
      <c r="WO27" s="48"/>
      <c r="WP27" s="48"/>
      <c r="WQ27" s="48"/>
      <c r="WR27" s="48"/>
      <c r="WS27" s="48"/>
      <c r="WT27" s="48"/>
      <c r="WU27" s="48"/>
      <c r="WV27" s="48"/>
      <c r="WW27" s="48"/>
      <c r="WX27" s="48"/>
      <c r="WY27" s="48"/>
      <c r="WZ27" s="48"/>
      <c r="XA27" s="48"/>
      <c r="XB27" s="48"/>
      <c r="XC27" s="48"/>
      <c r="XD27" s="48"/>
      <c r="XE27" s="48"/>
      <c r="XF27" s="48"/>
      <c r="XG27" s="48"/>
      <c r="XH27" s="48"/>
      <c r="XI27" s="48"/>
      <c r="XJ27" s="48"/>
      <c r="XK27" s="48"/>
      <c r="XL27" s="48"/>
      <c r="XM27" s="48"/>
      <c r="XN27" s="48"/>
      <c r="XO27" s="48"/>
      <c r="XP27" s="48"/>
      <c r="XQ27" s="48"/>
      <c r="XR27" s="48"/>
      <c r="XS27" s="48"/>
      <c r="XT27" s="48"/>
      <c r="XU27" s="48"/>
      <c r="XV27" s="48"/>
      <c r="XW27" s="48"/>
      <c r="XX27" s="48"/>
      <c r="XY27" s="48"/>
      <c r="XZ27" s="48"/>
      <c r="YA27" s="48"/>
      <c r="YB27" s="48"/>
      <c r="YC27" s="48"/>
      <c r="YD27" s="48"/>
      <c r="YE27" s="48"/>
      <c r="YF27" s="48"/>
      <c r="YG27" s="48"/>
      <c r="YH27" s="48"/>
      <c r="YI27" s="48"/>
      <c r="YJ27" s="48"/>
      <c r="YK27" s="48"/>
      <c r="YL27" s="48"/>
      <c r="YM27" s="48"/>
      <c r="YN27" s="48"/>
      <c r="YO27" s="48"/>
      <c r="YP27" s="48"/>
      <c r="YQ27" s="48"/>
      <c r="YR27" s="48"/>
      <c r="YS27" s="48"/>
      <c r="YT27" s="48"/>
      <c r="YU27" s="48"/>
      <c r="YV27" s="48"/>
      <c r="YW27" s="48"/>
      <c r="YX27" s="48"/>
      <c r="YY27" s="48"/>
      <c r="YZ27" s="48"/>
      <c r="ZA27" s="48"/>
      <c r="ZB27" s="48"/>
      <c r="ZC27" s="48"/>
      <c r="ZD27" s="48"/>
      <c r="ZE27" s="48"/>
      <c r="ZF27" s="48"/>
      <c r="ZG27" s="48"/>
      <c r="ZH27" s="48"/>
      <c r="ZI27" s="48"/>
      <c r="ZJ27" s="48"/>
      <c r="ZK27" s="48"/>
      <c r="ZL27" s="48"/>
      <c r="ZM27" s="48"/>
      <c r="ZN27" s="48"/>
      <c r="ZO27" s="48"/>
      <c r="ZP27" s="48"/>
      <c r="ZQ27" s="48"/>
      <c r="ZR27" s="48"/>
      <c r="ZS27" s="48"/>
      <c r="ZT27" s="48"/>
      <c r="ZU27" s="48"/>
      <c r="ZV27" s="48"/>
      <c r="ZW27" s="48"/>
      <c r="ZX27" s="48"/>
      <c r="ZY27" s="48"/>
      <c r="ZZ27" s="48"/>
      <c r="AAA27" s="48"/>
      <c r="AAB27" s="48"/>
      <c r="AAC27" s="48"/>
      <c r="AAD27" s="48"/>
      <c r="AAE27" s="48"/>
      <c r="AAF27" s="48"/>
      <c r="AAG27" s="48"/>
      <c r="AAH27" s="48"/>
      <c r="AAI27" s="48"/>
      <c r="AAJ27" s="48"/>
      <c r="AAK27" s="48"/>
      <c r="AAL27" s="48"/>
      <c r="AAM27" s="48"/>
      <c r="AAN27" s="48"/>
      <c r="AAO27" s="48"/>
      <c r="AAP27" s="48"/>
      <c r="AAQ27" s="48"/>
      <c r="AAR27" s="48"/>
      <c r="AAS27" s="48"/>
      <c r="AAT27" s="48"/>
      <c r="AAU27" s="48"/>
      <c r="AAV27" s="48"/>
      <c r="AAW27" s="48"/>
      <c r="AAX27" s="48"/>
      <c r="AAY27" s="48"/>
      <c r="AAZ27" s="48"/>
      <c r="ABA27" s="48"/>
      <c r="ABB27" s="48"/>
      <c r="ABC27" s="48"/>
      <c r="ABD27" s="48"/>
      <c r="ABE27" s="48"/>
      <c r="ABF27" s="48"/>
      <c r="ABG27" s="48"/>
      <c r="ABH27" s="48"/>
      <c r="ABI27" s="48"/>
      <c r="ABJ27" s="48"/>
      <c r="ABK27" s="48"/>
      <c r="ABL27" s="48"/>
      <c r="ABM27" s="48"/>
      <c r="ABN27" s="48"/>
      <c r="ABO27" s="48"/>
      <c r="ABP27" s="48"/>
      <c r="ABQ27" s="48"/>
      <c r="ABR27" s="48"/>
      <c r="ABS27" s="48"/>
      <c r="ABT27" s="48"/>
      <c r="ABU27" s="48"/>
      <c r="ABV27" s="48"/>
      <c r="ABW27" s="48"/>
      <c r="ABX27" s="48"/>
      <c r="ABY27" s="48"/>
      <c r="ABZ27" s="48"/>
      <c r="ACA27" s="48"/>
      <c r="ACB27" s="48"/>
      <c r="ACC27" s="48"/>
      <c r="ACD27" s="48"/>
      <c r="ACE27" s="48"/>
      <c r="ACF27" s="48"/>
      <c r="ACG27" s="48"/>
      <c r="ACH27" s="48"/>
      <c r="ACI27" s="48"/>
      <c r="ACJ27" s="48"/>
      <c r="ACK27" s="48"/>
      <c r="ACL27" s="48"/>
      <c r="ACM27" s="48"/>
      <c r="ACN27" s="48"/>
      <c r="ACO27" s="48"/>
      <c r="ACP27" s="48"/>
      <c r="ACQ27" s="48"/>
      <c r="ACR27" s="48"/>
      <c r="ACS27" s="48"/>
      <c r="ACT27" s="48"/>
      <c r="ACU27" s="48"/>
      <c r="ACV27" s="48"/>
      <c r="ACW27" s="48"/>
      <c r="ACX27" s="48"/>
      <c r="ACY27" s="48"/>
      <c r="ACZ27" s="48"/>
      <c r="ADA27" s="48"/>
      <c r="ADB27" s="48"/>
      <c r="ADC27" s="48"/>
      <c r="ADD27" s="48"/>
      <c r="ADE27" s="48"/>
      <c r="ADF27" s="48"/>
      <c r="ADG27" s="48"/>
      <c r="ADH27" s="48"/>
      <c r="ADI27" s="48"/>
      <c r="ADJ27" s="48"/>
      <c r="ADK27" s="48"/>
      <c r="ADL27" s="48"/>
      <c r="ADM27" s="48"/>
      <c r="ADN27" s="48"/>
      <c r="ADO27" s="48"/>
      <c r="ADP27" s="48"/>
      <c r="ADQ27" s="48"/>
      <c r="ADR27" s="48"/>
      <c r="ADS27" s="48"/>
      <c r="ADT27" s="48"/>
      <c r="ADU27" s="48"/>
      <c r="ADV27" s="48"/>
      <c r="ADW27" s="48"/>
      <c r="ADX27" s="48"/>
      <c r="ADY27" s="48"/>
      <c r="ADZ27" s="48"/>
      <c r="AEA27" s="48"/>
      <c r="AEB27" s="48"/>
      <c r="AEC27" s="48"/>
      <c r="AED27" s="48"/>
      <c r="AEE27" s="48"/>
      <c r="AEF27" s="48"/>
      <c r="AEG27" s="48"/>
      <c r="AEH27" s="48"/>
      <c r="AEI27" s="48"/>
      <c r="AEJ27" s="48"/>
      <c r="AEK27" s="48"/>
      <c r="AEL27" s="48"/>
      <c r="AEM27" s="48"/>
      <c r="AEN27" s="48"/>
      <c r="AEO27" s="48"/>
      <c r="AEP27" s="48"/>
      <c r="AEQ27" s="48"/>
      <c r="AER27" s="48"/>
      <c r="AES27" s="48"/>
      <c r="AET27" s="48"/>
      <c r="AEU27" s="48"/>
      <c r="AEV27" s="48"/>
      <c r="AEW27" s="48"/>
      <c r="AEX27" s="48"/>
      <c r="AEY27" s="48"/>
      <c r="AEZ27" s="48"/>
      <c r="AFA27" s="48"/>
      <c r="AFB27" s="48"/>
      <c r="AFC27" s="48"/>
      <c r="AFD27" s="48"/>
      <c r="AFE27" s="48"/>
      <c r="AFF27" s="48"/>
      <c r="AFG27" s="48"/>
      <c r="AFH27" s="48"/>
      <c r="AFI27" s="48"/>
      <c r="AFJ27" s="48"/>
      <c r="AFK27" s="48"/>
      <c r="AFL27" s="48"/>
      <c r="AFM27" s="48"/>
      <c r="AFN27" s="48"/>
      <c r="AFO27" s="48"/>
      <c r="AFP27" s="48"/>
      <c r="AFQ27" s="48"/>
      <c r="AFR27" s="48"/>
      <c r="AFS27" s="48"/>
      <c r="AFT27" s="48"/>
      <c r="AFU27" s="48"/>
      <c r="AFV27" s="48"/>
      <c r="AFW27" s="48"/>
      <c r="AFX27" s="48"/>
      <c r="AFY27" s="48"/>
      <c r="AFZ27" s="48"/>
      <c r="AGA27" s="48"/>
      <c r="AGB27" s="48"/>
      <c r="AGC27" s="48"/>
      <c r="AGD27" s="48"/>
      <c r="AGE27" s="48"/>
      <c r="AGF27" s="48"/>
      <c r="AGG27" s="48"/>
      <c r="AGH27" s="48"/>
      <c r="AGI27" s="48"/>
      <c r="AGJ27" s="48"/>
      <c r="AGK27" s="48"/>
      <c r="AGL27" s="48"/>
      <c r="AGM27" s="48"/>
      <c r="AGN27" s="48"/>
      <c r="AGO27" s="48"/>
      <c r="AGP27" s="48"/>
      <c r="AGQ27" s="48"/>
      <c r="AGR27" s="48"/>
      <c r="AGS27" s="48"/>
      <c r="AGT27" s="48"/>
      <c r="AGU27" s="48"/>
      <c r="AGV27" s="48"/>
      <c r="AGW27" s="48"/>
      <c r="AGX27" s="48"/>
      <c r="AGY27" s="48"/>
      <c r="AGZ27" s="48"/>
      <c r="AHA27" s="48"/>
      <c r="AHB27" s="48"/>
      <c r="AHC27" s="48"/>
      <c r="AHD27" s="48"/>
      <c r="AHE27" s="48"/>
      <c r="AHF27" s="48"/>
      <c r="AHG27" s="48"/>
      <c r="AHH27" s="48"/>
      <c r="AHI27" s="48"/>
      <c r="AHJ27" s="48"/>
      <c r="AHK27" s="48"/>
      <c r="AHL27" s="48"/>
      <c r="AHM27" s="48"/>
      <c r="AHN27" s="48"/>
      <c r="AHO27" s="48"/>
      <c r="AHP27" s="48"/>
      <c r="AHQ27" s="48"/>
      <c r="AHR27" s="48"/>
      <c r="AHS27" s="48"/>
      <c r="AHT27" s="48"/>
      <c r="AHU27" s="48"/>
      <c r="AHV27" s="48"/>
      <c r="AHW27" s="48"/>
      <c r="AHX27" s="48"/>
      <c r="AHY27" s="48"/>
      <c r="AHZ27" s="48"/>
      <c r="AIA27" s="48"/>
      <c r="AIB27" s="48"/>
      <c r="AIC27" s="48"/>
      <c r="AID27" s="48"/>
      <c r="AIE27" s="48"/>
      <c r="AIF27" s="48"/>
      <c r="AIG27" s="48"/>
      <c r="AIH27" s="48"/>
      <c r="AII27" s="48"/>
      <c r="AIJ27" s="48"/>
      <c r="AIK27" s="48"/>
      <c r="AIL27" s="48"/>
      <c r="AIM27" s="48"/>
      <c r="AIN27" s="48"/>
      <c r="AIO27" s="48"/>
      <c r="AIP27" s="48"/>
      <c r="AIQ27" s="48"/>
      <c r="AIR27" s="48"/>
      <c r="AIS27" s="48"/>
      <c r="AIT27" s="48"/>
      <c r="AIU27" s="48"/>
      <c r="AIV27" s="48"/>
      <c r="AIW27" s="48"/>
      <c r="AIX27" s="48"/>
      <c r="AIY27" s="48"/>
      <c r="AIZ27" s="48"/>
      <c r="AJA27" s="48"/>
      <c r="AJB27" s="48"/>
      <c r="AJC27" s="48"/>
      <c r="AJD27" s="48"/>
      <c r="AJE27" s="48"/>
      <c r="AJF27" s="48"/>
      <c r="AJG27" s="48"/>
      <c r="AJH27" s="48"/>
      <c r="AJI27" s="48"/>
      <c r="AJJ27" s="48"/>
      <c r="AJK27" s="48"/>
      <c r="AJL27" s="48"/>
      <c r="AJM27" s="48"/>
      <c r="AJN27" s="48"/>
      <c r="AJO27" s="48"/>
      <c r="AJP27" s="48"/>
      <c r="AJQ27" s="48"/>
      <c r="AJR27" s="48"/>
      <c r="AJS27" s="48"/>
      <c r="AJT27" s="48"/>
      <c r="AJU27" s="48"/>
      <c r="AJV27" s="48"/>
      <c r="AJW27" s="48"/>
      <c r="AJX27" s="48"/>
      <c r="AJY27" s="48"/>
      <c r="AJZ27" s="48"/>
      <c r="AKA27" s="48"/>
      <c r="AKB27" s="48"/>
      <c r="AKC27" s="48"/>
      <c r="AKD27" s="48"/>
      <c r="AKE27" s="48"/>
      <c r="AKF27" s="48"/>
      <c r="AKG27" s="48"/>
      <c r="AKH27" s="48"/>
      <c r="AKI27" s="48"/>
      <c r="AKJ27" s="48"/>
      <c r="AKK27" s="48"/>
      <c r="AKL27" s="48"/>
      <c r="AKM27" s="48"/>
      <c r="AKN27" s="48"/>
      <c r="AKO27" s="48"/>
      <c r="AKP27" s="48"/>
      <c r="AKQ27" s="48"/>
      <c r="AKR27" s="48"/>
      <c r="AKS27" s="48"/>
      <c r="AKT27" s="48"/>
      <c r="AKU27" s="48"/>
      <c r="AKV27" s="48"/>
      <c r="AKW27" s="48"/>
      <c r="AKX27" s="48"/>
      <c r="AKY27" s="48"/>
      <c r="AKZ27" s="48"/>
      <c r="ALA27" s="48"/>
      <c r="ALB27" s="48"/>
      <c r="ALC27" s="48"/>
      <c r="ALD27" s="48"/>
      <c r="ALE27" s="48"/>
      <c r="ALF27" s="48"/>
      <c r="ALG27" s="48"/>
      <c r="ALH27" s="48"/>
      <c r="ALI27" s="48"/>
      <c r="ALJ27" s="48"/>
      <c r="ALK27" s="48"/>
      <c r="ALL27" s="48"/>
    </row>
    <row r="28" spans="1:1000" customFormat="1" ht="15" x14ac:dyDescent="0.25">
      <c r="A28" s="47" t="str">
        <f t="shared" ca="1" si="0"/>
        <v>NX</v>
      </c>
      <c r="B28" s="141" t="s">
        <v>73</v>
      </c>
      <c r="C28" s="143" t="s">
        <v>12</v>
      </c>
      <c r="D28" s="66" t="s">
        <v>7</v>
      </c>
      <c r="E28" s="47" t="str">
        <f ca="1">_xll.DBRW($C$9,$C$11,$B28,$C28,$D28,E$20)</f>
        <v/>
      </c>
      <c r="F28" s="47" t="str">
        <f ca="1">_xll.DBRW($C$9,$C$11,$B28,$C28,$D28,F$20)</f>
        <v>015 - BS</v>
      </c>
      <c r="G28" s="47" t="str">
        <f ca="1">_xll.DBRW($C$9,$C$11,$B28,$C28,$D28,G$20)</f>
        <v>Link</v>
      </c>
      <c r="H28" s="47"/>
      <c r="I28" s="48"/>
      <c r="J28" s="70" t="str">
        <f t="shared" ca="1" si="1"/>
        <v>R02-C06</v>
      </c>
      <c r="K28" s="71" t="str">
        <f ca="1">_xll.DBRW($C$9,$C$11,$B28,$C28,$D28,K$20)</f>
        <v>BALANCE SHEET</v>
      </c>
      <c r="L28" s="72" t="str">
        <f t="shared" ca="1" si="2"/>
        <v>Link</v>
      </c>
      <c r="M28" s="71" t="str">
        <f ca="1">IF($F28="Blank Row","",_xll.DIMNM(pServer&amp;":"&amp;$F$18,_xll.DIMIX(pServer&amp;":"&amp;$F$18,$F28)))</f>
        <v/>
      </c>
      <c r="N28" s="73" t="str">
        <f t="shared" ca="1" si="3"/>
        <v>Link</v>
      </c>
      <c r="O28" s="54" t="str">
        <f ca="1">_xll.DBRW($C$9,$C$11,$B28,$C28,$D28,O$20)</f>
        <v>#</v>
      </c>
      <c r="P28" s="48" t="s">
        <v>25</v>
      </c>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c r="IW28" s="48"/>
      <c r="IX28" s="48"/>
      <c r="IY28" s="48"/>
      <c r="IZ28" s="48"/>
      <c r="JA28" s="48"/>
      <c r="JB28" s="48"/>
      <c r="JC28" s="48"/>
      <c r="JD28" s="48"/>
      <c r="JE28" s="48"/>
      <c r="JF28" s="48"/>
      <c r="JG28" s="48"/>
      <c r="JH28" s="48"/>
      <c r="JI28" s="48"/>
      <c r="JJ28" s="48"/>
      <c r="JK28" s="48"/>
      <c r="JL28" s="48"/>
      <c r="JM28" s="48"/>
      <c r="JN28" s="48"/>
      <c r="JO28" s="48"/>
      <c r="JP28" s="48"/>
      <c r="JQ28" s="48"/>
      <c r="JR28" s="48"/>
      <c r="JS28" s="48"/>
      <c r="JT28" s="48"/>
      <c r="JU28" s="48"/>
      <c r="JV28" s="48"/>
      <c r="JW28" s="48"/>
      <c r="JX28" s="48"/>
      <c r="JY28" s="48"/>
      <c r="JZ28" s="48"/>
      <c r="KA28" s="48"/>
      <c r="KB28" s="48"/>
      <c r="KC28" s="48"/>
      <c r="KD28" s="48"/>
      <c r="KE28" s="48"/>
      <c r="KF28" s="48"/>
      <c r="KG28" s="48"/>
      <c r="KH28" s="48"/>
      <c r="KI28" s="48"/>
      <c r="KJ28" s="48"/>
      <c r="KK28" s="48"/>
      <c r="KL28" s="48"/>
      <c r="KM28" s="48"/>
      <c r="KN28" s="48"/>
      <c r="KO28" s="48"/>
      <c r="KP28" s="48"/>
      <c r="KQ28" s="48"/>
      <c r="KR28" s="48"/>
      <c r="KS28" s="48"/>
      <c r="KT28" s="48"/>
      <c r="KU28" s="48"/>
      <c r="KV28" s="48"/>
      <c r="KW28" s="48"/>
      <c r="KX28" s="48"/>
      <c r="KY28" s="48"/>
      <c r="KZ28" s="48"/>
      <c r="LA28" s="48"/>
      <c r="LB28" s="48"/>
      <c r="LC28" s="48"/>
      <c r="LD28" s="48"/>
      <c r="LE28" s="48"/>
      <c r="LF28" s="48"/>
      <c r="LG28" s="48"/>
      <c r="LH28" s="48"/>
      <c r="LI28" s="48"/>
      <c r="LJ28" s="48"/>
      <c r="LK28" s="48"/>
      <c r="LL28" s="48"/>
      <c r="LM28" s="48"/>
      <c r="LN28" s="48"/>
      <c r="LO28" s="48"/>
      <c r="LP28" s="48"/>
      <c r="LQ28" s="48"/>
      <c r="LR28" s="48"/>
      <c r="LS28" s="48"/>
      <c r="LT28" s="48"/>
      <c r="LU28" s="48"/>
      <c r="LV28" s="48"/>
      <c r="LW28" s="48"/>
      <c r="LX28" s="48"/>
      <c r="LY28" s="48"/>
      <c r="LZ28" s="48"/>
      <c r="MA28" s="48"/>
      <c r="MB28" s="48"/>
      <c r="MC28" s="48"/>
      <c r="MD28" s="48"/>
      <c r="ME28" s="48"/>
      <c r="MF28" s="48"/>
      <c r="MG28" s="48"/>
      <c r="MH28" s="48"/>
      <c r="MI28" s="48"/>
      <c r="MJ28" s="48"/>
      <c r="MK28" s="48"/>
      <c r="ML28" s="48"/>
      <c r="MM28" s="48"/>
      <c r="MN28" s="48"/>
      <c r="MO28" s="48"/>
      <c r="MP28" s="48"/>
      <c r="MQ28" s="48"/>
      <c r="MR28" s="48"/>
      <c r="MS28" s="48"/>
      <c r="MT28" s="48"/>
      <c r="MU28" s="48"/>
      <c r="MV28" s="48"/>
      <c r="MW28" s="48"/>
      <c r="MX28" s="48"/>
      <c r="MY28" s="48"/>
      <c r="MZ28" s="48"/>
      <c r="NA28" s="48"/>
      <c r="NB28" s="48"/>
      <c r="NC28" s="48"/>
      <c r="ND28" s="48"/>
      <c r="NE28" s="48"/>
      <c r="NF28" s="48"/>
      <c r="NG28" s="48"/>
      <c r="NH28" s="48"/>
      <c r="NI28" s="48"/>
      <c r="NJ28" s="48"/>
      <c r="NK28" s="48"/>
      <c r="NL28" s="48"/>
      <c r="NM28" s="48"/>
      <c r="NN28" s="48"/>
      <c r="NO28" s="48"/>
      <c r="NP28" s="48"/>
      <c r="NQ28" s="48"/>
      <c r="NR28" s="48"/>
      <c r="NS28" s="48"/>
      <c r="NT28" s="48"/>
      <c r="NU28" s="48"/>
      <c r="NV28" s="48"/>
      <c r="NW28" s="48"/>
      <c r="NX28" s="48"/>
      <c r="NY28" s="48"/>
      <c r="NZ28" s="48"/>
      <c r="OA28" s="48"/>
      <c r="OB28" s="48"/>
      <c r="OC28" s="48"/>
      <c r="OD28" s="48"/>
      <c r="OE28" s="48"/>
      <c r="OF28" s="48"/>
      <c r="OG28" s="48"/>
      <c r="OH28" s="48"/>
      <c r="OI28" s="48"/>
      <c r="OJ28" s="48"/>
      <c r="OK28" s="48"/>
      <c r="OL28" s="48"/>
      <c r="OM28" s="48"/>
      <c r="ON28" s="48"/>
      <c r="OO28" s="48"/>
      <c r="OP28" s="48"/>
      <c r="OQ28" s="48"/>
      <c r="OR28" s="48"/>
      <c r="OS28" s="48"/>
      <c r="OT28" s="48"/>
      <c r="OU28" s="48"/>
      <c r="OV28" s="48"/>
      <c r="OW28" s="48"/>
      <c r="OX28" s="48"/>
      <c r="OY28" s="48"/>
      <c r="OZ28" s="48"/>
      <c r="PA28" s="48"/>
      <c r="PB28" s="48"/>
      <c r="PC28" s="48"/>
      <c r="PD28" s="48"/>
      <c r="PE28" s="48"/>
      <c r="PF28" s="48"/>
      <c r="PG28" s="48"/>
      <c r="PH28" s="48"/>
      <c r="PI28" s="48"/>
      <c r="PJ28" s="48"/>
      <c r="PK28" s="48"/>
      <c r="PL28" s="48"/>
      <c r="PM28" s="48"/>
      <c r="PN28" s="48"/>
      <c r="PO28" s="48"/>
      <c r="PP28" s="48"/>
      <c r="PQ28" s="48"/>
      <c r="PR28" s="48"/>
      <c r="PS28" s="48"/>
      <c r="PT28" s="48"/>
      <c r="PU28" s="48"/>
      <c r="PV28" s="48"/>
      <c r="PW28" s="48"/>
      <c r="PX28" s="48"/>
      <c r="PY28" s="48"/>
      <c r="PZ28" s="48"/>
      <c r="QA28" s="48"/>
      <c r="QB28" s="48"/>
      <c r="QC28" s="48"/>
      <c r="QD28" s="48"/>
      <c r="QE28" s="48"/>
      <c r="QF28" s="48"/>
      <c r="QG28" s="48"/>
      <c r="QH28" s="48"/>
      <c r="QI28" s="48"/>
      <c r="QJ28" s="48"/>
      <c r="QK28" s="48"/>
      <c r="QL28" s="48"/>
      <c r="QM28" s="48"/>
      <c r="QN28" s="48"/>
      <c r="QO28" s="48"/>
      <c r="QP28" s="48"/>
      <c r="QQ28" s="48"/>
      <c r="QR28" s="48"/>
      <c r="QS28" s="48"/>
      <c r="QT28" s="48"/>
      <c r="QU28" s="48"/>
      <c r="QV28" s="48"/>
      <c r="QW28" s="48"/>
      <c r="QX28" s="48"/>
      <c r="QY28" s="48"/>
      <c r="QZ28" s="48"/>
      <c r="RA28" s="48"/>
      <c r="RB28" s="48"/>
      <c r="RC28" s="48"/>
      <c r="RD28" s="48"/>
      <c r="RE28" s="48"/>
      <c r="RF28" s="48"/>
      <c r="RG28" s="48"/>
      <c r="RH28" s="48"/>
      <c r="RI28" s="48"/>
      <c r="RJ28" s="48"/>
      <c r="RK28" s="48"/>
      <c r="RL28" s="48"/>
      <c r="RM28" s="48"/>
      <c r="RN28" s="48"/>
      <c r="RO28" s="48"/>
      <c r="RP28" s="48"/>
      <c r="RQ28" s="48"/>
      <c r="RR28" s="48"/>
      <c r="RS28" s="48"/>
      <c r="RT28" s="48"/>
      <c r="RU28" s="48"/>
      <c r="RV28" s="48"/>
      <c r="RW28" s="48"/>
      <c r="RX28" s="48"/>
      <c r="RY28" s="48"/>
      <c r="RZ28" s="48"/>
      <c r="SA28" s="48"/>
      <c r="SB28" s="48"/>
      <c r="SC28" s="48"/>
      <c r="SD28" s="48"/>
      <c r="SE28" s="48"/>
      <c r="SF28" s="48"/>
      <c r="SG28" s="48"/>
      <c r="SH28" s="48"/>
      <c r="SI28" s="48"/>
      <c r="SJ28" s="48"/>
      <c r="SK28" s="48"/>
      <c r="SL28" s="48"/>
      <c r="SM28" s="48"/>
      <c r="SN28" s="48"/>
      <c r="SO28" s="48"/>
      <c r="SP28" s="48"/>
      <c r="SQ28" s="48"/>
      <c r="SR28" s="48"/>
      <c r="SS28" s="48"/>
      <c r="ST28" s="48"/>
      <c r="SU28" s="48"/>
      <c r="SV28" s="48"/>
      <c r="SW28" s="48"/>
      <c r="SX28" s="48"/>
      <c r="SY28" s="48"/>
      <c r="SZ28" s="48"/>
      <c r="TA28" s="48"/>
      <c r="TB28" s="48"/>
      <c r="TC28" s="48"/>
      <c r="TD28" s="48"/>
      <c r="TE28" s="48"/>
      <c r="TF28" s="48"/>
      <c r="TG28" s="48"/>
      <c r="TH28" s="48"/>
      <c r="TI28" s="48"/>
      <c r="TJ28" s="48"/>
      <c r="TK28" s="48"/>
      <c r="TL28" s="48"/>
      <c r="TM28" s="48"/>
      <c r="TN28" s="48"/>
      <c r="TO28" s="48"/>
      <c r="TP28" s="48"/>
      <c r="TQ28" s="48"/>
      <c r="TR28" s="48"/>
      <c r="TS28" s="48"/>
      <c r="TT28" s="48"/>
      <c r="TU28" s="48"/>
      <c r="TV28" s="48"/>
      <c r="TW28" s="48"/>
      <c r="TX28" s="48"/>
      <c r="TY28" s="48"/>
      <c r="TZ28" s="48"/>
      <c r="UA28" s="48"/>
      <c r="UB28" s="48"/>
      <c r="UC28" s="48"/>
      <c r="UD28" s="48"/>
      <c r="UE28" s="48"/>
      <c r="UF28" s="48"/>
      <c r="UG28" s="48"/>
      <c r="UH28" s="48"/>
      <c r="UI28" s="48"/>
      <c r="UJ28" s="48"/>
      <c r="UK28" s="48"/>
      <c r="UL28" s="48"/>
      <c r="UM28" s="48"/>
      <c r="UN28" s="48"/>
      <c r="UO28" s="48"/>
      <c r="UP28" s="48"/>
      <c r="UQ28" s="48"/>
      <c r="UR28" s="48"/>
      <c r="US28" s="48"/>
      <c r="UT28" s="48"/>
      <c r="UU28" s="48"/>
      <c r="UV28" s="48"/>
      <c r="UW28" s="48"/>
      <c r="UX28" s="48"/>
      <c r="UY28" s="48"/>
      <c r="UZ28" s="48"/>
      <c r="VA28" s="48"/>
      <c r="VB28" s="48"/>
      <c r="VC28" s="48"/>
      <c r="VD28" s="48"/>
      <c r="VE28" s="48"/>
      <c r="VF28" s="48"/>
      <c r="VG28" s="48"/>
      <c r="VH28" s="48"/>
      <c r="VI28" s="48"/>
      <c r="VJ28" s="48"/>
      <c r="VK28" s="48"/>
      <c r="VL28" s="48"/>
      <c r="VM28" s="48"/>
      <c r="VN28" s="48"/>
      <c r="VO28" s="48"/>
      <c r="VP28" s="48"/>
      <c r="VQ28" s="48"/>
      <c r="VR28" s="48"/>
      <c r="VS28" s="48"/>
      <c r="VT28" s="48"/>
      <c r="VU28" s="48"/>
      <c r="VV28" s="48"/>
      <c r="VW28" s="48"/>
      <c r="VX28" s="48"/>
      <c r="VY28" s="48"/>
      <c r="VZ28" s="48"/>
      <c r="WA28" s="48"/>
      <c r="WB28" s="48"/>
      <c r="WC28" s="48"/>
      <c r="WD28" s="48"/>
      <c r="WE28" s="48"/>
      <c r="WF28" s="48"/>
      <c r="WG28" s="48"/>
      <c r="WH28" s="48"/>
      <c r="WI28" s="48"/>
      <c r="WJ28" s="48"/>
      <c r="WK28" s="48"/>
      <c r="WL28" s="48"/>
      <c r="WM28" s="48"/>
      <c r="WN28" s="48"/>
      <c r="WO28" s="48"/>
      <c r="WP28" s="48"/>
      <c r="WQ28" s="48"/>
      <c r="WR28" s="48"/>
      <c r="WS28" s="48"/>
      <c r="WT28" s="48"/>
      <c r="WU28" s="48"/>
      <c r="WV28" s="48"/>
      <c r="WW28" s="48"/>
      <c r="WX28" s="48"/>
      <c r="WY28" s="48"/>
      <c r="WZ28" s="48"/>
      <c r="XA28" s="48"/>
      <c r="XB28" s="48"/>
      <c r="XC28" s="48"/>
      <c r="XD28" s="48"/>
      <c r="XE28" s="48"/>
      <c r="XF28" s="48"/>
      <c r="XG28" s="48"/>
      <c r="XH28" s="48"/>
      <c r="XI28" s="48"/>
      <c r="XJ28" s="48"/>
      <c r="XK28" s="48"/>
      <c r="XL28" s="48"/>
      <c r="XM28" s="48"/>
      <c r="XN28" s="48"/>
      <c r="XO28" s="48"/>
      <c r="XP28" s="48"/>
      <c r="XQ28" s="48"/>
      <c r="XR28" s="48"/>
      <c r="XS28" s="48"/>
      <c r="XT28" s="48"/>
      <c r="XU28" s="48"/>
      <c r="XV28" s="48"/>
      <c r="XW28" s="48"/>
      <c r="XX28" s="48"/>
      <c r="XY28" s="48"/>
      <c r="XZ28" s="48"/>
      <c r="YA28" s="48"/>
      <c r="YB28" s="48"/>
      <c r="YC28" s="48"/>
      <c r="YD28" s="48"/>
      <c r="YE28" s="48"/>
      <c r="YF28" s="48"/>
      <c r="YG28" s="48"/>
      <c r="YH28" s="48"/>
      <c r="YI28" s="48"/>
      <c r="YJ28" s="48"/>
      <c r="YK28" s="48"/>
      <c r="YL28" s="48"/>
      <c r="YM28" s="48"/>
      <c r="YN28" s="48"/>
      <c r="YO28" s="48"/>
      <c r="YP28" s="48"/>
      <c r="YQ28" s="48"/>
      <c r="YR28" s="48"/>
      <c r="YS28" s="48"/>
      <c r="YT28" s="48"/>
      <c r="YU28" s="48"/>
      <c r="YV28" s="48"/>
      <c r="YW28" s="48"/>
      <c r="YX28" s="48"/>
      <c r="YY28" s="48"/>
      <c r="YZ28" s="48"/>
      <c r="ZA28" s="48"/>
      <c r="ZB28" s="48"/>
      <c r="ZC28" s="48"/>
      <c r="ZD28" s="48"/>
      <c r="ZE28" s="48"/>
      <c r="ZF28" s="48"/>
      <c r="ZG28" s="48"/>
      <c r="ZH28" s="48"/>
      <c r="ZI28" s="48"/>
      <c r="ZJ28" s="48"/>
      <c r="ZK28" s="48"/>
      <c r="ZL28" s="48"/>
      <c r="ZM28" s="48"/>
      <c r="ZN28" s="48"/>
      <c r="ZO28" s="48"/>
      <c r="ZP28" s="48"/>
      <c r="ZQ28" s="48"/>
      <c r="ZR28" s="48"/>
      <c r="ZS28" s="48"/>
      <c r="ZT28" s="48"/>
      <c r="ZU28" s="48"/>
      <c r="ZV28" s="48"/>
      <c r="ZW28" s="48"/>
      <c r="ZX28" s="48"/>
      <c r="ZY28" s="48"/>
      <c r="ZZ28" s="48"/>
      <c r="AAA28" s="48"/>
      <c r="AAB28" s="48"/>
      <c r="AAC28" s="48"/>
      <c r="AAD28" s="48"/>
      <c r="AAE28" s="48"/>
      <c r="AAF28" s="48"/>
      <c r="AAG28" s="48"/>
      <c r="AAH28" s="48"/>
      <c r="AAI28" s="48"/>
      <c r="AAJ28" s="48"/>
      <c r="AAK28" s="48"/>
      <c r="AAL28" s="48"/>
      <c r="AAM28" s="48"/>
      <c r="AAN28" s="48"/>
      <c r="AAO28" s="48"/>
      <c r="AAP28" s="48"/>
      <c r="AAQ28" s="48"/>
      <c r="AAR28" s="48"/>
      <c r="AAS28" s="48"/>
      <c r="AAT28" s="48"/>
      <c r="AAU28" s="48"/>
      <c r="AAV28" s="48"/>
      <c r="AAW28" s="48"/>
      <c r="AAX28" s="48"/>
      <c r="AAY28" s="48"/>
      <c r="AAZ28" s="48"/>
      <c r="ABA28" s="48"/>
      <c r="ABB28" s="48"/>
      <c r="ABC28" s="48"/>
      <c r="ABD28" s="48"/>
      <c r="ABE28" s="48"/>
      <c r="ABF28" s="48"/>
      <c r="ABG28" s="48"/>
      <c r="ABH28" s="48"/>
      <c r="ABI28" s="48"/>
      <c r="ABJ28" s="48"/>
      <c r="ABK28" s="48"/>
      <c r="ABL28" s="48"/>
      <c r="ABM28" s="48"/>
      <c r="ABN28" s="48"/>
      <c r="ABO28" s="48"/>
      <c r="ABP28" s="48"/>
      <c r="ABQ28" s="48"/>
      <c r="ABR28" s="48"/>
      <c r="ABS28" s="48"/>
      <c r="ABT28" s="48"/>
      <c r="ABU28" s="48"/>
      <c r="ABV28" s="48"/>
      <c r="ABW28" s="48"/>
      <c r="ABX28" s="48"/>
      <c r="ABY28" s="48"/>
      <c r="ABZ28" s="48"/>
      <c r="ACA28" s="48"/>
      <c r="ACB28" s="48"/>
      <c r="ACC28" s="48"/>
      <c r="ACD28" s="48"/>
      <c r="ACE28" s="48"/>
      <c r="ACF28" s="48"/>
      <c r="ACG28" s="48"/>
      <c r="ACH28" s="48"/>
      <c r="ACI28" s="48"/>
      <c r="ACJ28" s="48"/>
      <c r="ACK28" s="48"/>
      <c r="ACL28" s="48"/>
      <c r="ACM28" s="48"/>
      <c r="ACN28" s="48"/>
      <c r="ACO28" s="48"/>
      <c r="ACP28" s="48"/>
      <c r="ACQ28" s="48"/>
      <c r="ACR28" s="48"/>
      <c r="ACS28" s="48"/>
      <c r="ACT28" s="48"/>
      <c r="ACU28" s="48"/>
      <c r="ACV28" s="48"/>
      <c r="ACW28" s="48"/>
      <c r="ACX28" s="48"/>
      <c r="ACY28" s="48"/>
      <c r="ACZ28" s="48"/>
      <c r="ADA28" s="48"/>
      <c r="ADB28" s="48"/>
      <c r="ADC28" s="48"/>
      <c r="ADD28" s="48"/>
      <c r="ADE28" s="48"/>
      <c r="ADF28" s="48"/>
      <c r="ADG28" s="48"/>
      <c r="ADH28" s="48"/>
      <c r="ADI28" s="48"/>
      <c r="ADJ28" s="48"/>
      <c r="ADK28" s="48"/>
      <c r="ADL28" s="48"/>
      <c r="ADM28" s="48"/>
      <c r="ADN28" s="48"/>
      <c r="ADO28" s="48"/>
      <c r="ADP28" s="48"/>
      <c r="ADQ28" s="48"/>
      <c r="ADR28" s="48"/>
      <c r="ADS28" s="48"/>
      <c r="ADT28" s="48"/>
      <c r="ADU28" s="48"/>
      <c r="ADV28" s="48"/>
      <c r="ADW28" s="48"/>
      <c r="ADX28" s="48"/>
      <c r="ADY28" s="48"/>
      <c r="ADZ28" s="48"/>
      <c r="AEA28" s="48"/>
      <c r="AEB28" s="48"/>
      <c r="AEC28" s="48"/>
      <c r="AED28" s="48"/>
      <c r="AEE28" s="48"/>
      <c r="AEF28" s="48"/>
      <c r="AEG28" s="48"/>
      <c r="AEH28" s="48"/>
      <c r="AEI28" s="48"/>
      <c r="AEJ28" s="48"/>
      <c r="AEK28" s="48"/>
      <c r="AEL28" s="48"/>
      <c r="AEM28" s="48"/>
      <c r="AEN28" s="48"/>
      <c r="AEO28" s="48"/>
      <c r="AEP28" s="48"/>
      <c r="AEQ28" s="48"/>
      <c r="AER28" s="48"/>
      <c r="AES28" s="48"/>
      <c r="AET28" s="48"/>
      <c r="AEU28" s="48"/>
      <c r="AEV28" s="48"/>
      <c r="AEW28" s="48"/>
      <c r="AEX28" s="48"/>
      <c r="AEY28" s="48"/>
      <c r="AEZ28" s="48"/>
      <c r="AFA28" s="48"/>
      <c r="AFB28" s="48"/>
      <c r="AFC28" s="48"/>
      <c r="AFD28" s="48"/>
      <c r="AFE28" s="48"/>
      <c r="AFF28" s="48"/>
      <c r="AFG28" s="48"/>
      <c r="AFH28" s="48"/>
      <c r="AFI28" s="48"/>
      <c r="AFJ28" s="48"/>
      <c r="AFK28" s="48"/>
      <c r="AFL28" s="48"/>
      <c r="AFM28" s="48"/>
      <c r="AFN28" s="48"/>
      <c r="AFO28" s="48"/>
      <c r="AFP28" s="48"/>
      <c r="AFQ28" s="48"/>
      <c r="AFR28" s="48"/>
      <c r="AFS28" s="48"/>
      <c r="AFT28" s="48"/>
      <c r="AFU28" s="48"/>
      <c r="AFV28" s="48"/>
      <c r="AFW28" s="48"/>
      <c r="AFX28" s="48"/>
      <c r="AFY28" s="48"/>
      <c r="AFZ28" s="48"/>
      <c r="AGA28" s="48"/>
      <c r="AGB28" s="48"/>
      <c r="AGC28" s="48"/>
      <c r="AGD28" s="48"/>
      <c r="AGE28" s="48"/>
      <c r="AGF28" s="48"/>
      <c r="AGG28" s="48"/>
      <c r="AGH28" s="48"/>
      <c r="AGI28" s="48"/>
      <c r="AGJ28" s="48"/>
      <c r="AGK28" s="48"/>
      <c r="AGL28" s="48"/>
      <c r="AGM28" s="48"/>
      <c r="AGN28" s="48"/>
      <c r="AGO28" s="48"/>
      <c r="AGP28" s="48"/>
      <c r="AGQ28" s="48"/>
      <c r="AGR28" s="48"/>
      <c r="AGS28" s="48"/>
      <c r="AGT28" s="48"/>
      <c r="AGU28" s="48"/>
      <c r="AGV28" s="48"/>
      <c r="AGW28" s="48"/>
      <c r="AGX28" s="48"/>
      <c r="AGY28" s="48"/>
      <c r="AGZ28" s="48"/>
      <c r="AHA28" s="48"/>
      <c r="AHB28" s="48"/>
      <c r="AHC28" s="48"/>
      <c r="AHD28" s="48"/>
      <c r="AHE28" s="48"/>
      <c r="AHF28" s="48"/>
      <c r="AHG28" s="48"/>
      <c r="AHH28" s="48"/>
      <c r="AHI28" s="48"/>
      <c r="AHJ28" s="48"/>
      <c r="AHK28" s="48"/>
      <c r="AHL28" s="48"/>
      <c r="AHM28" s="48"/>
      <c r="AHN28" s="48"/>
      <c r="AHO28" s="48"/>
      <c r="AHP28" s="48"/>
      <c r="AHQ28" s="48"/>
      <c r="AHR28" s="48"/>
      <c r="AHS28" s="48"/>
      <c r="AHT28" s="48"/>
      <c r="AHU28" s="48"/>
      <c r="AHV28" s="48"/>
      <c r="AHW28" s="48"/>
      <c r="AHX28" s="48"/>
      <c r="AHY28" s="48"/>
      <c r="AHZ28" s="48"/>
      <c r="AIA28" s="48"/>
      <c r="AIB28" s="48"/>
      <c r="AIC28" s="48"/>
      <c r="AID28" s="48"/>
      <c r="AIE28" s="48"/>
      <c r="AIF28" s="48"/>
      <c r="AIG28" s="48"/>
      <c r="AIH28" s="48"/>
      <c r="AII28" s="48"/>
      <c r="AIJ28" s="48"/>
      <c r="AIK28" s="48"/>
      <c r="AIL28" s="48"/>
      <c r="AIM28" s="48"/>
      <c r="AIN28" s="48"/>
      <c r="AIO28" s="48"/>
      <c r="AIP28" s="48"/>
      <c r="AIQ28" s="48"/>
      <c r="AIR28" s="48"/>
      <c r="AIS28" s="48"/>
      <c r="AIT28" s="48"/>
      <c r="AIU28" s="48"/>
      <c r="AIV28" s="48"/>
      <c r="AIW28" s="48"/>
      <c r="AIX28" s="48"/>
      <c r="AIY28" s="48"/>
      <c r="AIZ28" s="48"/>
      <c r="AJA28" s="48"/>
      <c r="AJB28" s="48"/>
      <c r="AJC28" s="48"/>
      <c r="AJD28" s="48"/>
      <c r="AJE28" s="48"/>
      <c r="AJF28" s="48"/>
      <c r="AJG28" s="48"/>
      <c r="AJH28" s="48"/>
      <c r="AJI28" s="48"/>
      <c r="AJJ28" s="48"/>
      <c r="AJK28" s="48"/>
      <c r="AJL28" s="48"/>
      <c r="AJM28" s="48"/>
      <c r="AJN28" s="48"/>
      <c r="AJO28" s="48"/>
      <c r="AJP28" s="48"/>
      <c r="AJQ28" s="48"/>
      <c r="AJR28" s="48"/>
      <c r="AJS28" s="48"/>
      <c r="AJT28" s="48"/>
      <c r="AJU28" s="48"/>
      <c r="AJV28" s="48"/>
      <c r="AJW28" s="48"/>
      <c r="AJX28" s="48"/>
      <c r="AJY28" s="48"/>
      <c r="AJZ28" s="48"/>
      <c r="AKA28" s="48"/>
      <c r="AKB28" s="48"/>
      <c r="AKC28" s="48"/>
      <c r="AKD28" s="48"/>
      <c r="AKE28" s="48"/>
      <c r="AKF28" s="48"/>
      <c r="AKG28" s="48"/>
      <c r="AKH28" s="48"/>
      <c r="AKI28" s="48"/>
      <c r="AKJ28" s="48"/>
      <c r="AKK28" s="48"/>
      <c r="AKL28" s="48"/>
      <c r="AKM28" s="48"/>
      <c r="AKN28" s="48"/>
      <c r="AKO28" s="48"/>
      <c r="AKP28" s="48"/>
      <c r="AKQ28" s="48"/>
      <c r="AKR28" s="48"/>
      <c r="AKS28" s="48"/>
      <c r="AKT28" s="48"/>
      <c r="AKU28" s="48"/>
      <c r="AKV28" s="48"/>
      <c r="AKW28" s="48"/>
      <c r="AKX28" s="48"/>
      <c r="AKY28" s="48"/>
      <c r="AKZ28" s="48"/>
      <c r="ALA28" s="48"/>
      <c r="ALB28" s="48"/>
      <c r="ALC28" s="48"/>
      <c r="ALD28" s="48"/>
      <c r="ALE28" s="48"/>
      <c r="ALF28" s="48"/>
      <c r="ALG28" s="48"/>
      <c r="ALH28" s="48"/>
      <c r="ALI28" s="48"/>
      <c r="ALJ28" s="48"/>
      <c r="ALK28" s="48"/>
      <c r="ALL28" s="48"/>
    </row>
    <row r="29" spans="1:1000" customFormat="1" ht="15" x14ac:dyDescent="0.25">
      <c r="A29" s="47" t="str">
        <f t="shared" ca="1" si="0"/>
        <v>N</v>
      </c>
      <c r="B29" s="141" t="s">
        <v>73</v>
      </c>
      <c r="C29" s="66" t="s">
        <v>13</v>
      </c>
      <c r="D29" s="66" t="s">
        <v>2</v>
      </c>
      <c r="E29" s="47" t="str">
        <f ca="1">_xll.DBRW($C$9,$C$11,$B29,$C29,$D29,E$20)</f>
        <v/>
      </c>
      <c r="F29" s="47" t="str">
        <f ca="1">_xll.DBRW($C$9,$C$11,$B29,$C29,$D29,F$20)</f>
        <v>017 - Capex</v>
      </c>
      <c r="G29" s="47" t="str">
        <f ca="1">_xll.DBRW($C$9,$C$11,$B29,$C29,$D29,G$20)</f>
        <v>Link</v>
      </c>
      <c r="H29" s="47"/>
      <c r="I29" s="48"/>
      <c r="J29" s="74" t="str">
        <f t="shared" ca="1" si="1"/>
        <v>R03-C01</v>
      </c>
      <c r="K29" s="75" t="str">
        <f ca="1">_xll.DBRW($C$9,$C$11,$B29,$C29,$D29,K$20)</f>
        <v>CAPEX</v>
      </c>
      <c r="L29" s="76" t="str">
        <f t="shared" ca="1" si="2"/>
        <v>Link</v>
      </c>
      <c r="M29" s="75" t="str">
        <f ca="1">IF($F29="Blank Row","",_xll.DIMNM(pServer&amp;":"&amp;$F$18,_xll.DIMIX(pServer&amp;":"&amp;$F$18,$F29)))</f>
        <v/>
      </c>
      <c r="N29" s="77" t="str">
        <f t="shared" ca="1" si="3"/>
        <v>Link</v>
      </c>
      <c r="O29" s="55" t="str">
        <f ca="1">_xll.DBRW($C$9,$C$11,$B29,$C29,$D29,O$20)</f>
        <v>#</v>
      </c>
      <c r="P29" s="48" t="s">
        <v>25</v>
      </c>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c r="GG29" s="48"/>
      <c r="GH29" s="48"/>
      <c r="GI29" s="48"/>
      <c r="GJ29" s="48"/>
      <c r="GK29" s="48"/>
      <c r="GL29" s="48"/>
      <c r="GM29" s="48"/>
      <c r="GN29" s="48"/>
      <c r="GO29" s="48"/>
      <c r="GP29" s="48"/>
      <c r="GQ29" s="48"/>
      <c r="GR29" s="48"/>
      <c r="GS29" s="48"/>
      <c r="GT29" s="48"/>
      <c r="GU29" s="48"/>
      <c r="GV29" s="48"/>
      <c r="GW29" s="48"/>
      <c r="GX29" s="48"/>
      <c r="GY29" s="48"/>
      <c r="GZ29" s="48"/>
      <c r="HA29" s="48"/>
      <c r="HB29" s="48"/>
      <c r="HC29" s="48"/>
      <c r="HD29" s="48"/>
      <c r="HE29" s="48"/>
      <c r="HF29" s="48"/>
      <c r="HG29" s="48"/>
      <c r="HH29" s="48"/>
      <c r="HI29" s="48"/>
      <c r="HJ29" s="48"/>
      <c r="HK29" s="48"/>
      <c r="HL29" s="48"/>
      <c r="HM29" s="48"/>
      <c r="HN29" s="48"/>
      <c r="HO29" s="48"/>
      <c r="HP29" s="48"/>
      <c r="HQ29" s="48"/>
      <c r="HR29" s="48"/>
      <c r="HS29" s="48"/>
      <c r="HT29" s="48"/>
      <c r="HU29" s="48"/>
      <c r="HV29" s="48"/>
      <c r="HW29" s="48"/>
      <c r="HX29" s="48"/>
      <c r="HY29" s="48"/>
      <c r="HZ29" s="48"/>
      <c r="IA29" s="48"/>
      <c r="IB29" s="48"/>
      <c r="IC29" s="48"/>
      <c r="ID29" s="48"/>
      <c r="IE29" s="48"/>
      <c r="IF29" s="48"/>
      <c r="IG29" s="48"/>
      <c r="IH29" s="48"/>
      <c r="II29" s="48"/>
      <c r="IJ29" s="48"/>
      <c r="IK29" s="48"/>
      <c r="IL29" s="48"/>
      <c r="IM29" s="48"/>
      <c r="IN29" s="48"/>
      <c r="IO29" s="48"/>
      <c r="IP29" s="48"/>
      <c r="IQ29" s="48"/>
      <c r="IR29" s="48"/>
      <c r="IS29" s="48"/>
      <c r="IT29" s="48"/>
      <c r="IU29" s="48"/>
      <c r="IV29" s="48"/>
      <c r="IW29" s="48"/>
      <c r="IX29" s="48"/>
      <c r="IY29" s="48"/>
      <c r="IZ29" s="48"/>
      <c r="JA29" s="48"/>
      <c r="JB29" s="48"/>
      <c r="JC29" s="48"/>
      <c r="JD29" s="48"/>
      <c r="JE29" s="48"/>
      <c r="JF29" s="48"/>
      <c r="JG29" s="48"/>
      <c r="JH29" s="48"/>
      <c r="JI29" s="48"/>
      <c r="JJ29" s="48"/>
      <c r="JK29" s="48"/>
      <c r="JL29" s="48"/>
      <c r="JM29" s="48"/>
      <c r="JN29" s="48"/>
      <c r="JO29" s="48"/>
      <c r="JP29" s="48"/>
      <c r="JQ29" s="48"/>
      <c r="JR29" s="48"/>
      <c r="JS29" s="48"/>
      <c r="JT29" s="48"/>
      <c r="JU29" s="48"/>
      <c r="JV29" s="48"/>
      <c r="JW29" s="48"/>
      <c r="JX29" s="48"/>
      <c r="JY29" s="48"/>
      <c r="JZ29" s="48"/>
      <c r="KA29" s="48"/>
      <c r="KB29" s="48"/>
      <c r="KC29" s="48"/>
      <c r="KD29" s="48"/>
      <c r="KE29" s="48"/>
      <c r="KF29" s="48"/>
      <c r="KG29" s="48"/>
      <c r="KH29" s="48"/>
      <c r="KI29" s="48"/>
      <c r="KJ29" s="48"/>
      <c r="KK29" s="48"/>
      <c r="KL29" s="48"/>
      <c r="KM29" s="48"/>
      <c r="KN29" s="48"/>
      <c r="KO29" s="48"/>
      <c r="KP29" s="48"/>
      <c r="KQ29" s="48"/>
      <c r="KR29" s="48"/>
      <c r="KS29" s="48"/>
      <c r="KT29" s="48"/>
      <c r="KU29" s="48"/>
      <c r="KV29" s="48"/>
      <c r="KW29" s="48"/>
      <c r="KX29" s="48"/>
      <c r="KY29" s="48"/>
      <c r="KZ29" s="48"/>
      <c r="LA29" s="48"/>
      <c r="LB29" s="48"/>
      <c r="LC29" s="48"/>
      <c r="LD29" s="48"/>
      <c r="LE29" s="48"/>
      <c r="LF29" s="48"/>
      <c r="LG29" s="48"/>
      <c r="LH29" s="48"/>
      <c r="LI29" s="48"/>
      <c r="LJ29" s="48"/>
      <c r="LK29" s="48"/>
      <c r="LL29" s="48"/>
      <c r="LM29" s="48"/>
      <c r="LN29" s="48"/>
      <c r="LO29" s="48"/>
      <c r="LP29" s="48"/>
      <c r="LQ29" s="48"/>
      <c r="LR29" s="48"/>
      <c r="LS29" s="48"/>
      <c r="LT29" s="48"/>
      <c r="LU29" s="48"/>
      <c r="LV29" s="48"/>
      <c r="LW29" s="48"/>
      <c r="LX29" s="48"/>
      <c r="LY29" s="48"/>
      <c r="LZ29" s="48"/>
      <c r="MA29" s="48"/>
      <c r="MB29" s="48"/>
      <c r="MC29" s="48"/>
      <c r="MD29" s="48"/>
      <c r="ME29" s="48"/>
      <c r="MF29" s="48"/>
      <c r="MG29" s="48"/>
      <c r="MH29" s="48"/>
      <c r="MI29" s="48"/>
      <c r="MJ29" s="48"/>
      <c r="MK29" s="48"/>
      <c r="ML29" s="48"/>
      <c r="MM29" s="48"/>
      <c r="MN29" s="48"/>
      <c r="MO29" s="48"/>
      <c r="MP29" s="48"/>
      <c r="MQ29" s="48"/>
      <c r="MR29" s="48"/>
      <c r="MS29" s="48"/>
      <c r="MT29" s="48"/>
      <c r="MU29" s="48"/>
      <c r="MV29" s="48"/>
      <c r="MW29" s="48"/>
      <c r="MX29" s="48"/>
      <c r="MY29" s="48"/>
      <c r="MZ29" s="48"/>
      <c r="NA29" s="48"/>
      <c r="NB29" s="48"/>
      <c r="NC29" s="48"/>
      <c r="ND29" s="48"/>
      <c r="NE29" s="48"/>
      <c r="NF29" s="48"/>
      <c r="NG29" s="48"/>
      <c r="NH29" s="48"/>
      <c r="NI29" s="48"/>
      <c r="NJ29" s="48"/>
      <c r="NK29" s="48"/>
      <c r="NL29" s="48"/>
      <c r="NM29" s="48"/>
      <c r="NN29" s="48"/>
      <c r="NO29" s="48"/>
      <c r="NP29" s="48"/>
      <c r="NQ29" s="48"/>
      <c r="NR29" s="48"/>
      <c r="NS29" s="48"/>
      <c r="NT29" s="48"/>
      <c r="NU29" s="48"/>
      <c r="NV29" s="48"/>
      <c r="NW29" s="48"/>
      <c r="NX29" s="48"/>
      <c r="NY29" s="48"/>
      <c r="NZ29" s="48"/>
      <c r="OA29" s="48"/>
      <c r="OB29" s="48"/>
      <c r="OC29" s="48"/>
      <c r="OD29" s="48"/>
      <c r="OE29" s="48"/>
      <c r="OF29" s="48"/>
      <c r="OG29" s="48"/>
      <c r="OH29" s="48"/>
      <c r="OI29" s="48"/>
      <c r="OJ29" s="48"/>
      <c r="OK29" s="48"/>
      <c r="OL29" s="48"/>
      <c r="OM29" s="48"/>
      <c r="ON29" s="48"/>
      <c r="OO29" s="48"/>
      <c r="OP29" s="48"/>
      <c r="OQ29" s="48"/>
      <c r="OR29" s="48"/>
      <c r="OS29" s="48"/>
      <c r="OT29" s="48"/>
      <c r="OU29" s="48"/>
      <c r="OV29" s="48"/>
      <c r="OW29" s="48"/>
      <c r="OX29" s="48"/>
      <c r="OY29" s="48"/>
      <c r="OZ29" s="48"/>
      <c r="PA29" s="48"/>
      <c r="PB29" s="48"/>
      <c r="PC29" s="48"/>
      <c r="PD29" s="48"/>
      <c r="PE29" s="48"/>
      <c r="PF29" s="48"/>
      <c r="PG29" s="48"/>
      <c r="PH29" s="48"/>
      <c r="PI29" s="48"/>
      <c r="PJ29" s="48"/>
      <c r="PK29" s="48"/>
      <c r="PL29" s="48"/>
      <c r="PM29" s="48"/>
      <c r="PN29" s="48"/>
      <c r="PO29" s="48"/>
      <c r="PP29" s="48"/>
      <c r="PQ29" s="48"/>
      <c r="PR29" s="48"/>
      <c r="PS29" s="48"/>
      <c r="PT29" s="48"/>
      <c r="PU29" s="48"/>
      <c r="PV29" s="48"/>
      <c r="PW29" s="48"/>
      <c r="PX29" s="48"/>
      <c r="PY29" s="48"/>
      <c r="PZ29" s="48"/>
      <c r="QA29" s="48"/>
      <c r="QB29" s="48"/>
      <c r="QC29" s="48"/>
      <c r="QD29" s="48"/>
      <c r="QE29" s="48"/>
      <c r="QF29" s="48"/>
      <c r="QG29" s="48"/>
      <c r="QH29" s="48"/>
      <c r="QI29" s="48"/>
      <c r="QJ29" s="48"/>
      <c r="QK29" s="48"/>
      <c r="QL29" s="48"/>
      <c r="QM29" s="48"/>
      <c r="QN29" s="48"/>
      <c r="QO29" s="48"/>
      <c r="QP29" s="48"/>
      <c r="QQ29" s="48"/>
      <c r="QR29" s="48"/>
      <c r="QS29" s="48"/>
      <c r="QT29" s="48"/>
      <c r="QU29" s="48"/>
      <c r="QV29" s="48"/>
      <c r="QW29" s="48"/>
      <c r="QX29" s="48"/>
      <c r="QY29" s="48"/>
      <c r="QZ29" s="48"/>
      <c r="RA29" s="48"/>
      <c r="RB29" s="48"/>
      <c r="RC29" s="48"/>
      <c r="RD29" s="48"/>
      <c r="RE29" s="48"/>
      <c r="RF29" s="48"/>
      <c r="RG29" s="48"/>
      <c r="RH29" s="48"/>
      <c r="RI29" s="48"/>
      <c r="RJ29" s="48"/>
      <c r="RK29" s="48"/>
      <c r="RL29" s="48"/>
      <c r="RM29" s="48"/>
      <c r="RN29" s="48"/>
      <c r="RO29" s="48"/>
      <c r="RP29" s="48"/>
      <c r="RQ29" s="48"/>
      <c r="RR29" s="48"/>
      <c r="RS29" s="48"/>
      <c r="RT29" s="48"/>
      <c r="RU29" s="48"/>
      <c r="RV29" s="48"/>
      <c r="RW29" s="48"/>
      <c r="RX29" s="48"/>
      <c r="RY29" s="48"/>
      <c r="RZ29" s="48"/>
      <c r="SA29" s="48"/>
      <c r="SB29" s="48"/>
      <c r="SC29" s="48"/>
      <c r="SD29" s="48"/>
      <c r="SE29" s="48"/>
      <c r="SF29" s="48"/>
      <c r="SG29" s="48"/>
      <c r="SH29" s="48"/>
      <c r="SI29" s="48"/>
      <c r="SJ29" s="48"/>
      <c r="SK29" s="48"/>
      <c r="SL29" s="48"/>
      <c r="SM29" s="48"/>
      <c r="SN29" s="48"/>
      <c r="SO29" s="48"/>
      <c r="SP29" s="48"/>
      <c r="SQ29" s="48"/>
      <c r="SR29" s="48"/>
      <c r="SS29" s="48"/>
      <c r="ST29" s="48"/>
      <c r="SU29" s="48"/>
      <c r="SV29" s="48"/>
      <c r="SW29" s="48"/>
      <c r="SX29" s="48"/>
      <c r="SY29" s="48"/>
      <c r="SZ29" s="48"/>
      <c r="TA29" s="48"/>
      <c r="TB29" s="48"/>
      <c r="TC29" s="48"/>
      <c r="TD29" s="48"/>
      <c r="TE29" s="48"/>
      <c r="TF29" s="48"/>
      <c r="TG29" s="48"/>
      <c r="TH29" s="48"/>
      <c r="TI29" s="48"/>
      <c r="TJ29" s="48"/>
      <c r="TK29" s="48"/>
      <c r="TL29" s="48"/>
      <c r="TM29" s="48"/>
      <c r="TN29" s="48"/>
      <c r="TO29" s="48"/>
      <c r="TP29" s="48"/>
      <c r="TQ29" s="48"/>
      <c r="TR29" s="48"/>
      <c r="TS29" s="48"/>
      <c r="TT29" s="48"/>
      <c r="TU29" s="48"/>
      <c r="TV29" s="48"/>
      <c r="TW29" s="48"/>
      <c r="TX29" s="48"/>
      <c r="TY29" s="48"/>
      <c r="TZ29" s="48"/>
      <c r="UA29" s="48"/>
      <c r="UB29" s="48"/>
      <c r="UC29" s="48"/>
      <c r="UD29" s="48"/>
      <c r="UE29" s="48"/>
      <c r="UF29" s="48"/>
      <c r="UG29" s="48"/>
      <c r="UH29" s="48"/>
      <c r="UI29" s="48"/>
      <c r="UJ29" s="48"/>
      <c r="UK29" s="48"/>
      <c r="UL29" s="48"/>
      <c r="UM29" s="48"/>
      <c r="UN29" s="48"/>
      <c r="UO29" s="48"/>
      <c r="UP29" s="48"/>
      <c r="UQ29" s="48"/>
      <c r="UR29" s="48"/>
      <c r="US29" s="48"/>
      <c r="UT29" s="48"/>
      <c r="UU29" s="48"/>
      <c r="UV29" s="48"/>
      <c r="UW29" s="48"/>
      <c r="UX29" s="48"/>
      <c r="UY29" s="48"/>
      <c r="UZ29" s="48"/>
      <c r="VA29" s="48"/>
      <c r="VB29" s="48"/>
      <c r="VC29" s="48"/>
      <c r="VD29" s="48"/>
      <c r="VE29" s="48"/>
      <c r="VF29" s="48"/>
      <c r="VG29" s="48"/>
      <c r="VH29" s="48"/>
      <c r="VI29" s="48"/>
      <c r="VJ29" s="48"/>
      <c r="VK29" s="48"/>
      <c r="VL29" s="48"/>
      <c r="VM29" s="48"/>
      <c r="VN29" s="48"/>
      <c r="VO29" s="48"/>
      <c r="VP29" s="48"/>
      <c r="VQ29" s="48"/>
      <c r="VR29" s="48"/>
      <c r="VS29" s="48"/>
      <c r="VT29" s="48"/>
      <c r="VU29" s="48"/>
      <c r="VV29" s="48"/>
      <c r="VW29" s="48"/>
      <c r="VX29" s="48"/>
      <c r="VY29" s="48"/>
      <c r="VZ29" s="48"/>
      <c r="WA29" s="48"/>
      <c r="WB29" s="48"/>
      <c r="WC29" s="48"/>
      <c r="WD29" s="48"/>
      <c r="WE29" s="48"/>
      <c r="WF29" s="48"/>
      <c r="WG29" s="48"/>
      <c r="WH29" s="48"/>
      <c r="WI29" s="48"/>
      <c r="WJ29" s="48"/>
      <c r="WK29" s="48"/>
      <c r="WL29" s="48"/>
      <c r="WM29" s="48"/>
      <c r="WN29" s="48"/>
      <c r="WO29" s="48"/>
      <c r="WP29" s="48"/>
      <c r="WQ29" s="48"/>
      <c r="WR29" s="48"/>
      <c r="WS29" s="48"/>
      <c r="WT29" s="48"/>
      <c r="WU29" s="48"/>
      <c r="WV29" s="48"/>
      <c r="WW29" s="48"/>
      <c r="WX29" s="48"/>
      <c r="WY29" s="48"/>
      <c r="WZ29" s="48"/>
      <c r="XA29" s="48"/>
      <c r="XB29" s="48"/>
      <c r="XC29" s="48"/>
      <c r="XD29" s="48"/>
      <c r="XE29" s="48"/>
      <c r="XF29" s="48"/>
      <c r="XG29" s="48"/>
      <c r="XH29" s="48"/>
      <c r="XI29" s="48"/>
      <c r="XJ29" s="48"/>
      <c r="XK29" s="48"/>
      <c r="XL29" s="48"/>
      <c r="XM29" s="48"/>
      <c r="XN29" s="48"/>
      <c r="XO29" s="48"/>
      <c r="XP29" s="48"/>
      <c r="XQ29" s="48"/>
      <c r="XR29" s="48"/>
      <c r="XS29" s="48"/>
      <c r="XT29" s="48"/>
      <c r="XU29" s="48"/>
      <c r="XV29" s="48"/>
      <c r="XW29" s="48"/>
      <c r="XX29" s="48"/>
      <c r="XY29" s="48"/>
      <c r="XZ29" s="48"/>
      <c r="YA29" s="48"/>
      <c r="YB29" s="48"/>
      <c r="YC29" s="48"/>
      <c r="YD29" s="48"/>
      <c r="YE29" s="48"/>
      <c r="YF29" s="48"/>
      <c r="YG29" s="48"/>
      <c r="YH29" s="48"/>
      <c r="YI29" s="48"/>
      <c r="YJ29" s="48"/>
      <c r="YK29" s="48"/>
      <c r="YL29" s="48"/>
      <c r="YM29" s="48"/>
      <c r="YN29" s="48"/>
      <c r="YO29" s="48"/>
      <c r="YP29" s="48"/>
      <c r="YQ29" s="48"/>
      <c r="YR29" s="48"/>
      <c r="YS29" s="48"/>
      <c r="YT29" s="48"/>
      <c r="YU29" s="48"/>
      <c r="YV29" s="48"/>
      <c r="YW29" s="48"/>
      <c r="YX29" s="48"/>
      <c r="YY29" s="48"/>
      <c r="YZ29" s="48"/>
      <c r="ZA29" s="48"/>
      <c r="ZB29" s="48"/>
      <c r="ZC29" s="48"/>
      <c r="ZD29" s="48"/>
      <c r="ZE29" s="48"/>
      <c r="ZF29" s="48"/>
      <c r="ZG29" s="48"/>
      <c r="ZH29" s="48"/>
      <c r="ZI29" s="48"/>
      <c r="ZJ29" s="48"/>
      <c r="ZK29" s="48"/>
      <c r="ZL29" s="48"/>
      <c r="ZM29" s="48"/>
      <c r="ZN29" s="48"/>
      <c r="ZO29" s="48"/>
      <c r="ZP29" s="48"/>
      <c r="ZQ29" s="48"/>
      <c r="ZR29" s="48"/>
      <c r="ZS29" s="48"/>
      <c r="ZT29" s="48"/>
      <c r="ZU29" s="48"/>
      <c r="ZV29" s="48"/>
      <c r="ZW29" s="48"/>
      <c r="ZX29" s="48"/>
      <c r="ZY29" s="48"/>
      <c r="ZZ29" s="48"/>
      <c r="AAA29" s="48"/>
      <c r="AAB29" s="48"/>
      <c r="AAC29" s="48"/>
      <c r="AAD29" s="48"/>
      <c r="AAE29" s="48"/>
      <c r="AAF29" s="48"/>
      <c r="AAG29" s="48"/>
      <c r="AAH29" s="48"/>
      <c r="AAI29" s="48"/>
      <c r="AAJ29" s="48"/>
      <c r="AAK29" s="48"/>
      <c r="AAL29" s="48"/>
      <c r="AAM29" s="48"/>
      <c r="AAN29" s="48"/>
      <c r="AAO29" s="48"/>
      <c r="AAP29" s="48"/>
      <c r="AAQ29" s="48"/>
      <c r="AAR29" s="48"/>
      <c r="AAS29" s="48"/>
      <c r="AAT29" s="48"/>
      <c r="AAU29" s="48"/>
      <c r="AAV29" s="48"/>
      <c r="AAW29" s="48"/>
      <c r="AAX29" s="48"/>
      <c r="AAY29" s="48"/>
      <c r="AAZ29" s="48"/>
      <c r="ABA29" s="48"/>
      <c r="ABB29" s="48"/>
      <c r="ABC29" s="48"/>
      <c r="ABD29" s="48"/>
      <c r="ABE29" s="48"/>
      <c r="ABF29" s="48"/>
      <c r="ABG29" s="48"/>
      <c r="ABH29" s="48"/>
      <c r="ABI29" s="48"/>
      <c r="ABJ29" s="48"/>
      <c r="ABK29" s="48"/>
      <c r="ABL29" s="48"/>
      <c r="ABM29" s="48"/>
      <c r="ABN29" s="48"/>
      <c r="ABO29" s="48"/>
      <c r="ABP29" s="48"/>
      <c r="ABQ29" s="48"/>
      <c r="ABR29" s="48"/>
      <c r="ABS29" s="48"/>
      <c r="ABT29" s="48"/>
      <c r="ABU29" s="48"/>
      <c r="ABV29" s="48"/>
      <c r="ABW29" s="48"/>
      <c r="ABX29" s="48"/>
      <c r="ABY29" s="48"/>
      <c r="ABZ29" s="48"/>
      <c r="ACA29" s="48"/>
      <c r="ACB29" s="48"/>
      <c r="ACC29" s="48"/>
      <c r="ACD29" s="48"/>
      <c r="ACE29" s="48"/>
      <c r="ACF29" s="48"/>
      <c r="ACG29" s="48"/>
      <c r="ACH29" s="48"/>
      <c r="ACI29" s="48"/>
      <c r="ACJ29" s="48"/>
      <c r="ACK29" s="48"/>
      <c r="ACL29" s="48"/>
      <c r="ACM29" s="48"/>
      <c r="ACN29" s="48"/>
      <c r="ACO29" s="48"/>
      <c r="ACP29" s="48"/>
      <c r="ACQ29" s="48"/>
      <c r="ACR29" s="48"/>
      <c r="ACS29" s="48"/>
      <c r="ACT29" s="48"/>
      <c r="ACU29" s="48"/>
      <c r="ACV29" s="48"/>
      <c r="ACW29" s="48"/>
      <c r="ACX29" s="48"/>
      <c r="ACY29" s="48"/>
      <c r="ACZ29" s="48"/>
      <c r="ADA29" s="48"/>
      <c r="ADB29" s="48"/>
      <c r="ADC29" s="48"/>
      <c r="ADD29" s="48"/>
      <c r="ADE29" s="48"/>
      <c r="ADF29" s="48"/>
      <c r="ADG29" s="48"/>
      <c r="ADH29" s="48"/>
      <c r="ADI29" s="48"/>
      <c r="ADJ29" s="48"/>
      <c r="ADK29" s="48"/>
      <c r="ADL29" s="48"/>
      <c r="ADM29" s="48"/>
      <c r="ADN29" s="48"/>
      <c r="ADO29" s="48"/>
      <c r="ADP29" s="48"/>
      <c r="ADQ29" s="48"/>
      <c r="ADR29" s="48"/>
      <c r="ADS29" s="48"/>
      <c r="ADT29" s="48"/>
      <c r="ADU29" s="48"/>
      <c r="ADV29" s="48"/>
      <c r="ADW29" s="48"/>
      <c r="ADX29" s="48"/>
      <c r="ADY29" s="48"/>
      <c r="ADZ29" s="48"/>
      <c r="AEA29" s="48"/>
      <c r="AEB29" s="48"/>
      <c r="AEC29" s="48"/>
      <c r="AED29" s="48"/>
      <c r="AEE29" s="48"/>
      <c r="AEF29" s="48"/>
      <c r="AEG29" s="48"/>
      <c r="AEH29" s="48"/>
      <c r="AEI29" s="48"/>
      <c r="AEJ29" s="48"/>
      <c r="AEK29" s="48"/>
      <c r="AEL29" s="48"/>
      <c r="AEM29" s="48"/>
      <c r="AEN29" s="48"/>
      <c r="AEO29" s="48"/>
      <c r="AEP29" s="48"/>
      <c r="AEQ29" s="48"/>
      <c r="AER29" s="48"/>
      <c r="AES29" s="48"/>
      <c r="AET29" s="48"/>
      <c r="AEU29" s="48"/>
      <c r="AEV29" s="48"/>
      <c r="AEW29" s="48"/>
      <c r="AEX29" s="48"/>
      <c r="AEY29" s="48"/>
      <c r="AEZ29" s="48"/>
      <c r="AFA29" s="48"/>
      <c r="AFB29" s="48"/>
      <c r="AFC29" s="48"/>
      <c r="AFD29" s="48"/>
      <c r="AFE29" s="48"/>
      <c r="AFF29" s="48"/>
      <c r="AFG29" s="48"/>
      <c r="AFH29" s="48"/>
      <c r="AFI29" s="48"/>
      <c r="AFJ29" s="48"/>
      <c r="AFK29" s="48"/>
      <c r="AFL29" s="48"/>
      <c r="AFM29" s="48"/>
      <c r="AFN29" s="48"/>
      <c r="AFO29" s="48"/>
      <c r="AFP29" s="48"/>
      <c r="AFQ29" s="48"/>
      <c r="AFR29" s="48"/>
      <c r="AFS29" s="48"/>
      <c r="AFT29" s="48"/>
      <c r="AFU29" s="48"/>
      <c r="AFV29" s="48"/>
      <c r="AFW29" s="48"/>
      <c r="AFX29" s="48"/>
      <c r="AFY29" s="48"/>
      <c r="AFZ29" s="48"/>
      <c r="AGA29" s="48"/>
      <c r="AGB29" s="48"/>
      <c r="AGC29" s="48"/>
      <c r="AGD29" s="48"/>
      <c r="AGE29" s="48"/>
      <c r="AGF29" s="48"/>
      <c r="AGG29" s="48"/>
      <c r="AGH29" s="48"/>
      <c r="AGI29" s="48"/>
      <c r="AGJ29" s="48"/>
      <c r="AGK29" s="48"/>
      <c r="AGL29" s="48"/>
      <c r="AGM29" s="48"/>
      <c r="AGN29" s="48"/>
      <c r="AGO29" s="48"/>
      <c r="AGP29" s="48"/>
      <c r="AGQ29" s="48"/>
      <c r="AGR29" s="48"/>
      <c r="AGS29" s="48"/>
      <c r="AGT29" s="48"/>
      <c r="AGU29" s="48"/>
      <c r="AGV29" s="48"/>
      <c r="AGW29" s="48"/>
      <c r="AGX29" s="48"/>
      <c r="AGY29" s="48"/>
      <c r="AGZ29" s="48"/>
      <c r="AHA29" s="48"/>
      <c r="AHB29" s="48"/>
      <c r="AHC29" s="48"/>
      <c r="AHD29" s="48"/>
      <c r="AHE29" s="48"/>
      <c r="AHF29" s="48"/>
      <c r="AHG29" s="48"/>
      <c r="AHH29" s="48"/>
      <c r="AHI29" s="48"/>
      <c r="AHJ29" s="48"/>
      <c r="AHK29" s="48"/>
      <c r="AHL29" s="48"/>
      <c r="AHM29" s="48"/>
      <c r="AHN29" s="48"/>
      <c r="AHO29" s="48"/>
      <c r="AHP29" s="48"/>
      <c r="AHQ29" s="48"/>
      <c r="AHR29" s="48"/>
      <c r="AHS29" s="48"/>
      <c r="AHT29" s="48"/>
      <c r="AHU29" s="48"/>
      <c r="AHV29" s="48"/>
      <c r="AHW29" s="48"/>
      <c r="AHX29" s="48"/>
      <c r="AHY29" s="48"/>
      <c r="AHZ29" s="48"/>
      <c r="AIA29" s="48"/>
      <c r="AIB29" s="48"/>
      <c r="AIC29" s="48"/>
      <c r="AID29" s="48"/>
      <c r="AIE29" s="48"/>
      <c r="AIF29" s="48"/>
      <c r="AIG29" s="48"/>
      <c r="AIH29" s="48"/>
      <c r="AII29" s="48"/>
      <c r="AIJ29" s="48"/>
      <c r="AIK29" s="48"/>
      <c r="AIL29" s="48"/>
      <c r="AIM29" s="48"/>
      <c r="AIN29" s="48"/>
      <c r="AIO29" s="48"/>
      <c r="AIP29" s="48"/>
      <c r="AIQ29" s="48"/>
      <c r="AIR29" s="48"/>
      <c r="AIS29" s="48"/>
      <c r="AIT29" s="48"/>
      <c r="AIU29" s="48"/>
      <c r="AIV29" s="48"/>
      <c r="AIW29" s="48"/>
      <c r="AIX29" s="48"/>
      <c r="AIY29" s="48"/>
      <c r="AIZ29" s="48"/>
      <c r="AJA29" s="48"/>
      <c r="AJB29" s="48"/>
      <c r="AJC29" s="48"/>
      <c r="AJD29" s="48"/>
      <c r="AJE29" s="48"/>
      <c r="AJF29" s="48"/>
      <c r="AJG29" s="48"/>
      <c r="AJH29" s="48"/>
      <c r="AJI29" s="48"/>
      <c r="AJJ29" s="48"/>
      <c r="AJK29" s="48"/>
      <c r="AJL29" s="48"/>
      <c r="AJM29" s="48"/>
      <c r="AJN29" s="48"/>
      <c r="AJO29" s="48"/>
      <c r="AJP29" s="48"/>
      <c r="AJQ29" s="48"/>
      <c r="AJR29" s="48"/>
      <c r="AJS29" s="48"/>
      <c r="AJT29" s="48"/>
      <c r="AJU29" s="48"/>
      <c r="AJV29" s="48"/>
      <c r="AJW29" s="48"/>
      <c r="AJX29" s="48"/>
      <c r="AJY29" s="48"/>
      <c r="AJZ29" s="48"/>
      <c r="AKA29" s="48"/>
      <c r="AKB29" s="48"/>
      <c r="AKC29" s="48"/>
      <c r="AKD29" s="48"/>
      <c r="AKE29" s="48"/>
      <c r="AKF29" s="48"/>
      <c r="AKG29" s="48"/>
      <c r="AKH29" s="48"/>
      <c r="AKI29" s="48"/>
      <c r="AKJ29" s="48"/>
      <c r="AKK29" s="48"/>
      <c r="AKL29" s="48"/>
      <c r="AKM29" s="48"/>
      <c r="AKN29" s="48"/>
      <c r="AKO29" s="48"/>
      <c r="AKP29" s="48"/>
      <c r="AKQ29" s="48"/>
      <c r="AKR29" s="48"/>
      <c r="AKS29" s="48"/>
      <c r="AKT29" s="48"/>
      <c r="AKU29" s="48"/>
      <c r="AKV29" s="48"/>
      <c r="AKW29" s="48"/>
      <c r="AKX29" s="48"/>
      <c r="AKY29" s="48"/>
      <c r="AKZ29" s="48"/>
      <c r="ALA29" s="48"/>
      <c r="ALB29" s="48"/>
      <c r="ALC29" s="48"/>
      <c r="ALD29" s="48"/>
      <c r="ALE29" s="48"/>
      <c r="ALF29" s="48"/>
      <c r="ALG29" s="48"/>
      <c r="ALH29" s="48"/>
      <c r="ALI29" s="48"/>
      <c r="ALJ29" s="48"/>
      <c r="ALK29" s="48"/>
      <c r="ALL29" s="48"/>
    </row>
    <row r="30" spans="1:1000" customFormat="1" ht="15" x14ac:dyDescent="0.25">
      <c r="A30" s="47" t="str">
        <f t="shared" ca="1" si="0"/>
        <v>NX</v>
      </c>
      <c r="B30" s="141" t="s">
        <v>73</v>
      </c>
      <c r="C30" s="143" t="s">
        <v>13</v>
      </c>
      <c r="D30" s="66" t="s">
        <v>3</v>
      </c>
      <c r="E30" s="47" t="str">
        <f ca="1">_xll.DBRW($C$9,$C$11,$B30,$C30,$D30,E$20)</f>
        <v/>
      </c>
      <c r="F30" s="47" t="str">
        <f ca="1">_xll.DBRW($C$9,$C$11,$B30,$C30,$D30,F$20)</f>
        <v>016 - CF</v>
      </c>
      <c r="G30" s="47" t="str">
        <f ca="1">_xll.DBRW($C$9,$C$11,$B30,$C30,$D30,G$20)</f>
        <v>Link</v>
      </c>
      <c r="H30" s="47"/>
      <c r="I30" s="48"/>
      <c r="J30" s="70" t="str">
        <f t="shared" ca="1" si="1"/>
        <v>R03-C02</v>
      </c>
      <c r="K30" s="71" t="str">
        <f ca="1">_xll.DBRW($C$9,$C$11,$B30,$C30,$D30,K$20)</f>
        <v>CASH FLOW</v>
      </c>
      <c r="L30" s="72" t="str">
        <f t="shared" ca="1" si="2"/>
        <v>Link</v>
      </c>
      <c r="M30" s="71" t="str">
        <f ca="1">IF($F30="Blank Row","",_xll.DIMNM(pServer&amp;":"&amp;$F$18,_xll.DIMIX(pServer&amp;":"&amp;$F$18,$F30)))</f>
        <v/>
      </c>
      <c r="N30" s="73" t="str">
        <f t="shared" ca="1" si="3"/>
        <v>Link</v>
      </c>
      <c r="O30" s="54" t="str">
        <f ca="1">_xll.DBRW($C$9,$C$11,$B30,$C30,$D30,O$20)</f>
        <v>#</v>
      </c>
      <c r="P30" s="48" t="s">
        <v>25</v>
      </c>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48"/>
      <c r="FC30" s="48"/>
      <c r="FD30" s="48"/>
      <c r="FE30" s="48"/>
      <c r="FF30" s="48"/>
      <c r="FG30" s="48"/>
      <c r="FH30" s="48"/>
      <c r="FI30" s="48"/>
      <c r="FJ30" s="48"/>
      <c r="FK30" s="48"/>
      <c r="FL30" s="48"/>
      <c r="FM30" s="48"/>
      <c r="FN30" s="48"/>
      <c r="FO30" s="48"/>
      <c r="FP30" s="48"/>
      <c r="FQ30" s="48"/>
      <c r="FR30" s="48"/>
      <c r="FS30" s="48"/>
      <c r="FT30" s="48"/>
      <c r="FU30" s="48"/>
      <c r="FV30" s="48"/>
      <c r="FW30" s="48"/>
      <c r="FX30" s="48"/>
      <c r="FY30" s="48"/>
      <c r="FZ30" s="48"/>
      <c r="GA30" s="48"/>
      <c r="GB30" s="48"/>
      <c r="GC30" s="48"/>
      <c r="GD30" s="48"/>
      <c r="GE30" s="48"/>
      <c r="GF30" s="48"/>
      <c r="GG30" s="48"/>
      <c r="GH30" s="48"/>
      <c r="GI30" s="48"/>
      <c r="GJ30" s="48"/>
      <c r="GK30" s="48"/>
      <c r="GL30" s="48"/>
      <c r="GM30" s="48"/>
      <c r="GN30" s="48"/>
      <c r="GO30" s="48"/>
      <c r="GP30" s="48"/>
      <c r="GQ30" s="48"/>
      <c r="GR30" s="48"/>
      <c r="GS30" s="48"/>
      <c r="GT30" s="48"/>
      <c r="GU30" s="48"/>
      <c r="GV30" s="48"/>
      <c r="GW30" s="48"/>
      <c r="GX30" s="48"/>
      <c r="GY30" s="48"/>
      <c r="GZ30" s="48"/>
      <c r="HA30" s="48"/>
      <c r="HB30" s="48"/>
      <c r="HC30" s="48"/>
      <c r="HD30" s="48"/>
      <c r="HE30" s="48"/>
      <c r="HF30" s="48"/>
      <c r="HG30" s="48"/>
      <c r="HH30" s="48"/>
      <c r="HI30" s="48"/>
      <c r="HJ30" s="48"/>
      <c r="HK30" s="48"/>
      <c r="HL30" s="48"/>
      <c r="HM30" s="48"/>
      <c r="HN30" s="48"/>
      <c r="HO30" s="48"/>
      <c r="HP30" s="48"/>
      <c r="HQ30" s="48"/>
      <c r="HR30" s="48"/>
      <c r="HS30" s="48"/>
      <c r="HT30" s="48"/>
      <c r="HU30" s="48"/>
      <c r="HV30" s="48"/>
      <c r="HW30" s="48"/>
      <c r="HX30" s="48"/>
      <c r="HY30" s="48"/>
      <c r="HZ30" s="48"/>
      <c r="IA30" s="48"/>
      <c r="IB30" s="48"/>
      <c r="IC30" s="48"/>
      <c r="ID30" s="48"/>
      <c r="IE30" s="48"/>
      <c r="IF30" s="48"/>
      <c r="IG30" s="48"/>
      <c r="IH30" s="48"/>
      <c r="II30" s="48"/>
      <c r="IJ30" s="48"/>
      <c r="IK30" s="48"/>
      <c r="IL30" s="48"/>
      <c r="IM30" s="48"/>
      <c r="IN30" s="48"/>
      <c r="IO30" s="48"/>
      <c r="IP30" s="48"/>
      <c r="IQ30" s="48"/>
      <c r="IR30" s="48"/>
      <c r="IS30" s="48"/>
      <c r="IT30" s="48"/>
      <c r="IU30" s="48"/>
      <c r="IV30" s="48"/>
      <c r="IW30" s="48"/>
      <c r="IX30" s="48"/>
      <c r="IY30" s="48"/>
      <c r="IZ30" s="48"/>
      <c r="JA30" s="48"/>
      <c r="JB30" s="48"/>
      <c r="JC30" s="48"/>
      <c r="JD30" s="48"/>
      <c r="JE30" s="48"/>
      <c r="JF30" s="48"/>
      <c r="JG30" s="48"/>
      <c r="JH30" s="48"/>
      <c r="JI30" s="48"/>
      <c r="JJ30" s="48"/>
      <c r="JK30" s="48"/>
      <c r="JL30" s="48"/>
      <c r="JM30" s="48"/>
      <c r="JN30" s="48"/>
      <c r="JO30" s="48"/>
      <c r="JP30" s="48"/>
      <c r="JQ30" s="48"/>
      <c r="JR30" s="48"/>
      <c r="JS30" s="48"/>
      <c r="JT30" s="48"/>
      <c r="JU30" s="48"/>
      <c r="JV30" s="48"/>
      <c r="JW30" s="48"/>
      <c r="JX30" s="48"/>
      <c r="JY30" s="48"/>
      <c r="JZ30" s="48"/>
      <c r="KA30" s="48"/>
      <c r="KB30" s="48"/>
      <c r="KC30" s="48"/>
      <c r="KD30" s="48"/>
      <c r="KE30" s="48"/>
      <c r="KF30" s="48"/>
      <c r="KG30" s="48"/>
      <c r="KH30" s="48"/>
      <c r="KI30" s="48"/>
      <c r="KJ30" s="48"/>
      <c r="KK30" s="48"/>
      <c r="KL30" s="48"/>
      <c r="KM30" s="48"/>
      <c r="KN30" s="48"/>
      <c r="KO30" s="48"/>
      <c r="KP30" s="48"/>
      <c r="KQ30" s="48"/>
      <c r="KR30" s="48"/>
      <c r="KS30" s="48"/>
      <c r="KT30" s="48"/>
      <c r="KU30" s="48"/>
      <c r="KV30" s="48"/>
      <c r="KW30" s="48"/>
      <c r="KX30" s="48"/>
      <c r="KY30" s="48"/>
      <c r="KZ30" s="48"/>
      <c r="LA30" s="48"/>
      <c r="LB30" s="48"/>
      <c r="LC30" s="48"/>
      <c r="LD30" s="48"/>
      <c r="LE30" s="48"/>
      <c r="LF30" s="48"/>
      <c r="LG30" s="48"/>
      <c r="LH30" s="48"/>
      <c r="LI30" s="48"/>
      <c r="LJ30" s="48"/>
      <c r="LK30" s="48"/>
      <c r="LL30" s="48"/>
      <c r="LM30" s="48"/>
      <c r="LN30" s="48"/>
      <c r="LO30" s="48"/>
      <c r="LP30" s="48"/>
      <c r="LQ30" s="48"/>
      <c r="LR30" s="48"/>
      <c r="LS30" s="48"/>
      <c r="LT30" s="48"/>
      <c r="LU30" s="48"/>
      <c r="LV30" s="48"/>
      <c r="LW30" s="48"/>
      <c r="LX30" s="48"/>
      <c r="LY30" s="48"/>
      <c r="LZ30" s="48"/>
      <c r="MA30" s="48"/>
      <c r="MB30" s="48"/>
      <c r="MC30" s="48"/>
      <c r="MD30" s="48"/>
      <c r="ME30" s="48"/>
      <c r="MF30" s="48"/>
      <c r="MG30" s="48"/>
      <c r="MH30" s="48"/>
      <c r="MI30" s="48"/>
      <c r="MJ30" s="48"/>
      <c r="MK30" s="48"/>
      <c r="ML30" s="48"/>
      <c r="MM30" s="48"/>
      <c r="MN30" s="48"/>
      <c r="MO30" s="48"/>
      <c r="MP30" s="48"/>
      <c r="MQ30" s="48"/>
      <c r="MR30" s="48"/>
      <c r="MS30" s="48"/>
      <c r="MT30" s="48"/>
      <c r="MU30" s="48"/>
      <c r="MV30" s="48"/>
      <c r="MW30" s="48"/>
      <c r="MX30" s="48"/>
      <c r="MY30" s="48"/>
      <c r="MZ30" s="48"/>
      <c r="NA30" s="48"/>
      <c r="NB30" s="48"/>
      <c r="NC30" s="48"/>
      <c r="ND30" s="48"/>
      <c r="NE30" s="48"/>
      <c r="NF30" s="48"/>
      <c r="NG30" s="48"/>
      <c r="NH30" s="48"/>
      <c r="NI30" s="48"/>
      <c r="NJ30" s="48"/>
      <c r="NK30" s="48"/>
      <c r="NL30" s="48"/>
      <c r="NM30" s="48"/>
      <c r="NN30" s="48"/>
      <c r="NO30" s="48"/>
      <c r="NP30" s="48"/>
      <c r="NQ30" s="48"/>
      <c r="NR30" s="48"/>
      <c r="NS30" s="48"/>
      <c r="NT30" s="48"/>
      <c r="NU30" s="48"/>
      <c r="NV30" s="48"/>
      <c r="NW30" s="48"/>
      <c r="NX30" s="48"/>
      <c r="NY30" s="48"/>
      <c r="NZ30" s="48"/>
      <c r="OA30" s="48"/>
      <c r="OB30" s="48"/>
      <c r="OC30" s="48"/>
      <c r="OD30" s="48"/>
      <c r="OE30" s="48"/>
      <c r="OF30" s="48"/>
      <c r="OG30" s="48"/>
      <c r="OH30" s="48"/>
      <c r="OI30" s="48"/>
      <c r="OJ30" s="48"/>
      <c r="OK30" s="48"/>
      <c r="OL30" s="48"/>
      <c r="OM30" s="48"/>
      <c r="ON30" s="48"/>
      <c r="OO30" s="48"/>
      <c r="OP30" s="48"/>
      <c r="OQ30" s="48"/>
      <c r="OR30" s="48"/>
      <c r="OS30" s="48"/>
      <c r="OT30" s="48"/>
      <c r="OU30" s="48"/>
      <c r="OV30" s="48"/>
      <c r="OW30" s="48"/>
      <c r="OX30" s="48"/>
      <c r="OY30" s="48"/>
      <c r="OZ30" s="48"/>
      <c r="PA30" s="48"/>
      <c r="PB30" s="48"/>
      <c r="PC30" s="48"/>
      <c r="PD30" s="48"/>
      <c r="PE30" s="48"/>
      <c r="PF30" s="48"/>
      <c r="PG30" s="48"/>
      <c r="PH30" s="48"/>
      <c r="PI30" s="48"/>
      <c r="PJ30" s="48"/>
      <c r="PK30" s="48"/>
      <c r="PL30" s="48"/>
      <c r="PM30" s="48"/>
      <c r="PN30" s="48"/>
      <c r="PO30" s="48"/>
      <c r="PP30" s="48"/>
      <c r="PQ30" s="48"/>
      <c r="PR30" s="48"/>
      <c r="PS30" s="48"/>
      <c r="PT30" s="48"/>
      <c r="PU30" s="48"/>
      <c r="PV30" s="48"/>
      <c r="PW30" s="48"/>
      <c r="PX30" s="48"/>
      <c r="PY30" s="48"/>
      <c r="PZ30" s="48"/>
      <c r="QA30" s="48"/>
      <c r="QB30" s="48"/>
      <c r="QC30" s="48"/>
      <c r="QD30" s="48"/>
      <c r="QE30" s="48"/>
      <c r="QF30" s="48"/>
      <c r="QG30" s="48"/>
      <c r="QH30" s="48"/>
      <c r="QI30" s="48"/>
      <c r="QJ30" s="48"/>
      <c r="QK30" s="48"/>
      <c r="QL30" s="48"/>
      <c r="QM30" s="48"/>
      <c r="QN30" s="48"/>
      <c r="QO30" s="48"/>
      <c r="QP30" s="48"/>
      <c r="QQ30" s="48"/>
      <c r="QR30" s="48"/>
      <c r="QS30" s="48"/>
      <c r="QT30" s="48"/>
      <c r="QU30" s="48"/>
      <c r="QV30" s="48"/>
      <c r="QW30" s="48"/>
      <c r="QX30" s="48"/>
      <c r="QY30" s="48"/>
      <c r="QZ30" s="48"/>
      <c r="RA30" s="48"/>
      <c r="RB30" s="48"/>
      <c r="RC30" s="48"/>
      <c r="RD30" s="48"/>
      <c r="RE30" s="48"/>
      <c r="RF30" s="48"/>
      <c r="RG30" s="48"/>
      <c r="RH30" s="48"/>
      <c r="RI30" s="48"/>
      <c r="RJ30" s="48"/>
      <c r="RK30" s="48"/>
      <c r="RL30" s="48"/>
      <c r="RM30" s="48"/>
      <c r="RN30" s="48"/>
      <c r="RO30" s="48"/>
      <c r="RP30" s="48"/>
      <c r="RQ30" s="48"/>
      <c r="RR30" s="48"/>
      <c r="RS30" s="48"/>
      <c r="RT30" s="48"/>
      <c r="RU30" s="48"/>
      <c r="RV30" s="48"/>
      <c r="RW30" s="48"/>
      <c r="RX30" s="48"/>
      <c r="RY30" s="48"/>
      <c r="RZ30" s="48"/>
      <c r="SA30" s="48"/>
      <c r="SB30" s="48"/>
      <c r="SC30" s="48"/>
      <c r="SD30" s="48"/>
      <c r="SE30" s="48"/>
      <c r="SF30" s="48"/>
      <c r="SG30" s="48"/>
      <c r="SH30" s="48"/>
      <c r="SI30" s="48"/>
      <c r="SJ30" s="48"/>
      <c r="SK30" s="48"/>
      <c r="SL30" s="48"/>
      <c r="SM30" s="48"/>
      <c r="SN30" s="48"/>
      <c r="SO30" s="48"/>
      <c r="SP30" s="48"/>
      <c r="SQ30" s="48"/>
      <c r="SR30" s="48"/>
      <c r="SS30" s="48"/>
      <c r="ST30" s="48"/>
      <c r="SU30" s="48"/>
      <c r="SV30" s="48"/>
      <c r="SW30" s="48"/>
      <c r="SX30" s="48"/>
      <c r="SY30" s="48"/>
      <c r="SZ30" s="48"/>
      <c r="TA30" s="48"/>
      <c r="TB30" s="48"/>
      <c r="TC30" s="48"/>
      <c r="TD30" s="48"/>
      <c r="TE30" s="48"/>
      <c r="TF30" s="48"/>
      <c r="TG30" s="48"/>
      <c r="TH30" s="48"/>
      <c r="TI30" s="48"/>
      <c r="TJ30" s="48"/>
      <c r="TK30" s="48"/>
      <c r="TL30" s="48"/>
      <c r="TM30" s="48"/>
      <c r="TN30" s="48"/>
      <c r="TO30" s="48"/>
      <c r="TP30" s="48"/>
      <c r="TQ30" s="48"/>
      <c r="TR30" s="48"/>
      <c r="TS30" s="48"/>
      <c r="TT30" s="48"/>
      <c r="TU30" s="48"/>
      <c r="TV30" s="48"/>
      <c r="TW30" s="48"/>
      <c r="TX30" s="48"/>
      <c r="TY30" s="48"/>
      <c r="TZ30" s="48"/>
      <c r="UA30" s="48"/>
      <c r="UB30" s="48"/>
      <c r="UC30" s="48"/>
      <c r="UD30" s="48"/>
      <c r="UE30" s="48"/>
      <c r="UF30" s="48"/>
      <c r="UG30" s="48"/>
      <c r="UH30" s="48"/>
      <c r="UI30" s="48"/>
      <c r="UJ30" s="48"/>
      <c r="UK30" s="48"/>
      <c r="UL30" s="48"/>
      <c r="UM30" s="48"/>
      <c r="UN30" s="48"/>
      <c r="UO30" s="48"/>
      <c r="UP30" s="48"/>
      <c r="UQ30" s="48"/>
      <c r="UR30" s="48"/>
      <c r="US30" s="48"/>
      <c r="UT30" s="48"/>
      <c r="UU30" s="48"/>
      <c r="UV30" s="48"/>
      <c r="UW30" s="48"/>
      <c r="UX30" s="48"/>
      <c r="UY30" s="48"/>
      <c r="UZ30" s="48"/>
      <c r="VA30" s="48"/>
      <c r="VB30" s="48"/>
      <c r="VC30" s="48"/>
      <c r="VD30" s="48"/>
      <c r="VE30" s="48"/>
      <c r="VF30" s="48"/>
      <c r="VG30" s="48"/>
      <c r="VH30" s="48"/>
      <c r="VI30" s="48"/>
      <c r="VJ30" s="48"/>
      <c r="VK30" s="48"/>
      <c r="VL30" s="48"/>
      <c r="VM30" s="48"/>
      <c r="VN30" s="48"/>
      <c r="VO30" s="48"/>
      <c r="VP30" s="48"/>
      <c r="VQ30" s="48"/>
      <c r="VR30" s="48"/>
      <c r="VS30" s="48"/>
      <c r="VT30" s="48"/>
      <c r="VU30" s="48"/>
      <c r="VV30" s="48"/>
      <c r="VW30" s="48"/>
      <c r="VX30" s="48"/>
      <c r="VY30" s="48"/>
      <c r="VZ30" s="48"/>
      <c r="WA30" s="48"/>
      <c r="WB30" s="48"/>
      <c r="WC30" s="48"/>
      <c r="WD30" s="48"/>
      <c r="WE30" s="48"/>
      <c r="WF30" s="48"/>
      <c r="WG30" s="48"/>
      <c r="WH30" s="48"/>
      <c r="WI30" s="48"/>
      <c r="WJ30" s="48"/>
      <c r="WK30" s="48"/>
      <c r="WL30" s="48"/>
      <c r="WM30" s="48"/>
      <c r="WN30" s="48"/>
      <c r="WO30" s="48"/>
      <c r="WP30" s="48"/>
      <c r="WQ30" s="48"/>
      <c r="WR30" s="48"/>
      <c r="WS30" s="48"/>
      <c r="WT30" s="48"/>
      <c r="WU30" s="48"/>
      <c r="WV30" s="48"/>
      <c r="WW30" s="48"/>
      <c r="WX30" s="48"/>
      <c r="WY30" s="48"/>
      <c r="WZ30" s="48"/>
      <c r="XA30" s="48"/>
      <c r="XB30" s="48"/>
      <c r="XC30" s="48"/>
      <c r="XD30" s="48"/>
      <c r="XE30" s="48"/>
      <c r="XF30" s="48"/>
      <c r="XG30" s="48"/>
      <c r="XH30" s="48"/>
      <c r="XI30" s="48"/>
      <c r="XJ30" s="48"/>
      <c r="XK30" s="48"/>
      <c r="XL30" s="48"/>
      <c r="XM30" s="48"/>
      <c r="XN30" s="48"/>
      <c r="XO30" s="48"/>
      <c r="XP30" s="48"/>
      <c r="XQ30" s="48"/>
      <c r="XR30" s="48"/>
      <c r="XS30" s="48"/>
      <c r="XT30" s="48"/>
      <c r="XU30" s="48"/>
      <c r="XV30" s="48"/>
      <c r="XW30" s="48"/>
      <c r="XX30" s="48"/>
      <c r="XY30" s="48"/>
      <c r="XZ30" s="48"/>
      <c r="YA30" s="48"/>
      <c r="YB30" s="48"/>
      <c r="YC30" s="48"/>
      <c r="YD30" s="48"/>
      <c r="YE30" s="48"/>
      <c r="YF30" s="48"/>
      <c r="YG30" s="48"/>
      <c r="YH30" s="48"/>
      <c r="YI30" s="48"/>
      <c r="YJ30" s="48"/>
      <c r="YK30" s="48"/>
      <c r="YL30" s="48"/>
      <c r="YM30" s="48"/>
      <c r="YN30" s="48"/>
      <c r="YO30" s="48"/>
      <c r="YP30" s="48"/>
      <c r="YQ30" s="48"/>
      <c r="YR30" s="48"/>
      <c r="YS30" s="48"/>
      <c r="YT30" s="48"/>
      <c r="YU30" s="48"/>
      <c r="YV30" s="48"/>
      <c r="YW30" s="48"/>
      <c r="YX30" s="48"/>
      <c r="YY30" s="48"/>
      <c r="YZ30" s="48"/>
      <c r="ZA30" s="48"/>
      <c r="ZB30" s="48"/>
      <c r="ZC30" s="48"/>
      <c r="ZD30" s="48"/>
      <c r="ZE30" s="48"/>
      <c r="ZF30" s="48"/>
      <c r="ZG30" s="48"/>
      <c r="ZH30" s="48"/>
      <c r="ZI30" s="48"/>
      <c r="ZJ30" s="48"/>
      <c r="ZK30" s="48"/>
      <c r="ZL30" s="48"/>
      <c r="ZM30" s="48"/>
      <c r="ZN30" s="48"/>
      <c r="ZO30" s="48"/>
      <c r="ZP30" s="48"/>
      <c r="ZQ30" s="48"/>
      <c r="ZR30" s="48"/>
      <c r="ZS30" s="48"/>
      <c r="ZT30" s="48"/>
      <c r="ZU30" s="48"/>
      <c r="ZV30" s="48"/>
      <c r="ZW30" s="48"/>
      <c r="ZX30" s="48"/>
      <c r="ZY30" s="48"/>
      <c r="ZZ30" s="48"/>
      <c r="AAA30" s="48"/>
      <c r="AAB30" s="48"/>
      <c r="AAC30" s="48"/>
      <c r="AAD30" s="48"/>
      <c r="AAE30" s="48"/>
      <c r="AAF30" s="48"/>
      <c r="AAG30" s="48"/>
      <c r="AAH30" s="48"/>
      <c r="AAI30" s="48"/>
      <c r="AAJ30" s="48"/>
      <c r="AAK30" s="48"/>
      <c r="AAL30" s="48"/>
      <c r="AAM30" s="48"/>
      <c r="AAN30" s="48"/>
      <c r="AAO30" s="48"/>
      <c r="AAP30" s="48"/>
      <c r="AAQ30" s="48"/>
      <c r="AAR30" s="48"/>
      <c r="AAS30" s="48"/>
      <c r="AAT30" s="48"/>
      <c r="AAU30" s="48"/>
      <c r="AAV30" s="48"/>
      <c r="AAW30" s="48"/>
      <c r="AAX30" s="48"/>
      <c r="AAY30" s="48"/>
      <c r="AAZ30" s="48"/>
      <c r="ABA30" s="48"/>
      <c r="ABB30" s="48"/>
      <c r="ABC30" s="48"/>
      <c r="ABD30" s="48"/>
      <c r="ABE30" s="48"/>
      <c r="ABF30" s="48"/>
      <c r="ABG30" s="48"/>
      <c r="ABH30" s="48"/>
      <c r="ABI30" s="48"/>
      <c r="ABJ30" s="48"/>
      <c r="ABK30" s="48"/>
      <c r="ABL30" s="48"/>
      <c r="ABM30" s="48"/>
      <c r="ABN30" s="48"/>
      <c r="ABO30" s="48"/>
      <c r="ABP30" s="48"/>
      <c r="ABQ30" s="48"/>
      <c r="ABR30" s="48"/>
      <c r="ABS30" s="48"/>
      <c r="ABT30" s="48"/>
      <c r="ABU30" s="48"/>
      <c r="ABV30" s="48"/>
      <c r="ABW30" s="48"/>
      <c r="ABX30" s="48"/>
      <c r="ABY30" s="48"/>
      <c r="ABZ30" s="48"/>
      <c r="ACA30" s="48"/>
      <c r="ACB30" s="48"/>
      <c r="ACC30" s="48"/>
      <c r="ACD30" s="48"/>
      <c r="ACE30" s="48"/>
      <c r="ACF30" s="48"/>
      <c r="ACG30" s="48"/>
      <c r="ACH30" s="48"/>
      <c r="ACI30" s="48"/>
      <c r="ACJ30" s="48"/>
      <c r="ACK30" s="48"/>
      <c r="ACL30" s="48"/>
      <c r="ACM30" s="48"/>
      <c r="ACN30" s="48"/>
      <c r="ACO30" s="48"/>
      <c r="ACP30" s="48"/>
      <c r="ACQ30" s="48"/>
      <c r="ACR30" s="48"/>
      <c r="ACS30" s="48"/>
      <c r="ACT30" s="48"/>
      <c r="ACU30" s="48"/>
      <c r="ACV30" s="48"/>
      <c r="ACW30" s="48"/>
      <c r="ACX30" s="48"/>
      <c r="ACY30" s="48"/>
      <c r="ACZ30" s="48"/>
      <c r="ADA30" s="48"/>
      <c r="ADB30" s="48"/>
      <c r="ADC30" s="48"/>
      <c r="ADD30" s="48"/>
      <c r="ADE30" s="48"/>
      <c r="ADF30" s="48"/>
      <c r="ADG30" s="48"/>
      <c r="ADH30" s="48"/>
      <c r="ADI30" s="48"/>
      <c r="ADJ30" s="48"/>
      <c r="ADK30" s="48"/>
      <c r="ADL30" s="48"/>
      <c r="ADM30" s="48"/>
      <c r="ADN30" s="48"/>
      <c r="ADO30" s="48"/>
      <c r="ADP30" s="48"/>
      <c r="ADQ30" s="48"/>
      <c r="ADR30" s="48"/>
      <c r="ADS30" s="48"/>
      <c r="ADT30" s="48"/>
      <c r="ADU30" s="48"/>
      <c r="ADV30" s="48"/>
      <c r="ADW30" s="48"/>
      <c r="ADX30" s="48"/>
      <c r="ADY30" s="48"/>
      <c r="ADZ30" s="48"/>
      <c r="AEA30" s="48"/>
      <c r="AEB30" s="48"/>
      <c r="AEC30" s="48"/>
      <c r="AED30" s="48"/>
      <c r="AEE30" s="48"/>
      <c r="AEF30" s="48"/>
      <c r="AEG30" s="48"/>
      <c r="AEH30" s="48"/>
      <c r="AEI30" s="48"/>
      <c r="AEJ30" s="48"/>
      <c r="AEK30" s="48"/>
      <c r="AEL30" s="48"/>
      <c r="AEM30" s="48"/>
      <c r="AEN30" s="48"/>
      <c r="AEO30" s="48"/>
      <c r="AEP30" s="48"/>
      <c r="AEQ30" s="48"/>
      <c r="AER30" s="48"/>
      <c r="AES30" s="48"/>
      <c r="AET30" s="48"/>
      <c r="AEU30" s="48"/>
      <c r="AEV30" s="48"/>
      <c r="AEW30" s="48"/>
      <c r="AEX30" s="48"/>
      <c r="AEY30" s="48"/>
      <c r="AEZ30" s="48"/>
      <c r="AFA30" s="48"/>
      <c r="AFB30" s="48"/>
      <c r="AFC30" s="48"/>
      <c r="AFD30" s="48"/>
      <c r="AFE30" s="48"/>
      <c r="AFF30" s="48"/>
      <c r="AFG30" s="48"/>
      <c r="AFH30" s="48"/>
      <c r="AFI30" s="48"/>
      <c r="AFJ30" s="48"/>
      <c r="AFK30" s="48"/>
      <c r="AFL30" s="48"/>
      <c r="AFM30" s="48"/>
      <c r="AFN30" s="48"/>
      <c r="AFO30" s="48"/>
      <c r="AFP30" s="48"/>
      <c r="AFQ30" s="48"/>
      <c r="AFR30" s="48"/>
      <c r="AFS30" s="48"/>
      <c r="AFT30" s="48"/>
      <c r="AFU30" s="48"/>
      <c r="AFV30" s="48"/>
      <c r="AFW30" s="48"/>
      <c r="AFX30" s="48"/>
      <c r="AFY30" s="48"/>
      <c r="AFZ30" s="48"/>
      <c r="AGA30" s="48"/>
      <c r="AGB30" s="48"/>
      <c r="AGC30" s="48"/>
      <c r="AGD30" s="48"/>
      <c r="AGE30" s="48"/>
      <c r="AGF30" s="48"/>
      <c r="AGG30" s="48"/>
      <c r="AGH30" s="48"/>
      <c r="AGI30" s="48"/>
      <c r="AGJ30" s="48"/>
      <c r="AGK30" s="48"/>
      <c r="AGL30" s="48"/>
      <c r="AGM30" s="48"/>
      <c r="AGN30" s="48"/>
      <c r="AGO30" s="48"/>
      <c r="AGP30" s="48"/>
      <c r="AGQ30" s="48"/>
      <c r="AGR30" s="48"/>
      <c r="AGS30" s="48"/>
      <c r="AGT30" s="48"/>
      <c r="AGU30" s="48"/>
      <c r="AGV30" s="48"/>
      <c r="AGW30" s="48"/>
      <c r="AGX30" s="48"/>
      <c r="AGY30" s="48"/>
      <c r="AGZ30" s="48"/>
      <c r="AHA30" s="48"/>
      <c r="AHB30" s="48"/>
      <c r="AHC30" s="48"/>
      <c r="AHD30" s="48"/>
      <c r="AHE30" s="48"/>
      <c r="AHF30" s="48"/>
      <c r="AHG30" s="48"/>
      <c r="AHH30" s="48"/>
      <c r="AHI30" s="48"/>
      <c r="AHJ30" s="48"/>
      <c r="AHK30" s="48"/>
      <c r="AHL30" s="48"/>
      <c r="AHM30" s="48"/>
      <c r="AHN30" s="48"/>
      <c r="AHO30" s="48"/>
      <c r="AHP30" s="48"/>
      <c r="AHQ30" s="48"/>
      <c r="AHR30" s="48"/>
      <c r="AHS30" s="48"/>
      <c r="AHT30" s="48"/>
      <c r="AHU30" s="48"/>
      <c r="AHV30" s="48"/>
      <c r="AHW30" s="48"/>
      <c r="AHX30" s="48"/>
      <c r="AHY30" s="48"/>
      <c r="AHZ30" s="48"/>
      <c r="AIA30" s="48"/>
      <c r="AIB30" s="48"/>
      <c r="AIC30" s="48"/>
      <c r="AID30" s="48"/>
      <c r="AIE30" s="48"/>
      <c r="AIF30" s="48"/>
      <c r="AIG30" s="48"/>
      <c r="AIH30" s="48"/>
      <c r="AII30" s="48"/>
      <c r="AIJ30" s="48"/>
      <c r="AIK30" s="48"/>
      <c r="AIL30" s="48"/>
      <c r="AIM30" s="48"/>
      <c r="AIN30" s="48"/>
      <c r="AIO30" s="48"/>
      <c r="AIP30" s="48"/>
      <c r="AIQ30" s="48"/>
      <c r="AIR30" s="48"/>
      <c r="AIS30" s="48"/>
      <c r="AIT30" s="48"/>
      <c r="AIU30" s="48"/>
      <c r="AIV30" s="48"/>
      <c r="AIW30" s="48"/>
      <c r="AIX30" s="48"/>
      <c r="AIY30" s="48"/>
      <c r="AIZ30" s="48"/>
      <c r="AJA30" s="48"/>
      <c r="AJB30" s="48"/>
      <c r="AJC30" s="48"/>
      <c r="AJD30" s="48"/>
      <c r="AJE30" s="48"/>
      <c r="AJF30" s="48"/>
      <c r="AJG30" s="48"/>
      <c r="AJH30" s="48"/>
      <c r="AJI30" s="48"/>
      <c r="AJJ30" s="48"/>
      <c r="AJK30" s="48"/>
      <c r="AJL30" s="48"/>
      <c r="AJM30" s="48"/>
      <c r="AJN30" s="48"/>
      <c r="AJO30" s="48"/>
      <c r="AJP30" s="48"/>
      <c r="AJQ30" s="48"/>
      <c r="AJR30" s="48"/>
      <c r="AJS30" s="48"/>
      <c r="AJT30" s="48"/>
      <c r="AJU30" s="48"/>
      <c r="AJV30" s="48"/>
      <c r="AJW30" s="48"/>
      <c r="AJX30" s="48"/>
      <c r="AJY30" s="48"/>
      <c r="AJZ30" s="48"/>
      <c r="AKA30" s="48"/>
      <c r="AKB30" s="48"/>
      <c r="AKC30" s="48"/>
      <c r="AKD30" s="48"/>
      <c r="AKE30" s="48"/>
      <c r="AKF30" s="48"/>
      <c r="AKG30" s="48"/>
      <c r="AKH30" s="48"/>
      <c r="AKI30" s="48"/>
      <c r="AKJ30" s="48"/>
      <c r="AKK30" s="48"/>
      <c r="AKL30" s="48"/>
      <c r="AKM30" s="48"/>
      <c r="AKN30" s="48"/>
      <c r="AKO30" s="48"/>
      <c r="AKP30" s="48"/>
      <c r="AKQ30" s="48"/>
      <c r="AKR30" s="48"/>
      <c r="AKS30" s="48"/>
      <c r="AKT30" s="48"/>
      <c r="AKU30" s="48"/>
      <c r="AKV30" s="48"/>
      <c r="AKW30" s="48"/>
      <c r="AKX30" s="48"/>
      <c r="AKY30" s="48"/>
      <c r="AKZ30" s="48"/>
      <c r="ALA30" s="48"/>
      <c r="ALB30" s="48"/>
      <c r="ALC30" s="48"/>
      <c r="ALD30" s="48"/>
      <c r="ALE30" s="48"/>
      <c r="ALF30" s="48"/>
      <c r="ALG30" s="48"/>
      <c r="ALH30" s="48"/>
      <c r="ALI30" s="48"/>
      <c r="ALJ30" s="48"/>
      <c r="ALK30" s="48"/>
      <c r="ALL30" s="48"/>
    </row>
    <row r="31" spans="1:1000" customFormat="1" ht="15" x14ac:dyDescent="0.25">
      <c r="A31" s="47" t="str">
        <f t="shared" ca="1" si="0"/>
        <v>N</v>
      </c>
      <c r="B31" s="141" t="s">
        <v>73</v>
      </c>
      <c r="C31" s="143" t="s">
        <v>13</v>
      </c>
      <c r="D31" s="66" t="s">
        <v>4</v>
      </c>
      <c r="E31" s="47" t="str">
        <f ca="1">_xll.DBRW($C$9,$C$11,$B31,$C31,$D31,E$20)</f>
        <v/>
      </c>
      <c r="F31" s="47" t="str">
        <f ca="1">_xll.DBRW($C$9,$C$11,$B31,$C31,$D31,F$20)</f>
        <v>018 - Sales</v>
      </c>
      <c r="G31" s="47" t="str">
        <f ca="1">_xll.DBRW($C$9,$C$11,$B31,$C31,$D31,G$20)</f>
        <v>Link</v>
      </c>
      <c r="H31" s="47"/>
      <c r="I31" s="48"/>
      <c r="J31" s="74" t="str">
        <f t="shared" ca="1" si="1"/>
        <v>R03-C03</v>
      </c>
      <c r="K31" s="75" t="str">
        <f ca="1">_xll.DBRW($C$9,$C$11,$B31,$C31,$D31,K$20)</f>
        <v>SALES FORECAST</v>
      </c>
      <c r="L31" s="76" t="str">
        <f t="shared" ca="1" si="2"/>
        <v>Link</v>
      </c>
      <c r="M31" s="75" t="str">
        <f ca="1">IF($F31="Blank Row","",_xll.DIMNM(pServer&amp;":"&amp;$F$18,_xll.DIMIX(pServer&amp;":"&amp;$F$18,$F31)))</f>
        <v/>
      </c>
      <c r="N31" s="77" t="str">
        <f t="shared" ca="1" si="3"/>
        <v>Link</v>
      </c>
      <c r="O31" s="55" t="str">
        <f ca="1">_xll.DBRW($C$9,$C$11,$B31,$C31,$D31,O$20)</f>
        <v>#</v>
      </c>
      <c r="P31" s="48" t="s">
        <v>25</v>
      </c>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c r="IW31" s="48"/>
      <c r="IX31" s="48"/>
      <c r="IY31" s="48"/>
      <c r="IZ31" s="48"/>
      <c r="JA31" s="48"/>
      <c r="JB31" s="48"/>
      <c r="JC31" s="48"/>
      <c r="JD31" s="48"/>
      <c r="JE31" s="48"/>
      <c r="JF31" s="48"/>
      <c r="JG31" s="48"/>
      <c r="JH31" s="48"/>
      <c r="JI31" s="48"/>
      <c r="JJ31" s="48"/>
      <c r="JK31" s="48"/>
      <c r="JL31" s="48"/>
      <c r="JM31" s="48"/>
      <c r="JN31" s="48"/>
      <c r="JO31" s="48"/>
      <c r="JP31" s="48"/>
      <c r="JQ31" s="48"/>
      <c r="JR31" s="48"/>
      <c r="JS31" s="48"/>
      <c r="JT31" s="48"/>
      <c r="JU31" s="48"/>
      <c r="JV31" s="48"/>
      <c r="JW31" s="48"/>
      <c r="JX31" s="48"/>
      <c r="JY31" s="48"/>
      <c r="JZ31" s="48"/>
      <c r="KA31" s="48"/>
      <c r="KB31" s="48"/>
      <c r="KC31" s="48"/>
      <c r="KD31" s="48"/>
      <c r="KE31" s="48"/>
      <c r="KF31" s="48"/>
      <c r="KG31" s="48"/>
      <c r="KH31" s="48"/>
      <c r="KI31" s="48"/>
      <c r="KJ31" s="48"/>
      <c r="KK31" s="48"/>
      <c r="KL31" s="48"/>
      <c r="KM31" s="48"/>
      <c r="KN31" s="48"/>
      <c r="KO31" s="48"/>
      <c r="KP31" s="48"/>
      <c r="KQ31" s="48"/>
      <c r="KR31" s="48"/>
      <c r="KS31" s="48"/>
      <c r="KT31" s="48"/>
      <c r="KU31" s="48"/>
      <c r="KV31" s="48"/>
      <c r="KW31" s="48"/>
      <c r="KX31" s="48"/>
      <c r="KY31" s="48"/>
      <c r="KZ31" s="48"/>
      <c r="LA31" s="48"/>
      <c r="LB31" s="48"/>
      <c r="LC31" s="48"/>
      <c r="LD31" s="48"/>
      <c r="LE31" s="48"/>
      <c r="LF31" s="48"/>
      <c r="LG31" s="48"/>
      <c r="LH31" s="48"/>
      <c r="LI31" s="48"/>
      <c r="LJ31" s="48"/>
      <c r="LK31" s="48"/>
      <c r="LL31" s="48"/>
      <c r="LM31" s="48"/>
      <c r="LN31" s="48"/>
      <c r="LO31" s="48"/>
      <c r="LP31" s="48"/>
      <c r="LQ31" s="48"/>
      <c r="LR31" s="48"/>
      <c r="LS31" s="48"/>
      <c r="LT31" s="48"/>
      <c r="LU31" s="48"/>
      <c r="LV31" s="48"/>
      <c r="LW31" s="48"/>
      <c r="LX31" s="48"/>
      <c r="LY31" s="48"/>
      <c r="LZ31" s="48"/>
      <c r="MA31" s="48"/>
      <c r="MB31" s="48"/>
      <c r="MC31" s="48"/>
      <c r="MD31" s="48"/>
      <c r="ME31" s="48"/>
      <c r="MF31" s="48"/>
      <c r="MG31" s="48"/>
      <c r="MH31" s="48"/>
      <c r="MI31" s="48"/>
      <c r="MJ31" s="48"/>
      <c r="MK31" s="48"/>
      <c r="ML31" s="48"/>
      <c r="MM31" s="48"/>
      <c r="MN31" s="48"/>
      <c r="MO31" s="48"/>
      <c r="MP31" s="48"/>
      <c r="MQ31" s="48"/>
      <c r="MR31" s="48"/>
      <c r="MS31" s="48"/>
      <c r="MT31" s="48"/>
      <c r="MU31" s="48"/>
      <c r="MV31" s="48"/>
      <c r="MW31" s="48"/>
      <c r="MX31" s="48"/>
      <c r="MY31" s="48"/>
      <c r="MZ31" s="48"/>
      <c r="NA31" s="48"/>
      <c r="NB31" s="48"/>
      <c r="NC31" s="48"/>
      <c r="ND31" s="48"/>
      <c r="NE31" s="48"/>
      <c r="NF31" s="48"/>
      <c r="NG31" s="48"/>
      <c r="NH31" s="48"/>
      <c r="NI31" s="48"/>
      <c r="NJ31" s="48"/>
      <c r="NK31" s="48"/>
      <c r="NL31" s="48"/>
      <c r="NM31" s="48"/>
      <c r="NN31" s="48"/>
      <c r="NO31" s="48"/>
      <c r="NP31" s="48"/>
      <c r="NQ31" s="48"/>
      <c r="NR31" s="48"/>
      <c r="NS31" s="48"/>
      <c r="NT31" s="48"/>
      <c r="NU31" s="48"/>
      <c r="NV31" s="48"/>
      <c r="NW31" s="48"/>
      <c r="NX31" s="48"/>
      <c r="NY31" s="48"/>
      <c r="NZ31" s="48"/>
      <c r="OA31" s="48"/>
      <c r="OB31" s="48"/>
      <c r="OC31" s="48"/>
      <c r="OD31" s="48"/>
      <c r="OE31" s="48"/>
      <c r="OF31" s="48"/>
      <c r="OG31" s="48"/>
      <c r="OH31" s="48"/>
      <c r="OI31" s="48"/>
      <c r="OJ31" s="48"/>
      <c r="OK31" s="48"/>
      <c r="OL31" s="48"/>
      <c r="OM31" s="48"/>
      <c r="ON31" s="48"/>
      <c r="OO31" s="48"/>
      <c r="OP31" s="48"/>
      <c r="OQ31" s="48"/>
      <c r="OR31" s="48"/>
      <c r="OS31" s="48"/>
      <c r="OT31" s="48"/>
      <c r="OU31" s="48"/>
      <c r="OV31" s="48"/>
      <c r="OW31" s="48"/>
      <c r="OX31" s="48"/>
      <c r="OY31" s="48"/>
      <c r="OZ31" s="48"/>
      <c r="PA31" s="48"/>
      <c r="PB31" s="48"/>
      <c r="PC31" s="48"/>
      <c r="PD31" s="48"/>
      <c r="PE31" s="48"/>
      <c r="PF31" s="48"/>
      <c r="PG31" s="48"/>
      <c r="PH31" s="48"/>
      <c r="PI31" s="48"/>
      <c r="PJ31" s="48"/>
      <c r="PK31" s="48"/>
      <c r="PL31" s="48"/>
      <c r="PM31" s="48"/>
      <c r="PN31" s="48"/>
      <c r="PO31" s="48"/>
      <c r="PP31" s="48"/>
      <c r="PQ31" s="48"/>
      <c r="PR31" s="48"/>
      <c r="PS31" s="48"/>
      <c r="PT31" s="48"/>
      <c r="PU31" s="48"/>
      <c r="PV31" s="48"/>
      <c r="PW31" s="48"/>
      <c r="PX31" s="48"/>
      <c r="PY31" s="48"/>
      <c r="PZ31" s="48"/>
      <c r="QA31" s="48"/>
      <c r="QB31" s="48"/>
      <c r="QC31" s="48"/>
      <c r="QD31" s="48"/>
      <c r="QE31" s="48"/>
      <c r="QF31" s="48"/>
      <c r="QG31" s="48"/>
      <c r="QH31" s="48"/>
      <c r="QI31" s="48"/>
      <c r="QJ31" s="48"/>
      <c r="QK31" s="48"/>
      <c r="QL31" s="48"/>
      <c r="QM31" s="48"/>
      <c r="QN31" s="48"/>
      <c r="QO31" s="48"/>
      <c r="QP31" s="48"/>
      <c r="QQ31" s="48"/>
      <c r="QR31" s="48"/>
      <c r="QS31" s="48"/>
      <c r="QT31" s="48"/>
      <c r="QU31" s="48"/>
      <c r="QV31" s="48"/>
      <c r="QW31" s="48"/>
      <c r="QX31" s="48"/>
      <c r="QY31" s="48"/>
      <c r="QZ31" s="48"/>
      <c r="RA31" s="48"/>
      <c r="RB31" s="48"/>
      <c r="RC31" s="48"/>
      <c r="RD31" s="48"/>
      <c r="RE31" s="48"/>
      <c r="RF31" s="48"/>
      <c r="RG31" s="48"/>
      <c r="RH31" s="48"/>
      <c r="RI31" s="48"/>
      <c r="RJ31" s="48"/>
      <c r="RK31" s="48"/>
      <c r="RL31" s="48"/>
      <c r="RM31" s="48"/>
      <c r="RN31" s="48"/>
      <c r="RO31" s="48"/>
      <c r="RP31" s="48"/>
      <c r="RQ31" s="48"/>
      <c r="RR31" s="48"/>
      <c r="RS31" s="48"/>
      <c r="RT31" s="48"/>
      <c r="RU31" s="48"/>
      <c r="RV31" s="48"/>
      <c r="RW31" s="48"/>
      <c r="RX31" s="48"/>
      <c r="RY31" s="48"/>
      <c r="RZ31" s="48"/>
      <c r="SA31" s="48"/>
      <c r="SB31" s="48"/>
      <c r="SC31" s="48"/>
      <c r="SD31" s="48"/>
      <c r="SE31" s="48"/>
      <c r="SF31" s="48"/>
      <c r="SG31" s="48"/>
      <c r="SH31" s="48"/>
      <c r="SI31" s="48"/>
      <c r="SJ31" s="48"/>
      <c r="SK31" s="48"/>
      <c r="SL31" s="48"/>
      <c r="SM31" s="48"/>
      <c r="SN31" s="48"/>
      <c r="SO31" s="48"/>
      <c r="SP31" s="48"/>
      <c r="SQ31" s="48"/>
      <c r="SR31" s="48"/>
      <c r="SS31" s="48"/>
      <c r="ST31" s="48"/>
      <c r="SU31" s="48"/>
      <c r="SV31" s="48"/>
      <c r="SW31" s="48"/>
      <c r="SX31" s="48"/>
      <c r="SY31" s="48"/>
      <c r="SZ31" s="48"/>
      <c r="TA31" s="48"/>
      <c r="TB31" s="48"/>
      <c r="TC31" s="48"/>
      <c r="TD31" s="48"/>
      <c r="TE31" s="48"/>
      <c r="TF31" s="48"/>
      <c r="TG31" s="48"/>
      <c r="TH31" s="48"/>
      <c r="TI31" s="48"/>
      <c r="TJ31" s="48"/>
      <c r="TK31" s="48"/>
      <c r="TL31" s="48"/>
      <c r="TM31" s="48"/>
      <c r="TN31" s="48"/>
      <c r="TO31" s="48"/>
      <c r="TP31" s="48"/>
      <c r="TQ31" s="48"/>
      <c r="TR31" s="48"/>
      <c r="TS31" s="48"/>
      <c r="TT31" s="48"/>
      <c r="TU31" s="48"/>
      <c r="TV31" s="48"/>
      <c r="TW31" s="48"/>
      <c r="TX31" s="48"/>
      <c r="TY31" s="48"/>
      <c r="TZ31" s="48"/>
      <c r="UA31" s="48"/>
      <c r="UB31" s="48"/>
      <c r="UC31" s="48"/>
      <c r="UD31" s="48"/>
      <c r="UE31" s="48"/>
      <c r="UF31" s="48"/>
      <c r="UG31" s="48"/>
      <c r="UH31" s="48"/>
      <c r="UI31" s="48"/>
      <c r="UJ31" s="48"/>
      <c r="UK31" s="48"/>
      <c r="UL31" s="48"/>
      <c r="UM31" s="48"/>
      <c r="UN31" s="48"/>
      <c r="UO31" s="48"/>
      <c r="UP31" s="48"/>
      <c r="UQ31" s="48"/>
      <c r="UR31" s="48"/>
      <c r="US31" s="48"/>
      <c r="UT31" s="48"/>
      <c r="UU31" s="48"/>
      <c r="UV31" s="48"/>
      <c r="UW31" s="48"/>
      <c r="UX31" s="48"/>
      <c r="UY31" s="48"/>
      <c r="UZ31" s="48"/>
      <c r="VA31" s="48"/>
      <c r="VB31" s="48"/>
      <c r="VC31" s="48"/>
      <c r="VD31" s="48"/>
      <c r="VE31" s="48"/>
      <c r="VF31" s="48"/>
      <c r="VG31" s="48"/>
      <c r="VH31" s="48"/>
      <c r="VI31" s="48"/>
      <c r="VJ31" s="48"/>
      <c r="VK31" s="48"/>
      <c r="VL31" s="48"/>
      <c r="VM31" s="48"/>
      <c r="VN31" s="48"/>
      <c r="VO31" s="48"/>
      <c r="VP31" s="48"/>
      <c r="VQ31" s="48"/>
      <c r="VR31" s="48"/>
      <c r="VS31" s="48"/>
      <c r="VT31" s="48"/>
      <c r="VU31" s="48"/>
      <c r="VV31" s="48"/>
      <c r="VW31" s="48"/>
      <c r="VX31" s="48"/>
      <c r="VY31" s="48"/>
      <c r="VZ31" s="48"/>
      <c r="WA31" s="48"/>
      <c r="WB31" s="48"/>
      <c r="WC31" s="48"/>
      <c r="WD31" s="48"/>
      <c r="WE31" s="48"/>
      <c r="WF31" s="48"/>
      <c r="WG31" s="48"/>
      <c r="WH31" s="48"/>
      <c r="WI31" s="48"/>
      <c r="WJ31" s="48"/>
      <c r="WK31" s="48"/>
      <c r="WL31" s="48"/>
      <c r="WM31" s="48"/>
      <c r="WN31" s="48"/>
      <c r="WO31" s="48"/>
      <c r="WP31" s="48"/>
      <c r="WQ31" s="48"/>
      <c r="WR31" s="48"/>
      <c r="WS31" s="48"/>
      <c r="WT31" s="48"/>
      <c r="WU31" s="48"/>
      <c r="WV31" s="48"/>
      <c r="WW31" s="48"/>
      <c r="WX31" s="48"/>
      <c r="WY31" s="48"/>
      <c r="WZ31" s="48"/>
      <c r="XA31" s="48"/>
      <c r="XB31" s="48"/>
      <c r="XC31" s="48"/>
      <c r="XD31" s="48"/>
      <c r="XE31" s="48"/>
      <c r="XF31" s="48"/>
      <c r="XG31" s="48"/>
      <c r="XH31" s="48"/>
      <c r="XI31" s="48"/>
      <c r="XJ31" s="48"/>
      <c r="XK31" s="48"/>
      <c r="XL31" s="48"/>
      <c r="XM31" s="48"/>
      <c r="XN31" s="48"/>
      <c r="XO31" s="48"/>
      <c r="XP31" s="48"/>
      <c r="XQ31" s="48"/>
      <c r="XR31" s="48"/>
      <c r="XS31" s="48"/>
      <c r="XT31" s="48"/>
      <c r="XU31" s="48"/>
      <c r="XV31" s="48"/>
      <c r="XW31" s="48"/>
      <c r="XX31" s="48"/>
      <c r="XY31" s="48"/>
      <c r="XZ31" s="48"/>
      <c r="YA31" s="48"/>
      <c r="YB31" s="48"/>
      <c r="YC31" s="48"/>
      <c r="YD31" s="48"/>
      <c r="YE31" s="48"/>
      <c r="YF31" s="48"/>
      <c r="YG31" s="48"/>
      <c r="YH31" s="48"/>
      <c r="YI31" s="48"/>
      <c r="YJ31" s="48"/>
      <c r="YK31" s="48"/>
      <c r="YL31" s="48"/>
      <c r="YM31" s="48"/>
      <c r="YN31" s="48"/>
      <c r="YO31" s="48"/>
      <c r="YP31" s="48"/>
      <c r="YQ31" s="48"/>
      <c r="YR31" s="48"/>
      <c r="YS31" s="48"/>
      <c r="YT31" s="48"/>
      <c r="YU31" s="48"/>
      <c r="YV31" s="48"/>
      <c r="YW31" s="48"/>
      <c r="YX31" s="48"/>
      <c r="YY31" s="48"/>
      <c r="YZ31" s="48"/>
      <c r="ZA31" s="48"/>
      <c r="ZB31" s="48"/>
      <c r="ZC31" s="48"/>
      <c r="ZD31" s="48"/>
      <c r="ZE31" s="48"/>
      <c r="ZF31" s="48"/>
      <c r="ZG31" s="48"/>
      <c r="ZH31" s="48"/>
      <c r="ZI31" s="48"/>
      <c r="ZJ31" s="48"/>
      <c r="ZK31" s="48"/>
      <c r="ZL31" s="48"/>
      <c r="ZM31" s="48"/>
      <c r="ZN31" s="48"/>
      <c r="ZO31" s="48"/>
      <c r="ZP31" s="48"/>
      <c r="ZQ31" s="48"/>
      <c r="ZR31" s="48"/>
      <c r="ZS31" s="48"/>
      <c r="ZT31" s="48"/>
      <c r="ZU31" s="48"/>
      <c r="ZV31" s="48"/>
      <c r="ZW31" s="48"/>
      <c r="ZX31" s="48"/>
      <c r="ZY31" s="48"/>
      <c r="ZZ31" s="48"/>
      <c r="AAA31" s="48"/>
      <c r="AAB31" s="48"/>
      <c r="AAC31" s="48"/>
      <c r="AAD31" s="48"/>
      <c r="AAE31" s="48"/>
      <c r="AAF31" s="48"/>
      <c r="AAG31" s="48"/>
      <c r="AAH31" s="48"/>
      <c r="AAI31" s="48"/>
      <c r="AAJ31" s="48"/>
      <c r="AAK31" s="48"/>
      <c r="AAL31" s="48"/>
      <c r="AAM31" s="48"/>
      <c r="AAN31" s="48"/>
      <c r="AAO31" s="48"/>
      <c r="AAP31" s="48"/>
      <c r="AAQ31" s="48"/>
      <c r="AAR31" s="48"/>
      <c r="AAS31" s="48"/>
      <c r="AAT31" s="48"/>
      <c r="AAU31" s="48"/>
      <c r="AAV31" s="48"/>
      <c r="AAW31" s="48"/>
      <c r="AAX31" s="48"/>
      <c r="AAY31" s="48"/>
      <c r="AAZ31" s="48"/>
      <c r="ABA31" s="48"/>
      <c r="ABB31" s="48"/>
      <c r="ABC31" s="48"/>
      <c r="ABD31" s="48"/>
      <c r="ABE31" s="48"/>
      <c r="ABF31" s="48"/>
      <c r="ABG31" s="48"/>
      <c r="ABH31" s="48"/>
      <c r="ABI31" s="48"/>
      <c r="ABJ31" s="48"/>
      <c r="ABK31" s="48"/>
      <c r="ABL31" s="48"/>
      <c r="ABM31" s="48"/>
      <c r="ABN31" s="48"/>
      <c r="ABO31" s="48"/>
      <c r="ABP31" s="48"/>
      <c r="ABQ31" s="48"/>
      <c r="ABR31" s="48"/>
      <c r="ABS31" s="48"/>
      <c r="ABT31" s="48"/>
      <c r="ABU31" s="48"/>
      <c r="ABV31" s="48"/>
      <c r="ABW31" s="48"/>
      <c r="ABX31" s="48"/>
      <c r="ABY31" s="48"/>
      <c r="ABZ31" s="48"/>
      <c r="ACA31" s="48"/>
      <c r="ACB31" s="48"/>
      <c r="ACC31" s="48"/>
      <c r="ACD31" s="48"/>
      <c r="ACE31" s="48"/>
      <c r="ACF31" s="48"/>
      <c r="ACG31" s="48"/>
      <c r="ACH31" s="48"/>
      <c r="ACI31" s="48"/>
      <c r="ACJ31" s="48"/>
      <c r="ACK31" s="48"/>
      <c r="ACL31" s="48"/>
      <c r="ACM31" s="48"/>
      <c r="ACN31" s="48"/>
      <c r="ACO31" s="48"/>
      <c r="ACP31" s="48"/>
      <c r="ACQ31" s="48"/>
      <c r="ACR31" s="48"/>
      <c r="ACS31" s="48"/>
      <c r="ACT31" s="48"/>
      <c r="ACU31" s="48"/>
      <c r="ACV31" s="48"/>
      <c r="ACW31" s="48"/>
      <c r="ACX31" s="48"/>
      <c r="ACY31" s="48"/>
      <c r="ACZ31" s="48"/>
      <c r="ADA31" s="48"/>
      <c r="ADB31" s="48"/>
      <c r="ADC31" s="48"/>
      <c r="ADD31" s="48"/>
      <c r="ADE31" s="48"/>
      <c r="ADF31" s="48"/>
      <c r="ADG31" s="48"/>
      <c r="ADH31" s="48"/>
      <c r="ADI31" s="48"/>
      <c r="ADJ31" s="48"/>
      <c r="ADK31" s="48"/>
      <c r="ADL31" s="48"/>
      <c r="ADM31" s="48"/>
      <c r="ADN31" s="48"/>
      <c r="ADO31" s="48"/>
      <c r="ADP31" s="48"/>
      <c r="ADQ31" s="48"/>
      <c r="ADR31" s="48"/>
      <c r="ADS31" s="48"/>
      <c r="ADT31" s="48"/>
      <c r="ADU31" s="48"/>
      <c r="ADV31" s="48"/>
      <c r="ADW31" s="48"/>
      <c r="ADX31" s="48"/>
      <c r="ADY31" s="48"/>
      <c r="ADZ31" s="48"/>
      <c r="AEA31" s="48"/>
      <c r="AEB31" s="48"/>
      <c r="AEC31" s="48"/>
      <c r="AED31" s="48"/>
      <c r="AEE31" s="48"/>
      <c r="AEF31" s="48"/>
      <c r="AEG31" s="48"/>
      <c r="AEH31" s="48"/>
      <c r="AEI31" s="48"/>
      <c r="AEJ31" s="48"/>
      <c r="AEK31" s="48"/>
      <c r="AEL31" s="48"/>
      <c r="AEM31" s="48"/>
      <c r="AEN31" s="48"/>
      <c r="AEO31" s="48"/>
      <c r="AEP31" s="48"/>
      <c r="AEQ31" s="48"/>
      <c r="AER31" s="48"/>
      <c r="AES31" s="48"/>
      <c r="AET31" s="48"/>
      <c r="AEU31" s="48"/>
      <c r="AEV31" s="48"/>
      <c r="AEW31" s="48"/>
      <c r="AEX31" s="48"/>
      <c r="AEY31" s="48"/>
      <c r="AEZ31" s="48"/>
      <c r="AFA31" s="48"/>
      <c r="AFB31" s="48"/>
      <c r="AFC31" s="48"/>
      <c r="AFD31" s="48"/>
      <c r="AFE31" s="48"/>
      <c r="AFF31" s="48"/>
      <c r="AFG31" s="48"/>
      <c r="AFH31" s="48"/>
      <c r="AFI31" s="48"/>
      <c r="AFJ31" s="48"/>
      <c r="AFK31" s="48"/>
      <c r="AFL31" s="48"/>
      <c r="AFM31" s="48"/>
      <c r="AFN31" s="48"/>
      <c r="AFO31" s="48"/>
      <c r="AFP31" s="48"/>
      <c r="AFQ31" s="48"/>
      <c r="AFR31" s="48"/>
      <c r="AFS31" s="48"/>
      <c r="AFT31" s="48"/>
      <c r="AFU31" s="48"/>
      <c r="AFV31" s="48"/>
      <c r="AFW31" s="48"/>
      <c r="AFX31" s="48"/>
      <c r="AFY31" s="48"/>
      <c r="AFZ31" s="48"/>
      <c r="AGA31" s="48"/>
      <c r="AGB31" s="48"/>
      <c r="AGC31" s="48"/>
      <c r="AGD31" s="48"/>
      <c r="AGE31" s="48"/>
      <c r="AGF31" s="48"/>
      <c r="AGG31" s="48"/>
      <c r="AGH31" s="48"/>
      <c r="AGI31" s="48"/>
      <c r="AGJ31" s="48"/>
      <c r="AGK31" s="48"/>
      <c r="AGL31" s="48"/>
      <c r="AGM31" s="48"/>
      <c r="AGN31" s="48"/>
      <c r="AGO31" s="48"/>
      <c r="AGP31" s="48"/>
      <c r="AGQ31" s="48"/>
      <c r="AGR31" s="48"/>
      <c r="AGS31" s="48"/>
      <c r="AGT31" s="48"/>
      <c r="AGU31" s="48"/>
      <c r="AGV31" s="48"/>
      <c r="AGW31" s="48"/>
      <c r="AGX31" s="48"/>
      <c r="AGY31" s="48"/>
      <c r="AGZ31" s="48"/>
      <c r="AHA31" s="48"/>
      <c r="AHB31" s="48"/>
      <c r="AHC31" s="48"/>
      <c r="AHD31" s="48"/>
      <c r="AHE31" s="48"/>
      <c r="AHF31" s="48"/>
      <c r="AHG31" s="48"/>
      <c r="AHH31" s="48"/>
      <c r="AHI31" s="48"/>
      <c r="AHJ31" s="48"/>
      <c r="AHK31" s="48"/>
      <c r="AHL31" s="48"/>
      <c r="AHM31" s="48"/>
      <c r="AHN31" s="48"/>
      <c r="AHO31" s="48"/>
      <c r="AHP31" s="48"/>
      <c r="AHQ31" s="48"/>
      <c r="AHR31" s="48"/>
      <c r="AHS31" s="48"/>
      <c r="AHT31" s="48"/>
      <c r="AHU31" s="48"/>
      <c r="AHV31" s="48"/>
      <c r="AHW31" s="48"/>
      <c r="AHX31" s="48"/>
      <c r="AHY31" s="48"/>
      <c r="AHZ31" s="48"/>
      <c r="AIA31" s="48"/>
      <c r="AIB31" s="48"/>
      <c r="AIC31" s="48"/>
      <c r="AID31" s="48"/>
      <c r="AIE31" s="48"/>
      <c r="AIF31" s="48"/>
      <c r="AIG31" s="48"/>
      <c r="AIH31" s="48"/>
      <c r="AII31" s="48"/>
      <c r="AIJ31" s="48"/>
      <c r="AIK31" s="48"/>
      <c r="AIL31" s="48"/>
      <c r="AIM31" s="48"/>
      <c r="AIN31" s="48"/>
      <c r="AIO31" s="48"/>
      <c r="AIP31" s="48"/>
      <c r="AIQ31" s="48"/>
      <c r="AIR31" s="48"/>
      <c r="AIS31" s="48"/>
      <c r="AIT31" s="48"/>
      <c r="AIU31" s="48"/>
      <c r="AIV31" s="48"/>
      <c r="AIW31" s="48"/>
      <c r="AIX31" s="48"/>
      <c r="AIY31" s="48"/>
      <c r="AIZ31" s="48"/>
      <c r="AJA31" s="48"/>
      <c r="AJB31" s="48"/>
      <c r="AJC31" s="48"/>
      <c r="AJD31" s="48"/>
      <c r="AJE31" s="48"/>
      <c r="AJF31" s="48"/>
      <c r="AJG31" s="48"/>
      <c r="AJH31" s="48"/>
      <c r="AJI31" s="48"/>
      <c r="AJJ31" s="48"/>
      <c r="AJK31" s="48"/>
      <c r="AJL31" s="48"/>
      <c r="AJM31" s="48"/>
      <c r="AJN31" s="48"/>
      <c r="AJO31" s="48"/>
      <c r="AJP31" s="48"/>
      <c r="AJQ31" s="48"/>
      <c r="AJR31" s="48"/>
      <c r="AJS31" s="48"/>
      <c r="AJT31" s="48"/>
      <c r="AJU31" s="48"/>
      <c r="AJV31" s="48"/>
      <c r="AJW31" s="48"/>
      <c r="AJX31" s="48"/>
      <c r="AJY31" s="48"/>
      <c r="AJZ31" s="48"/>
      <c r="AKA31" s="48"/>
      <c r="AKB31" s="48"/>
      <c r="AKC31" s="48"/>
      <c r="AKD31" s="48"/>
      <c r="AKE31" s="48"/>
      <c r="AKF31" s="48"/>
      <c r="AKG31" s="48"/>
      <c r="AKH31" s="48"/>
      <c r="AKI31" s="48"/>
      <c r="AKJ31" s="48"/>
      <c r="AKK31" s="48"/>
      <c r="AKL31" s="48"/>
      <c r="AKM31" s="48"/>
      <c r="AKN31" s="48"/>
      <c r="AKO31" s="48"/>
      <c r="AKP31" s="48"/>
      <c r="AKQ31" s="48"/>
      <c r="AKR31" s="48"/>
      <c r="AKS31" s="48"/>
      <c r="AKT31" s="48"/>
      <c r="AKU31" s="48"/>
      <c r="AKV31" s="48"/>
      <c r="AKW31" s="48"/>
      <c r="AKX31" s="48"/>
      <c r="AKY31" s="48"/>
      <c r="AKZ31" s="48"/>
      <c r="ALA31" s="48"/>
      <c r="ALB31" s="48"/>
      <c r="ALC31" s="48"/>
      <c r="ALD31" s="48"/>
      <c r="ALE31" s="48"/>
      <c r="ALF31" s="48"/>
      <c r="ALG31" s="48"/>
      <c r="ALH31" s="48"/>
      <c r="ALI31" s="48"/>
      <c r="ALJ31" s="48"/>
      <c r="ALK31" s="48"/>
      <c r="ALL31" s="48"/>
    </row>
    <row r="32" spans="1:1000" customFormat="1" ht="15" x14ac:dyDescent="0.25">
      <c r="A32" s="47" t="str">
        <f t="shared" ca="1" si="0"/>
        <v>NX</v>
      </c>
      <c r="B32" s="141" t="s">
        <v>73</v>
      </c>
      <c r="C32" s="143" t="s">
        <v>13</v>
      </c>
      <c r="D32" s="66" t="s">
        <v>5</v>
      </c>
      <c r="E32" s="47" t="str">
        <f ca="1">_xll.DBRW($C$9,$C$11,$B32,$C32,$D32,E$20)</f>
        <v/>
      </c>
      <c r="F32" s="47" t="str">
        <f ca="1">_xll.DBRW($C$9,$C$11,$B32,$C32,$D32,F$20)</f>
        <v>019 - HR</v>
      </c>
      <c r="G32" s="47" t="str">
        <f ca="1">_xll.DBRW($C$9,$C$11,$B32,$C32,$D32,G$20)</f>
        <v>Link</v>
      </c>
      <c r="H32" s="47"/>
      <c r="I32" s="48"/>
      <c r="J32" s="70" t="str">
        <f t="shared" ca="1" si="1"/>
        <v>R03-C04</v>
      </c>
      <c r="K32" s="71" t="str">
        <f ca="1">_xll.DBRW($C$9,$C$11,$B32,$C32,$D32,K$20)</f>
        <v>MANPOWER</v>
      </c>
      <c r="L32" s="72" t="str">
        <f t="shared" ca="1" si="2"/>
        <v>Link</v>
      </c>
      <c r="M32" s="71" t="str">
        <f ca="1">IF($F32="Blank Row","",_xll.DIMNM(pServer&amp;":"&amp;$F$18,_xll.DIMIX(pServer&amp;":"&amp;$F$18,$F32)))</f>
        <v/>
      </c>
      <c r="N32" s="73" t="str">
        <f t="shared" ca="1" si="3"/>
        <v>Link</v>
      </c>
      <c r="O32" s="54" t="str">
        <f ca="1">_xll.DBRW($C$9,$C$11,$B32,$C32,$D32,O$20)</f>
        <v>#</v>
      </c>
      <c r="P32" s="48" t="s">
        <v>25</v>
      </c>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8"/>
      <c r="GP32" s="48"/>
      <c r="GQ32" s="48"/>
      <c r="GR32" s="48"/>
      <c r="GS32" s="48"/>
      <c r="GT32" s="48"/>
      <c r="GU32" s="48"/>
      <c r="GV32" s="48"/>
      <c r="GW32" s="48"/>
      <c r="GX32" s="48"/>
      <c r="GY32" s="48"/>
      <c r="GZ32" s="48"/>
      <c r="HA32" s="48"/>
      <c r="HB32" s="48"/>
      <c r="HC32" s="48"/>
      <c r="HD32" s="48"/>
      <c r="HE32" s="48"/>
      <c r="HF32" s="48"/>
      <c r="HG32" s="48"/>
      <c r="HH32" s="48"/>
      <c r="HI32" s="48"/>
      <c r="HJ32" s="48"/>
      <c r="HK32" s="48"/>
      <c r="HL32" s="48"/>
      <c r="HM32" s="48"/>
      <c r="HN32" s="48"/>
      <c r="HO32" s="48"/>
      <c r="HP32" s="48"/>
      <c r="HQ32" s="48"/>
      <c r="HR32" s="48"/>
      <c r="HS32" s="48"/>
      <c r="HT32" s="48"/>
      <c r="HU32" s="48"/>
      <c r="HV32" s="48"/>
      <c r="HW32" s="48"/>
      <c r="HX32" s="48"/>
      <c r="HY32" s="48"/>
      <c r="HZ32" s="48"/>
      <c r="IA32" s="48"/>
      <c r="IB32" s="48"/>
      <c r="IC32" s="48"/>
      <c r="ID32" s="48"/>
      <c r="IE32" s="48"/>
      <c r="IF32" s="48"/>
      <c r="IG32" s="48"/>
      <c r="IH32" s="48"/>
      <c r="II32" s="48"/>
      <c r="IJ32" s="48"/>
      <c r="IK32" s="48"/>
      <c r="IL32" s="48"/>
      <c r="IM32" s="48"/>
      <c r="IN32" s="48"/>
      <c r="IO32" s="48"/>
      <c r="IP32" s="48"/>
      <c r="IQ32" s="48"/>
      <c r="IR32" s="48"/>
      <c r="IS32" s="48"/>
      <c r="IT32" s="48"/>
      <c r="IU32" s="48"/>
      <c r="IV32" s="48"/>
      <c r="IW32" s="48"/>
      <c r="IX32" s="48"/>
      <c r="IY32" s="48"/>
      <c r="IZ32" s="48"/>
      <c r="JA32" s="48"/>
      <c r="JB32" s="48"/>
      <c r="JC32" s="48"/>
      <c r="JD32" s="48"/>
      <c r="JE32" s="48"/>
      <c r="JF32" s="48"/>
      <c r="JG32" s="48"/>
      <c r="JH32" s="48"/>
      <c r="JI32" s="48"/>
      <c r="JJ32" s="48"/>
      <c r="JK32" s="48"/>
      <c r="JL32" s="48"/>
      <c r="JM32" s="48"/>
      <c r="JN32" s="48"/>
      <c r="JO32" s="48"/>
      <c r="JP32" s="48"/>
      <c r="JQ32" s="48"/>
      <c r="JR32" s="48"/>
      <c r="JS32" s="48"/>
      <c r="JT32" s="48"/>
      <c r="JU32" s="48"/>
      <c r="JV32" s="48"/>
      <c r="JW32" s="48"/>
      <c r="JX32" s="48"/>
      <c r="JY32" s="48"/>
      <c r="JZ32" s="48"/>
      <c r="KA32" s="48"/>
      <c r="KB32" s="48"/>
      <c r="KC32" s="48"/>
      <c r="KD32" s="48"/>
      <c r="KE32" s="48"/>
      <c r="KF32" s="48"/>
      <c r="KG32" s="48"/>
      <c r="KH32" s="48"/>
      <c r="KI32" s="48"/>
      <c r="KJ32" s="48"/>
      <c r="KK32" s="48"/>
      <c r="KL32" s="48"/>
      <c r="KM32" s="48"/>
      <c r="KN32" s="48"/>
      <c r="KO32" s="48"/>
      <c r="KP32" s="48"/>
      <c r="KQ32" s="48"/>
      <c r="KR32" s="48"/>
      <c r="KS32" s="48"/>
      <c r="KT32" s="48"/>
      <c r="KU32" s="48"/>
      <c r="KV32" s="48"/>
      <c r="KW32" s="48"/>
      <c r="KX32" s="48"/>
      <c r="KY32" s="48"/>
      <c r="KZ32" s="48"/>
      <c r="LA32" s="48"/>
      <c r="LB32" s="48"/>
      <c r="LC32" s="48"/>
      <c r="LD32" s="48"/>
      <c r="LE32" s="48"/>
      <c r="LF32" s="48"/>
      <c r="LG32" s="48"/>
      <c r="LH32" s="48"/>
      <c r="LI32" s="48"/>
      <c r="LJ32" s="48"/>
      <c r="LK32" s="48"/>
      <c r="LL32" s="48"/>
      <c r="LM32" s="48"/>
      <c r="LN32" s="48"/>
      <c r="LO32" s="48"/>
      <c r="LP32" s="48"/>
      <c r="LQ32" s="48"/>
      <c r="LR32" s="48"/>
      <c r="LS32" s="48"/>
      <c r="LT32" s="48"/>
      <c r="LU32" s="48"/>
      <c r="LV32" s="48"/>
      <c r="LW32" s="48"/>
      <c r="LX32" s="48"/>
      <c r="LY32" s="48"/>
      <c r="LZ32" s="48"/>
      <c r="MA32" s="48"/>
      <c r="MB32" s="48"/>
      <c r="MC32" s="48"/>
      <c r="MD32" s="48"/>
      <c r="ME32" s="48"/>
      <c r="MF32" s="48"/>
      <c r="MG32" s="48"/>
      <c r="MH32" s="48"/>
      <c r="MI32" s="48"/>
      <c r="MJ32" s="48"/>
      <c r="MK32" s="48"/>
      <c r="ML32" s="48"/>
      <c r="MM32" s="48"/>
      <c r="MN32" s="48"/>
      <c r="MO32" s="48"/>
      <c r="MP32" s="48"/>
      <c r="MQ32" s="48"/>
      <c r="MR32" s="48"/>
      <c r="MS32" s="48"/>
      <c r="MT32" s="48"/>
      <c r="MU32" s="48"/>
      <c r="MV32" s="48"/>
      <c r="MW32" s="48"/>
      <c r="MX32" s="48"/>
      <c r="MY32" s="48"/>
      <c r="MZ32" s="48"/>
      <c r="NA32" s="48"/>
      <c r="NB32" s="48"/>
      <c r="NC32" s="48"/>
      <c r="ND32" s="48"/>
      <c r="NE32" s="48"/>
      <c r="NF32" s="48"/>
      <c r="NG32" s="48"/>
      <c r="NH32" s="48"/>
      <c r="NI32" s="48"/>
      <c r="NJ32" s="48"/>
      <c r="NK32" s="48"/>
      <c r="NL32" s="48"/>
      <c r="NM32" s="48"/>
      <c r="NN32" s="48"/>
      <c r="NO32" s="48"/>
      <c r="NP32" s="48"/>
      <c r="NQ32" s="48"/>
      <c r="NR32" s="48"/>
      <c r="NS32" s="48"/>
      <c r="NT32" s="48"/>
      <c r="NU32" s="48"/>
      <c r="NV32" s="48"/>
      <c r="NW32" s="48"/>
      <c r="NX32" s="48"/>
      <c r="NY32" s="48"/>
      <c r="NZ32" s="48"/>
      <c r="OA32" s="48"/>
      <c r="OB32" s="48"/>
      <c r="OC32" s="48"/>
      <c r="OD32" s="48"/>
      <c r="OE32" s="48"/>
      <c r="OF32" s="48"/>
      <c r="OG32" s="48"/>
      <c r="OH32" s="48"/>
      <c r="OI32" s="48"/>
      <c r="OJ32" s="48"/>
      <c r="OK32" s="48"/>
      <c r="OL32" s="48"/>
      <c r="OM32" s="48"/>
      <c r="ON32" s="48"/>
      <c r="OO32" s="48"/>
      <c r="OP32" s="48"/>
      <c r="OQ32" s="48"/>
      <c r="OR32" s="48"/>
      <c r="OS32" s="48"/>
      <c r="OT32" s="48"/>
      <c r="OU32" s="48"/>
      <c r="OV32" s="48"/>
      <c r="OW32" s="48"/>
      <c r="OX32" s="48"/>
      <c r="OY32" s="48"/>
      <c r="OZ32" s="48"/>
      <c r="PA32" s="48"/>
      <c r="PB32" s="48"/>
      <c r="PC32" s="48"/>
      <c r="PD32" s="48"/>
      <c r="PE32" s="48"/>
      <c r="PF32" s="48"/>
      <c r="PG32" s="48"/>
      <c r="PH32" s="48"/>
      <c r="PI32" s="48"/>
      <c r="PJ32" s="48"/>
      <c r="PK32" s="48"/>
      <c r="PL32" s="48"/>
      <c r="PM32" s="48"/>
      <c r="PN32" s="48"/>
      <c r="PO32" s="48"/>
      <c r="PP32" s="48"/>
      <c r="PQ32" s="48"/>
      <c r="PR32" s="48"/>
      <c r="PS32" s="48"/>
      <c r="PT32" s="48"/>
      <c r="PU32" s="48"/>
      <c r="PV32" s="48"/>
      <c r="PW32" s="48"/>
      <c r="PX32" s="48"/>
      <c r="PY32" s="48"/>
      <c r="PZ32" s="48"/>
      <c r="QA32" s="48"/>
      <c r="QB32" s="48"/>
      <c r="QC32" s="48"/>
      <c r="QD32" s="48"/>
      <c r="QE32" s="48"/>
      <c r="QF32" s="48"/>
      <c r="QG32" s="48"/>
      <c r="QH32" s="48"/>
      <c r="QI32" s="48"/>
      <c r="QJ32" s="48"/>
      <c r="QK32" s="48"/>
      <c r="QL32" s="48"/>
      <c r="QM32" s="48"/>
      <c r="QN32" s="48"/>
      <c r="QO32" s="48"/>
      <c r="QP32" s="48"/>
      <c r="QQ32" s="48"/>
      <c r="QR32" s="48"/>
      <c r="QS32" s="48"/>
      <c r="QT32" s="48"/>
      <c r="QU32" s="48"/>
      <c r="QV32" s="48"/>
      <c r="QW32" s="48"/>
      <c r="QX32" s="48"/>
      <c r="QY32" s="48"/>
      <c r="QZ32" s="48"/>
      <c r="RA32" s="48"/>
      <c r="RB32" s="48"/>
      <c r="RC32" s="48"/>
      <c r="RD32" s="48"/>
      <c r="RE32" s="48"/>
      <c r="RF32" s="48"/>
      <c r="RG32" s="48"/>
      <c r="RH32" s="48"/>
      <c r="RI32" s="48"/>
      <c r="RJ32" s="48"/>
      <c r="RK32" s="48"/>
      <c r="RL32" s="48"/>
      <c r="RM32" s="48"/>
      <c r="RN32" s="48"/>
      <c r="RO32" s="48"/>
      <c r="RP32" s="48"/>
      <c r="RQ32" s="48"/>
      <c r="RR32" s="48"/>
      <c r="RS32" s="48"/>
      <c r="RT32" s="48"/>
      <c r="RU32" s="48"/>
      <c r="RV32" s="48"/>
      <c r="RW32" s="48"/>
      <c r="RX32" s="48"/>
      <c r="RY32" s="48"/>
      <c r="RZ32" s="48"/>
      <c r="SA32" s="48"/>
      <c r="SB32" s="48"/>
      <c r="SC32" s="48"/>
      <c r="SD32" s="48"/>
      <c r="SE32" s="48"/>
      <c r="SF32" s="48"/>
      <c r="SG32" s="48"/>
      <c r="SH32" s="48"/>
      <c r="SI32" s="48"/>
      <c r="SJ32" s="48"/>
      <c r="SK32" s="48"/>
      <c r="SL32" s="48"/>
      <c r="SM32" s="48"/>
      <c r="SN32" s="48"/>
      <c r="SO32" s="48"/>
      <c r="SP32" s="48"/>
      <c r="SQ32" s="48"/>
      <c r="SR32" s="48"/>
      <c r="SS32" s="48"/>
      <c r="ST32" s="48"/>
      <c r="SU32" s="48"/>
      <c r="SV32" s="48"/>
      <c r="SW32" s="48"/>
      <c r="SX32" s="48"/>
      <c r="SY32" s="48"/>
      <c r="SZ32" s="48"/>
      <c r="TA32" s="48"/>
      <c r="TB32" s="48"/>
      <c r="TC32" s="48"/>
      <c r="TD32" s="48"/>
      <c r="TE32" s="48"/>
      <c r="TF32" s="48"/>
      <c r="TG32" s="48"/>
      <c r="TH32" s="48"/>
      <c r="TI32" s="48"/>
      <c r="TJ32" s="48"/>
      <c r="TK32" s="48"/>
      <c r="TL32" s="48"/>
      <c r="TM32" s="48"/>
      <c r="TN32" s="48"/>
      <c r="TO32" s="48"/>
      <c r="TP32" s="48"/>
      <c r="TQ32" s="48"/>
      <c r="TR32" s="48"/>
      <c r="TS32" s="48"/>
      <c r="TT32" s="48"/>
      <c r="TU32" s="48"/>
      <c r="TV32" s="48"/>
      <c r="TW32" s="48"/>
      <c r="TX32" s="48"/>
      <c r="TY32" s="48"/>
      <c r="TZ32" s="48"/>
      <c r="UA32" s="48"/>
      <c r="UB32" s="48"/>
      <c r="UC32" s="48"/>
      <c r="UD32" s="48"/>
      <c r="UE32" s="48"/>
      <c r="UF32" s="48"/>
      <c r="UG32" s="48"/>
      <c r="UH32" s="48"/>
      <c r="UI32" s="48"/>
      <c r="UJ32" s="48"/>
      <c r="UK32" s="48"/>
      <c r="UL32" s="48"/>
      <c r="UM32" s="48"/>
      <c r="UN32" s="48"/>
      <c r="UO32" s="48"/>
      <c r="UP32" s="48"/>
      <c r="UQ32" s="48"/>
      <c r="UR32" s="48"/>
      <c r="US32" s="48"/>
      <c r="UT32" s="48"/>
      <c r="UU32" s="48"/>
      <c r="UV32" s="48"/>
      <c r="UW32" s="48"/>
      <c r="UX32" s="48"/>
      <c r="UY32" s="48"/>
      <c r="UZ32" s="48"/>
      <c r="VA32" s="48"/>
      <c r="VB32" s="48"/>
      <c r="VC32" s="48"/>
      <c r="VD32" s="48"/>
      <c r="VE32" s="48"/>
      <c r="VF32" s="48"/>
      <c r="VG32" s="48"/>
      <c r="VH32" s="48"/>
      <c r="VI32" s="48"/>
      <c r="VJ32" s="48"/>
      <c r="VK32" s="48"/>
      <c r="VL32" s="48"/>
      <c r="VM32" s="48"/>
      <c r="VN32" s="48"/>
      <c r="VO32" s="48"/>
      <c r="VP32" s="48"/>
      <c r="VQ32" s="48"/>
      <c r="VR32" s="48"/>
      <c r="VS32" s="48"/>
      <c r="VT32" s="48"/>
      <c r="VU32" s="48"/>
      <c r="VV32" s="48"/>
      <c r="VW32" s="48"/>
      <c r="VX32" s="48"/>
      <c r="VY32" s="48"/>
      <c r="VZ32" s="48"/>
      <c r="WA32" s="48"/>
      <c r="WB32" s="48"/>
      <c r="WC32" s="48"/>
      <c r="WD32" s="48"/>
      <c r="WE32" s="48"/>
      <c r="WF32" s="48"/>
      <c r="WG32" s="48"/>
      <c r="WH32" s="48"/>
      <c r="WI32" s="48"/>
      <c r="WJ32" s="48"/>
      <c r="WK32" s="48"/>
      <c r="WL32" s="48"/>
      <c r="WM32" s="48"/>
      <c r="WN32" s="48"/>
      <c r="WO32" s="48"/>
      <c r="WP32" s="48"/>
      <c r="WQ32" s="48"/>
      <c r="WR32" s="48"/>
      <c r="WS32" s="48"/>
      <c r="WT32" s="48"/>
      <c r="WU32" s="48"/>
      <c r="WV32" s="48"/>
      <c r="WW32" s="48"/>
      <c r="WX32" s="48"/>
      <c r="WY32" s="48"/>
      <c r="WZ32" s="48"/>
      <c r="XA32" s="48"/>
      <c r="XB32" s="48"/>
      <c r="XC32" s="48"/>
      <c r="XD32" s="48"/>
      <c r="XE32" s="48"/>
      <c r="XF32" s="48"/>
      <c r="XG32" s="48"/>
      <c r="XH32" s="48"/>
      <c r="XI32" s="48"/>
      <c r="XJ32" s="48"/>
      <c r="XK32" s="48"/>
      <c r="XL32" s="48"/>
      <c r="XM32" s="48"/>
      <c r="XN32" s="48"/>
      <c r="XO32" s="48"/>
      <c r="XP32" s="48"/>
      <c r="XQ32" s="48"/>
      <c r="XR32" s="48"/>
      <c r="XS32" s="48"/>
      <c r="XT32" s="48"/>
      <c r="XU32" s="48"/>
      <c r="XV32" s="48"/>
      <c r="XW32" s="48"/>
      <c r="XX32" s="48"/>
      <c r="XY32" s="48"/>
      <c r="XZ32" s="48"/>
      <c r="YA32" s="48"/>
      <c r="YB32" s="48"/>
      <c r="YC32" s="48"/>
      <c r="YD32" s="48"/>
      <c r="YE32" s="48"/>
      <c r="YF32" s="48"/>
      <c r="YG32" s="48"/>
      <c r="YH32" s="48"/>
      <c r="YI32" s="48"/>
      <c r="YJ32" s="48"/>
      <c r="YK32" s="48"/>
      <c r="YL32" s="48"/>
      <c r="YM32" s="48"/>
      <c r="YN32" s="48"/>
      <c r="YO32" s="48"/>
      <c r="YP32" s="48"/>
      <c r="YQ32" s="48"/>
      <c r="YR32" s="48"/>
      <c r="YS32" s="48"/>
      <c r="YT32" s="48"/>
      <c r="YU32" s="48"/>
      <c r="YV32" s="48"/>
      <c r="YW32" s="48"/>
      <c r="YX32" s="48"/>
      <c r="YY32" s="48"/>
      <c r="YZ32" s="48"/>
      <c r="ZA32" s="48"/>
      <c r="ZB32" s="48"/>
      <c r="ZC32" s="48"/>
      <c r="ZD32" s="48"/>
      <c r="ZE32" s="48"/>
      <c r="ZF32" s="48"/>
      <c r="ZG32" s="48"/>
      <c r="ZH32" s="48"/>
      <c r="ZI32" s="48"/>
      <c r="ZJ32" s="48"/>
      <c r="ZK32" s="48"/>
      <c r="ZL32" s="48"/>
      <c r="ZM32" s="48"/>
      <c r="ZN32" s="48"/>
      <c r="ZO32" s="48"/>
      <c r="ZP32" s="48"/>
      <c r="ZQ32" s="48"/>
      <c r="ZR32" s="48"/>
      <c r="ZS32" s="48"/>
      <c r="ZT32" s="48"/>
      <c r="ZU32" s="48"/>
      <c r="ZV32" s="48"/>
      <c r="ZW32" s="48"/>
      <c r="ZX32" s="48"/>
      <c r="ZY32" s="48"/>
      <c r="ZZ32" s="48"/>
      <c r="AAA32" s="48"/>
      <c r="AAB32" s="48"/>
      <c r="AAC32" s="48"/>
      <c r="AAD32" s="48"/>
      <c r="AAE32" s="48"/>
      <c r="AAF32" s="48"/>
      <c r="AAG32" s="48"/>
      <c r="AAH32" s="48"/>
      <c r="AAI32" s="48"/>
      <c r="AAJ32" s="48"/>
      <c r="AAK32" s="48"/>
      <c r="AAL32" s="48"/>
      <c r="AAM32" s="48"/>
      <c r="AAN32" s="48"/>
      <c r="AAO32" s="48"/>
      <c r="AAP32" s="48"/>
      <c r="AAQ32" s="48"/>
      <c r="AAR32" s="48"/>
      <c r="AAS32" s="48"/>
      <c r="AAT32" s="48"/>
      <c r="AAU32" s="48"/>
      <c r="AAV32" s="48"/>
      <c r="AAW32" s="48"/>
      <c r="AAX32" s="48"/>
      <c r="AAY32" s="48"/>
      <c r="AAZ32" s="48"/>
      <c r="ABA32" s="48"/>
      <c r="ABB32" s="48"/>
      <c r="ABC32" s="48"/>
      <c r="ABD32" s="48"/>
      <c r="ABE32" s="48"/>
      <c r="ABF32" s="48"/>
      <c r="ABG32" s="48"/>
      <c r="ABH32" s="48"/>
      <c r="ABI32" s="48"/>
      <c r="ABJ32" s="48"/>
      <c r="ABK32" s="48"/>
      <c r="ABL32" s="48"/>
      <c r="ABM32" s="48"/>
      <c r="ABN32" s="48"/>
      <c r="ABO32" s="48"/>
      <c r="ABP32" s="48"/>
      <c r="ABQ32" s="48"/>
      <c r="ABR32" s="48"/>
      <c r="ABS32" s="48"/>
      <c r="ABT32" s="48"/>
      <c r="ABU32" s="48"/>
      <c r="ABV32" s="48"/>
      <c r="ABW32" s="48"/>
      <c r="ABX32" s="48"/>
      <c r="ABY32" s="48"/>
      <c r="ABZ32" s="48"/>
      <c r="ACA32" s="48"/>
      <c r="ACB32" s="48"/>
      <c r="ACC32" s="48"/>
      <c r="ACD32" s="48"/>
      <c r="ACE32" s="48"/>
      <c r="ACF32" s="48"/>
      <c r="ACG32" s="48"/>
      <c r="ACH32" s="48"/>
      <c r="ACI32" s="48"/>
      <c r="ACJ32" s="48"/>
      <c r="ACK32" s="48"/>
      <c r="ACL32" s="48"/>
      <c r="ACM32" s="48"/>
      <c r="ACN32" s="48"/>
      <c r="ACO32" s="48"/>
      <c r="ACP32" s="48"/>
      <c r="ACQ32" s="48"/>
      <c r="ACR32" s="48"/>
      <c r="ACS32" s="48"/>
      <c r="ACT32" s="48"/>
      <c r="ACU32" s="48"/>
      <c r="ACV32" s="48"/>
      <c r="ACW32" s="48"/>
      <c r="ACX32" s="48"/>
      <c r="ACY32" s="48"/>
      <c r="ACZ32" s="48"/>
      <c r="ADA32" s="48"/>
      <c r="ADB32" s="48"/>
      <c r="ADC32" s="48"/>
      <c r="ADD32" s="48"/>
      <c r="ADE32" s="48"/>
      <c r="ADF32" s="48"/>
      <c r="ADG32" s="48"/>
      <c r="ADH32" s="48"/>
      <c r="ADI32" s="48"/>
      <c r="ADJ32" s="48"/>
      <c r="ADK32" s="48"/>
      <c r="ADL32" s="48"/>
      <c r="ADM32" s="48"/>
      <c r="ADN32" s="48"/>
      <c r="ADO32" s="48"/>
      <c r="ADP32" s="48"/>
      <c r="ADQ32" s="48"/>
      <c r="ADR32" s="48"/>
      <c r="ADS32" s="48"/>
      <c r="ADT32" s="48"/>
      <c r="ADU32" s="48"/>
      <c r="ADV32" s="48"/>
      <c r="ADW32" s="48"/>
      <c r="ADX32" s="48"/>
      <c r="ADY32" s="48"/>
      <c r="ADZ32" s="48"/>
      <c r="AEA32" s="48"/>
      <c r="AEB32" s="48"/>
      <c r="AEC32" s="48"/>
      <c r="AED32" s="48"/>
      <c r="AEE32" s="48"/>
      <c r="AEF32" s="48"/>
      <c r="AEG32" s="48"/>
      <c r="AEH32" s="48"/>
      <c r="AEI32" s="48"/>
      <c r="AEJ32" s="48"/>
      <c r="AEK32" s="48"/>
      <c r="AEL32" s="48"/>
      <c r="AEM32" s="48"/>
      <c r="AEN32" s="48"/>
      <c r="AEO32" s="48"/>
      <c r="AEP32" s="48"/>
      <c r="AEQ32" s="48"/>
      <c r="AER32" s="48"/>
      <c r="AES32" s="48"/>
      <c r="AET32" s="48"/>
      <c r="AEU32" s="48"/>
      <c r="AEV32" s="48"/>
      <c r="AEW32" s="48"/>
      <c r="AEX32" s="48"/>
      <c r="AEY32" s="48"/>
      <c r="AEZ32" s="48"/>
      <c r="AFA32" s="48"/>
      <c r="AFB32" s="48"/>
      <c r="AFC32" s="48"/>
      <c r="AFD32" s="48"/>
      <c r="AFE32" s="48"/>
      <c r="AFF32" s="48"/>
      <c r="AFG32" s="48"/>
      <c r="AFH32" s="48"/>
      <c r="AFI32" s="48"/>
      <c r="AFJ32" s="48"/>
      <c r="AFK32" s="48"/>
      <c r="AFL32" s="48"/>
      <c r="AFM32" s="48"/>
      <c r="AFN32" s="48"/>
      <c r="AFO32" s="48"/>
      <c r="AFP32" s="48"/>
      <c r="AFQ32" s="48"/>
      <c r="AFR32" s="48"/>
      <c r="AFS32" s="48"/>
      <c r="AFT32" s="48"/>
      <c r="AFU32" s="48"/>
      <c r="AFV32" s="48"/>
      <c r="AFW32" s="48"/>
      <c r="AFX32" s="48"/>
      <c r="AFY32" s="48"/>
      <c r="AFZ32" s="48"/>
      <c r="AGA32" s="48"/>
      <c r="AGB32" s="48"/>
      <c r="AGC32" s="48"/>
      <c r="AGD32" s="48"/>
      <c r="AGE32" s="48"/>
      <c r="AGF32" s="48"/>
      <c r="AGG32" s="48"/>
      <c r="AGH32" s="48"/>
      <c r="AGI32" s="48"/>
      <c r="AGJ32" s="48"/>
      <c r="AGK32" s="48"/>
      <c r="AGL32" s="48"/>
      <c r="AGM32" s="48"/>
      <c r="AGN32" s="48"/>
      <c r="AGO32" s="48"/>
      <c r="AGP32" s="48"/>
      <c r="AGQ32" s="48"/>
      <c r="AGR32" s="48"/>
      <c r="AGS32" s="48"/>
      <c r="AGT32" s="48"/>
      <c r="AGU32" s="48"/>
      <c r="AGV32" s="48"/>
      <c r="AGW32" s="48"/>
      <c r="AGX32" s="48"/>
      <c r="AGY32" s="48"/>
      <c r="AGZ32" s="48"/>
      <c r="AHA32" s="48"/>
      <c r="AHB32" s="48"/>
      <c r="AHC32" s="48"/>
      <c r="AHD32" s="48"/>
      <c r="AHE32" s="48"/>
      <c r="AHF32" s="48"/>
      <c r="AHG32" s="48"/>
      <c r="AHH32" s="48"/>
      <c r="AHI32" s="48"/>
      <c r="AHJ32" s="48"/>
      <c r="AHK32" s="48"/>
      <c r="AHL32" s="48"/>
      <c r="AHM32" s="48"/>
      <c r="AHN32" s="48"/>
      <c r="AHO32" s="48"/>
      <c r="AHP32" s="48"/>
      <c r="AHQ32" s="48"/>
      <c r="AHR32" s="48"/>
      <c r="AHS32" s="48"/>
      <c r="AHT32" s="48"/>
      <c r="AHU32" s="48"/>
      <c r="AHV32" s="48"/>
      <c r="AHW32" s="48"/>
      <c r="AHX32" s="48"/>
      <c r="AHY32" s="48"/>
      <c r="AHZ32" s="48"/>
      <c r="AIA32" s="48"/>
      <c r="AIB32" s="48"/>
      <c r="AIC32" s="48"/>
      <c r="AID32" s="48"/>
      <c r="AIE32" s="48"/>
      <c r="AIF32" s="48"/>
      <c r="AIG32" s="48"/>
      <c r="AIH32" s="48"/>
      <c r="AII32" s="48"/>
      <c r="AIJ32" s="48"/>
      <c r="AIK32" s="48"/>
      <c r="AIL32" s="48"/>
      <c r="AIM32" s="48"/>
      <c r="AIN32" s="48"/>
      <c r="AIO32" s="48"/>
      <c r="AIP32" s="48"/>
      <c r="AIQ32" s="48"/>
      <c r="AIR32" s="48"/>
      <c r="AIS32" s="48"/>
      <c r="AIT32" s="48"/>
      <c r="AIU32" s="48"/>
      <c r="AIV32" s="48"/>
      <c r="AIW32" s="48"/>
      <c r="AIX32" s="48"/>
      <c r="AIY32" s="48"/>
      <c r="AIZ32" s="48"/>
      <c r="AJA32" s="48"/>
      <c r="AJB32" s="48"/>
      <c r="AJC32" s="48"/>
      <c r="AJD32" s="48"/>
      <c r="AJE32" s="48"/>
      <c r="AJF32" s="48"/>
      <c r="AJG32" s="48"/>
      <c r="AJH32" s="48"/>
      <c r="AJI32" s="48"/>
      <c r="AJJ32" s="48"/>
      <c r="AJK32" s="48"/>
      <c r="AJL32" s="48"/>
      <c r="AJM32" s="48"/>
      <c r="AJN32" s="48"/>
      <c r="AJO32" s="48"/>
      <c r="AJP32" s="48"/>
      <c r="AJQ32" s="48"/>
      <c r="AJR32" s="48"/>
      <c r="AJS32" s="48"/>
      <c r="AJT32" s="48"/>
      <c r="AJU32" s="48"/>
      <c r="AJV32" s="48"/>
      <c r="AJW32" s="48"/>
      <c r="AJX32" s="48"/>
      <c r="AJY32" s="48"/>
      <c r="AJZ32" s="48"/>
      <c r="AKA32" s="48"/>
      <c r="AKB32" s="48"/>
      <c r="AKC32" s="48"/>
      <c r="AKD32" s="48"/>
      <c r="AKE32" s="48"/>
      <c r="AKF32" s="48"/>
      <c r="AKG32" s="48"/>
      <c r="AKH32" s="48"/>
      <c r="AKI32" s="48"/>
      <c r="AKJ32" s="48"/>
      <c r="AKK32" s="48"/>
      <c r="AKL32" s="48"/>
      <c r="AKM32" s="48"/>
      <c r="AKN32" s="48"/>
      <c r="AKO32" s="48"/>
      <c r="AKP32" s="48"/>
      <c r="AKQ32" s="48"/>
      <c r="AKR32" s="48"/>
      <c r="AKS32" s="48"/>
      <c r="AKT32" s="48"/>
      <c r="AKU32" s="48"/>
      <c r="AKV32" s="48"/>
      <c r="AKW32" s="48"/>
      <c r="AKX32" s="48"/>
      <c r="AKY32" s="48"/>
      <c r="AKZ32" s="48"/>
      <c r="ALA32" s="48"/>
      <c r="ALB32" s="48"/>
      <c r="ALC32" s="48"/>
      <c r="ALD32" s="48"/>
      <c r="ALE32" s="48"/>
      <c r="ALF32" s="48"/>
      <c r="ALG32" s="48"/>
      <c r="ALH32" s="48"/>
      <c r="ALI32" s="48"/>
      <c r="ALJ32" s="48"/>
      <c r="ALK32" s="48"/>
      <c r="ALL32" s="48"/>
    </row>
    <row r="33" spans="1:1000" customFormat="1" ht="15" x14ac:dyDescent="0.25">
      <c r="A33" s="47" t="str">
        <f t="shared" ca="1" si="0"/>
        <v>N</v>
      </c>
      <c r="B33" s="141" t="s">
        <v>73</v>
      </c>
      <c r="C33" s="143" t="s">
        <v>13</v>
      </c>
      <c r="D33" s="66" t="s">
        <v>6</v>
      </c>
      <c r="E33" s="47" t="str">
        <f ca="1">_xll.DBRW($C$9,$C$11,$B33,$C33,$D33,E$20)</f>
        <v/>
      </c>
      <c r="F33" s="47" t="str">
        <f ca="1">_xll.DBRW($C$9,$C$11,$B33,$C33,$D33,F$20)</f>
        <v>020 - Consol</v>
      </c>
      <c r="G33" s="47" t="str">
        <f ca="1">_xll.DBRW($C$9,$C$11,$B33,$C33,$D33,G$20)</f>
        <v>Link</v>
      </c>
      <c r="H33" s="47"/>
      <c r="I33" s="48"/>
      <c r="J33" s="74" t="str">
        <f t="shared" ca="1" si="1"/>
        <v>R03-C05</v>
      </c>
      <c r="K33" s="75" t="str">
        <f ca="1">_xll.DBRW($C$9,$C$11,$B33,$C33,$D33,K$20)</f>
        <v>GROUP CONSOL</v>
      </c>
      <c r="L33" s="76" t="str">
        <f t="shared" ca="1" si="2"/>
        <v>Link</v>
      </c>
      <c r="M33" s="75" t="str">
        <f ca="1">IF($F33="Blank Row","",_xll.DIMNM(pServer&amp;":"&amp;$F$18,_xll.DIMIX(pServer&amp;":"&amp;$F$18,$F33)))</f>
        <v/>
      </c>
      <c r="N33" s="77" t="str">
        <f t="shared" ca="1" si="3"/>
        <v>Link</v>
      </c>
      <c r="O33" s="55" t="str">
        <f ca="1">_xll.DBRW($C$9,$C$11,$B33,$C33,$D33,O$20)</f>
        <v>#</v>
      </c>
      <c r="P33" s="48" t="s">
        <v>25</v>
      </c>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c r="GG33" s="48"/>
      <c r="GH33" s="48"/>
      <c r="GI33" s="48"/>
      <c r="GJ33" s="48"/>
      <c r="GK33" s="48"/>
      <c r="GL33" s="48"/>
      <c r="GM33" s="48"/>
      <c r="GN33" s="48"/>
      <c r="GO33" s="48"/>
      <c r="GP33" s="48"/>
      <c r="GQ33" s="48"/>
      <c r="GR33" s="48"/>
      <c r="GS33" s="48"/>
      <c r="GT33" s="48"/>
      <c r="GU33" s="48"/>
      <c r="GV33" s="48"/>
      <c r="GW33" s="48"/>
      <c r="GX33" s="48"/>
      <c r="GY33" s="48"/>
      <c r="GZ33" s="48"/>
      <c r="HA33" s="48"/>
      <c r="HB33" s="48"/>
      <c r="HC33" s="48"/>
      <c r="HD33" s="48"/>
      <c r="HE33" s="48"/>
      <c r="HF33" s="48"/>
      <c r="HG33" s="48"/>
      <c r="HH33" s="48"/>
      <c r="HI33" s="48"/>
      <c r="HJ33" s="48"/>
      <c r="HK33" s="48"/>
      <c r="HL33" s="48"/>
      <c r="HM33" s="48"/>
      <c r="HN33" s="48"/>
      <c r="HO33" s="48"/>
      <c r="HP33" s="48"/>
      <c r="HQ33" s="48"/>
      <c r="HR33" s="48"/>
      <c r="HS33" s="48"/>
      <c r="HT33" s="48"/>
      <c r="HU33" s="48"/>
      <c r="HV33" s="48"/>
      <c r="HW33" s="48"/>
      <c r="HX33" s="48"/>
      <c r="HY33" s="48"/>
      <c r="HZ33" s="48"/>
      <c r="IA33" s="48"/>
      <c r="IB33" s="48"/>
      <c r="IC33" s="48"/>
      <c r="ID33" s="48"/>
      <c r="IE33" s="48"/>
      <c r="IF33" s="48"/>
      <c r="IG33" s="48"/>
      <c r="IH33" s="48"/>
      <c r="II33" s="48"/>
      <c r="IJ33" s="48"/>
      <c r="IK33" s="48"/>
      <c r="IL33" s="48"/>
      <c r="IM33" s="48"/>
      <c r="IN33" s="48"/>
      <c r="IO33" s="48"/>
      <c r="IP33" s="48"/>
      <c r="IQ33" s="48"/>
      <c r="IR33" s="48"/>
      <c r="IS33" s="48"/>
      <c r="IT33" s="48"/>
      <c r="IU33" s="48"/>
      <c r="IV33" s="48"/>
      <c r="IW33" s="48"/>
      <c r="IX33" s="48"/>
      <c r="IY33" s="48"/>
      <c r="IZ33" s="48"/>
      <c r="JA33" s="48"/>
      <c r="JB33" s="48"/>
      <c r="JC33" s="48"/>
      <c r="JD33" s="48"/>
      <c r="JE33" s="48"/>
      <c r="JF33" s="48"/>
      <c r="JG33" s="48"/>
      <c r="JH33" s="48"/>
      <c r="JI33" s="48"/>
      <c r="JJ33" s="48"/>
      <c r="JK33" s="48"/>
      <c r="JL33" s="48"/>
      <c r="JM33" s="48"/>
      <c r="JN33" s="48"/>
      <c r="JO33" s="48"/>
      <c r="JP33" s="48"/>
      <c r="JQ33" s="48"/>
      <c r="JR33" s="48"/>
      <c r="JS33" s="48"/>
      <c r="JT33" s="48"/>
      <c r="JU33" s="48"/>
      <c r="JV33" s="48"/>
      <c r="JW33" s="48"/>
      <c r="JX33" s="48"/>
      <c r="JY33" s="48"/>
      <c r="JZ33" s="48"/>
      <c r="KA33" s="48"/>
      <c r="KB33" s="48"/>
      <c r="KC33" s="48"/>
      <c r="KD33" s="48"/>
      <c r="KE33" s="48"/>
      <c r="KF33" s="48"/>
      <c r="KG33" s="48"/>
      <c r="KH33" s="48"/>
      <c r="KI33" s="48"/>
      <c r="KJ33" s="48"/>
      <c r="KK33" s="48"/>
      <c r="KL33" s="48"/>
      <c r="KM33" s="48"/>
      <c r="KN33" s="48"/>
      <c r="KO33" s="48"/>
      <c r="KP33" s="48"/>
      <c r="KQ33" s="48"/>
      <c r="KR33" s="48"/>
      <c r="KS33" s="48"/>
      <c r="KT33" s="48"/>
      <c r="KU33" s="48"/>
      <c r="KV33" s="48"/>
      <c r="KW33" s="48"/>
      <c r="KX33" s="48"/>
      <c r="KY33" s="48"/>
      <c r="KZ33" s="48"/>
      <c r="LA33" s="48"/>
      <c r="LB33" s="48"/>
      <c r="LC33" s="48"/>
      <c r="LD33" s="48"/>
      <c r="LE33" s="48"/>
      <c r="LF33" s="48"/>
      <c r="LG33" s="48"/>
      <c r="LH33" s="48"/>
      <c r="LI33" s="48"/>
      <c r="LJ33" s="48"/>
      <c r="LK33" s="48"/>
      <c r="LL33" s="48"/>
      <c r="LM33" s="48"/>
      <c r="LN33" s="48"/>
      <c r="LO33" s="48"/>
      <c r="LP33" s="48"/>
      <c r="LQ33" s="48"/>
      <c r="LR33" s="48"/>
      <c r="LS33" s="48"/>
      <c r="LT33" s="48"/>
      <c r="LU33" s="48"/>
      <c r="LV33" s="48"/>
      <c r="LW33" s="48"/>
      <c r="LX33" s="48"/>
      <c r="LY33" s="48"/>
      <c r="LZ33" s="48"/>
      <c r="MA33" s="48"/>
      <c r="MB33" s="48"/>
      <c r="MC33" s="48"/>
      <c r="MD33" s="48"/>
      <c r="ME33" s="48"/>
      <c r="MF33" s="48"/>
      <c r="MG33" s="48"/>
      <c r="MH33" s="48"/>
      <c r="MI33" s="48"/>
      <c r="MJ33" s="48"/>
      <c r="MK33" s="48"/>
      <c r="ML33" s="48"/>
      <c r="MM33" s="48"/>
      <c r="MN33" s="48"/>
      <c r="MO33" s="48"/>
      <c r="MP33" s="48"/>
      <c r="MQ33" s="48"/>
      <c r="MR33" s="48"/>
      <c r="MS33" s="48"/>
      <c r="MT33" s="48"/>
      <c r="MU33" s="48"/>
      <c r="MV33" s="48"/>
      <c r="MW33" s="48"/>
      <c r="MX33" s="48"/>
      <c r="MY33" s="48"/>
      <c r="MZ33" s="48"/>
      <c r="NA33" s="48"/>
      <c r="NB33" s="48"/>
      <c r="NC33" s="48"/>
      <c r="ND33" s="48"/>
      <c r="NE33" s="48"/>
      <c r="NF33" s="48"/>
      <c r="NG33" s="48"/>
      <c r="NH33" s="48"/>
      <c r="NI33" s="48"/>
      <c r="NJ33" s="48"/>
      <c r="NK33" s="48"/>
      <c r="NL33" s="48"/>
      <c r="NM33" s="48"/>
      <c r="NN33" s="48"/>
      <c r="NO33" s="48"/>
      <c r="NP33" s="48"/>
      <c r="NQ33" s="48"/>
      <c r="NR33" s="48"/>
      <c r="NS33" s="48"/>
      <c r="NT33" s="48"/>
      <c r="NU33" s="48"/>
      <c r="NV33" s="48"/>
      <c r="NW33" s="48"/>
      <c r="NX33" s="48"/>
      <c r="NY33" s="48"/>
      <c r="NZ33" s="48"/>
      <c r="OA33" s="48"/>
      <c r="OB33" s="48"/>
      <c r="OC33" s="48"/>
      <c r="OD33" s="48"/>
      <c r="OE33" s="48"/>
      <c r="OF33" s="48"/>
      <c r="OG33" s="48"/>
      <c r="OH33" s="48"/>
      <c r="OI33" s="48"/>
      <c r="OJ33" s="48"/>
      <c r="OK33" s="48"/>
      <c r="OL33" s="48"/>
      <c r="OM33" s="48"/>
      <c r="ON33" s="48"/>
      <c r="OO33" s="48"/>
      <c r="OP33" s="48"/>
      <c r="OQ33" s="48"/>
      <c r="OR33" s="48"/>
      <c r="OS33" s="48"/>
      <c r="OT33" s="48"/>
      <c r="OU33" s="48"/>
      <c r="OV33" s="48"/>
      <c r="OW33" s="48"/>
      <c r="OX33" s="48"/>
      <c r="OY33" s="48"/>
      <c r="OZ33" s="48"/>
      <c r="PA33" s="48"/>
      <c r="PB33" s="48"/>
      <c r="PC33" s="48"/>
      <c r="PD33" s="48"/>
      <c r="PE33" s="48"/>
      <c r="PF33" s="48"/>
      <c r="PG33" s="48"/>
      <c r="PH33" s="48"/>
      <c r="PI33" s="48"/>
      <c r="PJ33" s="48"/>
      <c r="PK33" s="48"/>
      <c r="PL33" s="48"/>
      <c r="PM33" s="48"/>
      <c r="PN33" s="48"/>
      <c r="PO33" s="48"/>
      <c r="PP33" s="48"/>
      <c r="PQ33" s="48"/>
      <c r="PR33" s="48"/>
      <c r="PS33" s="48"/>
      <c r="PT33" s="48"/>
      <c r="PU33" s="48"/>
      <c r="PV33" s="48"/>
      <c r="PW33" s="48"/>
      <c r="PX33" s="48"/>
      <c r="PY33" s="48"/>
      <c r="PZ33" s="48"/>
      <c r="QA33" s="48"/>
      <c r="QB33" s="48"/>
      <c r="QC33" s="48"/>
      <c r="QD33" s="48"/>
      <c r="QE33" s="48"/>
      <c r="QF33" s="48"/>
      <c r="QG33" s="48"/>
      <c r="QH33" s="48"/>
      <c r="QI33" s="48"/>
      <c r="QJ33" s="48"/>
      <c r="QK33" s="48"/>
      <c r="QL33" s="48"/>
      <c r="QM33" s="48"/>
      <c r="QN33" s="48"/>
      <c r="QO33" s="48"/>
      <c r="QP33" s="48"/>
      <c r="QQ33" s="48"/>
      <c r="QR33" s="48"/>
      <c r="QS33" s="48"/>
      <c r="QT33" s="48"/>
      <c r="QU33" s="48"/>
      <c r="QV33" s="48"/>
      <c r="QW33" s="48"/>
      <c r="QX33" s="48"/>
      <c r="QY33" s="48"/>
      <c r="QZ33" s="48"/>
      <c r="RA33" s="48"/>
      <c r="RB33" s="48"/>
      <c r="RC33" s="48"/>
      <c r="RD33" s="48"/>
      <c r="RE33" s="48"/>
      <c r="RF33" s="48"/>
      <c r="RG33" s="48"/>
      <c r="RH33" s="48"/>
      <c r="RI33" s="48"/>
      <c r="RJ33" s="48"/>
      <c r="RK33" s="48"/>
      <c r="RL33" s="48"/>
      <c r="RM33" s="48"/>
      <c r="RN33" s="48"/>
      <c r="RO33" s="48"/>
      <c r="RP33" s="48"/>
      <c r="RQ33" s="48"/>
      <c r="RR33" s="48"/>
      <c r="RS33" s="48"/>
      <c r="RT33" s="48"/>
      <c r="RU33" s="48"/>
      <c r="RV33" s="48"/>
      <c r="RW33" s="48"/>
      <c r="RX33" s="48"/>
      <c r="RY33" s="48"/>
      <c r="RZ33" s="48"/>
      <c r="SA33" s="48"/>
      <c r="SB33" s="48"/>
      <c r="SC33" s="48"/>
      <c r="SD33" s="48"/>
      <c r="SE33" s="48"/>
      <c r="SF33" s="48"/>
      <c r="SG33" s="48"/>
      <c r="SH33" s="48"/>
      <c r="SI33" s="48"/>
      <c r="SJ33" s="48"/>
      <c r="SK33" s="48"/>
      <c r="SL33" s="48"/>
      <c r="SM33" s="48"/>
      <c r="SN33" s="48"/>
      <c r="SO33" s="48"/>
      <c r="SP33" s="48"/>
      <c r="SQ33" s="48"/>
      <c r="SR33" s="48"/>
      <c r="SS33" s="48"/>
      <c r="ST33" s="48"/>
      <c r="SU33" s="48"/>
      <c r="SV33" s="48"/>
      <c r="SW33" s="48"/>
      <c r="SX33" s="48"/>
      <c r="SY33" s="48"/>
      <c r="SZ33" s="48"/>
      <c r="TA33" s="48"/>
      <c r="TB33" s="48"/>
      <c r="TC33" s="48"/>
      <c r="TD33" s="48"/>
      <c r="TE33" s="48"/>
      <c r="TF33" s="48"/>
      <c r="TG33" s="48"/>
      <c r="TH33" s="48"/>
      <c r="TI33" s="48"/>
      <c r="TJ33" s="48"/>
      <c r="TK33" s="48"/>
      <c r="TL33" s="48"/>
      <c r="TM33" s="48"/>
      <c r="TN33" s="48"/>
      <c r="TO33" s="48"/>
      <c r="TP33" s="48"/>
      <c r="TQ33" s="48"/>
      <c r="TR33" s="48"/>
      <c r="TS33" s="48"/>
      <c r="TT33" s="48"/>
      <c r="TU33" s="48"/>
      <c r="TV33" s="48"/>
      <c r="TW33" s="48"/>
      <c r="TX33" s="48"/>
      <c r="TY33" s="48"/>
      <c r="TZ33" s="48"/>
      <c r="UA33" s="48"/>
      <c r="UB33" s="48"/>
      <c r="UC33" s="48"/>
      <c r="UD33" s="48"/>
      <c r="UE33" s="48"/>
      <c r="UF33" s="48"/>
      <c r="UG33" s="48"/>
      <c r="UH33" s="48"/>
      <c r="UI33" s="48"/>
      <c r="UJ33" s="48"/>
      <c r="UK33" s="48"/>
      <c r="UL33" s="48"/>
      <c r="UM33" s="48"/>
      <c r="UN33" s="48"/>
      <c r="UO33" s="48"/>
      <c r="UP33" s="48"/>
      <c r="UQ33" s="48"/>
      <c r="UR33" s="48"/>
      <c r="US33" s="48"/>
      <c r="UT33" s="48"/>
      <c r="UU33" s="48"/>
      <c r="UV33" s="48"/>
      <c r="UW33" s="48"/>
      <c r="UX33" s="48"/>
      <c r="UY33" s="48"/>
      <c r="UZ33" s="48"/>
      <c r="VA33" s="48"/>
      <c r="VB33" s="48"/>
      <c r="VC33" s="48"/>
      <c r="VD33" s="48"/>
      <c r="VE33" s="48"/>
      <c r="VF33" s="48"/>
      <c r="VG33" s="48"/>
      <c r="VH33" s="48"/>
      <c r="VI33" s="48"/>
      <c r="VJ33" s="48"/>
      <c r="VK33" s="48"/>
      <c r="VL33" s="48"/>
      <c r="VM33" s="48"/>
      <c r="VN33" s="48"/>
      <c r="VO33" s="48"/>
      <c r="VP33" s="48"/>
      <c r="VQ33" s="48"/>
      <c r="VR33" s="48"/>
      <c r="VS33" s="48"/>
      <c r="VT33" s="48"/>
      <c r="VU33" s="48"/>
      <c r="VV33" s="48"/>
      <c r="VW33" s="48"/>
      <c r="VX33" s="48"/>
      <c r="VY33" s="48"/>
      <c r="VZ33" s="48"/>
      <c r="WA33" s="48"/>
      <c r="WB33" s="48"/>
      <c r="WC33" s="48"/>
      <c r="WD33" s="48"/>
      <c r="WE33" s="48"/>
      <c r="WF33" s="48"/>
      <c r="WG33" s="48"/>
      <c r="WH33" s="48"/>
      <c r="WI33" s="48"/>
      <c r="WJ33" s="48"/>
      <c r="WK33" s="48"/>
      <c r="WL33" s="48"/>
      <c r="WM33" s="48"/>
      <c r="WN33" s="48"/>
      <c r="WO33" s="48"/>
      <c r="WP33" s="48"/>
      <c r="WQ33" s="48"/>
      <c r="WR33" s="48"/>
      <c r="WS33" s="48"/>
      <c r="WT33" s="48"/>
      <c r="WU33" s="48"/>
      <c r="WV33" s="48"/>
      <c r="WW33" s="48"/>
      <c r="WX33" s="48"/>
      <c r="WY33" s="48"/>
      <c r="WZ33" s="48"/>
      <c r="XA33" s="48"/>
      <c r="XB33" s="48"/>
      <c r="XC33" s="48"/>
      <c r="XD33" s="48"/>
      <c r="XE33" s="48"/>
      <c r="XF33" s="48"/>
      <c r="XG33" s="48"/>
      <c r="XH33" s="48"/>
      <c r="XI33" s="48"/>
      <c r="XJ33" s="48"/>
      <c r="XK33" s="48"/>
      <c r="XL33" s="48"/>
      <c r="XM33" s="48"/>
      <c r="XN33" s="48"/>
      <c r="XO33" s="48"/>
      <c r="XP33" s="48"/>
      <c r="XQ33" s="48"/>
      <c r="XR33" s="48"/>
      <c r="XS33" s="48"/>
      <c r="XT33" s="48"/>
      <c r="XU33" s="48"/>
      <c r="XV33" s="48"/>
      <c r="XW33" s="48"/>
      <c r="XX33" s="48"/>
      <c r="XY33" s="48"/>
      <c r="XZ33" s="48"/>
      <c r="YA33" s="48"/>
      <c r="YB33" s="48"/>
      <c r="YC33" s="48"/>
      <c r="YD33" s="48"/>
      <c r="YE33" s="48"/>
      <c r="YF33" s="48"/>
      <c r="YG33" s="48"/>
      <c r="YH33" s="48"/>
      <c r="YI33" s="48"/>
      <c r="YJ33" s="48"/>
      <c r="YK33" s="48"/>
      <c r="YL33" s="48"/>
      <c r="YM33" s="48"/>
      <c r="YN33" s="48"/>
      <c r="YO33" s="48"/>
      <c r="YP33" s="48"/>
      <c r="YQ33" s="48"/>
      <c r="YR33" s="48"/>
      <c r="YS33" s="48"/>
      <c r="YT33" s="48"/>
      <c r="YU33" s="48"/>
      <c r="YV33" s="48"/>
      <c r="YW33" s="48"/>
      <c r="YX33" s="48"/>
      <c r="YY33" s="48"/>
      <c r="YZ33" s="48"/>
      <c r="ZA33" s="48"/>
      <c r="ZB33" s="48"/>
      <c r="ZC33" s="48"/>
      <c r="ZD33" s="48"/>
      <c r="ZE33" s="48"/>
      <c r="ZF33" s="48"/>
      <c r="ZG33" s="48"/>
      <c r="ZH33" s="48"/>
      <c r="ZI33" s="48"/>
      <c r="ZJ33" s="48"/>
      <c r="ZK33" s="48"/>
      <c r="ZL33" s="48"/>
      <c r="ZM33" s="48"/>
      <c r="ZN33" s="48"/>
      <c r="ZO33" s="48"/>
      <c r="ZP33" s="48"/>
      <c r="ZQ33" s="48"/>
      <c r="ZR33" s="48"/>
      <c r="ZS33" s="48"/>
      <c r="ZT33" s="48"/>
      <c r="ZU33" s="48"/>
      <c r="ZV33" s="48"/>
      <c r="ZW33" s="48"/>
      <c r="ZX33" s="48"/>
      <c r="ZY33" s="48"/>
      <c r="ZZ33" s="48"/>
      <c r="AAA33" s="48"/>
      <c r="AAB33" s="48"/>
      <c r="AAC33" s="48"/>
      <c r="AAD33" s="48"/>
      <c r="AAE33" s="48"/>
      <c r="AAF33" s="48"/>
      <c r="AAG33" s="48"/>
      <c r="AAH33" s="48"/>
      <c r="AAI33" s="48"/>
      <c r="AAJ33" s="48"/>
      <c r="AAK33" s="48"/>
      <c r="AAL33" s="48"/>
      <c r="AAM33" s="48"/>
      <c r="AAN33" s="48"/>
      <c r="AAO33" s="48"/>
      <c r="AAP33" s="48"/>
      <c r="AAQ33" s="48"/>
      <c r="AAR33" s="48"/>
      <c r="AAS33" s="48"/>
      <c r="AAT33" s="48"/>
      <c r="AAU33" s="48"/>
      <c r="AAV33" s="48"/>
      <c r="AAW33" s="48"/>
      <c r="AAX33" s="48"/>
      <c r="AAY33" s="48"/>
      <c r="AAZ33" s="48"/>
      <c r="ABA33" s="48"/>
      <c r="ABB33" s="48"/>
      <c r="ABC33" s="48"/>
      <c r="ABD33" s="48"/>
      <c r="ABE33" s="48"/>
      <c r="ABF33" s="48"/>
      <c r="ABG33" s="48"/>
      <c r="ABH33" s="48"/>
      <c r="ABI33" s="48"/>
      <c r="ABJ33" s="48"/>
      <c r="ABK33" s="48"/>
      <c r="ABL33" s="48"/>
      <c r="ABM33" s="48"/>
      <c r="ABN33" s="48"/>
      <c r="ABO33" s="48"/>
      <c r="ABP33" s="48"/>
      <c r="ABQ33" s="48"/>
      <c r="ABR33" s="48"/>
      <c r="ABS33" s="48"/>
      <c r="ABT33" s="48"/>
      <c r="ABU33" s="48"/>
      <c r="ABV33" s="48"/>
      <c r="ABW33" s="48"/>
      <c r="ABX33" s="48"/>
      <c r="ABY33" s="48"/>
      <c r="ABZ33" s="48"/>
      <c r="ACA33" s="48"/>
      <c r="ACB33" s="48"/>
      <c r="ACC33" s="48"/>
      <c r="ACD33" s="48"/>
      <c r="ACE33" s="48"/>
      <c r="ACF33" s="48"/>
      <c r="ACG33" s="48"/>
      <c r="ACH33" s="48"/>
      <c r="ACI33" s="48"/>
      <c r="ACJ33" s="48"/>
      <c r="ACK33" s="48"/>
      <c r="ACL33" s="48"/>
      <c r="ACM33" s="48"/>
      <c r="ACN33" s="48"/>
      <c r="ACO33" s="48"/>
      <c r="ACP33" s="48"/>
      <c r="ACQ33" s="48"/>
      <c r="ACR33" s="48"/>
      <c r="ACS33" s="48"/>
      <c r="ACT33" s="48"/>
      <c r="ACU33" s="48"/>
      <c r="ACV33" s="48"/>
      <c r="ACW33" s="48"/>
      <c r="ACX33" s="48"/>
      <c r="ACY33" s="48"/>
      <c r="ACZ33" s="48"/>
      <c r="ADA33" s="48"/>
      <c r="ADB33" s="48"/>
      <c r="ADC33" s="48"/>
      <c r="ADD33" s="48"/>
      <c r="ADE33" s="48"/>
      <c r="ADF33" s="48"/>
      <c r="ADG33" s="48"/>
      <c r="ADH33" s="48"/>
      <c r="ADI33" s="48"/>
      <c r="ADJ33" s="48"/>
      <c r="ADK33" s="48"/>
      <c r="ADL33" s="48"/>
      <c r="ADM33" s="48"/>
      <c r="ADN33" s="48"/>
      <c r="ADO33" s="48"/>
      <c r="ADP33" s="48"/>
      <c r="ADQ33" s="48"/>
      <c r="ADR33" s="48"/>
      <c r="ADS33" s="48"/>
      <c r="ADT33" s="48"/>
      <c r="ADU33" s="48"/>
      <c r="ADV33" s="48"/>
      <c r="ADW33" s="48"/>
      <c r="ADX33" s="48"/>
      <c r="ADY33" s="48"/>
      <c r="ADZ33" s="48"/>
      <c r="AEA33" s="48"/>
      <c r="AEB33" s="48"/>
      <c r="AEC33" s="48"/>
      <c r="AED33" s="48"/>
      <c r="AEE33" s="48"/>
      <c r="AEF33" s="48"/>
      <c r="AEG33" s="48"/>
      <c r="AEH33" s="48"/>
      <c r="AEI33" s="48"/>
      <c r="AEJ33" s="48"/>
      <c r="AEK33" s="48"/>
      <c r="AEL33" s="48"/>
      <c r="AEM33" s="48"/>
      <c r="AEN33" s="48"/>
      <c r="AEO33" s="48"/>
      <c r="AEP33" s="48"/>
      <c r="AEQ33" s="48"/>
      <c r="AER33" s="48"/>
      <c r="AES33" s="48"/>
      <c r="AET33" s="48"/>
      <c r="AEU33" s="48"/>
      <c r="AEV33" s="48"/>
      <c r="AEW33" s="48"/>
      <c r="AEX33" s="48"/>
      <c r="AEY33" s="48"/>
      <c r="AEZ33" s="48"/>
      <c r="AFA33" s="48"/>
      <c r="AFB33" s="48"/>
      <c r="AFC33" s="48"/>
      <c r="AFD33" s="48"/>
      <c r="AFE33" s="48"/>
      <c r="AFF33" s="48"/>
      <c r="AFG33" s="48"/>
      <c r="AFH33" s="48"/>
      <c r="AFI33" s="48"/>
      <c r="AFJ33" s="48"/>
      <c r="AFK33" s="48"/>
      <c r="AFL33" s="48"/>
      <c r="AFM33" s="48"/>
      <c r="AFN33" s="48"/>
      <c r="AFO33" s="48"/>
      <c r="AFP33" s="48"/>
      <c r="AFQ33" s="48"/>
      <c r="AFR33" s="48"/>
      <c r="AFS33" s="48"/>
      <c r="AFT33" s="48"/>
      <c r="AFU33" s="48"/>
      <c r="AFV33" s="48"/>
      <c r="AFW33" s="48"/>
      <c r="AFX33" s="48"/>
      <c r="AFY33" s="48"/>
      <c r="AFZ33" s="48"/>
      <c r="AGA33" s="48"/>
      <c r="AGB33" s="48"/>
      <c r="AGC33" s="48"/>
      <c r="AGD33" s="48"/>
      <c r="AGE33" s="48"/>
      <c r="AGF33" s="48"/>
      <c r="AGG33" s="48"/>
      <c r="AGH33" s="48"/>
      <c r="AGI33" s="48"/>
      <c r="AGJ33" s="48"/>
      <c r="AGK33" s="48"/>
      <c r="AGL33" s="48"/>
      <c r="AGM33" s="48"/>
      <c r="AGN33" s="48"/>
      <c r="AGO33" s="48"/>
      <c r="AGP33" s="48"/>
      <c r="AGQ33" s="48"/>
      <c r="AGR33" s="48"/>
      <c r="AGS33" s="48"/>
      <c r="AGT33" s="48"/>
      <c r="AGU33" s="48"/>
      <c r="AGV33" s="48"/>
      <c r="AGW33" s="48"/>
      <c r="AGX33" s="48"/>
      <c r="AGY33" s="48"/>
      <c r="AGZ33" s="48"/>
      <c r="AHA33" s="48"/>
      <c r="AHB33" s="48"/>
      <c r="AHC33" s="48"/>
      <c r="AHD33" s="48"/>
      <c r="AHE33" s="48"/>
      <c r="AHF33" s="48"/>
      <c r="AHG33" s="48"/>
      <c r="AHH33" s="48"/>
      <c r="AHI33" s="48"/>
      <c r="AHJ33" s="48"/>
      <c r="AHK33" s="48"/>
      <c r="AHL33" s="48"/>
      <c r="AHM33" s="48"/>
      <c r="AHN33" s="48"/>
      <c r="AHO33" s="48"/>
      <c r="AHP33" s="48"/>
      <c r="AHQ33" s="48"/>
      <c r="AHR33" s="48"/>
      <c r="AHS33" s="48"/>
      <c r="AHT33" s="48"/>
      <c r="AHU33" s="48"/>
      <c r="AHV33" s="48"/>
      <c r="AHW33" s="48"/>
      <c r="AHX33" s="48"/>
      <c r="AHY33" s="48"/>
      <c r="AHZ33" s="48"/>
      <c r="AIA33" s="48"/>
      <c r="AIB33" s="48"/>
      <c r="AIC33" s="48"/>
      <c r="AID33" s="48"/>
      <c r="AIE33" s="48"/>
      <c r="AIF33" s="48"/>
      <c r="AIG33" s="48"/>
      <c r="AIH33" s="48"/>
      <c r="AII33" s="48"/>
      <c r="AIJ33" s="48"/>
      <c r="AIK33" s="48"/>
      <c r="AIL33" s="48"/>
      <c r="AIM33" s="48"/>
      <c r="AIN33" s="48"/>
      <c r="AIO33" s="48"/>
      <c r="AIP33" s="48"/>
      <c r="AIQ33" s="48"/>
      <c r="AIR33" s="48"/>
      <c r="AIS33" s="48"/>
      <c r="AIT33" s="48"/>
      <c r="AIU33" s="48"/>
      <c r="AIV33" s="48"/>
      <c r="AIW33" s="48"/>
      <c r="AIX33" s="48"/>
      <c r="AIY33" s="48"/>
      <c r="AIZ33" s="48"/>
      <c r="AJA33" s="48"/>
      <c r="AJB33" s="48"/>
      <c r="AJC33" s="48"/>
      <c r="AJD33" s="48"/>
      <c r="AJE33" s="48"/>
      <c r="AJF33" s="48"/>
      <c r="AJG33" s="48"/>
      <c r="AJH33" s="48"/>
      <c r="AJI33" s="48"/>
      <c r="AJJ33" s="48"/>
      <c r="AJK33" s="48"/>
      <c r="AJL33" s="48"/>
      <c r="AJM33" s="48"/>
      <c r="AJN33" s="48"/>
      <c r="AJO33" s="48"/>
      <c r="AJP33" s="48"/>
      <c r="AJQ33" s="48"/>
      <c r="AJR33" s="48"/>
      <c r="AJS33" s="48"/>
      <c r="AJT33" s="48"/>
      <c r="AJU33" s="48"/>
      <c r="AJV33" s="48"/>
      <c r="AJW33" s="48"/>
      <c r="AJX33" s="48"/>
      <c r="AJY33" s="48"/>
      <c r="AJZ33" s="48"/>
      <c r="AKA33" s="48"/>
      <c r="AKB33" s="48"/>
      <c r="AKC33" s="48"/>
      <c r="AKD33" s="48"/>
      <c r="AKE33" s="48"/>
      <c r="AKF33" s="48"/>
      <c r="AKG33" s="48"/>
      <c r="AKH33" s="48"/>
      <c r="AKI33" s="48"/>
      <c r="AKJ33" s="48"/>
      <c r="AKK33" s="48"/>
      <c r="AKL33" s="48"/>
      <c r="AKM33" s="48"/>
      <c r="AKN33" s="48"/>
      <c r="AKO33" s="48"/>
      <c r="AKP33" s="48"/>
      <c r="AKQ33" s="48"/>
      <c r="AKR33" s="48"/>
      <c r="AKS33" s="48"/>
      <c r="AKT33" s="48"/>
      <c r="AKU33" s="48"/>
      <c r="AKV33" s="48"/>
      <c r="AKW33" s="48"/>
      <c r="AKX33" s="48"/>
      <c r="AKY33" s="48"/>
      <c r="AKZ33" s="48"/>
      <c r="ALA33" s="48"/>
      <c r="ALB33" s="48"/>
      <c r="ALC33" s="48"/>
      <c r="ALD33" s="48"/>
      <c r="ALE33" s="48"/>
      <c r="ALF33" s="48"/>
      <c r="ALG33" s="48"/>
      <c r="ALH33" s="48"/>
      <c r="ALI33" s="48"/>
      <c r="ALJ33" s="48"/>
      <c r="ALK33" s="48"/>
      <c r="ALL33" s="48"/>
    </row>
    <row r="34" spans="1:1000" customFormat="1" ht="15" x14ac:dyDescent="0.25">
      <c r="A34" s="47" t="str">
        <f t="shared" ca="1" si="0"/>
        <v>NX</v>
      </c>
      <c r="B34" s="141" t="s">
        <v>73</v>
      </c>
      <c r="C34" s="143" t="s">
        <v>13</v>
      </c>
      <c r="D34" s="66" t="s">
        <v>7</v>
      </c>
      <c r="E34" s="47" t="str">
        <f ca="1">_xll.DBRW($C$9,$C$11,$B34,$C34,$D34,E$20)</f>
        <v/>
      </c>
      <c r="F34" s="47" t="str">
        <f ca="1">_xll.DBRW($C$9,$C$11,$B34,$C34,$D34,F$20)</f>
        <v>021 - Mgmt Report</v>
      </c>
      <c r="G34" s="47" t="str">
        <f ca="1">_xll.DBRW($C$9,$C$11,$B34,$C34,$D34,G$20)</f>
        <v>Link</v>
      </c>
      <c r="H34" s="47"/>
      <c r="I34" s="48"/>
      <c r="J34" s="70" t="str">
        <f t="shared" ca="1" si="1"/>
        <v>R03-C06</v>
      </c>
      <c r="K34" s="71" t="str">
        <f ca="1">_xll.DBRW($C$9,$C$11,$B34,$C34,$D34,K$20)</f>
        <v>MGMT REPORT</v>
      </c>
      <c r="L34" s="72" t="str">
        <f t="shared" ca="1" si="2"/>
        <v>Link</v>
      </c>
      <c r="M34" s="71" t="str">
        <f ca="1">IF($F34="Blank Row","",_xll.DIMNM(pServer&amp;":"&amp;$F$18,_xll.DIMIX(pServer&amp;":"&amp;$F$18,$F34)))</f>
        <v/>
      </c>
      <c r="N34" s="73" t="str">
        <f t="shared" ca="1" si="3"/>
        <v>Link</v>
      </c>
      <c r="O34" s="54" t="str">
        <f ca="1">_xll.DBRW($C$9,$C$11,$B34,$C34,$D34,O$20)</f>
        <v>#</v>
      </c>
      <c r="P34" s="48" t="s">
        <v>25</v>
      </c>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c r="GY34" s="48"/>
      <c r="GZ34" s="48"/>
      <c r="HA34" s="48"/>
      <c r="HB34" s="48"/>
      <c r="HC34" s="48"/>
      <c r="HD34" s="48"/>
      <c r="HE34" s="48"/>
      <c r="HF34" s="48"/>
      <c r="HG34" s="48"/>
      <c r="HH34" s="48"/>
      <c r="HI34" s="48"/>
      <c r="HJ34" s="48"/>
      <c r="HK34" s="48"/>
      <c r="HL34" s="48"/>
      <c r="HM34" s="48"/>
      <c r="HN34" s="48"/>
      <c r="HO34" s="48"/>
      <c r="HP34" s="48"/>
      <c r="HQ34" s="48"/>
      <c r="HR34" s="48"/>
      <c r="HS34" s="48"/>
      <c r="HT34" s="48"/>
      <c r="HU34" s="48"/>
      <c r="HV34" s="48"/>
      <c r="HW34" s="48"/>
      <c r="HX34" s="48"/>
      <c r="HY34" s="48"/>
      <c r="HZ34" s="48"/>
      <c r="IA34" s="48"/>
      <c r="IB34" s="48"/>
      <c r="IC34" s="48"/>
      <c r="ID34" s="48"/>
      <c r="IE34" s="48"/>
      <c r="IF34" s="48"/>
      <c r="IG34" s="48"/>
      <c r="IH34" s="48"/>
      <c r="II34" s="48"/>
      <c r="IJ34" s="48"/>
      <c r="IK34" s="48"/>
      <c r="IL34" s="48"/>
      <c r="IM34" s="48"/>
      <c r="IN34" s="48"/>
      <c r="IO34" s="48"/>
      <c r="IP34" s="48"/>
      <c r="IQ34" s="48"/>
      <c r="IR34" s="48"/>
      <c r="IS34" s="48"/>
      <c r="IT34" s="48"/>
      <c r="IU34" s="48"/>
      <c r="IV34" s="48"/>
      <c r="IW34" s="48"/>
      <c r="IX34" s="48"/>
      <c r="IY34" s="48"/>
      <c r="IZ34" s="48"/>
      <c r="JA34" s="48"/>
      <c r="JB34" s="48"/>
      <c r="JC34" s="48"/>
      <c r="JD34" s="48"/>
      <c r="JE34" s="48"/>
      <c r="JF34" s="48"/>
      <c r="JG34" s="48"/>
      <c r="JH34" s="48"/>
      <c r="JI34" s="48"/>
      <c r="JJ34" s="48"/>
      <c r="JK34" s="48"/>
      <c r="JL34" s="48"/>
      <c r="JM34" s="48"/>
      <c r="JN34" s="48"/>
      <c r="JO34" s="48"/>
      <c r="JP34" s="48"/>
      <c r="JQ34" s="48"/>
      <c r="JR34" s="48"/>
      <c r="JS34" s="48"/>
      <c r="JT34" s="48"/>
      <c r="JU34" s="48"/>
      <c r="JV34" s="48"/>
      <c r="JW34" s="48"/>
      <c r="JX34" s="48"/>
      <c r="JY34" s="48"/>
      <c r="JZ34" s="48"/>
      <c r="KA34" s="48"/>
      <c r="KB34" s="48"/>
      <c r="KC34" s="48"/>
      <c r="KD34" s="48"/>
      <c r="KE34" s="48"/>
      <c r="KF34" s="48"/>
      <c r="KG34" s="48"/>
      <c r="KH34" s="48"/>
      <c r="KI34" s="48"/>
      <c r="KJ34" s="48"/>
      <c r="KK34" s="48"/>
      <c r="KL34" s="48"/>
      <c r="KM34" s="48"/>
      <c r="KN34" s="48"/>
      <c r="KO34" s="48"/>
      <c r="KP34" s="48"/>
      <c r="KQ34" s="48"/>
      <c r="KR34" s="48"/>
      <c r="KS34" s="48"/>
      <c r="KT34" s="48"/>
      <c r="KU34" s="48"/>
      <c r="KV34" s="48"/>
      <c r="KW34" s="48"/>
      <c r="KX34" s="48"/>
      <c r="KY34" s="48"/>
      <c r="KZ34" s="48"/>
      <c r="LA34" s="48"/>
      <c r="LB34" s="48"/>
      <c r="LC34" s="48"/>
      <c r="LD34" s="48"/>
      <c r="LE34" s="48"/>
      <c r="LF34" s="48"/>
      <c r="LG34" s="48"/>
      <c r="LH34" s="48"/>
      <c r="LI34" s="48"/>
      <c r="LJ34" s="48"/>
      <c r="LK34" s="48"/>
      <c r="LL34" s="48"/>
      <c r="LM34" s="48"/>
      <c r="LN34" s="48"/>
      <c r="LO34" s="48"/>
      <c r="LP34" s="48"/>
      <c r="LQ34" s="48"/>
      <c r="LR34" s="48"/>
      <c r="LS34" s="48"/>
      <c r="LT34" s="48"/>
      <c r="LU34" s="48"/>
      <c r="LV34" s="48"/>
      <c r="LW34" s="48"/>
      <c r="LX34" s="48"/>
      <c r="LY34" s="48"/>
      <c r="LZ34" s="48"/>
      <c r="MA34" s="48"/>
      <c r="MB34" s="48"/>
      <c r="MC34" s="48"/>
      <c r="MD34" s="48"/>
      <c r="ME34" s="48"/>
      <c r="MF34" s="48"/>
      <c r="MG34" s="48"/>
      <c r="MH34" s="48"/>
      <c r="MI34" s="48"/>
      <c r="MJ34" s="48"/>
      <c r="MK34" s="48"/>
      <c r="ML34" s="48"/>
      <c r="MM34" s="48"/>
      <c r="MN34" s="48"/>
      <c r="MO34" s="48"/>
      <c r="MP34" s="48"/>
      <c r="MQ34" s="48"/>
      <c r="MR34" s="48"/>
      <c r="MS34" s="48"/>
      <c r="MT34" s="48"/>
      <c r="MU34" s="48"/>
      <c r="MV34" s="48"/>
      <c r="MW34" s="48"/>
      <c r="MX34" s="48"/>
      <c r="MY34" s="48"/>
      <c r="MZ34" s="48"/>
      <c r="NA34" s="48"/>
      <c r="NB34" s="48"/>
      <c r="NC34" s="48"/>
      <c r="ND34" s="48"/>
      <c r="NE34" s="48"/>
      <c r="NF34" s="48"/>
      <c r="NG34" s="48"/>
      <c r="NH34" s="48"/>
      <c r="NI34" s="48"/>
      <c r="NJ34" s="48"/>
      <c r="NK34" s="48"/>
      <c r="NL34" s="48"/>
      <c r="NM34" s="48"/>
      <c r="NN34" s="48"/>
      <c r="NO34" s="48"/>
      <c r="NP34" s="48"/>
      <c r="NQ34" s="48"/>
      <c r="NR34" s="48"/>
      <c r="NS34" s="48"/>
      <c r="NT34" s="48"/>
      <c r="NU34" s="48"/>
      <c r="NV34" s="48"/>
      <c r="NW34" s="48"/>
      <c r="NX34" s="48"/>
      <c r="NY34" s="48"/>
      <c r="NZ34" s="48"/>
      <c r="OA34" s="48"/>
      <c r="OB34" s="48"/>
      <c r="OC34" s="48"/>
      <c r="OD34" s="48"/>
      <c r="OE34" s="48"/>
      <c r="OF34" s="48"/>
      <c r="OG34" s="48"/>
      <c r="OH34" s="48"/>
      <c r="OI34" s="48"/>
      <c r="OJ34" s="48"/>
      <c r="OK34" s="48"/>
      <c r="OL34" s="48"/>
      <c r="OM34" s="48"/>
      <c r="ON34" s="48"/>
      <c r="OO34" s="48"/>
      <c r="OP34" s="48"/>
      <c r="OQ34" s="48"/>
      <c r="OR34" s="48"/>
      <c r="OS34" s="48"/>
      <c r="OT34" s="48"/>
      <c r="OU34" s="48"/>
      <c r="OV34" s="48"/>
      <c r="OW34" s="48"/>
      <c r="OX34" s="48"/>
      <c r="OY34" s="48"/>
      <c r="OZ34" s="48"/>
      <c r="PA34" s="48"/>
      <c r="PB34" s="48"/>
      <c r="PC34" s="48"/>
      <c r="PD34" s="48"/>
      <c r="PE34" s="48"/>
      <c r="PF34" s="48"/>
      <c r="PG34" s="48"/>
      <c r="PH34" s="48"/>
      <c r="PI34" s="48"/>
      <c r="PJ34" s="48"/>
      <c r="PK34" s="48"/>
      <c r="PL34" s="48"/>
      <c r="PM34" s="48"/>
      <c r="PN34" s="48"/>
      <c r="PO34" s="48"/>
      <c r="PP34" s="48"/>
      <c r="PQ34" s="48"/>
      <c r="PR34" s="48"/>
      <c r="PS34" s="48"/>
      <c r="PT34" s="48"/>
      <c r="PU34" s="48"/>
      <c r="PV34" s="48"/>
      <c r="PW34" s="48"/>
      <c r="PX34" s="48"/>
      <c r="PY34" s="48"/>
      <c r="PZ34" s="48"/>
      <c r="QA34" s="48"/>
      <c r="QB34" s="48"/>
      <c r="QC34" s="48"/>
      <c r="QD34" s="48"/>
      <c r="QE34" s="48"/>
      <c r="QF34" s="48"/>
      <c r="QG34" s="48"/>
      <c r="QH34" s="48"/>
      <c r="QI34" s="48"/>
      <c r="QJ34" s="48"/>
      <c r="QK34" s="48"/>
      <c r="QL34" s="48"/>
      <c r="QM34" s="48"/>
      <c r="QN34" s="48"/>
      <c r="QO34" s="48"/>
      <c r="QP34" s="48"/>
      <c r="QQ34" s="48"/>
      <c r="QR34" s="48"/>
      <c r="QS34" s="48"/>
      <c r="QT34" s="48"/>
      <c r="QU34" s="48"/>
      <c r="QV34" s="48"/>
      <c r="QW34" s="48"/>
      <c r="QX34" s="48"/>
      <c r="QY34" s="48"/>
      <c r="QZ34" s="48"/>
      <c r="RA34" s="48"/>
      <c r="RB34" s="48"/>
      <c r="RC34" s="48"/>
      <c r="RD34" s="48"/>
      <c r="RE34" s="48"/>
      <c r="RF34" s="48"/>
      <c r="RG34" s="48"/>
      <c r="RH34" s="48"/>
      <c r="RI34" s="48"/>
      <c r="RJ34" s="48"/>
      <c r="RK34" s="48"/>
      <c r="RL34" s="48"/>
      <c r="RM34" s="48"/>
      <c r="RN34" s="48"/>
      <c r="RO34" s="48"/>
      <c r="RP34" s="48"/>
      <c r="RQ34" s="48"/>
      <c r="RR34" s="48"/>
      <c r="RS34" s="48"/>
      <c r="RT34" s="48"/>
      <c r="RU34" s="48"/>
      <c r="RV34" s="48"/>
      <c r="RW34" s="48"/>
      <c r="RX34" s="48"/>
      <c r="RY34" s="48"/>
      <c r="RZ34" s="48"/>
      <c r="SA34" s="48"/>
      <c r="SB34" s="48"/>
      <c r="SC34" s="48"/>
      <c r="SD34" s="48"/>
      <c r="SE34" s="48"/>
      <c r="SF34" s="48"/>
      <c r="SG34" s="48"/>
      <c r="SH34" s="48"/>
      <c r="SI34" s="48"/>
      <c r="SJ34" s="48"/>
      <c r="SK34" s="48"/>
      <c r="SL34" s="48"/>
      <c r="SM34" s="48"/>
      <c r="SN34" s="48"/>
      <c r="SO34" s="48"/>
      <c r="SP34" s="48"/>
      <c r="SQ34" s="48"/>
      <c r="SR34" s="48"/>
      <c r="SS34" s="48"/>
      <c r="ST34" s="48"/>
      <c r="SU34" s="48"/>
      <c r="SV34" s="48"/>
      <c r="SW34" s="48"/>
      <c r="SX34" s="48"/>
      <c r="SY34" s="48"/>
      <c r="SZ34" s="48"/>
      <c r="TA34" s="48"/>
      <c r="TB34" s="48"/>
      <c r="TC34" s="48"/>
      <c r="TD34" s="48"/>
      <c r="TE34" s="48"/>
      <c r="TF34" s="48"/>
      <c r="TG34" s="48"/>
      <c r="TH34" s="48"/>
      <c r="TI34" s="48"/>
      <c r="TJ34" s="48"/>
      <c r="TK34" s="48"/>
      <c r="TL34" s="48"/>
      <c r="TM34" s="48"/>
      <c r="TN34" s="48"/>
      <c r="TO34" s="48"/>
      <c r="TP34" s="48"/>
      <c r="TQ34" s="48"/>
      <c r="TR34" s="48"/>
      <c r="TS34" s="48"/>
      <c r="TT34" s="48"/>
      <c r="TU34" s="48"/>
      <c r="TV34" s="48"/>
      <c r="TW34" s="48"/>
      <c r="TX34" s="48"/>
      <c r="TY34" s="48"/>
      <c r="TZ34" s="48"/>
      <c r="UA34" s="48"/>
      <c r="UB34" s="48"/>
      <c r="UC34" s="48"/>
      <c r="UD34" s="48"/>
      <c r="UE34" s="48"/>
      <c r="UF34" s="48"/>
      <c r="UG34" s="48"/>
      <c r="UH34" s="48"/>
      <c r="UI34" s="48"/>
      <c r="UJ34" s="48"/>
      <c r="UK34" s="48"/>
      <c r="UL34" s="48"/>
      <c r="UM34" s="48"/>
      <c r="UN34" s="48"/>
      <c r="UO34" s="48"/>
      <c r="UP34" s="48"/>
      <c r="UQ34" s="48"/>
      <c r="UR34" s="48"/>
      <c r="US34" s="48"/>
      <c r="UT34" s="48"/>
      <c r="UU34" s="48"/>
      <c r="UV34" s="48"/>
      <c r="UW34" s="48"/>
      <c r="UX34" s="48"/>
      <c r="UY34" s="48"/>
      <c r="UZ34" s="48"/>
      <c r="VA34" s="48"/>
      <c r="VB34" s="48"/>
      <c r="VC34" s="48"/>
      <c r="VD34" s="48"/>
      <c r="VE34" s="48"/>
      <c r="VF34" s="48"/>
      <c r="VG34" s="48"/>
      <c r="VH34" s="48"/>
      <c r="VI34" s="48"/>
      <c r="VJ34" s="48"/>
      <c r="VK34" s="48"/>
      <c r="VL34" s="48"/>
      <c r="VM34" s="48"/>
      <c r="VN34" s="48"/>
      <c r="VO34" s="48"/>
      <c r="VP34" s="48"/>
      <c r="VQ34" s="48"/>
      <c r="VR34" s="48"/>
      <c r="VS34" s="48"/>
      <c r="VT34" s="48"/>
      <c r="VU34" s="48"/>
      <c r="VV34" s="48"/>
      <c r="VW34" s="48"/>
      <c r="VX34" s="48"/>
      <c r="VY34" s="48"/>
      <c r="VZ34" s="48"/>
      <c r="WA34" s="48"/>
      <c r="WB34" s="48"/>
      <c r="WC34" s="48"/>
      <c r="WD34" s="48"/>
      <c r="WE34" s="48"/>
      <c r="WF34" s="48"/>
      <c r="WG34" s="48"/>
      <c r="WH34" s="48"/>
      <c r="WI34" s="48"/>
      <c r="WJ34" s="48"/>
      <c r="WK34" s="48"/>
      <c r="WL34" s="48"/>
      <c r="WM34" s="48"/>
      <c r="WN34" s="48"/>
      <c r="WO34" s="48"/>
      <c r="WP34" s="48"/>
      <c r="WQ34" s="48"/>
      <c r="WR34" s="48"/>
      <c r="WS34" s="48"/>
      <c r="WT34" s="48"/>
      <c r="WU34" s="48"/>
      <c r="WV34" s="48"/>
      <c r="WW34" s="48"/>
      <c r="WX34" s="48"/>
      <c r="WY34" s="48"/>
      <c r="WZ34" s="48"/>
      <c r="XA34" s="48"/>
      <c r="XB34" s="48"/>
      <c r="XC34" s="48"/>
      <c r="XD34" s="48"/>
      <c r="XE34" s="48"/>
      <c r="XF34" s="48"/>
      <c r="XG34" s="48"/>
      <c r="XH34" s="48"/>
      <c r="XI34" s="48"/>
      <c r="XJ34" s="48"/>
      <c r="XK34" s="48"/>
      <c r="XL34" s="48"/>
      <c r="XM34" s="48"/>
      <c r="XN34" s="48"/>
      <c r="XO34" s="48"/>
      <c r="XP34" s="48"/>
      <c r="XQ34" s="48"/>
      <c r="XR34" s="48"/>
      <c r="XS34" s="48"/>
      <c r="XT34" s="48"/>
      <c r="XU34" s="48"/>
      <c r="XV34" s="48"/>
      <c r="XW34" s="48"/>
      <c r="XX34" s="48"/>
      <c r="XY34" s="48"/>
      <c r="XZ34" s="48"/>
      <c r="YA34" s="48"/>
      <c r="YB34" s="48"/>
      <c r="YC34" s="48"/>
      <c r="YD34" s="48"/>
      <c r="YE34" s="48"/>
      <c r="YF34" s="48"/>
      <c r="YG34" s="48"/>
      <c r="YH34" s="48"/>
      <c r="YI34" s="48"/>
      <c r="YJ34" s="48"/>
      <c r="YK34" s="48"/>
      <c r="YL34" s="48"/>
      <c r="YM34" s="48"/>
      <c r="YN34" s="48"/>
      <c r="YO34" s="48"/>
      <c r="YP34" s="48"/>
      <c r="YQ34" s="48"/>
      <c r="YR34" s="48"/>
      <c r="YS34" s="48"/>
      <c r="YT34" s="48"/>
      <c r="YU34" s="48"/>
      <c r="YV34" s="48"/>
      <c r="YW34" s="48"/>
      <c r="YX34" s="48"/>
      <c r="YY34" s="48"/>
      <c r="YZ34" s="48"/>
      <c r="ZA34" s="48"/>
      <c r="ZB34" s="48"/>
      <c r="ZC34" s="48"/>
      <c r="ZD34" s="48"/>
      <c r="ZE34" s="48"/>
      <c r="ZF34" s="48"/>
      <c r="ZG34" s="48"/>
      <c r="ZH34" s="48"/>
      <c r="ZI34" s="48"/>
      <c r="ZJ34" s="48"/>
      <c r="ZK34" s="48"/>
      <c r="ZL34" s="48"/>
      <c r="ZM34" s="48"/>
      <c r="ZN34" s="48"/>
      <c r="ZO34" s="48"/>
      <c r="ZP34" s="48"/>
      <c r="ZQ34" s="48"/>
      <c r="ZR34" s="48"/>
      <c r="ZS34" s="48"/>
      <c r="ZT34" s="48"/>
      <c r="ZU34" s="48"/>
      <c r="ZV34" s="48"/>
      <c r="ZW34" s="48"/>
      <c r="ZX34" s="48"/>
      <c r="ZY34" s="48"/>
      <c r="ZZ34" s="48"/>
      <c r="AAA34" s="48"/>
      <c r="AAB34" s="48"/>
      <c r="AAC34" s="48"/>
      <c r="AAD34" s="48"/>
      <c r="AAE34" s="48"/>
      <c r="AAF34" s="48"/>
      <c r="AAG34" s="48"/>
      <c r="AAH34" s="48"/>
      <c r="AAI34" s="48"/>
      <c r="AAJ34" s="48"/>
      <c r="AAK34" s="48"/>
      <c r="AAL34" s="48"/>
      <c r="AAM34" s="48"/>
      <c r="AAN34" s="48"/>
      <c r="AAO34" s="48"/>
      <c r="AAP34" s="48"/>
      <c r="AAQ34" s="48"/>
      <c r="AAR34" s="48"/>
      <c r="AAS34" s="48"/>
      <c r="AAT34" s="48"/>
      <c r="AAU34" s="48"/>
      <c r="AAV34" s="48"/>
      <c r="AAW34" s="48"/>
      <c r="AAX34" s="48"/>
      <c r="AAY34" s="48"/>
      <c r="AAZ34" s="48"/>
      <c r="ABA34" s="48"/>
      <c r="ABB34" s="48"/>
      <c r="ABC34" s="48"/>
      <c r="ABD34" s="48"/>
      <c r="ABE34" s="48"/>
      <c r="ABF34" s="48"/>
      <c r="ABG34" s="48"/>
      <c r="ABH34" s="48"/>
      <c r="ABI34" s="48"/>
      <c r="ABJ34" s="48"/>
      <c r="ABK34" s="48"/>
      <c r="ABL34" s="48"/>
      <c r="ABM34" s="48"/>
      <c r="ABN34" s="48"/>
      <c r="ABO34" s="48"/>
      <c r="ABP34" s="48"/>
      <c r="ABQ34" s="48"/>
      <c r="ABR34" s="48"/>
      <c r="ABS34" s="48"/>
      <c r="ABT34" s="48"/>
      <c r="ABU34" s="48"/>
      <c r="ABV34" s="48"/>
      <c r="ABW34" s="48"/>
      <c r="ABX34" s="48"/>
      <c r="ABY34" s="48"/>
      <c r="ABZ34" s="48"/>
      <c r="ACA34" s="48"/>
      <c r="ACB34" s="48"/>
      <c r="ACC34" s="48"/>
      <c r="ACD34" s="48"/>
      <c r="ACE34" s="48"/>
      <c r="ACF34" s="48"/>
      <c r="ACG34" s="48"/>
      <c r="ACH34" s="48"/>
      <c r="ACI34" s="48"/>
      <c r="ACJ34" s="48"/>
      <c r="ACK34" s="48"/>
      <c r="ACL34" s="48"/>
      <c r="ACM34" s="48"/>
      <c r="ACN34" s="48"/>
      <c r="ACO34" s="48"/>
      <c r="ACP34" s="48"/>
      <c r="ACQ34" s="48"/>
      <c r="ACR34" s="48"/>
      <c r="ACS34" s="48"/>
      <c r="ACT34" s="48"/>
      <c r="ACU34" s="48"/>
      <c r="ACV34" s="48"/>
      <c r="ACW34" s="48"/>
      <c r="ACX34" s="48"/>
      <c r="ACY34" s="48"/>
      <c r="ACZ34" s="48"/>
      <c r="ADA34" s="48"/>
      <c r="ADB34" s="48"/>
      <c r="ADC34" s="48"/>
      <c r="ADD34" s="48"/>
      <c r="ADE34" s="48"/>
      <c r="ADF34" s="48"/>
      <c r="ADG34" s="48"/>
      <c r="ADH34" s="48"/>
      <c r="ADI34" s="48"/>
      <c r="ADJ34" s="48"/>
      <c r="ADK34" s="48"/>
      <c r="ADL34" s="48"/>
      <c r="ADM34" s="48"/>
      <c r="ADN34" s="48"/>
      <c r="ADO34" s="48"/>
      <c r="ADP34" s="48"/>
      <c r="ADQ34" s="48"/>
      <c r="ADR34" s="48"/>
      <c r="ADS34" s="48"/>
      <c r="ADT34" s="48"/>
      <c r="ADU34" s="48"/>
      <c r="ADV34" s="48"/>
      <c r="ADW34" s="48"/>
      <c r="ADX34" s="48"/>
      <c r="ADY34" s="48"/>
      <c r="ADZ34" s="48"/>
      <c r="AEA34" s="48"/>
      <c r="AEB34" s="48"/>
      <c r="AEC34" s="48"/>
      <c r="AED34" s="48"/>
      <c r="AEE34" s="48"/>
      <c r="AEF34" s="48"/>
      <c r="AEG34" s="48"/>
      <c r="AEH34" s="48"/>
      <c r="AEI34" s="48"/>
      <c r="AEJ34" s="48"/>
      <c r="AEK34" s="48"/>
      <c r="AEL34" s="48"/>
      <c r="AEM34" s="48"/>
      <c r="AEN34" s="48"/>
      <c r="AEO34" s="48"/>
      <c r="AEP34" s="48"/>
      <c r="AEQ34" s="48"/>
      <c r="AER34" s="48"/>
      <c r="AES34" s="48"/>
      <c r="AET34" s="48"/>
      <c r="AEU34" s="48"/>
      <c r="AEV34" s="48"/>
      <c r="AEW34" s="48"/>
      <c r="AEX34" s="48"/>
      <c r="AEY34" s="48"/>
      <c r="AEZ34" s="48"/>
      <c r="AFA34" s="48"/>
      <c r="AFB34" s="48"/>
      <c r="AFC34" s="48"/>
      <c r="AFD34" s="48"/>
      <c r="AFE34" s="48"/>
      <c r="AFF34" s="48"/>
      <c r="AFG34" s="48"/>
      <c r="AFH34" s="48"/>
      <c r="AFI34" s="48"/>
      <c r="AFJ34" s="48"/>
      <c r="AFK34" s="48"/>
      <c r="AFL34" s="48"/>
      <c r="AFM34" s="48"/>
      <c r="AFN34" s="48"/>
      <c r="AFO34" s="48"/>
      <c r="AFP34" s="48"/>
      <c r="AFQ34" s="48"/>
      <c r="AFR34" s="48"/>
      <c r="AFS34" s="48"/>
      <c r="AFT34" s="48"/>
      <c r="AFU34" s="48"/>
      <c r="AFV34" s="48"/>
      <c r="AFW34" s="48"/>
      <c r="AFX34" s="48"/>
      <c r="AFY34" s="48"/>
      <c r="AFZ34" s="48"/>
      <c r="AGA34" s="48"/>
      <c r="AGB34" s="48"/>
      <c r="AGC34" s="48"/>
      <c r="AGD34" s="48"/>
      <c r="AGE34" s="48"/>
      <c r="AGF34" s="48"/>
      <c r="AGG34" s="48"/>
      <c r="AGH34" s="48"/>
      <c r="AGI34" s="48"/>
      <c r="AGJ34" s="48"/>
      <c r="AGK34" s="48"/>
      <c r="AGL34" s="48"/>
      <c r="AGM34" s="48"/>
      <c r="AGN34" s="48"/>
      <c r="AGO34" s="48"/>
      <c r="AGP34" s="48"/>
      <c r="AGQ34" s="48"/>
      <c r="AGR34" s="48"/>
      <c r="AGS34" s="48"/>
      <c r="AGT34" s="48"/>
      <c r="AGU34" s="48"/>
      <c r="AGV34" s="48"/>
      <c r="AGW34" s="48"/>
      <c r="AGX34" s="48"/>
      <c r="AGY34" s="48"/>
      <c r="AGZ34" s="48"/>
      <c r="AHA34" s="48"/>
      <c r="AHB34" s="48"/>
      <c r="AHC34" s="48"/>
      <c r="AHD34" s="48"/>
      <c r="AHE34" s="48"/>
      <c r="AHF34" s="48"/>
      <c r="AHG34" s="48"/>
      <c r="AHH34" s="48"/>
      <c r="AHI34" s="48"/>
      <c r="AHJ34" s="48"/>
      <c r="AHK34" s="48"/>
      <c r="AHL34" s="48"/>
      <c r="AHM34" s="48"/>
      <c r="AHN34" s="48"/>
      <c r="AHO34" s="48"/>
      <c r="AHP34" s="48"/>
      <c r="AHQ34" s="48"/>
      <c r="AHR34" s="48"/>
      <c r="AHS34" s="48"/>
      <c r="AHT34" s="48"/>
      <c r="AHU34" s="48"/>
      <c r="AHV34" s="48"/>
      <c r="AHW34" s="48"/>
      <c r="AHX34" s="48"/>
      <c r="AHY34" s="48"/>
      <c r="AHZ34" s="48"/>
      <c r="AIA34" s="48"/>
      <c r="AIB34" s="48"/>
      <c r="AIC34" s="48"/>
      <c r="AID34" s="48"/>
      <c r="AIE34" s="48"/>
      <c r="AIF34" s="48"/>
      <c r="AIG34" s="48"/>
      <c r="AIH34" s="48"/>
      <c r="AII34" s="48"/>
      <c r="AIJ34" s="48"/>
      <c r="AIK34" s="48"/>
      <c r="AIL34" s="48"/>
      <c r="AIM34" s="48"/>
      <c r="AIN34" s="48"/>
      <c r="AIO34" s="48"/>
      <c r="AIP34" s="48"/>
      <c r="AIQ34" s="48"/>
      <c r="AIR34" s="48"/>
      <c r="AIS34" s="48"/>
      <c r="AIT34" s="48"/>
      <c r="AIU34" s="48"/>
      <c r="AIV34" s="48"/>
      <c r="AIW34" s="48"/>
      <c r="AIX34" s="48"/>
      <c r="AIY34" s="48"/>
      <c r="AIZ34" s="48"/>
      <c r="AJA34" s="48"/>
      <c r="AJB34" s="48"/>
      <c r="AJC34" s="48"/>
      <c r="AJD34" s="48"/>
      <c r="AJE34" s="48"/>
      <c r="AJF34" s="48"/>
      <c r="AJG34" s="48"/>
      <c r="AJH34" s="48"/>
      <c r="AJI34" s="48"/>
      <c r="AJJ34" s="48"/>
      <c r="AJK34" s="48"/>
      <c r="AJL34" s="48"/>
      <c r="AJM34" s="48"/>
      <c r="AJN34" s="48"/>
      <c r="AJO34" s="48"/>
      <c r="AJP34" s="48"/>
      <c r="AJQ34" s="48"/>
      <c r="AJR34" s="48"/>
      <c r="AJS34" s="48"/>
      <c r="AJT34" s="48"/>
      <c r="AJU34" s="48"/>
      <c r="AJV34" s="48"/>
      <c r="AJW34" s="48"/>
      <c r="AJX34" s="48"/>
      <c r="AJY34" s="48"/>
      <c r="AJZ34" s="48"/>
      <c r="AKA34" s="48"/>
      <c r="AKB34" s="48"/>
      <c r="AKC34" s="48"/>
      <c r="AKD34" s="48"/>
      <c r="AKE34" s="48"/>
      <c r="AKF34" s="48"/>
      <c r="AKG34" s="48"/>
      <c r="AKH34" s="48"/>
      <c r="AKI34" s="48"/>
      <c r="AKJ34" s="48"/>
      <c r="AKK34" s="48"/>
      <c r="AKL34" s="48"/>
      <c r="AKM34" s="48"/>
      <c r="AKN34" s="48"/>
      <c r="AKO34" s="48"/>
      <c r="AKP34" s="48"/>
      <c r="AKQ34" s="48"/>
      <c r="AKR34" s="48"/>
      <c r="AKS34" s="48"/>
      <c r="AKT34" s="48"/>
      <c r="AKU34" s="48"/>
      <c r="AKV34" s="48"/>
      <c r="AKW34" s="48"/>
      <c r="AKX34" s="48"/>
      <c r="AKY34" s="48"/>
      <c r="AKZ34" s="48"/>
      <c r="ALA34" s="48"/>
      <c r="ALB34" s="48"/>
      <c r="ALC34" s="48"/>
      <c r="ALD34" s="48"/>
      <c r="ALE34" s="48"/>
      <c r="ALF34" s="48"/>
      <c r="ALG34" s="48"/>
      <c r="ALH34" s="48"/>
      <c r="ALI34" s="48"/>
      <c r="ALJ34" s="48"/>
      <c r="ALK34" s="48"/>
      <c r="ALL34" s="48"/>
    </row>
    <row r="35" spans="1:1000" customFormat="1" ht="15" x14ac:dyDescent="0.25">
      <c r="A35" s="47" t="str">
        <f t="shared" ca="1" si="0"/>
        <v>N</v>
      </c>
      <c r="B35" s="141" t="s">
        <v>73</v>
      </c>
      <c r="C35" s="66" t="s">
        <v>14</v>
      </c>
      <c r="D35" s="66" t="s">
        <v>2</v>
      </c>
      <c r="E35" s="47" t="str">
        <f ca="1">_xll.DBRW($C$9,$C$11,$B35,$C35,$D35,E$20)</f>
        <v/>
      </c>
      <c r="F35" s="47" t="str">
        <f ca="1">_xll.DBRW($C$9,$C$11,$B35,$C35,$D35,F$20)</f>
        <v>#</v>
      </c>
      <c r="G35" s="47" t="str">
        <f ca="1">_xll.DBRW($C$9,$C$11,$B35,$C35,$D35,G$20)</f>
        <v>Hyperlink</v>
      </c>
      <c r="H35" s="47"/>
      <c r="I35" s="48"/>
      <c r="J35" s="74" t="str">
        <f t="shared" ca="1" si="1"/>
        <v>R04-C01</v>
      </c>
      <c r="K35" s="75" t="str">
        <f ca="1">_xll.DBRW($C$9,$C$11,$B35,$C35,$D35,K$20)</f>
        <v/>
      </c>
      <c r="L35" s="76" t="str">
        <f t="shared" ca="1" si="2"/>
        <v>Hyperlink</v>
      </c>
      <c r="M35" s="75" t="str">
        <f ca="1">IF($F35="Blank Row","",_xll.DIMNM(pServer&amp;":"&amp;$F$18,_xll.DIMIX(pServer&amp;":"&amp;$F$18,$F35)))</f>
        <v/>
      </c>
      <c r="N35" s="77" t="str">
        <f t="shared" ca="1" si="3"/>
        <v>Link</v>
      </c>
      <c r="O35" s="55" t="str">
        <f ca="1">_xll.DBRW($C$9,$C$11,$B35,$C35,$D35,O$20)</f>
        <v>#</v>
      </c>
      <c r="P35" s="48" t="s">
        <v>25</v>
      </c>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48"/>
      <c r="FC35" s="48"/>
      <c r="FD35" s="48"/>
      <c r="FE35" s="48"/>
      <c r="FF35" s="48"/>
      <c r="FG35" s="48"/>
      <c r="FH35" s="48"/>
      <c r="FI35" s="48"/>
      <c r="FJ35" s="48"/>
      <c r="FK35" s="48"/>
      <c r="FL35" s="48"/>
      <c r="FM35" s="48"/>
      <c r="FN35" s="48"/>
      <c r="FO35" s="48"/>
      <c r="FP35" s="48"/>
      <c r="FQ35" s="48"/>
      <c r="FR35" s="48"/>
      <c r="FS35" s="48"/>
      <c r="FT35" s="48"/>
      <c r="FU35" s="48"/>
      <c r="FV35" s="48"/>
      <c r="FW35" s="48"/>
      <c r="FX35" s="48"/>
      <c r="FY35" s="48"/>
      <c r="FZ35" s="48"/>
      <c r="GA35" s="48"/>
      <c r="GB35" s="48"/>
      <c r="GC35" s="48"/>
      <c r="GD35" s="48"/>
      <c r="GE35" s="48"/>
      <c r="GF35" s="48"/>
      <c r="GG35" s="48"/>
      <c r="GH35" s="48"/>
      <c r="GI35" s="48"/>
      <c r="GJ35" s="48"/>
      <c r="GK35" s="48"/>
      <c r="GL35" s="48"/>
      <c r="GM35" s="48"/>
      <c r="GN35" s="48"/>
      <c r="GO35" s="48"/>
      <c r="GP35" s="48"/>
      <c r="GQ35" s="48"/>
      <c r="GR35" s="48"/>
      <c r="GS35" s="48"/>
      <c r="GT35" s="48"/>
      <c r="GU35" s="48"/>
      <c r="GV35" s="48"/>
      <c r="GW35" s="48"/>
      <c r="GX35" s="48"/>
      <c r="GY35" s="48"/>
      <c r="GZ35" s="48"/>
      <c r="HA35" s="48"/>
      <c r="HB35" s="48"/>
      <c r="HC35" s="48"/>
      <c r="HD35" s="48"/>
      <c r="HE35" s="48"/>
      <c r="HF35" s="48"/>
      <c r="HG35" s="48"/>
      <c r="HH35" s="48"/>
      <c r="HI35" s="48"/>
      <c r="HJ35" s="48"/>
      <c r="HK35" s="48"/>
      <c r="HL35" s="48"/>
      <c r="HM35" s="48"/>
      <c r="HN35" s="48"/>
      <c r="HO35" s="48"/>
      <c r="HP35" s="48"/>
      <c r="HQ35" s="48"/>
      <c r="HR35" s="48"/>
      <c r="HS35" s="48"/>
      <c r="HT35" s="48"/>
      <c r="HU35" s="48"/>
      <c r="HV35" s="48"/>
      <c r="HW35" s="48"/>
      <c r="HX35" s="48"/>
      <c r="HY35" s="48"/>
      <c r="HZ35" s="48"/>
      <c r="IA35" s="48"/>
      <c r="IB35" s="48"/>
      <c r="IC35" s="48"/>
      <c r="ID35" s="48"/>
      <c r="IE35" s="48"/>
      <c r="IF35" s="48"/>
      <c r="IG35" s="48"/>
      <c r="IH35" s="48"/>
      <c r="II35" s="48"/>
      <c r="IJ35" s="48"/>
      <c r="IK35" s="48"/>
      <c r="IL35" s="48"/>
      <c r="IM35" s="48"/>
      <c r="IN35" s="48"/>
      <c r="IO35" s="48"/>
      <c r="IP35" s="48"/>
      <c r="IQ35" s="48"/>
      <c r="IR35" s="48"/>
      <c r="IS35" s="48"/>
      <c r="IT35" s="48"/>
      <c r="IU35" s="48"/>
      <c r="IV35" s="48"/>
      <c r="IW35" s="48"/>
      <c r="IX35" s="48"/>
      <c r="IY35" s="48"/>
      <c r="IZ35" s="48"/>
      <c r="JA35" s="48"/>
      <c r="JB35" s="48"/>
      <c r="JC35" s="48"/>
      <c r="JD35" s="48"/>
      <c r="JE35" s="48"/>
      <c r="JF35" s="48"/>
      <c r="JG35" s="48"/>
      <c r="JH35" s="48"/>
      <c r="JI35" s="48"/>
      <c r="JJ35" s="48"/>
      <c r="JK35" s="48"/>
      <c r="JL35" s="48"/>
      <c r="JM35" s="48"/>
      <c r="JN35" s="48"/>
      <c r="JO35" s="48"/>
      <c r="JP35" s="48"/>
      <c r="JQ35" s="48"/>
      <c r="JR35" s="48"/>
      <c r="JS35" s="48"/>
      <c r="JT35" s="48"/>
      <c r="JU35" s="48"/>
      <c r="JV35" s="48"/>
      <c r="JW35" s="48"/>
      <c r="JX35" s="48"/>
      <c r="JY35" s="48"/>
      <c r="JZ35" s="48"/>
      <c r="KA35" s="48"/>
      <c r="KB35" s="48"/>
      <c r="KC35" s="48"/>
      <c r="KD35" s="48"/>
      <c r="KE35" s="48"/>
      <c r="KF35" s="48"/>
      <c r="KG35" s="48"/>
      <c r="KH35" s="48"/>
      <c r="KI35" s="48"/>
      <c r="KJ35" s="48"/>
      <c r="KK35" s="48"/>
      <c r="KL35" s="48"/>
      <c r="KM35" s="48"/>
      <c r="KN35" s="48"/>
      <c r="KO35" s="48"/>
      <c r="KP35" s="48"/>
      <c r="KQ35" s="48"/>
      <c r="KR35" s="48"/>
      <c r="KS35" s="48"/>
      <c r="KT35" s="48"/>
      <c r="KU35" s="48"/>
      <c r="KV35" s="48"/>
      <c r="KW35" s="48"/>
      <c r="KX35" s="48"/>
      <c r="KY35" s="48"/>
      <c r="KZ35" s="48"/>
      <c r="LA35" s="48"/>
      <c r="LB35" s="48"/>
      <c r="LC35" s="48"/>
      <c r="LD35" s="48"/>
      <c r="LE35" s="48"/>
      <c r="LF35" s="48"/>
      <c r="LG35" s="48"/>
      <c r="LH35" s="48"/>
      <c r="LI35" s="48"/>
      <c r="LJ35" s="48"/>
      <c r="LK35" s="48"/>
      <c r="LL35" s="48"/>
      <c r="LM35" s="48"/>
      <c r="LN35" s="48"/>
      <c r="LO35" s="48"/>
      <c r="LP35" s="48"/>
      <c r="LQ35" s="48"/>
      <c r="LR35" s="48"/>
      <c r="LS35" s="48"/>
      <c r="LT35" s="48"/>
      <c r="LU35" s="48"/>
      <c r="LV35" s="48"/>
      <c r="LW35" s="48"/>
      <c r="LX35" s="48"/>
      <c r="LY35" s="48"/>
      <c r="LZ35" s="48"/>
      <c r="MA35" s="48"/>
      <c r="MB35" s="48"/>
      <c r="MC35" s="48"/>
      <c r="MD35" s="48"/>
      <c r="ME35" s="48"/>
      <c r="MF35" s="48"/>
      <c r="MG35" s="48"/>
      <c r="MH35" s="48"/>
      <c r="MI35" s="48"/>
      <c r="MJ35" s="48"/>
      <c r="MK35" s="48"/>
      <c r="ML35" s="48"/>
      <c r="MM35" s="48"/>
      <c r="MN35" s="48"/>
      <c r="MO35" s="48"/>
      <c r="MP35" s="48"/>
      <c r="MQ35" s="48"/>
      <c r="MR35" s="48"/>
      <c r="MS35" s="48"/>
      <c r="MT35" s="48"/>
      <c r="MU35" s="48"/>
      <c r="MV35" s="48"/>
      <c r="MW35" s="48"/>
      <c r="MX35" s="48"/>
      <c r="MY35" s="48"/>
      <c r="MZ35" s="48"/>
      <c r="NA35" s="48"/>
      <c r="NB35" s="48"/>
      <c r="NC35" s="48"/>
      <c r="ND35" s="48"/>
      <c r="NE35" s="48"/>
      <c r="NF35" s="48"/>
      <c r="NG35" s="48"/>
      <c r="NH35" s="48"/>
      <c r="NI35" s="48"/>
      <c r="NJ35" s="48"/>
      <c r="NK35" s="48"/>
      <c r="NL35" s="48"/>
      <c r="NM35" s="48"/>
      <c r="NN35" s="48"/>
      <c r="NO35" s="48"/>
      <c r="NP35" s="48"/>
      <c r="NQ35" s="48"/>
      <c r="NR35" s="48"/>
      <c r="NS35" s="48"/>
      <c r="NT35" s="48"/>
      <c r="NU35" s="48"/>
      <c r="NV35" s="48"/>
      <c r="NW35" s="48"/>
      <c r="NX35" s="48"/>
      <c r="NY35" s="48"/>
      <c r="NZ35" s="48"/>
      <c r="OA35" s="48"/>
      <c r="OB35" s="48"/>
      <c r="OC35" s="48"/>
      <c r="OD35" s="48"/>
      <c r="OE35" s="48"/>
      <c r="OF35" s="48"/>
      <c r="OG35" s="48"/>
      <c r="OH35" s="48"/>
      <c r="OI35" s="48"/>
      <c r="OJ35" s="48"/>
      <c r="OK35" s="48"/>
      <c r="OL35" s="48"/>
      <c r="OM35" s="48"/>
      <c r="ON35" s="48"/>
      <c r="OO35" s="48"/>
      <c r="OP35" s="48"/>
      <c r="OQ35" s="48"/>
      <c r="OR35" s="48"/>
      <c r="OS35" s="48"/>
      <c r="OT35" s="48"/>
      <c r="OU35" s="48"/>
      <c r="OV35" s="48"/>
      <c r="OW35" s="48"/>
      <c r="OX35" s="48"/>
      <c r="OY35" s="48"/>
      <c r="OZ35" s="48"/>
      <c r="PA35" s="48"/>
      <c r="PB35" s="48"/>
      <c r="PC35" s="48"/>
      <c r="PD35" s="48"/>
      <c r="PE35" s="48"/>
      <c r="PF35" s="48"/>
      <c r="PG35" s="48"/>
      <c r="PH35" s="48"/>
      <c r="PI35" s="48"/>
      <c r="PJ35" s="48"/>
      <c r="PK35" s="48"/>
      <c r="PL35" s="48"/>
      <c r="PM35" s="48"/>
      <c r="PN35" s="48"/>
      <c r="PO35" s="48"/>
      <c r="PP35" s="48"/>
      <c r="PQ35" s="48"/>
      <c r="PR35" s="48"/>
      <c r="PS35" s="48"/>
      <c r="PT35" s="48"/>
      <c r="PU35" s="48"/>
      <c r="PV35" s="48"/>
      <c r="PW35" s="48"/>
      <c r="PX35" s="48"/>
      <c r="PY35" s="48"/>
      <c r="PZ35" s="48"/>
      <c r="QA35" s="48"/>
      <c r="QB35" s="48"/>
      <c r="QC35" s="48"/>
      <c r="QD35" s="48"/>
      <c r="QE35" s="48"/>
      <c r="QF35" s="48"/>
      <c r="QG35" s="48"/>
      <c r="QH35" s="48"/>
      <c r="QI35" s="48"/>
      <c r="QJ35" s="48"/>
      <c r="QK35" s="48"/>
      <c r="QL35" s="48"/>
      <c r="QM35" s="48"/>
      <c r="QN35" s="48"/>
      <c r="QO35" s="48"/>
      <c r="QP35" s="48"/>
      <c r="QQ35" s="48"/>
      <c r="QR35" s="48"/>
      <c r="QS35" s="48"/>
      <c r="QT35" s="48"/>
      <c r="QU35" s="48"/>
      <c r="QV35" s="48"/>
      <c r="QW35" s="48"/>
      <c r="QX35" s="48"/>
      <c r="QY35" s="48"/>
      <c r="QZ35" s="48"/>
      <c r="RA35" s="48"/>
      <c r="RB35" s="48"/>
      <c r="RC35" s="48"/>
      <c r="RD35" s="48"/>
      <c r="RE35" s="48"/>
      <c r="RF35" s="48"/>
      <c r="RG35" s="48"/>
      <c r="RH35" s="48"/>
      <c r="RI35" s="48"/>
      <c r="RJ35" s="48"/>
      <c r="RK35" s="48"/>
      <c r="RL35" s="48"/>
      <c r="RM35" s="48"/>
      <c r="RN35" s="48"/>
      <c r="RO35" s="48"/>
      <c r="RP35" s="48"/>
      <c r="RQ35" s="48"/>
      <c r="RR35" s="48"/>
      <c r="RS35" s="48"/>
      <c r="RT35" s="48"/>
      <c r="RU35" s="48"/>
      <c r="RV35" s="48"/>
      <c r="RW35" s="48"/>
      <c r="RX35" s="48"/>
      <c r="RY35" s="48"/>
      <c r="RZ35" s="48"/>
      <c r="SA35" s="48"/>
      <c r="SB35" s="48"/>
      <c r="SC35" s="48"/>
      <c r="SD35" s="48"/>
      <c r="SE35" s="48"/>
      <c r="SF35" s="48"/>
      <c r="SG35" s="48"/>
      <c r="SH35" s="48"/>
      <c r="SI35" s="48"/>
      <c r="SJ35" s="48"/>
      <c r="SK35" s="48"/>
      <c r="SL35" s="48"/>
      <c r="SM35" s="48"/>
      <c r="SN35" s="48"/>
      <c r="SO35" s="48"/>
      <c r="SP35" s="48"/>
      <c r="SQ35" s="48"/>
      <c r="SR35" s="48"/>
      <c r="SS35" s="48"/>
      <c r="ST35" s="48"/>
      <c r="SU35" s="48"/>
      <c r="SV35" s="48"/>
      <c r="SW35" s="48"/>
      <c r="SX35" s="48"/>
      <c r="SY35" s="48"/>
      <c r="SZ35" s="48"/>
      <c r="TA35" s="48"/>
      <c r="TB35" s="48"/>
      <c r="TC35" s="48"/>
      <c r="TD35" s="48"/>
      <c r="TE35" s="48"/>
      <c r="TF35" s="48"/>
      <c r="TG35" s="48"/>
      <c r="TH35" s="48"/>
      <c r="TI35" s="48"/>
      <c r="TJ35" s="48"/>
      <c r="TK35" s="48"/>
      <c r="TL35" s="48"/>
      <c r="TM35" s="48"/>
      <c r="TN35" s="48"/>
      <c r="TO35" s="48"/>
      <c r="TP35" s="48"/>
      <c r="TQ35" s="48"/>
      <c r="TR35" s="48"/>
      <c r="TS35" s="48"/>
      <c r="TT35" s="48"/>
      <c r="TU35" s="48"/>
      <c r="TV35" s="48"/>
      <c r="TW35" s="48"/>
      <c r="TX35" s="48"/>
      <c r="TY35" s="48"/>
      <c r="TZ35" s="48"/>
      <c r="UA35" s="48"/>
      <c r="UB35" s="48"/>
      <c r="UC35" s="48"/>
      <c r="UD35" s="48"/>
      <c r="UE35" s="48"/>
      <c r="UF35" s="48"/>
      <c r="UG35" s="48"/>
      <c r="UH35" s="48"/>
      <c r="UI35" s="48"/>
      <c r="UJ35" s="48"/>
      <c r="UK35" s="48"/>
      <c r="UL35" s="48"/>
      <c r="UM35" s="48"/>
      <c r="UN35" s="48"/>
      <c r="UO35" s="48"/>
      <c r="UP35" s="48"/>
      <c r="UQ35" s="48"/>
      <c r="UR35" s="48"/>
      <c r="US35" s="48"/>
      <c r="UT35" s="48"/>
      <c r="UU35" s="48"/>
      <c r="UV35" s="48"/>
      <c r="UW35" s="48"/>
      <c r="UX35" s="48"/>
      <c r="UY35" s="48"/>
      <c r="UZ35" s="48"/>
      <c r="VA35" s="48"/>
      <c r="VB35" s="48"/>
      <c r="VC35" s="48"/>
      <c r="VD35" s="48"/>
      <c r="VE35" s="48"/>
      <c r="VF35" s="48"/>
      <c r="VG35" s="48"/>
      <c r="VH35" s="48"/>
      <c r="VI35" s="48"/>
      <c r="VJ35" s="48"/>
      <c r="VK35" s="48"/>
      <c r="VL35" s="48"/>
      <c r="VM35" s="48"/>
      <c r="VN35" s="48"/>
      <c r="VO35" s="48"/>
      <c r="VP35" s="48"/>
      <c r="VQ35" s="48"/>
      <c r="VR35" s="48"/>
      <c r="VS35" s="48"/>
      <c r="VT35" s="48"/>
      <c r="VU35" s="48"/>
      <c r="VV35" s="48"/>
      <c r="VW35" s="48"/>
      <c r="VX35" s="48"/>
      <c r="VY35" s="48"/>
      <c r="VZ35" s="48"/>
      <c r="WA35" s="48"/>
      <c r="WB35" s="48"/>
      <c r="WC35" s="48"/>
      <c r="WD35" s="48"/>
      <c r="WE35" s="48"/>
      <c r="WF35" s="48"/>
      <c r="WG35" s="48"/>
      <c r="WH35" s="48"/>
      <c r="WI35" s="48"/>
      <c r="WJ35" s="48"/>
      <c r="WK35" s="48"/>
      <c r="WL35" s="48"/>
      <c r="WM35" s="48"/>
      <c r="WN35" s="48"/>
      <c r="WO35" s="48"/>
      <c r="WP35" s="48"/>
      <c r="WQ35" s="48"/>
      <c r="WR35" s="48"/>
      <c r="WS35" s="48"/>
      <c r="WT35" s="48"/>
      <c r="WU35" s="48"/>
      <c r="WV35" s="48"/>
      <c r="WW35" s="48"/>
      <c r="WX35" s="48"/>
      <c r="WY35" s="48"/>
      <c r="WZ35" s="48"/>
      <c r="XA35" s="48"/>
      <c r="XB35" s="48"/>
      <c r="XC35" s="48"/>
      <c r="XD35" s="48"/>
      <c r="XE35" s="48"/>
      <c r="XF35" s="48"/>
      <c r="XG35" s="48"/>
      <c r="XH35" s="48"/>
      <c r="XI35" s="48"/>
      <c r="XJ35" s="48"/>
      <c r="XK35" s="48"/>
      <c r="XL35" s="48"/>
      <c r="XM35" s="48"/>
      <c r="XN35" s="48"/>
      <c r="XO35" s="48"/>
      <c r="XP35" s="48"/>
      <c r="XQ35" s="48"/>
      <c r="XR35" s="48"/>
      <c r="XS35" s="48"/>
      <c r="XT35" s="48"/>
      <c r="XU35" s="48"/>
      <c r="XV35" s="48"/>
      <c r="XW35" s="48"/>
      <c r="XX35" s="48"/>
      <c r="XY35" s="48"/>
      <c r="XZ35" s="48"/>
      <c r="YA35" s="48"/>
      <c r="YB35" s="48"/>
      <c r="YC35" s="48"/>
      <c r="YD35" s="48"/>
      <c r="YE35" s="48"/>
      <c r="YF35" s="48"/>
      <c r="YG35" s="48"/>
      <c r="YH35" s="48"/>
      <c r="YI35" s="48"/>
      <c r="YJ35" s="48"/>
      <c r="YK35" s="48"/>
      <c r="YL35" s="48"/>
      <c r="YM35" s="48"/>
      <c r="YN35" s="48"/>
      <c r="YO35" s="48"/>
      <c r="YP35" s="48"/>
      <c r="YQ35" s="48"/>
      <c r="YR35" s="48"/>
      <c r="YS35" s="48"/>
      <c r="YT35" s="48"/>
      <c r="YU35" s="48"/>
      <c r="YV35" s="48"/>
      <c r="YW35" s="48"/>
      <c r="YX35" s="48"/>
      <c r="YY35" s="48"/>
      <c r="YZ35" s="48"/>
      <c r="ZA35" s="48"/>
      <c r="ZB35" s="48"/>
      <c r="ZC35" s="48"/>
      <c r="ZD35" s="48"/>
      <c r="ZE35" s="48"/>
      <c r="ZF35" s="48"/>
      <c r="ZG35" s="48"/>
      <c r="ZH35" s="48"/>
      <c r="ZI35" s="48"/>
      <c r="ZJ35" s="48"/>
      <c r="ZK35" s="48"/>
      <c r="ZL35" s="48"/>
      <c r="ZM35" s="48"/>
      <c r="ZN35" s="48"/>
      <c r="ZO35" s="48"/>
      <c r="ZP35" s="48"/>
      <c r="ZQ35" s="48"/>
      <c r="ZR35" s="48"/>
      <c r="ZS35" s="48"/>
      <c r="ZT35" s="48"/>
      <c r="ZU35" s="48"/>
      <c r="ZV35" s="48"/>
      <c r="ZW35" s="48"/>
      <c r="ZX35" s="48"/>
      <c r="ZY35" s="48"/>
      <c r="ZZ35" s="48"/>
      <c r="AAA35" s="48"/>
      <c r="AAB35" s="48"/>
      <c r="AAC35" s="48"/>
      <c r="AAD35" s="48"/>
      <c r="AAE35" s="48"/>
      <c r="AAF35" s="48"/>
      <c r="AAG35" s="48"/>
      <c r="AAH35" s="48"/>
      <c r="AAI35" s="48"/>
      <c r="AAJ35" s="48"/>
      <c r="AAK35" s="48"/>
      <c r="AAL35" s="48"/>
      <c r="AAM35" s="48"/>
      <c r="AAN35" s="48"/>
      <c r="AAO35" s="48"/>
      <c r="AAP35" s="48"/>
      <c r="AAQ35" s="48"/>
      <c r="AAR35" s="48"/>
      <c r="AAS35" s="48"/>
      <c r="AAT35" s="48"/>
      <c r="AAU35" s="48"/>
      <c r="AAV35" s="48"/>
      <c r="AAW35" s="48"/>
      <c r="AAX35" s="48"/>
      <c r="AAY35" s="48"/>
      <c r="AAZ35" s="48"/>
      <c r="ABA35" s="48"/>
      <c r="ABB35" s="48"/>
      <c r="ABC35" s="48"/>
      <c r="ABD35" s="48"/>
      <c r="ABE35" s="48"/>
      <c r="ABF35" s="48"/>
      <c r="ABG35" s="48"/>
      <c r="ABH35" s="48"/>
      <c r="ABI35" s="48"/>
      <c r="ABJ35" s="48"/>
      <c r="ABK35" s="48"/>
      <c r="ABL35" s="48"/>
      <c r="ABM35" s="48"/>
      <c r="ABN35" s="48"/>
      <c r="ABO35" s="48"/>
      <c r="ABP35" s="48"/>
      <c r="ABQ35" s="48"/>
      <c r="ABR35" s="48"/>
      <c r="ABS35" s="48"/>
      <c r="ABT35" s="48"/>
      <c r="ABU35" s="48"/>
      <c r="ABV35" s="48"/>
      <c r="ABW35" s="48"/>
      <c r="ABX35" s="48"/>
      <c r="ABY35" s="48"/>
      <c r="ABZ35" s="48"/>
      <c r="ACA35" s="48"/>
      <c r="ACB35" s="48"/>
      <c r="ACC35" s="48"/>
      <c r="ACD35" s="48"/>
      <c r="ACE35" s="48"/>
      <c r="ACF35" s="48"/>
      <c r="ACG35" s="48"/>
      <c r="ACH35" s="48"/>
      <c r="ACI35" s="48"/>
      <c r="ACJ35" s="48"/>
      <c r="ACK35" s="48"/>
      <c r="ACL35" s="48"/>
      <c r="ACM35" s="48"/>
      <c r="ACN35" s="48"/>
      <c r="ACO35" s="48"/>
      <c r="ACP35" s="48"/>
      <c r="ACQ35" s="48"/>
      <c r="ACR35" s="48"/>
      <c r="ACS35" s="48"/>
      <c r="ACT35" s="48"/>
      <c r="ACU35" s="48"/>
      <c r="ACV35" s="48"/>
      <c r="ACW35" s="48"/>
      <c r="ACX35" s="48"/>
      <c r="ACY35" s="48"/>
      <c r="ACZ35" s="48"/>
      <c r="ADA35" s="48"/>
      <c r="ADB35" s="48"/>
      <c r="ADC35" s="48"/>
      <c r="ADD35" s="48"/>
      <c r="ADE35" s="48"/>
      <c r="ADF35" s="48"/>
      <c r="ADG35" s="48"/>
      <c r="ADH35" s="48"/>
      <c r="ADI35" s="48"/>
      <c r="ADJ35" s="48"/>
      <c r="ADK35" s="48"/>
      <c r="ADL35" s="48"/>
      <c r="ADM35" s="48"/>
      <c r="ADN35" s="48"/>
      <c r="ADO35" s="48"/>
      <c r="ADP35" s="48"/>
      <c r="ADQ35" s="48"/>
      <c r="ADR35" s="48"/>
      <c r="ADS35" s="48"/>
      <c r="ADT35" s="48"/>
      <c r="ADU35" s="48"/>
      <c r="ADV35" s="48"/>
      <c r="ADW35" s="48"/>
      <c r="ADX35" s="48"/>
      <c r="ADY35" s="48"/>
      <c r="ADZ35" s="48"/>
      <c r="AEA35" s="48"/>
      <c r="AEB35" s="48"/>
      <c r="AEC35" s="48"/>
      <c r="AED35" s="48"/>
      <c r="AEE35" s="48"/>
      <c r="AEF35" s="48"/>
      <c r="AEG35" s="48"/>
      <c r="AEH35" s="48"/>
      <c r="AEI35" s="48"/>
      <c r="AEJ35" s="48"/>
      <c r="AEK35" s="48"/>
      <c r="AEL35" s="48"/>
      <c r="AEM35" s="48"/>
      <c r="AEN35" s="48"/>
      <c r="AEO35" s="48"/>
      <c r="AEP35" s="48"/>
      <c r="AEQ35" s="48"/>
      <c r="AER35" s="48"/>
      <c r="AES35" s="48"/>
      <c r="AET35" s="48"/>
      <c r="AEU35" s="48"/>
      <c r="AEV35" s="48"/>
      <c r="AEW35" s="48"/>
      <c r="AEX35" s="48"/>
      <c r="AEY35" s="48"/>
      <c r="AEZ35" s="48"/>
      <c r="AFA35" s="48"/>
      <c r="AFB35" s="48"/>
      <c r="AFC35" s="48"/>
      <c r="AFD35" s="48"/>
      <c r="AFE35" s="48"/>
      <c r="AFF35" s="48"/>
      <c r="AFG35" s="48"/>
      <c r="AFH35" s="48"/>
      <c r="AFI35" s="48"/>
      <c r="AFJ35" s="48"/>
      <c r="AFK35" s="48"/>
      <c r="AFL35" s="48"/>
      <c r="AFM35" s="48"/>
      <c r="AFN35" s="48"/>
      <c r="AFO35" s="48"/>
      <c r="AFP35" s="48"/>
      <c r="AFQ35" s="48"/>
      <c r="AFR35" s="48"/>
      <c r="AFS35" s="48"/>
      <c r="AFT35" s="48"/>
      <c r="AFU35" s="48"/>
      <c r="AFV35" s="48"/>
      <c r="AFW35" s="48"/>
      <c r="AFX35" s="48"/>
      <c r="AFY35" s="48"/>
      <c r="AFZ35" s="48"/>
      <c r="AGA35" s="48"/>
      <c r="AGB35" s="48"/>
      <c r="AGC35" s="48"/>
      <c r="AGD35" s="48"/>
      <c r="AGE35" s="48"/>
      <c r="AGF35" s="48"/>
      <c r="AGG35" s="48"/>
      <c r="AGH35" s="48"/>
      <c r="AGI35" s="48"/>
      <c r="AGJ35" s="48"/>
      <c r="AGK35" s="48"/>
      <c r="AGL35" s="48"/>
      <c r="AGM35" s="48"/>
      <c r="AGN35" s="48"/>
      <c r="AGO35" s="48"/>
      <c r="AGP35" s="48"/>
      <c r="AGQ35" s="48"/>
      <c r="AGR35" s="48"/>
      <c r="AGS35" s="48"/>
      <c r="AGT35" s="48"/>
      <c r="AGU35" s="48"/>
      <c r="AGV35" s="48"/>
      <c r="AGW35" s="48"/>
      <c r="AGX35" s="48"/>
      <c r="AGY35" s="48"/>
      <c r="AGZ35" s="48"/>
      <c r="AHA35" s="48"/>
      <c r="AHB35" s="48"/>
      <c r="AHC35" s="48"/>
      <c r="AHD35" s="48"/>
      <c r="AHE35" s="48"/>
      <c r="AHF35" s="48"/>
      <c r="AHG35" s="48"/>
      <c r="AHH35" s="48"/>
      <c r="AHI35" s="48"/>
      <c r="AHJ35" s="48"/>
      <c r="AHK35" s="48"/>
      <c r="AHL35" s="48"/>
      <c r="AHM35" s="48"/>
      <c r="AHN35" s="48"/>
      <c r="AHO35" s="48"/>
      <c r="AHP35" s="48"/>
      <c r="AHQ35" s="48"/>
      <c r="AHR35" s="48"/>
      <c r="AHS35" s="48"/>
      <c r="AHT35" s="48"/>
      <c r="AHU35" s="48"/>
      <c r="AHV35" s="48"/>
      <c r="AHW35" s="48"/>
      <c r="AHX35" s="48"/>
      <c r="AHY35" s="48"/>
      <c r="AHZ35" s="48"/>
      <c r="AIA35" s="48"/>
      <c r="AIB35" s="48"/>
      <c r="AIC35" s="48"/>
      <c r="AID35" s="48"/>
      <c r="AIE35" s="48"/>
      <c r="AIF35" s="48"/>
      <c r="AIG35" s="48"/>
      <c r="AIH35" s="48"/>
      <c r="AII35" s="48"/>
      <c r="AIJ35" s="48"/>
      <c r="AIK35" s="48"/>
      <c r="AIL35" s="48"/>
      <c r="AIM35" s="48"/>
      <c r="AIN35" s="48"/>
      <c r="AIO35" s="48"/>
      <c r="AIP35" s="48"/>
      <c r="AIQ35" s="48"/>
      <c r="AIR35" s="48"/>
      <c r="AIS35" s="48"/>
      <c r="AIT35" s="48"/>
      <c r="AIU35" s="48"/>
      <c r="AIV35" s="48"/>
      <c r="AIW35" s="48"/>
      <c r="AIX35" s="48"/>
      <c r="AIY35" s="48"/>
      <c r="AIZ35" s="48"/>
      <c r="AJA35" s="48"/>
      <c r="AJB35" s="48"/>
      <c r="AJC35" s="48"/>
      <c r="AJD35" s="48"/>
      <c r="AJE35" s="48"/>
      <c r="AJF35" s="48"/>
      <c r="AJG35" s="48"/>
      <c r="AJH35" s="48"/>
      <c r="AJI35" s="48"/>
      <c r="AJJ35" s="48"/>
      <c r="AJK35" s="48"/>
      <c r="AJL35" s="48"/>
      <c r="AJM35" s="48"/>
      <c r="AJN35" s="48"/>
      <c r="AJO35" s="48"/>
      <c r="AJP35" s="48"/>
      <c r="AJQ35" s="48"/>
      <c r="AJR35" s="48"/>
      <c r="AJS35" s="48"/>
      <c r="AJT35" s="48"/>
      <c r="AJU35" s="48"/>
      <c r="AJV35" s="48"/>
      <c r="AJW35" s="48"/>
      <c r="AJX35" s="48"/>
      <c r="AJY35" s="48"/>
      <c r="AJZ35" s="48"/>
      <c r="AKA35" s="48"/>
      <c r="AKB35" s="48"/>
      <c r="AKC35" s="48"/>
      <c r="AKD35" s="48"/>
      <c r="AKE35" s="48"/>
      <c r="AKF35" s="48"/>
      <c r="AKG35" s="48"/>
      <c r="AKH35" s="48"/>
      <c r="AKI35" s="48"/>
      <c r="AKJ35" s="48"/>
      <c r="AKK35" s="48"/>
      <c r="AKL35" s="48"/>
      <c r="AKM35" s="48"/>
      <c r="AKN35" s="48"/>
      <c r="AKO35" s="48"/>
      <c r="AKP35" s="48"/>
      <c r="AKQ35" s="48"/>
      <c r="AKR35" s="48"/>
      <c r="AKS35" s="48"/>
      <c r="AKT35" s="48"/>
      <c r="AKU35" s="48"/>
      <c r="AKV35" s="48"/>
      <c r="AKW35" s="48"/>
      <c r="AKX35" s="48"/>
      <c r="AKY35" s="48"/>
      <c r="AKZ35" s="48"/>
      <c r="ALA35" s="48"/>
      <c r="ALB35" s="48"/>
      <c r="ALC35" s="48"/>
      <c r="ALD35" s="48"/>
      <c r="ALE35" s="48"/>
      <c r="ALF35" s="48"/>
      <c r="ALG35" s="48"/>
      <c r="ALH35" s="48"/>
      <c r="ALI35" s="48"/>
      <c r="ALJ35" s="48"/>
      <c r="ALK35" s="48"/>
      <c r="ALL35" s="48"/>
    </row>
    <row r="36" spans="1:1000" customFormat="1" ht="15" x14ac:dyDescent="0.25">
      <c r="A36" s="47" t="str">
        <f t="shared" ca="1" si="0"/>
        <v>NX</v>
      </c>
      <c r="B36" s="141" t="s">
        <v>73</v>
      </c>
      <c r="C36" s="143" t="s">
        <v>14</v>
      </c>
      <c r="D36" s="66" t="s">
        <v>3</v>
      </c>
      <c r="E36" s="47" t="str">
        <f ca="1">_xll.DBRW($C$9,$C$11,$B36,$C36,$D36,E$20)</f>
        <v/>
      </c>
      <c r="F36" s="47" t="str">
        <f ca="1">_xll.DBRW($C$9,$C$11,$B36,$C36,$D36,F$20)</f>
        <v>#</v>
      </c>
      <c r="G36" s="47" t="str">
        <f ca="1">_xll.DBRW($C$9,$C$11,$B36,$C36,$D36,G$20)</f>
        <v>Hyperlink</v>
      </c>
      <c r="H36" s="47"/>
      <c r="I36" s="48"/>
      <c r="J36" s="70" t="str">
        <f t="shared" ca="1" si="1"/>
        <v>R04-C02</v>
      </c>
      <c r="K36" s="71" t="str">
        <f ca="1">_xll.DBRW($C$9,$C$11,$B36,$C36,$D36,K$20)</f>
        <v/>
      </c>
      <c r="L36" s="72" t="str">
        <f t="shared" ca="1" si="2"/>
        <v>Hyperlink</v>
      </c>
      <c r="M36" s="71" t="str">
        <f ca="1">IF($F36="Blank Row","",_xll.DIMNM(pServer&amp;":"&amp;$F$18,_xll.DIMIX(pServer&amp;":"&amp;$F$18,$F36)))</f>
        <v/>
      </c>
      <c r="N36" s="73" t="str">
        <f t="shared" ca="1" si="3"/>
        <v>Link</v>
      </c>
      <c r="O36" s="54" t="str">
        <f ca="1">_xll.DBRW($C$9,$C$11,$B36,$C36,$D36,O$20)</f>
        <v>#</v>
      </c>
      <c r="P36" s="48" t="s">
        <v>25</v>
      </c>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c r="GG36" s="48"/>
      <c r="GH36" s="48"/>
      <c r="GI36" s="48"/>
      <c r="GJ36" s="48"/>
      <c r="GK36" s="48"/>
      <c r="GL36" s="48"/>
      <c r="GM36" s="48"/>
      <c r="GN36" s="48"/>
      <c r="GO36" s="48"/>
      <c r="GP36" s="48"/>
      <c r="GQ36" s="48"/>
      <c r="GR36" s="48"/>
      <c r="GS36" s="48"/>
      <c r="GT36" s="48"/>
      <c r="GU36" s="48"/>
      <c r="GV36" s="48"/>
      <c r="GW36" s="48"/>
      <c r="GX36" s="48"/>
      <c r="GY36" s="48"/>
      <c r="GZ36" s="48"/>
      <c r="HA36" s="48"/>
      <c r="HB36" s="48"/>
      <c r="HC36" s="48"/>
      <c r="HD36" s="48"/>
      <c r="HE36" s="48"/>
      <c r="HF36" s="48"/>
      <c r="HG36" s="48"/>
      <c r="HH36" s="48"/>
      <c r="HI36" s="48"/>
      <c r="HJ36" s="48"/>
      <c r="HK36" s="48"/>
      <c r="HL36" s="48"/>
      <c r="HM36" s="48"/>
      <c r="HN36" s="48"/>
      <c r="HO36" s="48"/>
      <c r="HP36" s="48"/>
      <c r="HQ36" s="48"/>
      <c r="HR36" s="48"/>
      <c r="HS36" s="48"/>
      <c r="HT36" s="48"/>
      <c r="HU36" s="48"/>
      <c r="HV36" s="48"/>
      <c r="HW36" s="48"/>
      <c r="HX36" s="48"/>
      <c r="HY36" s="48"/>
      <c r="HZ36" s="48"/>
      <c r="IA36" s="48"/>
      <c r="IB36" s="48"/>
      <c r="IC36" s="48"/>
      <c r="ID36" s="48"/>
      <c r="IE36" s="48"/>
      <c r="IF36" s="48"/>
      <c r="IG36" s="48"/>
      <c r="IH36" s="48"/>
      <c r="II36" s="48"/>
      <c r="IJ36" s="48"/>
      <c r="IK36" s="48"/>
      <c r="IL36" s="48"/>
      <c r="IM36" s="48"/>
      <c r="IN36" s="48"/>
      <c r="IO36" s="48"/>
      <c r="IP36" s="48"/>
      <c r="IQ36" s="48"/>
      <c r="IR36" s="48"/>
      <c r="IS36" s="48"/>
      <c r="IT36" s="48"/>
      <c r="IU36" s="48"/>
      <c r="IV36" s="48"/>
      <c r="IW36" s="48"/>
      <c r="IX36" s="48"/>
      <c r="IY36" s="48"/>
      <c r="IZ36" s="48"/>
      <c r="JA36" s="48"/>
      <c r="JB36" s="48"/>
      <c r="JC36" s="48"/>
      <c r="JD36" s="48"/>
      <c r="JE36" s="48"/>
      <c r="JF36" s="48"/>
      <c r="JG36" s="48"/>
      <c r="JH36" s="48"/>
      <c r="JI36" s="48"/>
      <c r="JJ36" s="48"/>
      <c r="JK36" s="48"/>
      <c r="JL36" s="48"/>
      <c r="JM36" s="48"/>
      <c r="JN36" s="48"/>
      <c r="JO36" s="48"/>
      <c r="JP36" s="48"/>
      <c r="JQ36" s="48"/>
      <c r="JR36" s="48"/>
      <c r="JS36" s="48"/>
      <c r="JT36" s="48"/>
      <c r="JU36" s="48"/>
      <c r="JV36" s="48"/>
      <c r="JW36" s="48"/>
      <c r="JX36" s="48"/>
      <c r="JY36" s="48"/>
      <c r="JZ36" s="48"/>
      <c r="KA36" s="48"/>
      <c r="KB36" s="48"/>
      <c r="KC36" s="48"/>
      <c r="KD36" s="48"/>
      <c r="KE36" s="48"/>
      <c r="KF36" s="48"/>
      <c r="KG36" s="48"/>
      <c r="KH36" s="48"/>
      <c r="KI36" s="48"/>
      <c r="KJ36" s="48"/>
      <c r="KK36" s="48"/>
      <c r="KL36" s="48"/>
      <c r="KM36" s="48"/>
      <c r="KN36" s="48"/>
      <c r="KO36" s="48"/>
      <c r="KP36" s="48"/>
      <c r="KQ36" s="48"/>
      <c r="KR36" s="48"/>
      <c r="KS36" s="48"/>
      <c r="KT36" s="48"/>
      <c r="KU36" s="48"/>
      <c r="KV36" s="48"/>
      <c r="KW36" s="48"/>
      <c r="KX36" s="48"/>
      <c r="KY36" s="48"/>
      <c r="KZ36" s="48"/>
      <c r="LA36" s="48"/>
      <c r="LB36" s="48"/>
      <c r="LC36" s="48"/>
      <c r="LD36" s="48"/>
      <c r="LE36" s="48"/>
      <c r="LF36" s="48"/>
      <c r="LG36" s="48"/>
      <c r="LH36" s="48"/>
      <c r="LI36" s="48"/>
      <c r="LJ36" s="48"/>
      <c r="LK36" s="48"/>
      <c r="LL36" s="48"/>
      <c r="LM36" s="48"/>
      <c r="LN36" s="48"/>
      <c r="LO36" s="48"/>
      <c r="LP36" s="48"/>
      <c r="LQ36" s="48"/>
      <c r="LR36" s="48"/>
      <c r="LS36" s="48"/>
      <c r="LT36" s="48"/>
      <c r="LU36" s="48"/>
      <c r="LV36" s="48"/>
      <c r="LW36" s="48"/>
      <c r="LX36" s="48"/>
      <c r="LY36" s="48"/>
      <c r="LZ36" s="48"/>
      <c r="MA36" s="48"/>
      <c r="MB36" s="48"/>
      <c r="MC36" s="48"/>
      <c r="MD36" s="48"/>
      <c r="ME36" s="48"/>
      <c r="MF36" s="48"/>
      <c r="MG36" s="48"/>
      <c r="MH36" s="48"/>
      <c r="MI36" s="48"/>
      <c r="MJ36" s="48"/>
      <c r="MK36" s="48"/>
      <c r="ML36" s="48"/>
      <c r="MM36" s="48"/>
      <c r="MN36" s="48"/>
      <c r="MO36" s="48"/>
      <c r="MP36" s="48"/>
      <c r="MQ36" s="48"/>
      <c r="MR36" s="48"/>
      <c r="MS36" s="48"/>
      <c r="MT36" s="48"/>
      <c r="MU36" s="48"/>
      <c r="MV36" s="48"/>
      <c r="MW36" s="48"/>
      <c r="MX36" s="48"/>
      <c r="MY36" s="48"/>
      <c r="MZ36" s="48"/>
      <c r="NA36" s="48"/>
      <c r="NB36" s="48"/>
      <c r="NC36" s="48"/>
      <c r="ND36" s="48"/>
      <c r="NE36" s="48"/>
      <c r="NF36" s="48"/>
      <c r="NG36" s="48"/>
      <c r="NH36" s="48"/>
      <c r="NI36" s="48"/>
      <c r="NJ36" s="48"/>
      <c r="NK36" s="48"/>
      <c r="NL36" s="48"/>
      <c r="NM36" s="48"/>
      <c r="NN36" s="48"/>
      <c r="NO36" s="48"/>
      <c r="NP36" s="48"/>
      <c r="NQ36" s="48"/>
      <c r="NR36" s="48"/>
      <c r="NS36" s="48"/>
      <c r="NT36" s="48"/>
      <c r="NU36" s="48"/>
      <c r="NV36" s="48"/>
      <c r="NW36" s="48"/>
      <c r="NX36" s="48"/>
      <c r="NY36" s="48"/>
      <c r="NZ36" s="48"/>
      <c r="OA36" s="48"/>
      <c r="OB36" s="48"/>
      <c r="OC36" s="48"/>
      <c r="OD36" s="48"/>
      <c r="OE36" s="48"/>
      <c r="OF36" s="48"/>
      <c r="OG36" s="48"/>
      <c r="OH36" s="48"/>
      <c r="OI36" s="48"/>
      <c r="OJ36" s="48"/>
      <c r="OK36" s="48"/>
      <c r="OL36" s="48"/>
      <c r="OM36" s="48"/>
      <c r="ON36" s="48"/>
      <c r="OO36" s="48"/>
      <c r="OP36" s="48"/>
      <c r="OQ36" s="48"/>
      <c r="OR36" s="48"/>
      <c r="OS36" s="48"/>
      <c r="OT36" s="48"/>
      <c r="OU36" s="48"/>
      <c r="OV36" s="48"/>
      <c r="OW36" s="48"/>
      <c r="OX36" s="48"/>
      <c r="OY36" s="48"/>
      <c r="OZ36" s="48"/>
      <c r="PA36" s="48"/>
      <c r="PB36" s="48"/>
      <c r="PC36" s="48"/>
      <c r="PD36" s="48"/>
      <c r="PE36" s="48"/>
      <c r="PF36" s="48"/>
      <c r="PG36" s="48"/>
      <c r="PH36" s="48"/>
      <c r="PI36" s="48"/>
      <c r="PJ36" s="48"/>
      <c r="PK36" s="48"/>
      <c r="PL36" s="48"/>
      <c r="PM36" s="48"/>
      <c r="PN36" s="48"/>
      <c r="PO36" s="48"/>
      <c r="PP36" s="48"/>
      <c r="PQ36" s="48"/>
      <c r="PR36" s="48"/>
      <c r="PS36" s="48"/>
      <c r="PT36" s="48"/>
      <c r="PU36" s="48"/>
      <c r="PV36" s="48"/>
      <c r="PW36" s="48"/>
      <c r="PX36" s="48"/>
      <c r="PY36" s="48"/>
      <c r="PZ36" s="48"/>
      <c r="QA36" s="48"/>
      <c r="QB36" s="48"/>
      <c r="QC36" s="48"/>
      <c r="QD36" s="48"/>
      <c r="QE36" s="48"/>
      <c r="QF36" s="48"/>
      <c r="QG36" s="48"/>
      <c r="QH36" s="48"/>
      <c r="QI36" s="48"/>
      <c r="QJ36" s="48"/>
      <c r="QK36" s="48"/>
      <c r="QL36" s="48"/>
      <c r="QM36" s="48"/>
      <c r="QN36" s="48"/>
      <c r="QO36" s="48"/>
      <c r="QP36" s="48"/>
      <c r="QQ36" s="48"/>
      <c r="QR36" s="48"/>
      <c r="QS36" s="48"/>
      <c r="QT36" s="48"/>
      <c r="QU36" s="48"/>
      <c r="QV36" s="48"/>
      <c r="QW36" s="48"/>
      <c r="QX36" s="48"/>
      <c r="QY36" s="48"/>
      <c r="QZ36" s="48"/>
      <c r="RA36" s="48"/>
      <c r="RB36" s="48"/>
      <c r="RC36" s="48"/>
      <c r="RD36" s="48"/>
      <c r="RE36" s="48"/>
      <c r="RF36" s="48"/>
      <c r="RG36" s="48"/>
      <c r="RH36" s="48"/>
      <c r="RI36" s="48"/>
      <c r="RJ36" s="48"/>
      <c r="RK36" s="48"/>
      <c r="RL36" s="48"/>
      <c r="RM36" s="48"/>
      <c r="RN36" s="48"/>
      <c r="RO36" s="48"/>
      <c r="RP36" s="48"/>
      <c r="RQ36" s="48"/>
      <c r="RR36" s="48"/>
      <c r="RS36" s="48"/>
      <c r="RT36" s="48"/>
      <c r="RU36" s="48"/>
      <c r="RV36" s="48"/>
      <c r="RW36" s="48"/>
      <c r="RX36" s="48"/>
      <c r="RY36" s="48"/>
      <c r="RZ36" s="48"/>
      <c r="SA36" s="48"/>
      <c r="SB36" s="48"/>
      <c r="SC36" s="48"/>
      <c r="SD36" s="48"/>
      <c r="SE36" s="48"/>
      <c r="SF36" s="48"/>
      <c r="SG36" s="48"/>
      <c r="SH36" s="48"/>
      <c r="SI36" s="48"/>
      <c r="SJ36" s="48"/>
      <c r="SK36" s="48"/>
      <c r="SL36" s="48"/>
      <c r="SM36" s="48"/>
      <c r="SN36" s="48"/>
      <c r="SO36" s="48"/>
      <c r="SP36" s="48"/>
      <c r="SQ36" s="48"/>
      <c r="SR36" s="48"/>
      <c r="SS36" s="48"/>
      <c r="ST36" s="48"/>
      <c r="SU36" s="48"/>
      <c r="SV36" s="48"/>
      <c r="SW36" s="48"/>
      <c r="SX36" s="48"/>
      <c r="SY36" s="48"/>
      <c r="SZ36" s="48"/>
      <c r="TA36" s="48"/>
      <c r="TB36" s="48"/>
      <c r="TC36" s="48"/>
      <c r="TD36" s="48"/>
      <c r="TE36" s="48"/>
      <c r="TF36" s="48"/>
      <c r="TG36" s="48"/>
      <c r="TH36" s="48"/>
      <c r="TI36" s="48"/>
      <c r="TJ36" s="48"/>
      <c r="TK36" s="48"/>
      <c r="TL36" s="48"/>
      <c r="TM36" s="48"/>
      <c r="TN36" s="48"/>
      <c r="TO36" s="48"/>
      <c r="TP36" s="48"/>
      <c r="TQ36" s="48"/>
      <c r="TR36" s="48"/>
      <c r="TS36" s="48"/>
      <c r="TT36" s="48"/>
      <c r="TU36" s="48"/>
      <c r="TV36" s="48"/>
      <c r="TW36" s="48"/>
      <c r="TX36" s="48"/>
      <c r="TY36" s="48"/>
      <c r="TZ36" s="48"/>
      <c r="UA36" s="48"/>
      <c r="UB36" s="48"/>
      <c r="UC36" s="48"/>
      <c r="UD36" s="48"/>
      <c r="UE36" s="48"/>
      <c r="UF36" s="48"/>
      <c r="UG36" s="48"/>
      <c r="UH36" s="48"/>
      <c r="UI36" s="48"/>
      <c r="UJ36" s="48"/>
      <c r="UK36" s="48"/>
      <c r="UL36" s="48"/>
      <c r="UM36" s="48"/>
      <c r="UN36" s="48"/>
      <c r="UO36" s="48"/>
      <c r="UP36" s="48"/>
      <c r="UQ36" s="48"/>
      <c r="UR36" s="48"/>
      <c r="US36" s="48"/>
      <c r="UT36" s="48"/>
      <c r="UU36" s="48"/>
      <c r="UV36" s="48"/>
      <c r="UW36" s="48"/>
      <c r="UX36" s="48"/>
      <c r="UY36" s="48"/>
      <c r="UZ36" s="48"/>
      <c r="VA36" s="48"/>
      <c r="VB36" s="48"/>
      <c r="VC36" s="48"/>
      <c r="VD36" s="48"/>
      <c r="VE36" s="48"/>
      <c r="VF36" s="48"/>
      <c r="VG36" s="48"/>
      <c r="VH36" s="48"/>
      <c r="VI36" s="48"/>
      <c r="VJ36" s="48"/>
      <c r="VK36" s="48"/>
      <c r="VL36" s="48"/>
      <c r="VM36" s="48"/>
      <c r="VN36" s="48"/>
      <c r="VO36" s="48"/>
      <c r="VP36" s="48"/>
      <c r="VQ36" s="48"/>
      <c r="VR36" s="48"/>
      <c r="VS36" s="48"/>
      <c r="VT36" s="48"/>
      <c r="VU36" s="48"/>
      <c r="VV36" s="48"/>
      <c r="VW36" s="48"/>
      <c r="VX36" s="48"/>
      <c r="VY36" s="48"/>
      <c r="VZ36" s="48"/>
      <c r="WA36" s="48"/>
      <c r="WB36" s="48"/>
      <c r="WC36" s="48"/>
      <c r="WD36" s="48"/>
      <c r="WE36" s="48"/>
      <c r="WF36" s="48"/>
      <c r="WG36" s="48"/>
      <c r="WH36" s="48"/>
      <c r="WI36" s="48"/>
      <c r="WJ36" s="48"/>
      <c r="WK36" s="48"/>
      <c r="WL36" s="48"/>
      <c r="WM36" s="48"/>
      <c r="WN36" s="48"/>
      <c r="WO36" s="48"/>
      <c r="WP36" s="48"/>
      <c r="WQ36" s="48"/>
      <c r="WR36" s="48"/>
      <c r="WS36" s="48"/>
      <c r="WT36" s="48"/>
      <c r="WU36" s="48"/>
      <c r="WV36" s="48"/>
      <c r="WW36" s="48"/>
      <c r="WX36" s="48"/>
      <c r="WY36" s="48"/>
      <c r="WZ36" s="48"/>
      <c r="XA36" s="48"/>
      <c r="XB36" s="48"/>
      <c r="XC36" s="48"/>
      <c r="XD36" s="48"/>
      <c r="XE36" s="48"/>
      <c r="XF36" s="48"/>
      <c r="XG36" s="48"/>
      <c r="XH36" s="48"/>
      <c r="XI36" s="48"/>
      <c r="XJ36" s="48"/>
      <c r="XK36" s="48"/>
      <c r="XL36" s="48"/>
      <c r="XM36" s="48"/>
      <c r="XN36" s="48"/>
      <c r="XO36" s="48"/>
      <c r="XP36" s="48"/>
      <c r="XQ36" s="48"/>
      <c r="XR36" s="48"/>
      <c r="XS36" s="48"/>
      <c r="XT36" s="48"/>
      <c r="XU36" s="48"/>
      <c r="XV36" s="48"/>
      <c r="XW36" s="48"/>
      <c r="XX36" s="48"/>
      <c r="XY36" s="48"/>
      <c r="XZ36" s="48"/>
      <c r="YA36" s="48"/>
      <c r="YB36" s="48"/>
      <c r="YC36" s="48"/>
      <c r="YD36" s="48"/>
      <c r="YE36" s="48"/>
      <c r="YF36" s="48"/>
      <c r="YG36" s="48"/>
      <c r="YH36" s="48"/>
      <c r="YI36" s="48"/>
      <c r="YJ36" s="48"/>
      <c r="YK36" s="48"/>
      <c r="YL36" s="48"/>
      <c r="YM36" s="48"/>
      <c r="YN36" s="48"/>
      <c r="YO36" s="48"/>
      <c r="YP36" s="48"/>
      <c r="YQ36" s="48"/>
      <c r="YR36" s="48"/>
      <c r="YS36" s="48"/>
      <c r="YT36" s="48"/>
      <c r="YU36" s="48"/>
      <c r="YV36" s="48"/>
      <c r="YW36" s="48"/>
      <c r="YX36" s="48"/>
      <c r="YY36" s="48"/>
      <c r="YZ36" s="48"/>
      <c r="ZA36" s="48"/>
      <c r="ZB36" s="48"/>
      <c r="ZC36" s="48"/>
      <c r="ZD36" s="48"/>
      <c r="ZE36" s="48"/>
      <c r="ZF36" s="48"/>
      <c r="ZG36" s="48"/>
      <c r="ZH36" s="48"/>
      <c r="ZI36" s="48"/>
      <c r="ZJ36" s="48"/>
      <c r="ZK36" s="48"/>
      <c r="ZL36" s="48"/>
      <c r="ZM36" s="48"/>
      <c r="ZN36" s="48"/>
      <c r="ZO36" s="48"/>
      <c r="ZP36" s="48"/>
      <c r="ZQ36" s="48"/>
      <c r="ZR36" s="48"/>
      <c r="ZS36" s="48"/>
      <c r="ZT36" s="48"/>
      <c r="ZU36" s="48"/>
      <c r="ZV36" s="48"/>
      <c r="ZW36" s="48"/>
      <c r="ZX36" s="48"/>
      <c r="ZY36" s="48"/>
      <c r="ZZ36" s="48"/>
      <c r="AAA36" s="48"/>
      <c r="AAB36" s="48"/>
      <c r="AAC36" s="48"/>
      <c r="AAD36" s="48"/>
      <c r="AAE36" s="48"/>
      <c r="AAF36" s="48"/>
      <c r="AAG36" s="48"/>
      <c r="AAH36" s="48"/>
      <c r="AAI36" s="48"/>
      <c r="AAJ36" s="48"/>
      <c r="AAK36" s="48"/>
      <c r="AAL36" s="48"/>
      <c r="AAM36" s="48"/>
      <c r="AAN36" s="48"/>
      <c r="AAO36" s="48"/>
      <c r="AAP36" s="48"/>
      <c r="AAQ36" s="48"/>
      <c r="AAR36" s="48"/>
      <c r="AAS36" s="48"/>
      <c r="AAT36" s="48"/>
      <c r="AAU36" s="48"/>
      <c r="AAV36" s="48"/>
      <c r="AAW36" s="48"/>
      <c r="AAX36" s="48"/>
      <c r="AAY36" s="48"/>
      <c r="AAZ36" s="48"/>
      <c r="ABA36" s="48"/>
      <c r="ABB36" s="48"/>
      <c r="ABC36" s="48"/>
      <c r="ABD36" s="48"/>
      <c r="ABE36" s="48"/>
      <c r="ABF36" s="48"/>
      <c r="ABG36" s="48"/>
      <c r="ABH36" s="48"/>
      <c r="ABI36" s="48"/>
      <c r="ABJ36" s="48"/>
      <c r="ABK36" s="48"/>
      <c r="ABL36" s="48"/>
      <c r="ABM36" s="48"/>
      <c r="ABN36" s="48"/>
      <c r="ABO36" s="48"/>
      <c r="ABP36" s="48"/>
      <c r="ABQ36" s="48"/>
      <c r="ABR36" s="48"/>
      <c r="ABS36" s="48"/>
      <c r="ABT36" s="48"/>
      <c r="ABU36" s="48"/>
      <c r="ABV36" s="48"/>
      <c r="ABW36" s="48"/>
      <c r="ABX36" s="48"/>
      <c r="ABY36" s="48"/>
      <c r="ABZ36" s="48"/>
      <c r="ACA36" s="48"/>
      <c r="ACB36" s="48"/>
      <c r="ACC36" s="48"/>
      <c r="ACD36" s="48"/>
      <c r="ACE36" s="48"/>
      <c r="ACF36" s="48"/>
      <c r="ACG36" s="48"/>
      <c r="ACH36" s="48"/>
      <c r="ACI36" s="48"/>
      <c r="ACJ36" s="48"/>
      <c r="ACK36" s="48"/>
      <c r="ACL36" s="48"/>
      <c r="ACM36" s="48"/>
      <c r="ACN36" s="48"/>
      <c r="ACO36" s="48"/>
      <c r="ACP36" s="48"/>
      <c r="ACQ36" s="48"/>
      <c r="ACR36" s="48"/>
      <c r="ACS36" s="48"/>
      <c r="ACT36" s="48"/>
      <c r="ACU36" s="48"/>
      <c r="ACV36" s="48"/>
      <c r="ACW36" s="48"/>
      <c r="ACX36" s="48"/>
      <c r="ACY36" s="48"/>
      <c r="ACZ36" s="48"/>
      <c r="ADA36" s="48"/>
      <c r="ADB36" s="48"/>
      <c r="ADC36" s="48"/>
      <c r="ADD36" s="48"/>
      <c r="ADE36" s="48"/>
      <c r="ADF36" s="48"/>
      <c r="ADG36" s="48"/>
      <c r="ADH36" s="48"/>
      <c r="ADI36" s="48"/>
      <c r="ADJ36" s="48"/>
      <c r="ADK36" s="48"/>
      <c r="ADL36" s="48"/>
      <c r="ADM36" s="48"/>
      <c r="ADN36" s="48"/>
      <c r="ADO36" s="48"/>
      <c r="ADP36" s="48"/>
      <c r="ADQ36" s="48"/>
      <c r="ADR36" s="48"/>
      <c r="ADS36" s="48"/>
      <c r="ADT36" s="48"/>
      <c r="ADU36" s="48"/>
      <c r="ADV36" s="48"/>
      <c r="ADW36" s="48"/>
      <c r="ADX36" s="48"/>
      <c r="ADY36" s="48"/>
      <c r="ADZ36" s="48"/>
      <c r="AEA36" s="48"/>
      <c r="AEB36" s="48"/>
      <c r="AEC36" s="48"/>
      <c r="AED36" s="48"/>
      <c r="AEE36" s="48"/>
      <c r="AEF36" s="48"/>
      <c r="AEG36" s="48"/>
      <c r="AEH36" s="48"/>
      <c r="AEI36" s="48"/>
      <c r="AEJ36" s="48"/>
      <c r="AEK36" s="48"/>
      <c r="AEL36" s="48"/>
      <c r="AEM36" s="48"/>
      <c r="AEN36" s="48"/>
      <c r="AEO36" s="48"/>
      <c r="AEP36" s="48"/>
      <c r="AEQ36" s="48"/>
      <c r="AER36" s="48"/>
      <c r="AES36" s="48"/>
      <c r="AET36" s="48"/>
      <c r="AEU36" s="48"/>
      <c r="AEV36" s="48"/>
      <c r="AEW36" s="48"/>
      <c r="AEX36" s="48"/>
      <c r="AEY36" s="48"/>
      <c r="AEZ36" s="48"/>
      <c r="AFA36" s="48"/>
      <c r="AFB36" s="48"/>
      <c r="AFC36" s="48"/>
      <c r="AFD36" s="48"/>
      <c r="AFE36" s="48"/>
      <c r="AFF36" s="48"/>
      <c r="AFG36" s="48"/>
      <c r="AFH36" s="48"/>
      <c r="AFI36" s="48"/>
      <c r="AFJ36" s="48"/>
      <c r="AFK36" s="48"/>
      <c r="AFL36" s="48"/>
      <c r="AFM36" s="48"/>
      <c r="AFN36" s="48"/>
      <c r="AFO36" s="48"/>
      <c r="AFP36" s="48"/>
      <c r="AFQ36" s="48"/>
      <c r="AFR36" s="48"/>
      <c r="AFS36" s="48"/>
      <c r="AFT36" s="48"/>
      <c r="AFU36" s="48"/>
      <c r="AFV36" s="48"/>
      <c r="AFW36" s="48"/>
      <c r="AFX36" s="48"/>
      <c r="AFY36" s="48"/>
      <c r="AFZ36" s="48"/>
      <c r="AGA36" s="48"/>
      <c r="AGB36" s="48"/>
      <c r="AGC36" s="48"/>
      <c r="AGD36" s="48"/>
      <c r="AGE36" s="48"/>
      <c r="AGF36" s="48"/>
      <c r="AGG36" s="48"/>
      <c r="AGH36" s="48"/>
      <c r="AGI36" s="48"/>
      <c r="AGJ36" s="48"/>
      <c r="AGK36" s="48"/>
      <c r="AGL36" s="48"/>
      <c r="AGM36" s="48"/>
      <c r="AGN36" s="48"/>
      <c r="AGO36" s="48"/>
      <c r="AGP36" s="48"/>
      <c r="AGQ36" s="48"/>
      <c r="AGR36" s="48"/>
      <c r="AGS36" s="48"/>
      <c r="AGT36" s="48"/>
      <c r="AGU36" s="48"/>
      <c r="AGV36" s="48"/>
      <c r="AGW36" s="48"/>
      <c r="AGX36" s="48"/>
      <c r="AGY36" s="48"/>
      <c r="AGZ36" s="48"/>
      <c r="AHA36" s="48"/>
      <c r="AHB36" s="48"/>
      <c r="AHC36" s="48"/>
      <c r="AHD36" s="48"/>
      <c r="AHE36" s="48"/>
      <c r="AHF36" s="48"/>
      <c r="AHG36" s="48"/>
      <c r="AHH36" s="48"/>
      <c r="AHI36" s="48"/>
      <c r="AHJ36" s="48"/>
      <c r="AHK36" s="48"/>
      <c r="AHL36" s="48"/>
      <c r="AHM36" s="48"/>
      <c r="AHN36" s="48"/>
      <c r="AHO36" s="48"/>
      <c r="AHP36" s="48"/>
      <c r="AHQ36" s="48"/>
      <c r="AHR36" s="48"/>
      <c r="AHS36" s="48"/>
      <c r="AHT36" s="48"/>
      <c r="AHU36" s="48"/>
      <c r="AHV36" s="48"/>
      <c r="AHW36" s="48"/>
      <c r="AHX36" s="48"/>
      <c r="AHY36" s="48"/>
      <c r="AHZ36" s="48"/>
      <c r="AIA36" s="48"/>
      <c r="AIB36" s="48"/>
      <c r="AIC36" s="48"/>
      <c r="AID36" s="48"/>
      <c r="AIE36" s="48"/>
      <c r="AIF36" s="48"/>
      <c r="AIG36" s="48"/>
      <c r="AIH36" s="48"/>
      <c r="AII36" s="48"/>
      <c r="AIJ36" s="48"/>
      <c r="AIK36" s="48"/>
      <c r="AIL36" s="48"/>
      <c r="AIM36" s="48"/>
      <c r="AIN36" s="48"/>
      <c r="AIO36" s="48"/>
      <c r="AIP36" s="48"/>
      <c r="AIQ36" s="48"/>
      <c r="AIR36" s="48"/>
      <c r="AIS36" s="48"/>
      <c r="AIT36" s="48"/>
      <c r="AIU36" s="48"/>
      <c r="AIV36" s="48"/>
      <c r="AIW36" s="48"/>
      <c r="AIX36" s="48"/>
      <c r="AIY36" s="48"/>
      <c r="AIZ36" s="48"/>
      <c r="AJA36" s="48"/>
      <c r="AJB36" s="48"/>
      <c r="AJC36" s="48"/>
      <c r="AJD36" s="48"/>
      <c r="AJE36" s="48"/>
      <c r="AJF36" s="48"/>
      <c r="AJG36" s="48"/>
      <c r="AJH36" s="48"/>
      <c r="AJI36" s="48"/>
      <c r="AJJ36" s="48"/>
      <c r="AJK36" s="48"/>
      <c r="AJL36" s="48"/>
      <c r="AJM36" s="48"/>
      <c r="AJN36" s="48"/>
      <c r="AJO36" s="48"/>
      <c r="AJP36" s="48"/>
      <c r="AJQ36" s="48"/>
      <c r="AJR36" s="48"/>
      <c r="AJS36" s="48"/>
      <c r="AJT36" s="48"/>
      <c r="AJU36" s="48"/>
      <c r="AJV36" s="48"/>
      <c r="AJW36" s="48"/>
      <c r="AJX36" s="48"/>
      <c r="AJY36" s="48"/>
      <c r="AJZ36" s="48"/>
      <c r="AKA36" s="48"/>
      <c r="AKB36" s="48"/>
      <c r="AKC36" s="48"/>
      <c r="AKD36" s="48"/>
      <c r="AKE36" s="48"/>
      <c r="AKF36" s="48"/>
      <c r="AKG36" s="48"/>
      <c r="AKH36" s="48"/>
      <c r="AKI36" s="48"/>
      <c r="AKJ36" s="48"/>
      <c r="AKK36" s="48"/>
      <c r="AKL36" s="48"/>
      <c r="AKM36" s="48"/>
      <c r="AKN36" s="48"/>
      <c r="AKO36" s="48"/>
      <c r="AKP36" s="48"/>
      <c r="AKQ36" s="48"/>
      <c r="AKR36" s="48"/>
      <c r="AKS36" s="48"/>
      <c r="AKT36" s="48"/>
      <c r="AKU36" s="48"/>
      <c r="AKV36" s="48"/>
      <c r="AKW36" s="48"/>
      <c r="AKX36" s="48"/>
      <c r="AKY36" s="48"/>
      <c r="AKZ36" s="48"/>
      <c r="ALA36" s="48"/>
      <c r="ALB36" s="48"/>
      <c r="ALC36" s="48"/>
      <c r="ALD36" s="48"/>
      <c r="ALE36" s="48"/>
      <c r="ALF36" s="48"/>
      <c r="ALG36" s="48"/>
      <c r="ALH36" s="48"/>
      <c r="ALI36" s="48"/>
      <c r="ALJ36" s="48"/>
      <c r="ALK36" s="48"/>
      <c r="ALL36" s="48"/>
    </row>
    <row r="37" spans="1:1000" customFormat="1" ht="15" x14ac:dyDescent="0.25">
      <c r="A37" s="47" t="str">
        <f t="shared" ca="1" si="0"/>
        <v>N</v>
      </c>
      <c r="B37" s="141" t="s">
        <v>73</v>
      </c>
      <c r="C37" s="143" t="s">
        <v>14</v>
      </c>
      <c r="D37" s="66" t="s">
        <v>4</v>
      </c>
      <c r="E37" s="47" t="str">
        <f ca="1">_xll.DBRW($C$9,$C$11,$B37,$C37,$D37,E$20)</f>
        <v/>
      </c>
      <c r="F37" s="47" t="str">
        <f ca="1">_xll.DBRW($C$9,$C$11,$B37,$C37,$D37,F$20)</f>
        <v>#</v>
      </c>
      <c r="G37" s="47" t="str">
        <f ca="1">_xll.DBRW($C$9,$C$11,$B37,$C37,$D37,G$20)</f>
        <v>Hyperlink</v>
      </c>
      <c r="H37" s="47"/>
      <c r="I37" s="48"/>
      <c r="J37" s="74" t="str">
        <f t="shared" ca="1" si="1"/>
        <v>R04-C03</v>
      </c>
      <c r="K37" s="75" t="str">
        <f ca="1">_xll.DBRW($C$9,$C$11,$B37,$C37,$D37,K$20)</f>
        <v/>
      </c>
      <c r="L37" s="76" t="str">
        <f t="shared" ca="1" si="2"/>
        <v>Hyperlink</v>
      </c>
      <c r="M37" s="75" t="str">
        <f ca="1">IF($F37="Blank Row","",_xll.DIMNM(pServer&amp;":"&amp;$F$18,_xll.DIMIX(pServer&amp;":"&amp;$F$18,$F37)))</f>
        <v/>
      </c>
      <c r="N37" s="77" t="str">
        <f t="shared" ca="1" si="3"/>
        <v>Link</v>
      </c>
      <c r="O37" s="55" t="str">
        <f ca="1">_xll.DBRW($C$9,$C$11,$B37,$C37,$D37,O$20)</f>
        <v>#</v>
      </c>
      <c r="P37" s="48" t="s">
        <v>25</v>
      </c>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8"/>
      <c r="GP37" s="48"/>
      <c r="GQ37" s="48"/>
      <c r="GR37" s="48"/>
      <c r="GS37" s="48"/>
      <c r="GT37" s="48"/>
      <c r="GU37" s="48"/>
      <c r="GV37" s="48"/>
      <c r="GW37" s="48"/>
      <c r="GX37" s="48"/>
      <c r="GY37" s="48"/>
      <c r="GZ37" s="48"/>
      <c r="HA37" s="48"/>
      <c r="HB37" s="48"/>
      <c r="HC37" s="48"/>
      <c r="HD37" s="48"/>
      <c r="HE37" s="48"/>
      <c r="HF37" s="48"/>
      <c r="HG37" s="48"/>
      <c r="HH37" s="48"/>
      <c r="HI37" s="48"/>
      <c r="HJ37" s="48"/>
      <c r="HK37" s="48"/>
      <c r="HL37" s="48"/>
      <c r="HM37" s="48"/>
      <c r="HN37" s="48"/>
      <c r="HO37" s="48"/>
      <c r="HP37" s="48"/>
      <c r="HQ37" s="48"/>
      <c r="HR37" s="48"/>
      <c r="HS37" s="48"/>
      <c r="HT37" s="48"/>
      <c r="HU37" s="48"/>
      <c r="HV37" s="48"/>
      <c r="HW37" s="48"/>
      <c r="HX37" s="48"/>
      <c r="HY37" s="48"/>
      <c r="HZ37" s="48"/>
      <c r="IA37" s="48"/>
      <c r="IB37" s="48"/>
      <c r="IC37" s="48"/>
      <c r="ID37" s="48"/>
      <c r="IE37" s="48"/>
      <c r="IF37" s="48"/>
      <c r="IG37" s="48"/>
      <c r="IH37" s="48"/>
      <c r="II37" s="48"/>
      <c r="IJ37" s="48"/>
      <c r="IK37" s="48"/>
      <c r="IL37" s="48"/>
      <c r="IM37" s="48"/>
      <c r="IN37" s="48"/>
      <c r="IO37" s="48"/>
      <c r="IP37" s="48"/>
      <c r="IQ37" s="48"/>
      <c r="IR37" s="48"/>
      <c r="IS37" s="48"/>
      <c r="IT37" s="48"/>
      <c r="IU37" s="48"/>
      <c r="IV37" s="48"/>
      <c r="IW37" s="48"/>
      <c r="IX37" s="48"/>
      <c r="IY37" s="48"/>
      <c r="IZ37" s="48"/>
      <c r="JA37" s="48"/>
      <c r="JB37" s="48"/>
      <c r="JC37" s="48"/>
      <c r="JD37" s="48"/>
      <c r="JE37" s="48"/>
      <c r="JF37" s="48"/>
      <c r="JG37" s="48"/>
      <c r="JH37" s="48"/>
      <c r="JI37" s="48"/>
      <c r="JJ37" s="48"/>
      <c r="JK37" s="48"/>
      <c r="JL37" s="48"/>
      <c r="JM37" s="48"/>
      <c r="JN37" s="48"/>
      <c r="JO37" s="48"/>
      <c r="JP37" s="48"/>
      <c r="JQ37" s="48"/>
      <c r="JR37" s="48"/>
      <c r="JS37" s="48"/>
      <c r="JT37" s="48"/>
      <c r="JU37" s="48"/>
      <c r="JV37" s="48"/>
      <c r="JW37" s="48"/>
      <c r="JX37" s="48"/>
      <c r="JY37" s="48"/>
      <c r="JZ37" s="48"/>
      <c r="KA37" s="48"/>
      <c r="KB37" s="48"/>
      <c r="KC37" s="48"/>
      <c r="KD37" s="48"/>
      <c r="KE37" s="48"/>
      <c r="KF37" s="48"/>
      <c r="KG37" s="48"/>
      <c r="KH37" s="48"/>
      <c r="KI37" s="48"/>
      <c r="KJ37" s="48"/>
      <c r="KK37" s="48"/>
      <c r="KL37" s="48"/>
      <c r="KM37" s="48"/>
      <c r="KN37" s="48"/>
      <c r="KO37" s="48"/>
      <c r="KP37" s="48"/>
      <c r="KQ37" s="48"/>
      <c r="KR37" s="48"/>
      <c r="KS37" s="48"/>
      <c r="KT37" s="48"/>
      <c r="KU37" s="48"/>
      <c r="KV37" s="48"/>
      <c r="KW37" s="48"/>
      <c r="KX37" s="48"/>
      <c r="KY37" s="48"/>
      <c r="KZ37" s="48"/>
      <c r="LA37" s="48"/>
      <c r="LB37" s="48"/>
      <c r="LC37" s="48"/>
      <c r="LD37" s="48"/>
      <c r="LE37" s="48"/>
      <c r="LF37" s="48"/>
      <c r="LG37" s="48"/>
      <c r="LH37" s="48"/>
      <c r="LI37" s="48"/>
      <c r="LJ37" s="48"/>
      <c r="LK37" s="48"/>
      <c r="LL37" s="48"/>
      <c r="LM37" s="48"/>
      <c r="LN37" s="48"/>
      <c r="LO37" s="48"/>
      <c r="LP37" s="48"/>
      <c r="LQ37" s="48"/>
      <c r="LR37" s="48"/>
      <c r="LS37" s="48"/>
      <c r="LT37" s="48"/>
      <c r="LU37" s="48"/>
      <c r="LV37" s="48"/>
      <c r="LW37" s="48"/>
      <c r="LX37" s="48"/>
      <c r="LY37" s="48"/>
      <c r="LZ37" s="48"/>
      <c r="MA37" s="48"/>
      <c r="MB37" s="48"/>
      <c r="MC37" s="48"/>
      <c r="MD37" s="48"/>
      <c r="ME37" s="48"/>
      <c r="MF37" s="48"/>
      <c r="MG37" s="48"/>
      <c r="MH37" s="48"/>
      <c r="MI37" s="48"/>
      <c r="MJ37" s="48"/>
      <c r="MK37" s="48"/>
      <c r="ML37" s="48"/>
      <c r="MM37" s="48"/>
      <c r="MN37" s="48"/>
      <c r="MO37" s="48"/>
      <c r="MP37" s="48"/>
      <c r="MQ37" s="48"/>
      <c r="MR37" s="48"/>
      <c r="MS37" s="48"/>
      <c r="MT37" s="48"/>
      <c r="MU37" s="48"/>
      <c r="MV37" s="48"/>
      <c r="MW37" s="48"/>
      <c r="MX37" s="48"/>
      <c r="MY37" s="48"/>
      <c r="MZ37" s="48"/>
      <c r="NA37" s="48"/>
      <c r="NB37" s="48"/>
      <c r="NC37" s="48"/>
      <c r="ND37" s="48"/>
      <c r="NE37" s="48"/>
      <c r="NF37" s="48"/>
      <c r="NG37" s="48"/>
      <c r="NH37" s="48"/>
      <c r="NI37" s="48"/>
      <c r="NJ37" s="48"/>
      <c r="NK37" s="48"/>
      <c r="NL37" s="48"/>
      <c r="NM37" s="48"/>
      <c r="NN37" s="48"/>
      <c r="NO37" s="48"/>
      <c r="NP37" s="48"/>
      <c r="NQ37" s="48"/>
      <c r="NR37" s="48"/>
      <c r="NS37" s="48"/>
      <c r="NT37" s="48"/>
      <c r="NU37" s="48"/>
      <c r="NV37" s="48"/>
      <c r="NW37" s="48"/>
      <c r="NX37" s="48"/>
      <c r="NY37" s="48"/>
      <c r="NZ37" s="48"/>
      <c r="OA37" s="48"/>
      <c r="OB37" s="48"/>
      <c r="OC37" s="48"/>
      <c r="OD37" s="48"/>
      <c r="OE37" s="48"/>
      <c r="OF37" s="48"/>
      <c r="OG37" s="48"/>
      <c r="OH37" s="48"/>
      <c r="OI37" s="48"/>
      <c r="OJ37" s="48"/>
      <c r="OK37" s="48"/>
      <c r="OL37" s="48"/>
      <c r="OM37" s="48"/>
      <c r="ON37" s="48"/>
      <c r="OO37" s="48"/>
      <c r="OP37" s="48"/>
      <c r="OQ37" s="48"/>
      <c r="OR37" s="48"/>
      <c r="OS37" s="48"/>
      <c r="OT37" s="48"/>
      <c r="OU37" s="48"/>
      <c r="OV37" s="48"/>
      <c r="OW37" s="48"/>
      <c r="OX37" s="48"/>
      <c r="OY37" s="48"/>
      <c r="OZ37" s="48"/>
      <c r="PA37" s="48"/>
      <c r="PB37" s="48"/>
      <c r="PC37" s="48"/>
      <c r="PD37" s="48"/>
      <c r="PE37" s="48"/>
      <c r="PF37" s="48"/>
      <c r="PG37" s="48"/>
      <c r="PH37" s="48"/>
      <c r="PI37" s="48"/>
      <c r="PJ37" s="48"/>
      <c r="PK37" s="48"/>
      <c r="PL37" s="48"/>
      <c r="PM37" s="48"/>
      <c r="PN37" s="48"/>
      <c r="PO37" s="48"/>
      <c r="PP37" s="48"/>
      <c r="PQ37" s="48"/>
      <c r="PR37" s="48"/>
      <c r="PS37" s="48"/>
      <c r="PT37" s="48"/>
      <c r="PU37" s="48"/>
      <c r="PV37" s="48"/>
      <c r="PW37" s="48"/>
      <c r="PX37" s="48"/>
      <c r="PY37" s="48"/>
      <c r="PZ37" s="48"/>
      <c r="QA37" s="48"/>
      <c r="QB37" s="48"/>
      <c r="QC37" s="48"/>
      <c r="QD37" s="48"/>
      <c r="QE37" s="48"/>
      <c r="QF37" s="48"/>
      <c r="QG37" s="48"/>
      <c r="QH37" s="48"/>
      <c r="QI37" s="48"/>
      <c r="QJ37" s="48"/>
      <c r="QK37" s="48"/>
      <c r="QL37" s="48"/>
      <c r="QM37" s="48"/>
      <c r="QN37" s="48"/>
      <c r="QO37" s="48"/>
      <c r="QP37" s="48"/>
      <c r="QQ37" s="48"/>
      <c r="QR37" s="48"/>
      <c r="QS37" s="48"/>
      <c r="QT37" s="48"/>
      <c r="QU37" s="48"/>
      <c r="QV37" s="48"/>
      <c r="QW37" s="48"/>
      <c r="QX37" s="48"/>
      <c r="QY37" s="48"/>
      <c r="QZ37" s="48"/>
      <c r="RA37" s="48"/>
      <c r="RB37" s="48"/>
      <c r="RC37" s="48"/>
      <c r="RD37" s="48"/>
      <c r="RE37" s="48"/>
      <c r="RF37" s="48"/>
      <c r="RG37" s="48"/>
      <c r="RH37" s="48"/>
      <c r="RI37" s="48"/>
      <c r="RJ37" s="48"/>
      <c r="RK37" s="48"/>
      <c r="RL37" s="48"/>
      <c r="RM37" s="48"/>
      <c r="RN37" s="48"/>
      <c r="RO37" s="48"/>
      <c r="RP37" s="48"/>
      <c r="RQ37" s="48"/>
      <c r="RR37" s="48"/>
      <c r="RS37" s="48"/>
      <c r="RT37" s="48"/>
      <c r="RU37" s="48"/>
      <c r="RV37" s="48"/>
      <c r="RW37" s="48"/>
      <c r="RX37" s="48"/>
      <c r="RY37" s="48"/>
      <c r="RZ37" s="48"/>
      <c r="SA37" s="48"/>
      <c r="SB37" s="48"/>
      <c r="SC37" s="48"/>
      <c r="SD37" s="48"/>
      <c r="SE37" s="48"/>
      <c r="SF37" s="48"/>
      <c r="SG37" s="48"/>
      <c r="SH37" s="48"/>
      <c r="SI37" s="48"/>
      <c r="SJ37" s="48"/>
      <c r="SK37" s="48"/>
      <c r="SL37" s="48"/>
      <c r="SM37" s="48"/>
      <c r="SN37" s="48"/>
      <c r="SO37" s="48"/>
      <c r="SP37" s="48"/>
      <c r="SQ37" s="48"/>
      <c r="SR37" s="48"/>
      <c r="SS37" s="48"/>
      <c r="ST37" s="48"/>
      <c r="SU37" s="48"/>
      <c r="SV37" s="48"/>
      <c r="SW37" s="48"/>
      <c r="SX37" s="48"/>
      <c r="SY37" s="48"/>
      <c r="SZ37" s="48"/>
      <c r="TA37" s="48"/>
      <c r="TB37" s="48"/>
      <c r="TC37" s="48"/>
      <c r="TD37" s="48"/>
      <c r="TE37" s="48"/>
      <c r="TF37" s="48"/>
      <c r="TG37" s="48"/>
      <c r="TH37" s="48"/>
      <c r="TI37" s="48"/>
      <c r="TJ37" s="48"/>
      <c r="TK37" s="48"/>
      <c r="TL37" s="48"/>
      <c r="TM37" s="48"/>
      <c r="TN37" s="48"/>
      <c r="TO37" s="48"/>
      <c r="TP37" s="48"/>
      <c r="TQ37" s="48"/>
      <c r="TR37" s="48"/>
      <c r="TS37" s="48"/>
      <c r="TT37" s="48"/>
      <c r="TU37" s="48"/>
      <c r="TV37" s="48"/>
      <c r="TW37" s="48"/>
      <c r="TX37" s="48"/>
      <c r="TY37" s="48"/>
      <c r="TZ37" s="48"/>
      <c r="UA37" s="48"/>
      <c r="UB37" s="48"/>
      <c r="UC37" s="48"/>
      <c r="UD37" s="48"/>
      <c r="UE37" s="48"/>
      <c r="UF37" s="48"/>
      <c r="UG37" s="48"/>
      <c r="UH37" s="48"/>
      <c r="UI37" s="48"/>
      <c r="UJ37" s="48"/>
      <c r="UK37" s="48"/>
      <c r="UL37" s="48"/>
      <c r="UM37" s="48"/>
      <c r="UN37" s="48"/>
      <c r="UO37" s="48"/>
      <c r="UP37" s="48"/>
      <c r="UQ37" s="48"/>
      <c r="UR37" s="48"/>
      <c r="US37" s="48"/>
      <c r="UT37" s="48"/>
      <c r="UU37" s="48"/>
      <c r="UV37" s="48"/>
      <c r="UW37" s="48"/>
      <c r="UX37" s="48"/>
      <c r="UY37" s="48"/>
      <c r="UZ37" s="48"/>
      <c r="VA37" s="48"/>
      <c r="VB37" s="48"/>
      <c r="VC37" s="48"/>
      <c r="VD37" s="48"/>
      <c r="VE37" s="48"/>
      <c r="VF37" s="48"/>
      <c r="VG37" s="48"/>
      <c r="VH37" s="48"/>
      <c r="VI37" s="48"/>
      <c r="VJ37" s="48"/>
      <c r="VK37" s="48"/>
      <c r="VL37" s="48"/>
      <c r="VM37" s="48"/>
      <c r="VN37" s="48"/>
      <c r="VO37" s="48"/>
      <c r="VP37" s="48"/>
      <c r="VQ37" s="48"/>
      <c r="VR37" s="48"/>
      <c r="VS37" s="48"/>
      <c r="VT37" s="48"/>
      <c r="VU37" s="48"/>
      <c r="VV37" s="48"/>
      <c r="VW37" s="48"/>
      <c r="VX37" s="48"/>
      <c r="VY37" s="48"/>
      <c r="VZ37" s="48"/>
      <c r="WA37" s="48"/>
      <c r="WB37" s="48"/>
      <c r="WC37" s="48"/>
      <c r="WD37" s="48"/>
      <c r="WE37" s="48"/>
      <c r="WF37" s="48"/>
      <c r="WG37" s="48"/>
      <c r="WH37" s="48"/>
      <c r="WI37" s="48"/>
      <c r="WJ37" s="48"/>
      <c r="WK37" s="48"/>
      <c r="WL37" s="48"/>
      <c r="WM37" s="48"/>
      <c r="WN37" s="48"/>
      <c r="WO37" s="48"/>
      <c r="WP37" s="48"/>
      <c r="WQ37" s="48"/>
      <c r="WR37" s="48"/>
      <c r="WS37" s="48"/>
      <c r="WT37" s="48"/>
      <c r="WU37" s="48"/>
      <c r="WV37" s="48"/>
      <c r="WW37" s="48"/>
      <c r="WX37" s="48"/>
      <c r="WY37" s="48"/>
      <c r="WZ37" s="48"/>
      <c r="XA37" s="48"/>
      <c r="XB37" s="48"/>
      <c r="XC37" s="48"/>
      <c r="XD37" s="48"/>
      <c r="XE37" s="48"/>
      <c r="XF37" s="48"/>
      <c r="XG37" s="48"/>
      <c r="XH37" s="48"/>
      <c r="XI37" s="48"/>
      <c r="XJ37" s="48"/>
      <c r="XK37" s="48"/>
      <c r="XL37" s="48"/>
      <c r="XM37" s="48"/>
      <c r="XN37" s="48"/>
      <c r="XO37" s="48"/>
      <c r="XP37" s="48"/>
      <c r="XQ37" s="48"/>
      <c r="XR37" s="48"/>
      <c r="XS37" s="48"/>
      <c r="XT37" s="48"/>
      <c r="XU37" s="48"/>
      <c r="XV37" s="48"/>
      <c r="XW37" s="48"/>
      <c r="XX37" s="48"/>
      <c r="XY37" s="48"/>
      <c r="XZ37" s="48"/>
      <c r="YA37" s="48"/>
      <c r="YB37" s="48"/>
      <c r="YC37" s="48"/>
      <c r="YD37" s="48"/>
      <c r="YE37" s="48"/>
      <c r="YF37" s="48"/>
      <c r="YG37" s="48"/>
      <c r="YH37" s="48"/>
      <c r="YI37" s="48"/>
      <c r="YJ37" s="48"/>
      <c r="YK37" s="48"/>
      <c r="YL37" s="48"/>
      <c r="YM37" s="48"/>
      <c r="YN37" s="48"/>
      <c r="YO37" s="48"/>
      <c r="YP37" s="48"/>
      <c r="YQ37" s="48"/>
      <c r="YR37" s="48"/>
      <c r="YS37" s="48"/>
      <c r="YT37" s="48"/>
      <c r="YU37" s="48"/>
      <c r="YV37" s="48"/>
      <c r="YW37" s="48"/>
      <c r="YX37" s="48"/>
      <c r="YY37" s="48"/>
      <c r="YZ37" s="48"/>
      <c r="ZA37" s="48"/>
      <c r="ZB37" s="48"/>
      <c r="ZC37" s="48"/>
      <c r="ZD37" s="48"/>
      <c r="ZE37" s="48"/>
      <c r="ZF37" s="48"/>
      <c r="ZG37" s="48"/>
      <c r="ZH37" s="48"/>
      <c r="ZI37" s="48"/>
      <c r="ZJ37" s="48"/>
      <c r="ZK37" s="48"/>
      <c r="ZL37" s="48"/>
      <c r="ZM37" s="48"/>
      <c r="ZN37" s="48"/>
      <c r="ZO37" s="48"/>
      <c r="ZP37" s="48"/>
      <c r="ZQ37" s="48"/>
      <c r="ZR37" s="48"/>
      <c r="ZS37" s="48"/>
      <c r="ZT37" s="48"/>
      <c r="ZU37" s="48"/>
      <c r="ZV37" s="48"/>
      <c r="ZW37" s="48"/>
      <c r="ZX37" s="48"/>
      <c r="ZY37" s="48"/>
      <c r="ZZ37" s="48"/>
      <c r="AAA37" s="48"/>
      <c r="AAB37" s="48"/>
      <c r="AAC37" s="48"/>
      <c r="AAD37" s="48"/>
      <c r="AAE37" s="48"/>
      <c r="AAF37" s="48"/>
      <c r="AAG37" s="48"/>
      <c r="AAH37" s="48"/>
      <c r="AAI37" s="48"/>
      <c r="AAJ37" s="48"/>
      <c r="AAK37" s="48"/>
      <c r="AAL37" s="48"/>
      <c r="AAM37" s="48"/>
      <c r="AAN37" s="48"/>
      <c r="AAO37" s="48"/>
      <c r="AAP37" s="48"/>
      <c r="AAQ37" s="48"/>
      <c r="AAR37" s="48"/>
      <c r="AAS37" s="48"/>
      <c r="AAT37" s="48"/>
      <c r="AAU37" s="48"/>
      <c r="AAV37" s="48"/>
      <c r="AAW37" s="48"/>
      <c r="AAX37" s="48"/>
      <c r="AAY37" s="48"/>
      <c r="AAZ37" s="48"/>
      <c r="ABA37" s="48"/>
      <c r="ABB37" s="48"/>
      <c r="ABC37" s="48"/>
      <c r="ABD37" s="48"/>
      <c r="ABE37" s="48"/>
      <c r="ABF37" s="48"/>
      <c r="ABG37" s="48"/>
      <c r="ABH37" s="48"/>
      <c r="ABI37" s="48"/>
      <c r="ABJ37" s="48"/>
      <c r="ABK37" s="48"/>
      <c r="ABL37" s="48"/>
      <c r="ABM37" s="48"/>
      <c r="ABN37" s="48"/>
      <c r="ABO37" s="48"/>
      <c r="ABP37" s="48"/>
      <c r="ABQ37" s="48"/>
      <c r="ABR37" s="48"/>
      <c r="ABS37" s="48"/>
      <c r="ABT37" s="48"/>
      <c r="ABU37" s="48"/>
      <c r="ABV37" s="48"/>
      <c r="ABW37" s="48"/>
      <c r="ABX37" s="48"/>
      <c r="ABY37" s="48"/>
      <c r="ABZ37" s="48"/>
      <c r="ACA37" s="48"/>
      <c r="ACB37" s="48"/>
      <c r="ACC37" s="48"/>
      <c r="ACD37" s="48"/>
      <c r="ACE37" s="48"/>
      <c r="ACF37" s="48"/>
      <c r="ACG37" s="48"/>
      <c r="ACH37" s="48"/>
      <c r="ACI37" s="48"/>
      <c r="ACJ37" s="48"/>
      <c r="ACK37" s="48"/>
      <c r="ACL37" s="48"/>
      <c r="ACM37" s="48"/>
      <c r="ACN37" s="48"/>
      <c r="ACO37" s="48"/>
      <c r="ACP37" s="48"/>
      <c r="ACQ37" s="48"/>
      <c r="ACR37" s="48"/>
      <c r="ACS37" s="48"/>
      <c r="ACT37" s="48"/>
      <c r="ACU37" s="48"/>
      <c r="ACV37" s="48"/>
      <c r="ACW37" s="48"/>
      <c r="ACX37" s="48"/>
      <c r="ACY37" s="48"/>
      <c r="ACZ37" s="48"/>
      <c r="ADA37" s="48"/>
      <c r="ADB37" s="48"/>
      <c r="ADC37" s="48"/>
      <c r="ADD37" s="48"/>
      <c r="ADE37" s="48"/>
      <c r="ADF37" s="48"/>
      <c r="ADG37" s="48"/>
      <c r="ADH37" s="48"/>
      <c r="ADI37" s="48"/>
      <c r="ADJ37" s="48"/>
      <c r="ADK37" s="48"/>
      <c r="ADL37" s="48"/>
      <c r="ADM37" s="48"/>
      <c r="ADN37" s="48"/>
      <c r="ADO37" s="48"/>
      <c r="ADP37" s="48"/>
      <c r="ADQ37" s="48"/>
      <c r="ADR37" s="48"/>
      <c r="ADS37" s="48"/>
      <c r="ADT37" s="48"/>
      <c r="ADU37" s="48"/>
      <c r="ADV37" s="48"/>
      <c r="ADW37" s="48"/>
      <c r="ADX37" s="48"/>
      <c r="ADY37" s="48"/>
      <c r="ADZ37" s="48"/>
      <c r="AEA37" s="48"/>
      <c r="AEB37" s="48"/>
      <c r="AEC37" s="48"/>
      <c r="AED37" s="48"/>
      <c r="AEE37" s="48"/>
      <c r="AEF37" s="48"/>
      <c r="AEG37" s="48"/>
      <c r="AEH37" s="48"/>
      <c r="AEI37" s="48"/>
      <c r="AEJ37" s="48"/>
      <c r="AEK37" s="48"/>
      <c r="AEL37" s="48"/>
      <c r="AEM37" s="48"/>
      <c r="AEN37" s="48"/>
      <c r="AEO37" s="48"/>
      <c r="AEP37" s="48"/>
      <c r="AEQ37" s="48"/>
      <c r="AER37" s="48"/>
      <c r="AES37" s="48"/>
      <c r="AET37" s="48"/>
      <c r="AEU37" s="48"/>
      <c r="AEV37" s="48"/>
      <c r="AEW37" s="48"/>
      <c r="AEX37" s="48"/>
      <c r="AEY37" s="48"/>
      <c r="AEZ37" s="48"/>
      <c r="AFA37" s="48"/>
      <c r="AFB37" s="48"/>
      <c r="AFC37" s="48"/>
      <c r="AFD37" s="48"/>
      <c r="AFE37" s="48"/>
      <c r="AFF37" s="48"/>
      <c r="AFG37" s="48"/>
      <c r="AFH37" s="48"/>
      <c r="AFI37" s="48"/>
      <c r="AFJ37" s="48"/>
      <c r="AFK37" s="48"/>
      <c r="AFL37" s="48"/>
      <c r="AFM37" s="48"/>
      <c r="AFN37" s="48"/>
      <c r="AFO37" s="48"/>
      <c r="AFP37" s="48"/>
      <c r="AFQ37" s="48"/>
      <c r="AFR37" s="48"/>
      <c r="AFS37" s="48"/>
      <c r="AFT37" s="48"/>
      <c r="AFU37" s="48"/>
      <c r="AFV37" s="48"/>
      <c r="AFW37" s="48"/>
      <c r="AFX37" s="48"/>
      <c r="AFY37" s="48"/>
      <c r="AFZ37" s="48"/>
      <c r="AGA37" s="48"/>
      <c r="AGB37" s="48"/>
      <c r="AGC37" s="48"/>
      <c r="AGD37" s="48"/>
      <c r="AGE37" s="48"/>
      <c r="AGF37" s="48"/>
      <c r="AGG37" s="48"/>
      <c r="AGH37" s="48"/>
      <c r="AGI37" s="48"/>
      <c r="AGJ37" s="48"/>
      <c r="AGK37" s="48"/>
      <c r="AGL37" s="48"/>
      <c r="AGM37" s="48"/>
      <c r="AGN37" s="48"/>
      <c r="AGO37" s="48"/>
      <c r="AGP37" s="48"/>
      <c r="AGQ37" s="48"/>
      <c r="AGR37" s="48"/>
      <c r="AGS37" s="48"/>
      <c r="AGT37" s="48"/>
      <c r="AGU37" s="48"/>
      <c r="AGV37" s="48"/>
      <c r="AGW37" s="48"/>
      <c r="AGX37" s="48"/>
      <c r="AGY37" s="48"/>
      <c r="AGZ37" s="48"/>
      <c r="AHA37" s="48"/>
      <c r="AHB37" s="48"/>
      <c r="AHC37" s="48"/>
      <c r="AHD37" s="48"/>
      <c r="AHE37" s="48"/>
      <c r="AHF37" s="48"/>
      <c r="AHG37" s="48"/>
      <c r="AHH37" s="48"/>
      <c r="AHI37" s="48"/>
      <c r="AHJ37" s="48"/>
      <c r="AHK37" s="48"/>
      <c r="AHL37" s="48"/>
      <c r="AHM37" s="48"/>
      <c r="AHN37" s="48"/>
      <c r="AHO37" s="48"/>
      <c r="AHP37" s="48"/>
      <c r="AHQ37" s="48"/>
      <c r="AHR37" s="48"/>
      <c r="AHS37" s="48"/>
      <c r="AHT37" s="48"/>
      <c r="AHU37" s="48"/>
      <c r="AHV37" s="48"/>
      <c r="AHW37" s="48"/>
      <c r="AHX37" s="48"/>
      <c r="AHY37" s="48"/>
      <c r="AHZ37" s="48"/>
      <c r="AIA37" s="48"/>
      <c r="AIB37" s="48"/>
      <c r="AIC37" s="48"/>
      <c r="AID37" s="48"/>
      <c r="AIE37" s="48"/>
      <c r="AIF37" s="48"/>
      <c r="AIG37" s="48"/>
      <c r="AIH37" s="48"/>
      <c r="AII37" s="48"/>
      <c r="AIJ37" s="48"/>
      <c r="AIK37" s="48"/>
      <c r="AIL37" s="48"/>
      <c r="AIM37" s="48"/>
      <c r="AIN37" s="48"/>
      <c r="AIO37" s="48"/>
      <c r="AIP37" s="48"/>
      <c r="AIQ37" s="48"/>
      <c r="AIR37" s="48"/>
      <c r="AIS37" s="48"/>
      <c r="AIT37" s="48"/>
      <c r="AIU37" s="48"/>
      <c r="AIV37" s="48"/>
      <c r="AIW37" s="48"/>
      <c r="AIX37" s="48"/>
      <c r="AIY37" s="48"/>
      <c r="AIZ37" s="48"/>
      <c r="AJA37" s="48"/>
      <c r="AJB37" s="48"/>
      <c r="AJC37" s="48"/>
      <c r="AJD37" s="48"/>
      <c r="AJE37" s="48"/>
      <c r="AJF37" s="48"/>
      <c r="AJG37" s="48"/>
      <c r="AJH37" s="48"/>
      <c r="AJI37" s="48"/>
      <c r="AJJ37" s="48"/>
      <c r="AJK37" s="48"/>
      <c r="AJL37" s="48"/>
      <c r="AJM37" s="48"/>
      <c r="AJN37" s="48"/>
      <c r="AJO37" s="48"/>
      <c r="AJP37" s="48"/>
      <c r="AJQ37" s="48"/>
      <c r="AJR37" s="48"/>
      <c r="AJS37" s="48"/>
      <c r="AJT37" s="48"/>
      <c r="AJU37" s="48"/>
      <c r="AJV37" s="48"/>
      <c r="AJW37" s="48"/>
      <c r="AJX37" s="48"/>
      <c r="AJY37" s="48"/>
      <c r="AJZ37" s="48"/>
      <c r="AKA37" s="48"/>
      <c r="AKB37" s="48"/>
      <c r="AKC37" s="48"/>
      <c r="AKD37" s="48"/>
      <c r="AKE37" s="48"/>
      <c r="AKF37" s="48"/>
      <c r="AKG37" s="48"/>
      <c r="AKH37" s="48"/>
      <c r="AKI37" s="48"/>
      <c r="AKJ37" s="48"/>
      <c r="AKK37" s="48"/>
      <c r="AKL37" s="48"/>
      <c r="AKM37" s="48"/>
      <c r="AKN37" s="48"/>
      <c r="AKO37" s="48"/>
      <c r="AKP37" s="48"/>
      <c r="AKQ37" s="48"/>
      <c r="AKR37" s="48"/>
      <c r="AKS37" s="48"/>
      <c r="AKT37" s="48"/>
      <c r="AKU37" s="48"/>
      <c r="AKV37" s="48"/>
      <c r="AKW37" s="48"/>
      <c r="AKX37" s="48"/>
      <c r="AKY37" s="48"/>
      <c r="AKZ37" s="48"/>
      <c r="ALA37" s="48"/>
      <c r="ALB37" s="48"/>
      <c r="ALC37" s="48"/>
      <c r="ALD37" s="48"/>
      <c r="ALE37" s="48"/>
      <c r="ALF37" s="48"/>
      <c r="ALG37" s="48"/>
      <c r="ALH37" s="48"/>
      <c r="ALI37" s="48"/>
      <c r="ALJ37" s="48"/>
      <c r="ALK37" s="48"/>
      <c r="ALL37" s="48"/>
    </row>
    <row r="38" spans="1:1000" customFormat="1" ht="15" x14ac:dyDescent="0.25">
      <c r="A38" s="47" t="str">
        <f t="shared" ca="1" si="0"/>
        <v>NX</v>
      </c>
      <c r="B38" s="141" t="s">
        <v>73</v>
      </c>
      <c r="C38" s="143" t="s">
        <v>14</v>
      </c>
      <c r="D38" s="66" t="s">
        <v>5</v>
      </c>
      <c r="E38" s="47" t="str">
        <f ca="1">_xll.DBRW($C$9,$C$11,$B38,$C38,$D38,E$20)</f>
        <v/>
      </c>
      <c r="F38" s="47" t="str">
        <f ca="1">_xll.DBRW($C$9,$C$11,$B38,$C38,$D38,F$20)</f>
        <v>#</v>
      </c>
      <c r="G38" s="47" t="str">
        <f ca="1">_xll.DBRW($C$9,$C$11,$B38,$C38,$D38,G$20)</f>
        <v>Hyperlink</v>
      </c>
      <c r="H38" s="47"/>
      <c r="I38" s="48"/>
      <c r="J38" s="70" t="str">
        <f t="shared" ca="1" si="1"/>
        <v>R04-C04</v>
      </c>
      <c r="K38" s="71" t="str">
        <f ca="1">_xll.DBRW($C$9,$C$11,$B38,$C38,$D38,K$20)</f>
        <v/>
      </c>
      <c r="L38" s="72" t="str">
        <f t="shared" ca="1" si="2"/>
        <v>Hyperlink</v>
      </c>
      <c r="M38" s="71" t="str">
        <f ca="1">IF($F38="Blank Row","",_xll.DIMNM(pServer&amp;":"&amp;$F$18,_xll.DIMIX(pServer&amp;":"&amp;$F$18,$F38)))</f>
        <v/>
      </c>
      <c r="N38" s="73" t="str">
        <f t="shared" ca="1" si="3"/>
        <v>Link</v>
      </c>
      <c r="O38" s="54" t="str">
        <f ca="1">_xll.DBRW($C$9,$C$11,$B38,$C38,$D38,O$20)</f>
        <v>#</v>
      </c>
      <c r="P38" s="48" t="s">
        <v>25</v>
      </c>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c r="GG38" s="48"/>
      <c r="GH38" s="48"/>
      <c r="GI38" s="48"/>
      <c r="GJ38" s="48"/>
      <c r="GK38" s="48"/>
      <c r="GL38" s="48"/>
      <c r="GM38" s="48"/>
      <c r="GN38" s="48"/>
      <c r="GO38" s="48"/>
      <c r="GP38" s="48"/>
      <c r="GQ38" s="48"/>
      <c r="GR38" s="48"/>
      <c r="GS38" s="48"/>
      <c r="GT38" s="48"/>
      <c r="GU38" s="48"/>
      <c r="GV38" s="48"/>
      <c r="GW38" s="48"/>
      <c r="GX38" s="48"/>
      <c r="GY38" s="48"/>
      <c r="GZ38" s="48"/>
      <c r="HA38" s="48"/>
      <c r="HB38" s="48"/>
      <c r="HC38" s="48"/>
      <c r="HD38" s="48"/>
      <c r="HE38" s="48"/>
      <c r="HF38" s="48"/>
      <c r="HG38" s="48"/>
      <c r="HH38" s="48"/>
      <c r="HI38" s="48"/>
      <c r="HJ38" s="48"/>
      <c r="HK38" s="48"/>
      <c r="HL38" s="48"/>
      <c r="HM38" s="48"/>
      <c r="HN38" s="48"/>
      <c r="HO38" s="48"/>
      <c r="HP38" s="48"/>
      <c r="HQ38" s="48"/>
      <c r="HR38" s="48"/>
      <c r="HS38" s="48"/>
      <c r="HT38" s="48"/>
      <c r="HU38" s="48"/>
      <c r="HV38" s="48"/>
      <c r="HW38" s="48"/>
      <c r="HX38" s="48"/>
      <c r="HY38" s="48"/>
      <c r="HZ38" s="48"/>
      <c r="IA38" s="48"/>
      <c r="IB38" s="48"/>
      <c r="IC38" s="48"/>
      <c r="ID38" s="48"/>
      <c r="IE38" s="48"/>
      <c r="IF38" s="48"/>
      <c r="IG38" s="48"/>
      <c r="IH38" s="48"/>
      <c r="II38" s="48"/>
      <c r="IJ38" s="48"/>
      <c r="IK38" s="48"/>
      <c r="IL38" s="48"/>
      <c r="IM38" s="48"/>
      <c r="IN38" s="48"/>
      <c r="IO38" s="48"/>
      <c r="IP38" s="48"/>
      <c r="IQ38" s="48"/>
      <c r="IR38" s="48"/>
      <c r="IS38" s="48"/>
      <c r="IT38" s="48"/>
      <c r="IU38" s="48"/>
      <c r="IV38" s="48"/>
      <c r="IW38" s="48"/>
      <c r="IX38" s="48"/>
      <c r="IY38" s="48"/>
      <c r="IZ38" s="48"/>
      <c r="JA38" s="48"/>
      <c r="JB38" s="48"/>
      <c r="JC38" s="48"/>
      <c r="JD38" s="48"/>
      <c r="JE38" s="48"/>
      <c r="JF38" s="48"/>
      <c r="JG38" s="48"/>
      <c r="JH38" s="48"/>
      <c r="JI38" s="48"/>
      <c r="JJ38" s="48"/>
      <c r="JK38" s="48"/>
      <c r="JL38" s="48"/>
      <c r="JM38" s="48"/>
      <c r="JN38" s="48"/>
      <c r="JO38" s="48"/>
      <c r="JP38" s="48"/>
      <c r="JQ38" s="48"/>
      <c r="JR38" s="48"/>
      <c r="JS38" s="48"/>
      <c r="JT38" s="48"/>
      <c r="JU38" s="48"/>
      <c r="JV38" s="48"/>
      <c r="JW38" s="48"/>
      <c r="JX38" s="48"/>
      <c r="JY38" s="48"/>
      <c r="JZ38" s="48"/>
      <c r="KA38" s="48"/>
      <c r="KB38" s="48"/>
      <c r="KC38" s="48"/>
      <c r="KD38" s="48"/>
      <c r="KE38" s="48"/>
      <c r="KF38" s="48"/>
      <c r="KG38" s="48"/>
      <c r="KH38" s="48"/>
      <c r="KI38" s="48"/>
      <c r="KJ38" s="48"/>
      <c r="KK38" s="48"/>
      <c r="KL38" s="48"/>
      <c r="KM38" s="48"/>
      <c r="KN38" s="48"/>
      <c r="KO38" s="48"/>
      <c r="KP38" s="48"/>
      <c r="KQ38" s="48"/>
      <c r="KR38" s="48"/>
      <c r="KS38" s="48"/>
      <c r="KT38" s="48"/>
      <c r="KU38" s="48"/>
      <c r="KV38" s="48"/>
      <c r="KW38" s="48"/>
      <c r="KX38" s="48"/>
      <c r="KY38" s="48"/>
      <c r="KZ38" s="48"/>
      <c r="LA38" s="48"/>
      <c r="LB38" s="48"/>
      <c r="LC38" s="48"/>
      <c r="LD38" s="48"/>
      <c r="LE38" s="48"/>
      <c r="LF38" s="48"/>
      <c r="LG38" s="48"/>
      <c r="LH38" s="48"/>
      <c r="LI38" s="48"/>
      <c r="LJ38" s="48"/>
      <c r="LK38" s="48"/>
      <c r="LL38" s="48"/>
      <c r="LM38" s="48"/>
      <c r="LN38" s="48"/>
      <c r="LO38" s="48"/>
      <c r="LP38" s="48"/>
      <c r="LQ38" s="48"/>
      <c r="LR38" s="48"/>
      <c r="LS38" s="48"/>
      <c r="LT38" s="48"/>
      <c r="LU38" s="48"/>
      <c r="LV38" s="48"/>
      <c r="LW38" s="48"/>
      <c r="LX38" s="48"/>
      <c r="LY38" s="48"/>
      <c r="LZ38" s="48"/>
      <c r="MA38" s="48"/>
      <c r="MB38" s="48"/>
      <c r="MC38" s="48"/>
      <c r="MD38" s="48"/>
      <c r="ME38" s="48"/>
      <c r="MF38" s="48"/>
      <c r="MG38" s="48"/>
      <c r="MH38" s="48"/>
      <c r="MI38" s="48"/>
      <c r="MJ38" s="48"/>
      <c r="MK38" s="48"/>
      <c r="ML38" s="48"/>
      <c r="MM38" s="48"/>
      <c r="MN38" s="48"/>
      <c r="MO38" s="48"/>
      <c r="MP38" s="48"/>
      <c r="MQ38" s="48"/>
      <c r="MR38" s="48"/>
      <c r="MS38" s="48"/>
      <c r="MT38" s="48"/>
      <c r="MU38" s="48"/>
      <c r="MV38" s="48"/>
      <c r="MW38" s="48"/>
      <c r="MX38" s="48"/>
      <c r="MY38" s="48"/>
      <c r="MZ38" s="48"/>
      <c r="NA38" s="48"/>
      <c r="NB38" s="48"/>
      <c r="NC38" s="48"/>
      <c r="ND38" s="48"/>
      <c r="NE38" s="48"/>
      <c r="NF38" s="48"/>
      <c r="NG38" s="48"/>
      <c r="NH38" s="48"/>
      <c r="NI38" s="48"/>
      <c r="NJ38" s="48"/>
      <c r="NK38" s="48"/>
      <c r="NL38" s="48"/>
      <c r="NM38" s="48"/>
      <c r="NN38" s="48"/>
      <c r="NO38" s="48"/>
      <c r="NP38" s="48"/>
      <c r="NQ38" s="48"/>
      <c r="NR38" s="48"/>
      <c r="NS38" s="48"/>
      <c r="NT38" s="48"/>
      <c r="NU38" s="48"/>
      <c r="NV38" s="48"/>
      <c r="NW38" s="48"/>
      <c r="NX38" s="48"/>
      <c r="NY38" s="48"/>
      <c r="NZ38" s="48"/>
      <c r="OA38" s="48"/>
      <c r="OB38" s="48"/>
      <c r="OC38" s="48"/>
      <c r="OD38" s="48"/>
      <c r="OE38" s="48"/>
      <c r="OF38" s="48"/>
      <c r="OG38" s="48"/>
      <c r="OH38" s="48"/>
      <c r="OI38" s="48"/>
      <c r="OJ38" s="48"/>
      <c r="OK38" s="48"/>
      <c r="OL38" s="48"/>
      <c r="OM38" s="48"/>
      <c r="ON38" s="48"/>
      <c r="OO38" s="48"/>
      <c r="OP38" s="48"/>
      <c r="OQ38" s="48"/>
      <c r="OR38" s="48"/>
      <c r="OS38" s="48"/>
      <c r="OT38" s="48"/>
      <c r="OU38" s="48"/>
      <c r="OV38" s="48"/>
      <c r="OW38" s="48"/>
      <c r="OX38" s="48"/>
      <c r="OY38" s="48"/>
      <c r="OZ38" s="48"/>
      <c r="PA38" s="48"/>
      <c r="PB38" s="48"/>
      <c r="PC38" s="48"/>
      <c r="PD38" s="48"/>
      <c r="PE38" s="48"/>
      <c r="PF38" s="48"/>
      <c r="PG38" s="48"/>
      <c r="PH38" s="48"/>
      <c r="PI38" s="48"/>
      <c r="PJ38" s="48"/>
      <c r="PK38" s="48"/>
      <c r="PL38" s="48"/>
      <c r="PM38" s="48"/>
      <c r="PN38" s="48"/>
      <c r="PO38" s="48"/>
      <c r="PP38" s="48"/>
      <c r="PQ38" s="48"/>
      <c r="PR38" s="48"/>
      <c r="PS38" s="48"/>
      <c r="PT38" s="48"/>
      <c r="PU38" s="48"/>
      <c r="PV38" s="48"/>
      <c r="PW38" s="48"/>
      <c r="PX38" s="48"/>
      <c r="PY38" s="48"/>
      <c r="PZ38" s="48"/>
      <c r="QA38" s="48"/>
      <c r="QB38" s="48"/>
      <c r="QC38" s="48"/>
      <c r="QD38" s="48"/>
      <c r="QE38" s="48"/>
      <c r="QF38" s="48"/>
      <c r="QG38" s="48"/>
      <c r="QH38" s="48"/>
      <c r="QI38" s="48"/>
      <c r="QJ38" s="48"/>
      <c r="QK38" s="48"/>
      <c r="QL38" s="48"/>
      <c r="QM38" s="48"/>
      <c r="QN38" s="48"/>
      <c r="QO38" s="48"/>
      <c r="QP38" s="48"/>
      <c r="QQ38" s="48"/>
      <c r="QR38" s="48"/>
      <c r="QS38" s="48"/>
      <c r="QT38" s="48"/>
      <c r="QU38" s="48"/>
      <c r="QV38" s="48"/>
      <c r="QW38" s="48"/>
      <c r="QX38" s="48"/>
      <c r="QY38" s="48"/>
      <c r="QZ38" s="48"/>
      <c r="RA38" s="48"/>
      <c r="RB38" s="48"/>
      <c r="RC38" s="48"/>
      <c r="RD38" s="48"/>
      <c r="RE38" s="48"/>
      <c r="RF38" s="48"/>
      <c r="RG38" s="48"/>
      <c r="RH38" s="48"/>
      <c r="RI38" s="48"/>
      <c r="RJ38" s="48"/>
      <c r="RK38" s="48"/>
      <c r="RL38" s="48"/>
      <c r="RM38" s="48"/>
      <c r="RN38" s="48"/>
      <c r="RO38" s="48"/>
      <c r="RP38" s="48"/>
      <c r="RQ38" s="48"/>
      <c r="RR38" s="48"/>
      <c r="RS38" s="48"/>
      <c r="RT38" s="48"/>
      <c r="RU38" s="48"/>
      <c r="RV38" s="48"/>
      <c r="RW38" s="48"/>
      <c r="RX38" s="48"/>
      <c r="RY38" s="48"/>
      <c r="RZ38" s="48"/>
      <c r="SA38" s="48"/>
      <c r="SB38" s="48"/>
      <c r="SC38" s="48"/>
      <c r="SD38" s="48"/>
      <c r="SE38" s="48"/>
      <c r="SF38" s="48"/>
      <c r="SG38" s="48"/>
      <c r="SH38" s="48"/>
      <c r="SI38" s="48"/>
      <c r="SJ38" s="48"/>
      <c r="SK38" s="48"/>
      <c r="SL38" s="48"/>
      <c r="SM38" s="48"/>
      <c r="SN38" s="48"/>
      <c r="SO38" s="48"/>
      <c r="SP38" s="48"/>
      <c r="SQ38" s="48"/>
      <c r="SR38" s="48"/>
      <c r="SS38" s="48"/>
      <c r="ST38" s="48"/>
      <c r="SU38" s="48"/>
      <c r="SV38" s="48"/>
      <c r="SW38" s="48"/>
      <c r="SX38" s="48"/>
      <c r="SY38" s="48"/>
      <c r="SZ38" s="48"/>
      <c r="TA38" s="48"/>
      <c r="TB38" s="48"/>
      <c r="TC38" s="48"/>
      <c r="TD38" s="48"/>
      <c r="TE38" s="48"/>
      <c r="TF38" s="48"/>
      <c r="TG38" s="48"/>
      <c r="TH38" s="48"/>
      <c r="TI38" s="48"/>
      <c r="TJ38" s="48"/>
      <c r="TK38" s="48"/>
      <c r="TL38" s="48"/>
      <c r="TM38" s="48"/>
      <c r="TN38" s="48"/>
      <c r="TO38" s="48"/>
      <c r="TP38" s="48"/>
      <c r="TQ38" s="48"/>
      <c r="TR38" s="48"/>
      <c r="TS38" s="48"/>
      <c r="TT38" s="48"/>
      <c r="TU38" s="48"/>
      <c r="TV38" s="48"/>
      <c r="TW38" s="48"/>
      <c r="TX38" s="48"/>
      <c r="TY38" s="48"/>
      <c r="TZ38" s="48"/>
      <c r="UA38" s="48"/>
      <c r="UB38" s="48"/>
      <c r="UC38" s="48"/>
      <c r="UD38" s="48"/>
      <c r="UE38" s="48"/>
      <c r="UF38" s="48"/>
      <c r="UG38" s="48"/>
      <c r="UH38" s="48"/>
      <c r="UI38" s="48"/>
      <c r="UJ38" s="48"/>
      <c r="UK38" s="48"/>
      <c r="UL38" s="48"/>
      <c r="UM38" s="48"/>
      <c r="UN38" s="48"/>
      <c r="UO38" s="48"/>
      <c r="UP38" s="48"/>
      <c r="UQ38" s="48"/>
      <c r="UR38" s="48"/>
      <c r="US38" s="48"/>
      <c r="UT38" s="48"/>
      <c r="UU38" s="48"/>
      <c r="UV38" s="48"/>
      <c r="UW38" s="48"/>
      <c r="UX38" s="48"/>
      <c r="UY38" s="48"/>
      <c r="UZ38" s="48"/>
      <c r="VA38" s="48"/>
      <c r="VB38" s="48"/>
      <c r="VC38" s="48"/>
      <c r="VD38" s="48"/>
      <c r="VE38" s="48"/>
      <c r="VF38" s="48"/>
      <c r="VG38" s="48"/>
      <c r="VH38" s="48"/>
      <c r="VI38" s="48"/>
      <c r="VJ38" s="48"/>
      <c r="VK38" s="48"/>
      <c r="VL38" s="48"/>
      <c r="VM38" s="48"/>
      <c r="VN38" s="48"/>
      <c r="VO38" s="48"/>
      <c r="VP38" s="48"/>
      <c r="VQ38" s="48"/>
      <c r="VR38" s="48"/>
      <c r="VS38" s="48"/>
      <c r="VT38" s="48"/>
      <c r="VU38" s="48"/>
      <c r="VV38" s="48"/>
      <c r="VW38" s="48"/>
      <c r="VX38" s="48"/>
      <c r="VY38" s="48"/>
      <c r="VZ38" s="48"/>
      <c r="WA38" s="48"/>
      <c r="WB38" s="48"/>
      <c r="WC38" s="48"/>
      <c r="WD38" s="48"/>
      <c r="WE38" s="48"/>
      <c r="WF38" s="48"/>
      <c r="WG38" s="48"/>
      <c r="WH38" s="48"/>
      <c r="WI38" s="48"/>
      <c r="WJ38" s="48"/>
      <c r="WK38" s="48"/>
      <c r="WL38" s="48"/>
      <c r="WM38" s="48"/>
      <c r="WN38" s="48"/>
      <c r="WO38" s="48"/>
      <c r="WP38" s="48"/>
      <c r="WQ38" s="48"/>
      <c r="WR38" s="48"/>
      <c r="WS38" s="48"/>
      <c r="WT38" s="48"/>
      <c r="WU38" s="48"/>
      <c r="WV38" s="48"/>
      <c r="WW38" s="48"/>
      <c r="WX38" s="48"/>
      <c r="WY38" s="48"/>
      <c r="WZ38" s="48"/>
      <c r="XA38" s="48"/>
      <c r="XB38" s="48"/>
      <c r="XC38" s="48"/>
      <c r="XD38" s="48"/>
      <c r="XE38" s="48"/>
      <c r="XF38" s="48"/>
      <c r="XG38" s="48"/>
      <c r="XH38" s="48"/>
      <c r="XI38" s="48"/>
      <c r="XJ38" s="48"/>
      <c r="XK38" s="48"/>
      <c r="XL38" s="48"/>
      <c r="XM38" s="48"/>
      <c r="XN38" s="48"/>
      <c r="XO38" s="48"/>
      <c r="XP38" s="48"/>
      <c r="XQ38" s="48"/>
      <c r="XR38" s="48"/>
      <c r="XS38" s="48"/>
      <c r="XT38" s="48"/>
      <c r="XU38" s="48"/>
      <c r="XV38" s="48"/>
      <c r="XW38" s="48"/>
      <c r="XX38" s="48"/>
      <c r="XY38" s="48"/>
      <c r="XZ38" s="48"/>
      <c r="YA38" s="48"/>
      <c r="YB38" s="48"/>
      <c r="YC38" s="48"/>
      <c r="YD38" s="48"/>
      <c r="YE38" s="48"/>
      <c r="YF38" s="48"/>
      <c r="YG38" s="48"/>
      <c r="YH38" s="48"/>
      <c r="YI38" s="48"/>
      <c r="YJ38" s="48"/>
      <c r="YK38" s="48"/>
      <c r="YL38" s="48"/>
      <c r="YM38" s="48"/>
      <c r="YN38" s="48"/>
      <c r="YO38" s="48"/>
      <c r="YP38" s="48"/>
      <c r="YQ38" s="48"/>
      <c r="YR38" s="48"/>
      <c r="YS38" s="48"/>
      <c r="YT38" s="48"/>
      <c r="YU38" s="48"/>
      <c r="YV38" s="48"/>
      <c r="YW38" s="48"/>
      <c r="YX38" s="48"/>
      <c r="YY38" s="48"/>
      <c r="YZ38" s="48"/>
      <c r="ZA38" s="48"/>
      <c r="ZB38" s="48"/>
      <c r="ZC38" s="48"/>
      <c r="ZD38" s="48"/>
      <c r="ZE38" s="48"/>
      <c r="ZF38" s="48"/>
      <c r="ZG38" s="48"/>
      <c r="ZH38" s="48"/>
      <c r="ZI38" s="48"/>
      <c r="ZJ38" s="48"/>
      <c r="ZK38" s="48"/>
      <c r="ZL38" s="48"/>
      <c r="ZM38" s="48"/>
      <c r="ZN38" s="48"/>
      <c r="ZO38" s="48"/>
      <c r="ZP38" s="48"/>
      <c r="ZQ38" s="48"/>
      <c r="ZR38" s="48"/>
      <c r="ZS38" s="48"/>
      <c r="ZT38" s="48"/>
      <c r="ZU38" s="48"/>
      <c r="ZV38" s="48"/>
      <c r="ZW38" s="48"/>
      <c r="ZX38" s="48"/>
      <c r="ZY38" s="48"/>
      <c r="ZZ38" s="48"/>
      <c r="AAA38" s="48"/>
      <c r="AAB38" s="48"/>
      <c r="AAC38" s="48"/>
      <c r="AAD38" s="48"/>
      <c r="AAE38" s="48"/>
      <c r="AAF38" s="48"/>
      <c r="AAG38" s="48"/>
      <c r="AAH38" s="48"/>
      <c r="AAI38" s="48"/>
      <c r="AAJ38" s="48"/>
      <c r="AAK38" s="48"/>
      <c r="AAL38" s="48"/>
      <c r="AAM38" s="48"/>
      <c r="AAN38" s="48"/>
      <c r="AAO38" s="48"/>
      <c r="AAP38" s="48"/>
      <c r="AAQ38" s="48"/>
      <c r="AAR38" s="48"/>
      <c r="AAS38" s="48"/>
      <c r="AAT38" s="48"/>
      <c r="AAU38" s="48"/>
      <c r="AAV38" s="48"/>
      <c r="AAW38" s="48"/>
      <c r="AAX38" s="48"/>
      <c r="AAY38" s="48"/>
      <c r="AAZ38" s="48"/>
      <c r="ABA38" s="48"/>
      <c r="ABB38" s="48"/>
      <c r="ABC38" s="48"/>
      <c r="ABD38" s="48"/>
      <c r="ABE38" s="48"/>
      <c r="ABF38" s="48"/>
      <c r="ABG38" s="48"/>
      <c r="ABH38" s="48"/>
      <c r="ABI38" s="48"/>
      <c r="ABJ38" s="48"/>
      <c r="ABK38" s="48"/>
      <c r="ABL38" s="48"/>
      <c r="ABM38" s="48"/>
      <c r="ABN38" s="48"/>
      <c r="ABO38" s="48"/>
      <c r="ABP38" s="48"/>
      <c r="ABQ38" s="48"/>
      <c r="ABR38" s="48"/>
      <c r="ABS38" s="48"/>
      <c r="ABT38" s="48"/>
      <c r="ABU38" s="48"/>
      <c r="ABV38" s="48"/>
      <c r="ABW38" s="48"/>
      <c r="ABX38" s="48"/>
      <c r="ABY38" s="48"/>
      <c r="ABZ38" s="48"/>
      <c r="ACA38" s="48"/>
      <c r="ACB38" s="48"/>
      <c r="ACC38" s="48"/>
      <c r="ACD38" s="48"/>
      <c r="ACE38" s="48"/>
      <c r="ACF38" s="48"/>
      <c r="ACG38" s="48"/>
      <c r="ACH38" s="48"/>
      <c r="ACI38" s="48"/>
      <c r="ACJ38" s="48"/>
      <c r="ACK38" s="48"/>
      <c r="ACL38" s="48"/>
      <c r="ACM38" s="48"/>
      <c r="ACN38" s="48"/>
      <c r="ACO38" s="48"/>
      <c r="ACP38" s="48"/>
      <c r="ACQ38" s="48"/>
      <c r="ACR38" s="48"/>
      <c r="ACS38" s="48"/>
      <c r="ACT38" s="48"/>
      <c r="ACU38" s="48"/>
      <c r="ACV38" s="48"/>
      <c r="ACW38" s="48"/>
      <c r="ACX38" s="48"/>
      <c r="ACY38" s="48"/>
      <c r="ACZ38" s="48"/>
      <c r="ADA38" s="48"/>
      <c r="ADB38" s="48"/>
      <c r="ADC38" s="48"/>
      <c r="ADD38" s="48"/>
      <c r="ADE38" s="48"/>
      <c r="ADF38" s="48"/>
      <c r="ADG38" s="48"/>
      <c r="ADH38" s="48"/>
      <c r="ADI38" s="48"/>
      <c r="ADJ38" s="48"/>
      <c r="ADK38" s="48"/>
      <c r="ADL38" s="48"/>
      <c r="ADM38" s="48"/>
      <c r="ADN38" s="48"/>
      <c r="ADO38" s="48"/>
      <c r="ADP38" s="48"/>
      <c r="ADQ38" s="48"/>
      <c r="ADR38" s="48"/>
      <c r="ADS38" s="48"/>
      <c r="ADT38" s="48"/>
      <c r="ADU38" s="48"/>
      <c r="ADV38" s="48"/>
      <c r="ADW38" s="48"/>
      <c r="ADX38" s="48"/>
      <c r="ADY38" s="48"/>
      <c r="ADZ38" s="48"/>
      <c r="AEA38" s="48"/>
      <c r="AEB38" s="48"/>
      <c r="AEC38" s="48"/>
      <c r="AED38" s="48"/>
      <c r="AEE38" s="48"/>
      <c r="AEF38" s="48"/>
      <c r="AEG38" s="48"/>
      <c r="AEH38" s="48"/>
      <c r="AEI38" s="48"/>
      <c r="AEJ38" s="48"/>
      <c r="AEK38" s="48"/>
      <c r="AEL38" s="48"/>
      <c r="AEM38" s="48"/>
      <c r="AEN38" s="48"/>
      <c r="AEO38" s="48"/>
      <c r="AEP38" s="48"/>
      <c r="AEQ38" s="48"/>
      <c r="AER38" s="48"/>
      <c r="AES38" s="48"/>
      <c r="AET38" s="48"/>
      <c r="AEU38" s="48"/>
      <c r="AEV38" s="48"/>
      <c r="AEW38" s="48"/>
      <c r="AEX38" s="48"/>
      <c r="AEY38" s="48"/>
      <c r="AEZ38" s="48"/>
      <c r="AFA38" s="48"/>
      <c r="AFB38" s="48"/>
      <c r="AFC38" s="48"/>
      <c r="AFD38" s="48"/>
      <c r="AFE38" s="48"/>
      <c r="AFF38" s="48"/>
      <c r="AFG38" s="48"/>
      <c r="AFH38" s="48"/>
      <c r="AFI38" s="48"/>
      <c r="AFJ38" s="48"/>
      <c r="AFK38" s="48"/>
      <c r="AFL38" s="48"/>
      <c r="AFM38" s="48"/>
      <c r="AFN38" s="48"/>
      <c r="AFO38" s="48"/>
      <c r="AFP38" s="48"/>
      <c r="AFQ38" s="48"/>
      <c r="AFR38" s="48"/>
      <c r="AFS38" s="48"/>
      <c r="AFT38" s="48"/>
      <c r="AFU38" s="48"/>
      <c r="AFV38" s="48"/>
      <c r="AFW38" s="48"/>
      <c r="AFX38" s="48"/>
      <c r="AFY38" s="48"/>
      <c r="AFZ38" s="48"/>
      <c r="AGA38" s="48"/>
      <c r="AGB38" s="48"/>
      <c r="AGC38" s="48"/>
      <c r="AGD38" s="48"/>
      <c r="AGE38" s="48"/>
      <c r="AGF38" s="48"/>
      <c r="AGG38" s="48"/>
      <c r="AGH38" s="48"/>
      <c r="AGI38" s="48"/>
      <c r="AGJ38" s="48"/>
      <c r="AGK38" s="48"/>
      <c r="AGL38" s="48"/>
      <c r="AGM38" s="48"/>
      <c r="AGN38" s="48"/>
      <c r="AGO38" s="48"/>
      <c r="AGP38" s="48"/>
      <c r="AGQ38" s="48"/>
      <c r="AGR38" s="48"/>
      <c r="AGS38" s="48"/>
      <c r="AGT38" s="48"/>
      <c r="AGU38" s="48"/>
      <c r="AGV38" s="48"/>
      <c r="AGW38" s="48"/>
      <c r="AGX38" s="48"/>
      <c r="AGY38" s="48"/>
      <c r="AGZ38" s="48"/>
      <c r="AHA38" s="48"/>
      <c r="AHB38" s="48"/>
      <c r="AHC38" s="48"/>
      <c r="AHD38" s="48"/>
      <c r="AHE38" s="48"/>
      <c r="AHF38" s="48"/>
      <c r="AHG38" s="48"/>
      <c r="AHH38" s="48"/>
      <c r="AHI38" s="48"/>
      <c r="AHJ38" s="48"/>
      <c r="AHK38" s="48"/>
      <c r="AHL38" s="48"/>
      <c r="AHM38" s="48"/>
      <c r="AHN38" s="48"/>
      <c r="AHO38" s="48"/>
      <c r="AHP38" s="48"/>
      <c r="AHQ38" s="48"/>
      <c r="AHR38" s="48"/>
      <c r="AHS38" s="48"/>
      <c r="AHT38" s="48"/>
      <c r="AHU38" s="48"/>
      <c r="AHV38" s="48"/>
      <c r="AHW38" s="48"/>
      <c r="AHX38" s="48"/>
      <c r="AHY38" s="48"/>
      <c r="AHZ38" s="48"/>
      <c r="AIA38" s="48"/>
      <c r="AIB38" s="48"/>
      <c r="AIC38" s="48"/>
      <c r="AID38" s="48"/>
      <c r="AIE38" s="48"/>
      <c r="AIF38" s="48"/>
      <c r="AIG38" s="48"/>
      <c r="AIH38" s="48"/>
      <c r="AII38" s="48"/>
      <c r="AIJ38" s="48"/>
      <c r="AIK38" s="48"/>
      <c r="AIL38" s="48"/>
      <c r="AIM38" s="48"/>
      <c r="AIN38" s="48"/>
      <c r="AIO38" s="48"/>
      <c r="AIP38" s="48"/>
      <c r="AIQ38" s="48"/>
      <c r="AIR38" s="48"/>
      <c r="AIS38" s="48"/>
      <c r="AIT38" s="48"/>
      <c r="AIU38" s="48"/>
      <c r="AIV38" s="48"/>
      <c r="AIW38" s="48"/>
      <c r="AIX38" s="48"/>
      <c r="AIY38" s="48"/>
      <c r="AIZ38" s="48"/>
      <c r="AJA38" s="48"/>
      <c r="AJB38" s="48"/>
      <c r="AJC38" s="48"/>
      <c r="AJD38" s="48"/>
      <c r="AJE38" s="48"/>
      <c r="AJF38" s="48"/>
      <c r="AJG38" s="48"/>
      <c r="AJH38" s="48"/>
      <c r="AJI38" s="48"/>
      <c r="AJJ38" s="48"/>
      <c r="AJK38" s="48"/>
      <c r="AJL38" s="48"/>
      <c r="AJM38" s="48"/>
      <c r="AJN38" s="48"/>
      <c r="AJO38" s="48"/>
      <c r="AJP38" s="48"/>
      <c r="AJQ38" s="48"/>
      <c r="AJR38" s="48"/>
      <c r="AJS38" s="48"/>
      <c r="AJT38" s="48"/>
      <c r="AJU38" s="48"/>
      <c r="AJV38" s="48"/>
      <c r="AJW38" s="48"/>
      <c r="AJX38" s="48"/>
      <c r="AJY38" s="48"/>
      <c r="AJZ38" s="48"/>
      <c r="AKA38" s="48"/>
      <c r="AKB38" s="48"/>
      <c r="AKC38" s="48"/>
      <c r="AKD38" s="48"/>
      <c r="AKE38" s="48"/>
      <c r="AKF38" s="48"/>
      <c r="AKG38" s="48"/>
      <c r="AKH38" s="48"/>
      <c r="AKI38" s="48"/>
      <c r="AKJ38" s="48"/>
      <c r="AKK38" s="48"/>
      <c r="AKL38" s="48"/>
      <c r="AKM38" s="48"/>
      <c r="AKN38" s="48"/>
      <c r="AKO38" s="48"/>
      <c r="AKP38" s="48"/>
      <c r="AKQ38" s="48"/>
      <c r="AKR38" s="48"/>
      <c r="AKS38" s="48"/>
      <c r="AKT38" s="48"/>
      <c r="AKU38" s="48"/>
      <c r="AKV38" s="48"/>
      <c r="AKW38" s="48"/>
      <c r="AKX38" s="48"/>
      <c r="AKY38" s="48"/>
      <c r="AKZ38" s="48"/>
      <c r="ALA38" s="48"/>
      <c r="ALB38" s="48"/>
      <c r="ALC38" s="48"/>
      <c r="ALD38" s="48"/>
      <c r="ALE38" s="48"/>
      <c r="ALF38" s="48"/>
      <c r="ALG38" s="48"/>
      <c r="ALH38" s="48"/>
      <c r="ALI38" s="48"/>
      <c r="ALJ38" s="48"/>
      <c r="ALK38" s="48"/>
      <c r="ALL38" s="48"/>
    </row>
    <row r="39" spans="1:1000" customFormat="1" ht="15" x14ac:dyDescent="0.25">
      <c r="A39" s="47" t="str">
        <f t="shared" ca="1" si="0"/>
        <v>N</v>
      </c>
      <c r="B39" s="141" t="s">
        <v>73</v>
      </c>
      <c r="C39" s="143" t="s">
        <v>14</v>
      </c>
      <c r="D39" s="66" t="s">
        <v>6</v>
      </c>
      <c r="E39" s="47" t="str">
        <f ca="1">_xll.DBRW($C$9,$C$11,$B39,$C39,$D39,E$20)</f>
        <v/>
      </c>
      <c r="F39" s="47" t="str">
        <f ca="1">_xll.DBRW($C$9,$C$11,$B39,$C39,$D39,F$20)</f>
        <v>Page 9</v>
      </c>
      <c r="G39" s="47" t="str">
        <f ca="1">_xll.DBRW($C$9,$C$11,$B39,$C39,$D39,G$20)</f>
        <v>Page</v>
      </c>
      <c r="H39" s="47"/>
      <c r="I39" s="48"/>
      <c r="J39" s="74" t="str">
        <f t="shared" ca="1" si="1"/>
        <v>R04-C05</v>
      </c>
      <c r="K39" s="75" t="str">
        <f ca="1">_xll.DBRW($C$9,$C$11,$B39,$C39,$D39,K$20)</f>
        <v>SYS ADMIN</v>
      </c>
      <c r="L39" s="76" t="str">
        <f t="shared" ca="1" si="2"/>
        <v>Page</v>
      </c>
      <c r="M39" s="75" t="str">
        <f ca="1">IF($F39="Blank Row","",_xll.DIMNM(pServer&amp;":"&amp;$F$18,_xll.DIMIX(pServer&amp;":"&amp;$F$18,$F39)))</f>
        <v/>
      </c>
      <c r="N39" s="77" t="str">
        <f t="shared" ca="1" si="3"/>
        <v>Link</v>
      </c>
      <c r="O39" s="55" t="str">
        <f ca="1">_xll.DBRW($C$9,$C$11,$B39,$C39,$D39,O$20)</f>
        <v>#P9S3!A1</v>
      </c>
      <c r="P39" s="48" t="s">
        <v>25</v>
      </c>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c r="GG39" s="48"/>
      <c r="GH39" s="48"/>
      <c r="GI39" s="48"/>
      <c r="GJ39" s="48"/>
      <c r="GK39" s="48"/>
      <c r="GL39" s="48"/>
      <c r="GM39" s="48"/>
      <c r="GN39" s="48"/>
      <c r="GO39" s="48"/>
      <c r="GP39" s="48"/>
      <c r="GQ39" s="48"/>
      <c r="GR39" s="48"/>
      <c r="GS39" s="48"/>
      <c r="GT39" s="48"/>
      <c r="GU39" s="48"/>
      <c r="GV39" s="48"/>
      <c r="GW39" s="48"/>
      <c r="GX39" s="48"/>
      <c r="GY39" s="48"/>
      <c r="GZ39" s="48"/>
      <c r="HA39" s="48"/>
      <c r="HB39" s="48"/>
      <c r="HC39" s="48"/>
      <c r="HD39" s="48"/>
      <c r="HE39" s="48"/>
      <c r="HF39" s="48"/>
      <c r="HG39" s="48"/>
      <c r="HH39" s="48"/>
      <c r="HI39" s="48"/>
      <c r="HJ39" s="48"/>
      <c r="HK39" s="48"/>
      <c r="HL39" s="48"/>
      <c r="HM39" s="48"/>
      <c r="HN39" s="48"/>
      <c r="HO39" s="48"/>
      <c r="HP39" s="48"/>
      <c r="HQ39" s="48"/>
      <c r="HR39" s="48"/>
      <c r="HS39" s="48"/>
      <c r="HT39" s="48"/>
      <c r="HU39" s="48"/>
      <c r="HV39" s="48"/>
      <c r="HW39" s="48"/>
      <c r="HX39" s="48"/>
      <c r="HY39" s="48"/>
      <c r="HZ39" s="48"/>
      <c r="IA39" s="48"/>
      <c r="IB39" s="48"/>
      <c r="IC39" s="48"/>
      <c r="ID39" s="48"/>
      <c r="IE39" s="48"/>
      <c r="IF39" s="48"/>
      <c r="IG39" s="48"/>
      <c r="IH39" s="48"/>
      <c r="II39" s="48"/>
      <c r="IJ39" s="48"/>
      <c r="IK39" s="48"/>
      <c r="IL39" s="48"/>
      <c r="IM39" s="48"/>
      <c r="IN39" s="48"/>
      <c r="IO39" s="48"/>
      <c r="IP39" s="48"/>
      <c r="IQ39" s="48"/>
      <c r="IR39" s="48"/>
      <c r="IS39" s="48"/>
      <c r="IT39" s="48"/>
      <c r="IU39" s="48"/>
      <c r="IV39" s="48"/>
      <c r="IW39" s="48"/>
      <c r="IX39" s="48"/>
      <c r="IY39" s="48"/>
      <c r="IZ39" s="48"/>
      <c r="JA39" s="48"/>
      <c r="JB39" s="48"/>
      <c r="JC39" s="48"/>
      <c r="JD39" s="48"/>
      <c r="JE39" s="48"/>
      <c r="JF39" s="48"/>
      <c r="JG39" s="48"/>
      <c r="JH39" s="48"/>
      <c r="JI39" s="48"/>
      <c r="JJ39" s="48"/>
      <c r="JK39" s="48"/>
      <c r="JL39" s="48"/>
      <c r="JM39" s="48"/>
      <c r="JN39" s="48"/>
      <c r="JO39" s="48"/>
      <c r="JP39" s="48"/>
      <c r="JQ39" s="48"/>
      <c r="JR39" s="48"/>
      <c r="JS39" s="48"/>
      <c r="JT39" s="48"/>
      <c r="JU39" s="48"/>
      <c r="JV39" s="48"/>
      <c r="JW39" s="48"/>
      <c r="JX39" s="48"/>
      <c r="JY39" s="48"/>
      <c r="JZ39" s="48"/>
      <c r="KA39" s="48"/>
      <c r="KB39" s="48"/>
      <c r="KC39" s="48"/>
      <c r="KD39" s="48"/>
      <c r="KE39" s="48"/>
      <c r="KF39" s="48"/>
      <c r="KG39" s="48"/>
      <c r="KH39" s="48"/>
      <c r="KI39" s="48"/>
      <c r="KJ39" s="48"/>
      <c r="KK39" s="48"/>
      <c r="KL39" s="48"/>
      <c r="KM39" s="48"/>
      <c r="KN39" s="48"/>
      <c r="KO39" s="48"/>
      <c r="KP39" s="48"/>
      <c r="KQ39" s="48"/>
      <c r="KR39" s="48"/>
      <c r="KS39" s="48"/>
      <c r="KT39" s="48"/>
      <c r="KU39" s="48"/>
      <c r="KV39" s="48"/>
      <c r="KW39" s="48"/>
      <c r="KX39" s="48"/>
      <c r="KY39" s="48"/>
      <c r="KZ39" s="48"/>
      <c r="LA39" s="48"/>
      <c r="LB39" s="48"/>
      <c r="LC39" s="48"/>
      <c r="LD39" s="48"/>
      <c r="LE39" s="48"/>
      <c r="LF39" s="48"/>
      <c r="LG39" s="48"/>
      <c r="LH39" s="48"/>
      <c r="LI39" s="48"/>
      <c r="LJ39" s="48"/>
      <c r="LK39" s="48"/>
      <c r="LL39" s="48"/>
      <c r="LM39" s="48"/>
      <c r="LN39" s="48"/>
      <c r="LO39" s="48"/>
      <c r="LP39" s="48"/>
      <c r="LQ39" s="48"/>
      <c r="LR39" s="48"/>
      <c r="LS39" s="48"/>
      <c r="LT39" s="48"/>
      <c r="LU39" s="48"/>
      <c r="LV39" s="48"/>
      <c r="LW39" s="48"/>
      <c r="LX39" s="48"/>
      <c r="LY39" s="48"/>
      <c r="LZ39" s="48"/>
      <c r="MA39" s="48"/>
      <c r="MB39" s="48"/>
      <c r="MC39" s="48"/>
      <c r="MD39" s="48"/>
      <c r="ME39" s="48"/>
      <c r="MF39" s="48"/>
      <c r="MG39" s="48"/>
      <c r="MH39" s="48"/>
      <c r="MI39" s="48"/>
      <c r="MJ39" s="48"/>
      <c r="MK39" s="48"/>
      <c r="ML39" s="48"/>
      <c r="MM39" s="48"/>
      <c r="MN39" s="48"/>
      <c r="MO39" s="48"/>
      <c r="MP39" s="48"/>
      <c r="MQ39" s="48"/>
      <c r="MR39" s="48"/>
      <c r="MS39" s="48"/>
      <c r="MT39" s="48"/>
      <c r="MU39" s="48"/>
      <c r="MV39" s="48"/>
      <c r="MW39" s="48"/>
      <c r="MX39" s="48"/>
      <c r="MY39" s="48"/>
      <c r="MZ39" s="48"/>
      <c r="NA39" s="48"/>
      <c r="NB39" s="48"/>
      <c r="NC39" s="48"/>
      <c r="ND39" s="48"/>
      <c r="NE39" s="48"/>
      <c r="NF39" s="48"/>
      <c r="NG39" s="48"/>
      <c r="NH39" s="48"/>
      <c r="NI39" s="48"/>
      <c r="NJ39" s="48"/>
      <c r="NK39" s="48"/>
      <c r="NL39" s="48"/>
      <c r="NM39" s="48"/>
      <c r="NN39" s="48"/>
      <c r="NO39" s="48"/>
      <c r="NP39" s="48"/>
      <c r="NQ39" s="48"/>
      <c r="NR39" s="48"/>
      <c r="NS39" s="48"/>
      <c r="NT39" s="48"/>
      <c r="NU39" s="48"/>
      <c r="NV39" s="48"/>
      <c r="NW39" s="48"/>
      <c r="NX39" s="48"/>
      <c r="NY39" s="48"/>
      <c r="NZ39" s="48"/>
      <c r="OA39" s="48"/>
      <c r="OB39" s="48"/>
      <c r="OC39" s="48"/>
      <c r="OD39" s="48"/>
      <c r="OE39" s="48"/>
      <c r="OF39" s="48"/>
      <c r="OG39" s="48"/>
      <c r="OH39" s="48"/>
      <c r="OI39" s="48"/>
      <c r="OJ39" s="48"/>
      <c r="OK39" s="48"/>
      <c r="OL39" s="48"/>
      <c r="OM39" s="48"/>
      <c r="ON39" s="48"/>
      <c r="OO39" s="48"/>
      <c r="OP39" s="48"/>
      <c r="OQ39" s="48"/>
      <c r="OR39" s="48"/>
      <c r="OS39" s="48"/>
      <c r="OT39" s="48"/>
      <c r="OU39" s="48"/>
      <c r="OV39" s="48"/>
      <c r="OW39" s="48"/>
      <c r="OX39" s="48"/>
      <c r="OY39" s="48"/>
      <c r="OZ39" s="48"/>
      <c r="PA39" s="48"/>
      <c r="PB39" s="48"/>
      <c r="PC39" s="48"/>
      <c r="PD39" s="48"/>
      <c r="PE39" s="48"/>
      <c r="PF39" s="48"/>
      <c r="PG39" s="48"/>
      <c r="PH39" s="48"/>
      <c r="PI39" s="48"/>
      <c r="PJ39" s="48"/>
      <c r="PK39" s="48"/>
      <c r="PL39" s="48"/>
      <c r="PM39" s="48"/>
      <c r="PN39" s="48"/>
      <c r="PO39" s="48"/>
      <c r="PP39" s="48"/>
      <c r="PQ39" s="48"/>
      <c r="PR39" s="48"/>
      <c r="PS39" s="48"/>
      <c r="PT39" s="48"/>
      <c r="PU39" s="48"/>
      <c r="PV39" s="48"/>
      <c r="PW39" s="48"/>
      <c r="PX39" s="48"/>
      <c r="PY39" s="48"/>
      <c r="PZ39" s="48"/>
      <c r="QA39" s="48"/>
      <c r="QB39" s="48"/>
      <c r="QC39" s="48"/>
      <c r="QD39" s="48"/>
      <c r="QE39" s="48"/>
      <c r="QF39" s="48"/>
      <c r="QG39" s="48"/>
      <c r="QH39" s="48"/>
      <c r="QI39" s="48"/>
      <c r="QJ39" s="48"/>
      <c r="QK39" s="48"/>
      <c r="QL39" s="48"/>
      <c r="QM39" s="48"/>
      <c r="QN39" s="48"/>
      <c r="QO39" s="48"/>
      <c r="QP39" s="48"/>
      <c r="QQ39" s="48"/>
      <c r="QR39" s="48"/>
      <c r="QS39" s="48"/>
      <c r="QT39" s="48"/>
      <c r="QU39" s="48"/>
      <c r="QV39" s="48"/>
      <c r="QW39" s="48"/>
      <c r="QX39" s="48"/>
      <c r="QY39" s="48"/>
      <c r="QZ39" s="48"/>
      <c r="RA39" s="48"/>
      <c r="RB39" s="48"/>
      <c r="RC39" s="48"/>
      <c r="RD39" s="48"/>
      <c r="RE39" s="48"/>
      <c r="RF39" s="48"/>
      <c r="RG39" s="48"/>
      <c r="RH39" s="48"/>
      <c r="RI39" s="48"/>
      <c r="RJ39" s="48"/>
      <c r="RK39" s="48"/>
      <c r="RL39" s="48"/>
      <c r="RM39" s="48"/>
      <c r="RN39" s="48"/>
      <c r="RO39" s="48"/>
      <c r="RP39" s="48"/>
      <c r="RQ39" s="48"/>
      <c r="RR39" s="48"/>
      <c r="RS39" s="48"/>
      <c r="RT39" s="48"/>
      <c r="RU39" s="48"/>
      <c r="RV39" s="48"/>
      <c r="RW39" s="48"/>
      <c r="RX39" s="48"/>
      <c r="RY39" s="48"/>
      <c r="RZ39" s="48"/>
      <c r="SA39" s="48"/>
      <c r="SB39" s="48"/>
      <c r="SC39" s="48"/>
      <c r="SD39" s="48"/>
      <c r="SE39" s="48"/>
      <c r="SF39" s="48"/>
      <c r="SG39" s="48"/>
      <c r="SH39" s="48"/>
      <c r="SI39" s="48"/>
      <c r="SJ39" s="48"/>
      <c r="SK39" s="48"/>
      <c r="SL39" s="48"/>
      <c r="SM39" s="48"/>
      <c r="SN39" s="48"/>
      <c r="SO39" s="48"/>
      <c r="SP39" s="48"/>
      <c r="SQ39" s="48"/>
      <c r="SR39" s="48"/>
      <c r="SS39" s="48"/>
      <c r="ST39" s="48"/>
      <c r="SU39" s="48"/>
      <c r="SV39" s="48"/>
      <c r="SW39" s="48"/>
      <c r="SX39" s="48"/>
      <c r="SY39" s="48"/>
      <c r="SZ39" s="48"/>
      <c r="TA39" s="48"/>
      <c r="TB39" s="48"/>
      <c r="TC39" s="48"/>
      <c r="TD39" s="48"/>
      <c r="TE39" s="48"/>
      <c r="TF39" s="48"/>
      <c r="TG39" s="48"/>
      <c r="TH39" s="48"/>
      <c r="TI39" s="48"/>
      <c r="TJ39" s="48"/>
      <c r="TK39" s="48"/>
      <c r="TL39" s="48"/>
      <c r="TM39" s="48"/>
      <c r="TN39" s="48"/>
      <c r="TO39" s="48"/>
      <c r="TP39" s="48"/>
      <c r="TQ39" s="48"/>
      <c r="TR39" s="48"/>
      <c r="TS39" s="48"/>
      <c r="TT39" s="48"/>
      <c r="TU39" s="48"/>
      <c r="TV39" s="48"/>
      <c r="TW39" s="48"/>
      <c r="TX39" s="48"/>
      <c r="TY39" s="48"/>
      <c r="TZ39" s="48"/>
      <c r="UA39" s="48"/>
      <c r="UB39" s="48"/>
      <c r="UC39" s="48"/>
      <c r="UD39" s="48"/>
      <c r="UE39" s="48"/>
      <c r="UF39" s="48"/>
      <c r="UG39" s="48"/>
      <c r="UH39" s="48"/>
      <c r="UI39" s="48"/>
      <c r="UJ39" s="48"/>
      <c r="UK39" s="48"/>
      <c r="UL39" s="48"/>
      <c r="UM39" s="48"/>
      <c r="UN39" s="48"/>
      <c r="UO39" s="48"/>
      <c r="UP39" s="48"/>
      <c r="UQ39" s="48"/>
      <c r="UR39" s="48"/>
      <c r="US39" s="48"/>
      <c r="UT39" s="48"/>
      <c r="UU39" s="48"/>
      <c r="UV39" s="48"/>
      <c r="UW39" s="48"/>
      <c r="UX39" s="48"/>
      <c r="UY39" s="48"/>
      <c r="UZ39" s="48"/>
      <c r="VA39" s="48"/>
      <c r="VB39" s="48"/>
      <c r="VC39" s="48"/>
      <c r="VD39" s="48"/>
      <c r="VE39" s="48"/>
      <c r="VF39" s="48"/>
      <c r="VG39" s="48"/>
      <c r="VH39" s="48"/>
      <c r="VI39" s="48"/>
      <c r="VJ39" s="48"/>
      <c r="VK39" s="48"/>
      <c r="VL39" s="48"/>
      <c r="VM39" s="48"/>
      <c r="VN39" s="48"/>
      <c r="VO39" s="48"/>
      <c r="VP39" s="48"/>
      <c r="VQ39" s="48"/>
      <c r="VR39" s="48"/>
      <c r="VS39" s="48"/>
      <c r="VT39" s="48"/>
      <c r="VU39" s="48"/>
      <c r="VV39" s="48"/>
      <c r="VW39" s="48"/>
      <c r="VX39" s="48"/>
      <c r="VY39" s="48"/>
      <c r="VZ39" s="48"/>
      <c r="WA39" s="48"/>
      <c r="WB39" s="48"/>
      <c r="WC39" s="48"/>
      <c r="WD39" s="48"/>
      <c r="WE39" s="48"/>
      <c r="WF39" s="48"/>
      <c r="WG39" s="48"/>
      <c r="WH39" s="48"/>
      <c r="WI39" s="48"/>
      <c r="WJ39" s="48"/>
      <c r="WK39" s="48"/>
      <c r="WL39" s="48"/>
      <c r="WM39" s="48"/>
      <c r="WN39" s="48"/>
      <c r="WO39" s="48"/>
      <c r="WP39" s="48"/>
      <c r="WQ39" s="48"/>
      <c r="WR39" s="48"/>
      <c r="WS39" s="48"/>
      <c r="WT39" s="48"/>
      <c r="WU39" s="48"/>
      <c r="WV39" s="48"/>
      <c r="WW39" s="48"/>
      <c r="WX39" s="48"/>
      <c r="WY39" s="48"/>
      <c r="WZ39" s="48"/>
      <c r="XA39" s="48"/>
      <c r="XB39" s="48"/>
      <c r="XC39" s="48"/>
      <c r="XD39" s="48"/>
      <c r="XE39" s="48"/>
      <c r="XF39" s="48"/>
      <c r="XG39" s="48"/>
      <c r="XH39" s="48"/>
      <c r="XI39" s="48"/>
      <c r="XJ39" s="48"/>
      <c r="XK39" s="48"/>
      <c r="XL39" s="48"/>
      <c r="XM39" s="48"/>
      <c r="XN39" s="48"/>
      <c r="XO39" s="48"/>
      <c r="XP39" s="48"/>
      <c r="XQ39" s="48"/>
      <c r="XR39" s="48"/>
      <c r="XS39" s="48"/>
      <c r="XT39" s="48"/>
      <c r="XU39" s="48"/>
      <c r="XV39" s="48"/>
      <c r="XW39" s="48"/>
      <c r="XX39" s="48"/>
      <c r="XY39" s="48"/>
      <c r="XZ39" s="48"/>
      <c r="YA39" s="48"/>
      <c r="YB39" s="48"/>
      <c r="YC39" s="48"/>
      <c r="YD39" s="48"/>
      <c r="YE39" s="48"/>
      <c r="YF39" s="48"/>
      <c r="YG39" s="48"/>
      <c r="YH39" s="48"/>
      <c r="YI39" s="48"/>
      <c r="YJ39" s="48"/>
      <c r="YK39" s="48"/>
      <c r="YL39" s="48"/>
      <c r="YM39" s="48"/>
      <c r="YN39" s="48"/>
      <c r="YO39" s="48"/>
      <c r="YP39" s="48"/>
      <c r="YQ39" s="48"/>
      <c r="YR39" s="48"/>
      <c r="YS39" s="48"/>
      <c r="YT39" s="48"/>
      <c r="YU39" s="48"/>
      <c r="YV39" s="48"/>
      <c r="YW39" s="48"/>
      <c r="YX39" s="48"/>
      <c r="YY39" s="48"/>
      <c r="YZ39" s="48"/>
      <c r="ZA39" s="48"/>
      <c r="ZB39" s="48"/>
      <c r="ZC39" s="48"/>
      <c r="ZD39" s="48"/>
      <c r="ZE39" s="48"/>
      <c r="ZF39" s="48"/>
      <c r="ZG39" s="48"/>
      <c r="ZH39" s="48"/>
      <c r="ZI39" s="48"/>
      <c r="ZJ39" s="48"/>
      <c r="ZK39" s="48"/>
      <c r="ZL39" s="48"/>
      <c r="ZM39" s="48"/>
      <c r="ZN39" s="48"/>
      <c r="ZO39" s="48"/>
      <c r="ZP39" s="48"/>
      <c r="ZQ39" s="48"/>
      <c r="ZR39" s="48"/>
      <c r="ZS39" s="48"/>
      <c r="ZT39" s="48"/>
      <c r="ZU39" s="48"/>
      <c r="ZV39" s="48"/>
      <c r="ZW39" s="48"/>
      <c r="ZX39" s="48"/>
      <c r="ZY39" s="48"/>
      <c r="ZZ39" s="48"/>
      <c r="AAA39" s="48"/>
      <c r="AAB39" s="48"/>
      <c r="AAC39" s="48"/>
      <c r="AAD39" s="48"/>
      <c r="AAE39" s="48"/>
      <c r="AAF39" s="48"/>
      <c r="AAG39" s="48"/>
      <c r="AAH39" s="48"/>
      <c r="AAI39" s="48"/>
      <c r="AAJ39" s="48"/>
      <c r="AAK39" s="48"/>
      <c r="AAL39" s="48"/>
      <c r="AAM39" s="48"/>
      <c r="AAN39" s="48"/>
      <c r="AAO39" s="48"/>
      <c r="AAP39" s="48"/>
      <c r="AAQ39" s="48"/>
      <c r="AAR39" s="48"/>
      <c r="AAS39" s="48"/>
      <c r="AAT39" s="48"/>
      <c r="AAU39" s="48"/>
      <c r="AAV39" s="48"/>
      <c r="AAW39" s="48"/>
      <c r="AAX39" s="48"/>
      <c r="AAY39" s="48"/>
      <c r="AAZ39" s="48"/>
      <c r="ABA39" s="48"/>
      <c r="ABB39" s="48"/>
      <c r="ABC39" s="48"/>
      <c r="ABD39" s="48"/>
      <c r="ABE39" s="48"/>
      <c r="ABF39" s="48"/>
      <c r="ABG39" s="48"/>
      <c r="ABH39" s="48"/>
      <c r="ABI39" s="48"/>
      <c r="ABJ39" s="48"/>
      <c r="ABK39" s="48"/>
      <c r="ABL39" s="48"/>
      <c r="ABM39" s="48"/>
      <c r="ABN39" s="48"/>
      <c r="ABO39" s="48"/>
      <c r="ABP39" s="48"/>
      <c r="ABQ39" s="48"/>
      <c r="ABR39" s="48"/>
      <c r="ABS39" s="48"/>
      <c r="ABT39" s="48"/>
      <c r="ABU39" s="48"/>
      <c r="ABV39" s="48"/>
      <c r="ABW39" s="48"/>
      <c r="ABX39" s="48"/>
      <c r="ABY39" s="48"/>
      <c r="ABZ39" s="48"/>
      <c r="ACA39" s="48"/>
      <c r="ACB39" s="48"/>
      <c r="ACC39" s="48"/>
      <c r="ACD39" s="48"/>
      <c r="ACE39" s="48"/>
      <c r="ACF39" s="48"/>
      <c r="ACG39" s="48"/>
      <c r="ACH39" s="48"/>
      <c r="ACI39" s="48"/>
      <c r="ACJ39" s="48"/>
      <c r="ACK39" s="48"/>
      <c r="ACL39" s="48"/>
      <c r="ACM39" s="48"/>
      <c r="ACN39" s="48"/>
      <c r="ACO39" s="48"/>
      <c r="ACP39" s="48"/>
      <c r="ACQ39" s="48"/>
      <c r="ACR39" s="48"/>
      <c r="ACS39" s="48"/>
      <c r="ACT39" s="48"/>
      <c r="ACU39" s="48"/>
      <c r="ACV39" s="48"/>
      <c r="ACW39" s="48"/>
      <c r="ACX39" s="48"/>
      <c r="ACY39" s="48"/>
      <c r="ACZ39" s="48"/>
      <c r="ADA39" s="48"/>
      <c r="ADB39" s="48"/>
      <c r="ADC39" s="48"/>
      <c r="ADD39" s="48"/>
      <c r="ADE39" s="48"/>
      <c r="ADF39" s="48"/>
      <c r="ADG39" s="48"/>
      <c r="ADH39" s="48"/>
      <c r="ADI39" s="48"/>
      <c r="ADJ39" s="48"/>
      <c r="ADK39" s="48"/>
      <c r="ADL39" s="48"/>
      <c r="ADM39" s="48"/>
      <c r="ADN39" s="48"/>
      <c r="ADO39" s="48"/>
      <c r="ADP39" s="48"/>
      <c r="ADQ39" s="48"/>
      <c r="ADR39" s="48"/>
      <c r="ADS39" s="48"/>
      <c r="ADT39" s="48"/>
      <c r="ADU39" s="48"/>
      <c r="ADV39" s="48"/>
      <c r="ADW39" s="48"/>
      <c r="ADX39" s="48"/>
      <c r="ADY39" s="48"/>
      <c r="ADZ39" s="48"/>
      <c r="AEA39" s="48"/>
      <c r="AEB39" s="48"/>
      <c r="AEC39" s="48"/>
      <c r="AED39" s="48"/>
      <c r="AEE39" s="48"/>
      <c r="AEF39" s="48"/>
      <c r="AEG39" s="48"/>
      <c r="AEH39" s="48"/>
      <c r="AEI39" s="48"/>
      <c r="AEJ39" s="48"/>
      <c r="AEK39" s="48"/>
      <c r="AEL39" s="48"/>
      <c r="AEM39" s="48"/>
      <c r="AEN39" s="48"/>
      <c r="AEO39" s="48"/>
      <c r="AEP39" s="48"/>
      <c r="AEQ39" s="48"/>
      <c r="AER39" s="48"/>
      <c r="AES39" s="48"/>
      <c r="AET39" s="48"/>
      <c r="AEU39" s="48"/>
      <c r="AEV39" s="48"/>
      <c r="AEW39" s="48"/>
      <c r="AEX39" s="48"/>
      <c r="AEY39" s="48"/>
      <c r="AEZ39" s="48"/>
      <c r="AFA39" s="48"/>
      <c r="AFB39" s="48"/>
      <c r="AFC39" s="48"/>
      <c r="AFD39" s="48"/>
      <c r="AFE39" s="48"/>
      <c r="AFF39" s="48"/>
      <c r="AFG39" s="48"/>
      <c r="AFH39" s="48"/>
      <c r="AFI39" s="48"/>
      <c r="AFJ39" s="48"/>
      <c r="AFK39" s="48"/>
      <c r="AFL39" s="48"/>
      <c r="AFM39" s="48"/>
      <c r="AFN39" s="48"/>
      <c r="AFO39" s="48"/>
      <c r="AFP39" s="48"/>
      <c r="AFQ39" s="48"/>
      <c r="AFR39" s="48"/>
      <c r="AFS39" s="48"/>
      <c r="AFT39" s="48"/>
      <c r="AFU39" s="48"/>
      <c r="AFV39" s="48"/>
      <c r="AFW39" s="48"/>
      <c r="AFX39" s="48"/>
      <c r="AFY39" s="48"/>
      <c r="AFZ39" s="48"/>
      <c r="AGA39" s="48"/>
      <c r="AGB39" s="48"/>
      <c r="AGC39" s="48"/>
      <c r="AGD39" s="48"/>
      <c r="AGE39" s="48"/>
      <c r="AGF39" s="48"/>
      <c r="AGG39" s="48"/>
      <c r="AGH39" s="48"/>
      <c r="AGI39" s="48"/>
      <c r="AGJ39" s="48"/>
      <c r="AGK39" s="48"/>
      <c r="AGL39" s="48"/>
      <c r="AGM39" s="48"/>
      <c r="AGN39" s="48"/>
      <c r="AGO39" s="48"/>
      <c r="AGP39" s="48"/>
      <c r="AGQ39" s="48"/>
      <c r="AGR39" s="48"/>
      <c r="AGS39" s="48"/>
      <c r="AGT39" s="48"/>
      <c r="AGU39" s="48"/>
      <c r="AGV39" s="48"/>
      <c r="AGW39" s="48"/>
      <c r="AGX39" s="48"/>
      <c r="AGY39" s="48"/>
      <c r="AGZ39" s="48"/>
      <c r="AHA39" s="48"/>
      <c r="AHB39" s="48"/>
      <c r="AHC39" s="48"/>
      <c r="AHD39" s="48"/>
      <c r="AHE39" s="48"/>
      <c r="AHF39" s="48"/>
      <c r="AHG39" s="48"/>
      <c r="AHH39" s="48"/>
      <c r="AHI39" s="48"/>
      <c r="AHJ39" s="48"/>
      <c r="AHK39" s="48"/>
      <c r="AHL39" s="48"/>
      <c r="AHM39" s="48"/>
      <c r="AHN39" s="48"/>
      <c r="AHO39" s="48"/>
      <c r="AHP39" s="48"/>
      <c r="AHQ39" s="48"/>
      <c r="AHR39" s="48"/>
      <c r="AHS39" s="48"/>
      <c r="AHT39" s="48"/>
      <c r="AHU39" s="48"/>
      <c r="AHV39" s="48"/>
      <c r="AHW39" s="48"/>
      <c r="AHX39" s="48"/>
      <c r="AHY39" s="48"/>
      <c r="AHZ39" s="48"/>
      <c r="AIA39" s="48"/>
      <c r="AIB39" s="48"/>
      <c r="AIC39" s="48"/>
      <c r="AID39" s="48"/>
      <c r="AIE39" s="48"/>
      <c r="AIF39" s="48"/>
      <c r="AIG39" s="48"/>
      <c r="AIH39" s="48"/>
      <c r="AII39" s="48"/>
      <c r="AIJ39" s="48"/>
      <c r="AIK39" s="48"/>
      <c r="AIL39" s="48"/>
      <c r="AIM39" s="48"/>
      <c r="AIN39" s="48"/>
      <c r="AIO39" s="48"/>
      <c r="AIP39" s="48"/>
      <c r="AIQ39" s="48"/>
      <c r="AIR39" s="48"/>
      <c r="AIS39" s="48"/>
      <c r="AIT39" s="48"/>
      <c r="AIU39" s="48"/>
      <c r="AIV39" s="48"/>
      <c r="AIW39" s="48"/>
      <c r="AIX39" s="48"/>
      <c r="AIY39" s="48"/>
      <c r="AIZ39" s="48"/>
      <c r="AJA39" s="48"/>
      <c r="AJB39" s="48"/>
      <c r="AJC39" s="48"/>
      <c r="AJD39" s="48"/>
      <c r="AJE39" s="48"/>
      <c r="AJF39" s="48"/>
      <c r="AJG39" s="48"/>
      <c r="AJH39" s="48"/>
      <c r="AJI39" s="48"/>
      <c r="AJJ39" s="48"/>
      <c r="AJK39" s="48"/>
      <c r="AJL39" s="48"/>
      <c r="AJM39" s="48"/>
      <c r="AJN39" s="48"/>
      <c r="AJO39" s="48"/>
      <c r="AJP39" s="48"/>
      <c r="AJQ39" s="48"/>
      <c r="AJR39" s="48"/>
      <c r="AJS39" s="48"/>
      <c r="AJT39" s="48"/>
      <c r="AJU39" s="48"/>
      <c r="AJV39" s="48"/>
      <c r="AJW39" s="48"/>
      <c r="AJX39" s="48"/>
      <c r="AJY39" s="48"/>
      <c r="AJZ39" s="48"/>
      <c r="AKA39" s="48"/>
      <c r="AKB39" s="48"/>
      <c r="AKC39" s="48"/>
      <c r="AKD39" s="48"/>
      <c r="AKE39" s="48"/>
      <c r="AKF39" s="48"/>
      <c r="AKG39" s="48"/>
      <c r="AKH39" s="48"/>
      <c r="AKI39" s="48"/>
      <c r="AKJ39" s="48"/>
      <c r="AKK39" s="48"/>
      <c r="AKL39" s="48"/>
      <c r="AKM39" s="48"/>
      <c r="AKN39" s="48"/>
      <c r="AKO39" s="48"/>
      <c r="AKP39" s="48"/>
      <c r="AKQ39" s="48"/>
      <c r="AKR39" s="48"/>
      <c r="AKS39" s="48"/>
      <c r="AKT39" s="48"/>
      <c r="AKU39" s="48"/>
      <c r="AKV39" s="48"/>
      <c r="AKW39" s="48"/>
      <c r="AKX39" s="48"/>
      <c r="AKY39" s="48"/>
      <c r="AKZ39" s="48"/>
      <c r="ALA39" s="48"/>
      <c r="ALB39" s="48"/>
      <c r="ALC39" s="48"/>
      <c r="ALD39" s="48"/>
      <c r="ALE39" s="48"/>
      <c r="ALF39" s="48"/>
      <c r="ALG39" s="48"/>
      <c r="ALH39" s="48"/>
      <c r="ALI39" s="48"/>
      <c r="ALJ39" s="48"/>
      <c r="ALK39" s="48"/>
      <c r="ALL39" s="48"/>
    </row>
    <row r="40" spans="1:1000" customFormat="1" ht="15" x14ac:dyDescent="0.25">
      <c r="A40" s="47" t="str">
        <f t="shared" ca="1" si="0"/>
        <v>NX</v>
      </c>
      <c r="B40" s="141" t="s">
        <v>73</v>
      </c>
      <c r="C40" s="143" t="s">
        <v>14</v>
      </c>
      <c r="D40" s="66" t="s">
        <v>7</v>
      </c>
      <c r="E40" s="47" t="str">
        <f ca="1">_xll.DBRW($C$9,$C$11,$B40,$C40,$D40,E$20)</f>
        <v/>
      </c>
      <c r="F40" s="47" t="str">
        <f ca="1">_xll.DBRW($C$9,$C$11,$B40,$C40,$D40,F$20)</f>
        <v>99. Admin\Admin Menu\Menu Setting.blob</v>
      </c>
      <c r="G40" s="47" t="str">
        <f ca="1">_xll.DBRW($C$9,$C$11,$B40,$C40,$D40,G$20)</f>
        <v>Template</v>
      </c>
      <c r="H40" s="47"/>
      <c r="I40" s="48"/>
      <c r="J40" s="70" t="str">
        <f t="shared" ca="1" si="1"/>
        <v>R04-C06</v>
      </c>
      <c r="K40" s="71" t="str">
        <f ca="1">_xll.DBRW($C$9,$C$11,$B40,$C40,$D40,K$20)</f>
        <v>Menu Setting</v>
      </c>
      <c r="L40" s="72" t="str">
        <f t="shared" ca="1" si="2"/>
        <v>Template</v>
      </c>
      <c r="M40" s="71" t="str">
        <f ca="1">IF($F40="Blank Row","",_xll.DIMNM(pServer&amp;":"&amp;$F$18,_xll.DIMIX(pServer&amp;":"&amp;$F$18,$F40)))</f>
        <v>99. Admin\Admin Menu\Menu Setting.blob</v>
      </c>
      <c r="N40" s="73" t="str">
        <f t="shared" ca="1" si="3"/>
        <v>Link</v>
      </c>
      <c r="O40" s="54" t="str">
        <f ca="1">_xll.DBRW($C$9,$C$11,$B40,$C40,$D40,O$20)</f>
        <v>TM1://CWA Standard/blob/PUBLIC/.\}Externals\sys_menu_setting_v7.1.xlsx</v>
      </c>
      <c r="P40" s="48" t="s">
        <v>25</v>
      </c>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c r="GG40" s="48"/>
      <c r="GH40" s="48"/>
      <c r="GI40" s="48"/>
      <c r="GJ40" s="48"/>
      <c r="GK40" s="48"/>
      <c r="GL40" s="48"/>
      <c r="GM40" s="48"/>
      <c r="GN40" s="48"/>
      <c r="GO40" s="48"/>
      <c r="GP40" s="48"/>
      <c r="GQ40" s="48"/>
      <c r="GR40" s="48"/>
      <c r="GS40" s="48"/>
      <c r="GT40" s="48"/>
      <c r="GU40" s="48"/>
      <c r="GV40" s="48"/>
      <c r="GW40" s="48"/>
      <c r="GX40" s="48"/>
      <c r="GY40" s="48"/>
      <c r="GZ40" s="48"/>
      <c r="HA40" s="48"/>
      <c r="HB40" s="48"/>
      <c r="HC40" s="48"/>
      <c r="HD40" s="48"/>
      <c r="HE40" s="48"/>
      <c r="HF40" s="48"/>
      <c r="HG40" s="48"/>
      <c r="HH40" s="48"/>
      <c r="HI40" s="48"/>
      <c r="HJ40" s="48"/>
      <c r="HK40" s="48"/>
      <c r="HL40" s="48"/>
      <c r="HM40" s="48"/>
      <c r="HN40" s="48"/>
      <c r="HO40" s="48"/>
      <c r="HP40" s="48"/>
      <c r="HQ40" s="48"/>
      <c r="HR40" s="48"/>
      <c r="HS40" s="48"/>
      <c r="HT40" s="48"/>
      <c r="HU40" s="48"/>
      <c r="HV40" s="48"/>
      <c r="HW40" s="48"/>
      <c r="HX40" s="48"/>
      <c r="HY40" s="48"/>
      <c r="HZ40" s="48"/>
      <c r="IA40" s="48"/>
      <c r="IB40" s="48"/>
      <c r="IC40" s="48"/>
      <c r="ID40" s="48"/>
      <c r="IE40" s="48"/>
      <c r="IF40" s="48"/>
      <c r="IG40" s="48"/>
      <c r="IH40" s="48"/>
      <c r="II40" s="48"/>
      <c r="IJ40" s="48"/>
      <c r="IK40" s="48"/>
      <c r="IL40" s="48"/>
      <c r="IM40" s="48"/>
      <c r="IN40" s="48"/>
      <c r="IO40" s="48"/>
      <c r="IP40" s="48"/>
      <c r="IQ40" s="48"/>
      <c r="IR40" s="48"/>
      <c r="IS40" s="48"/>
      <c r="IT40" s="48"/>
      <c r="IU40" s="48"/>
      <c r="IV40" s="48"/>
      <c r="IW40" s="48"/>
      <c r="IX40" s="48"/>
      <c r="IY40" s="48"/>
      <c r="IZ40" s="48"/>
      <c r="JA40" s="48"/>
      <c r="JB40" s="48"/>
      <c r="JC40" s="48"/>
      <c r="JD40" s="48"/>
      <c r="JE40" s="48"/>
      <c r="JF40" s="48"/>
      <c r="JG40" s="48"/>
      <c r="JH40" s="48"/>
      <c r="JI40" s="48"/>
      <c r="JJ40" s="48"/>
      <c r="JK40" s="48"/>
      <c r="JL40" s="48"/>
      <c r="JM40" s="48"/>
      <c r="JN40" s="48"/>
      <c r="JO40" s="48"/>
      <c r="JP40" s="48"/>
      <c r="JQ40" s="48"/>
      <c r="JR40" s="48"/>
      <c r="JS40" s="48"/>
      <c r="JT40" s="48"/>
      <c r="JU40" s="48"/>
      <c r="JV40" s="48"/>
      <c r="JW40" s="48"/>
      <c r="JX40" s="48"/>
      <c r="JY40" s="48"/>
      <c r="JZ40" s="48"/>
      <c r="KA40" s="48"/>
      <c r="KB40" s="48"/>
      <c r="KC40" s="48"/>
      <c r="KD40" s="48"/>
      <c r="KE40" s="48"/>
      <c r="KF40" s="48"/>
      <c r="KG40" s="48"/>
      <c r="KH40" s="48"/>
      <c r="KI40" s="48"/>
      <c r="KJ40" s="48"/>
      <c r="KK40" s="48"/>
      <c r="KL40" s="48"/>
      <c r="KM40" s="48"/>
      <c r="KN40" s="48"/>
      <c r="KO40" s="48"/>
      <c r="KP40" s="48"/>
      <c r="KQ40" s="48"/>
      <c r="KR40" s="48"/>
      <c r="KS40" s="48"/>
      <c r="KT40" s="48"/>
      <c r="KU40" s="48"/>
      <c r="KV40" s="48"/>
      <c r="KW40" s="48"/>
      <c r="KX40" s="48"/>
      <c r="KY40" s="48"/>
      <c r="KZ40" s="48"/>
      <c r="LA40" s="48"/>
      <c r="LB40" s="48"/>
      <c r="LC40" s="48"/>
      <c r="LD40" s="48"/>
      <c r="LE40" s="48"/>
      <c r="LF40" s="48"/>
      <c r="LG40" s="48"/>
      <c r="LH40" s="48"/>
      <c r="LI40" s="48"/>
      <c r="LJ40" s="48"/>
      <c r="LK40" s="48"/>
      <c r="LL40" s="48"/>
      <c r="LM40" s="48"/>
      <c r="LN40" s="48"/>
      <c r="LO40" s="48"/>
      <c r="LP40" s="48"/>
      <c r="LQ40" s="48"/>
      <c r="LR40" s="48"/>
      <c r="LS40" s="48"/>
      <c r="LT40" s="48"/>
      <c r="LU40" s="48"/>
      <c r="LV40" s="48"/>
      <c r="LW40" s="48"/>
      <c r="LX40" s="48"/>
      <c r="LY40" s="48"/>
      <c r="LZ40" s="48"/>
      <c r="MA40" s="48"/>
      <c r="MB40" s="48"/>
      <c r="MC40" s="48"/>
      <c r="MD40" s="48"/>
      <c r="ME40" s="48"/>
      <c r="MF40" s="48"/>
      <c r="MG40" s="48"/>
      <c r="MH40" s="48"/>
      <c r="MI40" s="48"/>
      <c r="MJ40" s="48"/>
      <c r="MK40" s="48"/>
      <c r="ML40" s="48"/>
      <c r="MM40" s="48"/>
      <c r="MN40" s="48"/>
      <c r="MO40" s="48"/>
      <c r="MP40" s="48"/>
      <c r="MQ40" s="48"/>
      <c r="MR40" s="48"/>
      <c r="MS40" s="48"/>
      <c r="MT40" s="48"/>
      <c r="MU40" s="48"/>
      <c r="MV40" s="48"/>
      <c r="MW40" s="48"/>
      <c r="MX40" s="48"/>
      <c r="MY40" s="48"/>
      <c r="MZ40" s="48"/>
      <c r="NA40" s="48"/>
      <c r="NB40" s="48"/>
      <c r="NC40" s="48"/>
      <c r="ND40" s="48"/>
      <c r="NE40" s="48"/>
      <c r="NF40" s="48"/>
      <c r="NG40" s="48"/>
      <c r="NH40" s="48"/>
      <c r="NI40" s="48"/>
      <c r="NJ40" s="48"/>
      <c r="NK40" s="48"/>
      <c r="NL40" s="48"/>
      <c r="NM40" s="48"/>
      <c r="NN40" s="48"/>
      <c r="NO40" s="48"/>
      <c r="NP40" s="48"/>
      <c r="NQ40" s="48"/>
      <c r="NR40" s="48"/>
      <c r="NS40" s="48"/>
      <c r="NT40" s="48"/>
      <c r="NU40" s="48"/>
      <c r="NV40" s="48"/>
      <c r="NW40" s="48"/>
      <c r="NX40" s="48"/>
      <c r="NY40" s="48"/>
      <c r="NZ40" s="48"/>
      <c r="OA40" s="48"/>
      <c r="OB40" s="48"/>
      <c r="OC40" s="48"/>
      <c r="OD40" s="48"/>
      <c r="OE40" s="48"/>
      <c r="OF40" s="48"/>
      <c r="OG40" s="48"/>
      <c r="OH40" s="48"/>
      <c r="OI40" s="48"/>
      <c r="OJ40" s="48"/>
      <c r="OK40" s="48"/>
      <c r="OL40" s="48"/>
      <c r="OM40" s="48"/>
      <c r="ON40" s="48"/>
      <c r="OO40" s="48"/>
      <c r="OP40" s="48"/>
      <c r="OQ40" s="48"/>
      <c r="OR40" s="48"/>
      <c r="OS40" s="48"/>
      <c r="OT40" s="48"/>
      <c r="OU40" s="48"/>
      <c r="OV40" s="48"/>
      <c r="OW40" s="48"/>
      <c r="OX40" s="48"/>
      <c r="OY40" s="48"/>
      <c r="OZ40" s="48"/>
      <c r="PA40" s="48"/>
      <c r="PB40" s="48"/>
      <c r="PC40" s="48"/>
      <c r="PD40" s="48"/>
      <c r="PE40" s="48"/>
      <c r="PF40" s="48"/>
      <c r="PG40" s="48"/>
      <c r="PH40" s="48"/>
      <c r="PI40" s="48"/>
      <c r="PJ40" s="48"/>
      <c r="PK40" s="48"/>
      <c r="PL40" s="48"/>
      <c r="PM40" s="48"/>
      <c r="PN40" s="48"/>
      <c r="PO40" s="48"/>
      <c r="PP40" s="48"/>
      <c r="PQ40" s="48"/>
      <c r="PR40" s="48"/>
      <c r="PS40" s="48"/>
      <c r="PT40" s="48"/>
      <c r="PU40" s="48"/>
      <c r="PV40" s="48"/>
      <c r="PW40" s="48"/>
      <c r="PX40" s="48"/>
      <c r="PY40" s="48"/>
      <c r="PZ40" s="48"/>
      <c r="QA40" s="48"/>
      <c r="QB40" s="48"/>
      <c r="QC40" s="48"/>
      <c r="QD40" s="48"/>
      <c r="QE40" s="48"/>
      <c r="QF40" s="48"/>
      <c r="QG40" s="48"/>
      <c r="QH40" s="48"/>
      <c r="QI40" s="48"/>
      <c r="QJ40" s="48"/>
      <c r="QK40" s="48"/>
      <c r="QL40" s="48"/>
      <c r="QM40" s="48"/>
      <c r="QN40" s="48"/>
      <c r="QO40" s="48"/>
      <c r="QP40" s="48"/>
      <c r="QQ40" s="48"/>
      <c r="QR40" s="48"/>
      <c r="QS40" s="48"/>
      <c r="QT40" s="48"/>
      <c r="QU40" s="48"/>
      <c r="QV40" s="48"/>
      <c r="QW40" s="48"/>
      <c r="QX40" s="48"/>
      <c r="QY40" s="48"/>
      <c r="QZ40" s="48"/>
      <c r="RA40" s="48"/>
      <c r="RB40" s="48"/>
      <c r="RC40" s="48"/>
      <c r="RD40" s="48"/>
      <c r="RE40" s="48"/>
      <c r="RF40" s="48"/>
      <c r="RG40" s="48"/>
      <c r="RH40" s="48"/>
      <c r="RI40" s="48"/>
      <c r="RJ40" s="48"/>
      <c r="RK40" s="48"/>
      <c r="RL40" s="48"/>
      <c r="RM40" s="48"/>
      <c r="RN40" s="48"/>
      <c r="RO40" s="48"/>
      <c r="RP40" s="48"/>
      <c r="RQ40" s="48"/>
      <c r="RR40" s="48"/>
      <c r="RS40" s="48"/>
      <c r="RT40" s="48"/>
      <c r="RU40" s="48"/>
      <c r="RV40" s="48"/>
      <c r="RW40" s="48"/>
      <c r="RX40" s="48"/>
      <c r="RY40" s="48"/>
      <c r="RZ40" s="48"/>
      <c r="SA40" s="48"/>
      <c r="SB40" s="48"/>
      <c r="SC40" s="48"/>
      <c r="SD40" s="48"/>
      <c r="SE40" s="48"/>
      <c r="SF40" s="48"/>
      <c r="SG40" s="48"/>
      <c r="SH40" s="48"/>
      <c r="SI40" s="48"/>
      <c r="SJ40" s="48"/>
      <c r="SK40" s="48"/>
      <c r="SL40" s="48"/>
      <c r="SM40" s="48"/>
      <c r="SN40" s="48"/>
      <c r="SO40" s="48"/>
      <c r="SP40" s="48"/>
      <c r="SQ40" s="48"/>
      <c r="SR40" s="48"/>
      <c r="SS40" s="48"/>
      <c r="ST40" s="48"/>
      <c r="SU40" s="48"/>
      <c r="SV40" s="48"/>
      <c r="SW40" s="48"/>
      <c r="SX40" s="48"/>
      <c r="SY40" s="48"/>
      <c r="SZ40" s="48"/>
      <c r="TA40" s="48"/>
      <c r="TB40" s="48"/>
      <c r="TC40" s="48"/>
      <c r="TD40" s="48"/>
      <c r="TE40" s="48"/>
      <c r="TF40" s="48"/>
      <c r="TG40" s="48"/>
      <c r="TH40" s="48"/>
      <c r="TI40" s="48"/>
      <c r="TJ40" s="48"/>
      <c r="TK40" s="48"/>
      <c r="TL40" s="48"/>
      <c r="TM40" s="48"/>
      <c r="TN40" s="48"/>
      <c r="TO40" s="48"/>
      <c r="TP40" s="48"/>
      <c r="TQ40" s="48"/>
      <c r="TR40" s="48"/>
      <c r="TS40" s="48"/>
      <c r="TT40" s="48"/>
      <c r="TU40" s="48"/>
      <c r="TV40" s="48"/>
      <c r="TW40" s="48"/>
      <c r="TX40" s="48"/>
      <c r="TY40" s="48"/>
      <c r="TZ40" s="48"/>
      <c r="UA40" s="48"/>
      <c r="UB40" s="48"/>
      <c r="UC40" s="48"/>
      <c r="UD40" s="48"/>
      <c r="UE40" s="48"/>
      <c r="UF40" s="48"/>
      <c r="UG40" s="48"/>
      <c r="UH40" s="48"/>
      <c r="UI40" s="48"/>
      <c r="UJ40" s="48"/>
      <c r="UK40" s="48"/>
      <c r="UL40" s="48"/>
      <c r="UM40" s="48"/>
      <c r="UN40" s="48"/>
      <c r="UO40" s="48"/>
      <c r="UP40" s="48"/>
      <c r="UQ40" s="48"/>
      <c r="UR40" s="48"/>
      <c r="US40" s="48"/>
      <c r="UT40" s="48"/>
      <c r="UU40" s="48"/>
      <c r="UV40" s="48"/>
      <c r="UW40" s="48"/>
      <c r="UX40" s="48"/>
      <c r="UY40" s="48"/>
      <c r="UZ40" s="48"/>
      <c r="VA40" s="48"/>
      <c r="VB40" s="48"/>
      <c r="VC40" s="48"/>
      <c r="VD40" s="48"/>
      <c r="VE40" s="48"/>
      <c r="VF40" s="48"/>
      <c r="VG40" s="48"/>
      <c r="VH40" s="48"/>
      <c r="VI40" s="48"/>
      <c r="VJ40" s="48"/>
      <c r="VK40" s="48"/>
      <c r="VL40" s="48"/>
      <c r="VM40" s="48"/>
      <c r="VN40" s="48"/>
      <c r="VO40" s="48"/>
      <c r="VP40" s="48"/>
      <c r="VQ40" s="48"/>
      <c r="VR40" s="48"/>
      <c r="VS40" s="48"/>
      <c r="VT40" s="48"/>
      <c r="VU40" s="48"/>
      <c r="VV40" s="48"/>
      <c r="VW40" s="48"/>
      <c r="VX40" s="48"/>
      <c r="VY40" s="48"/>
      <c r="VZ40" s="48"/>
      <c r="WA40" s="48"/>
      <c r="WB40" s="48"/>
      <c r="WC40" s="48"/>
      <c r="WD40" s="48"/>
      <c r="WE40" s="48"/>
      <c r="WF40" s="48"/>
      <c r="WG40" s="48"/>
      <c r="WH40" s="48"/>
      <c r="WI40" s="48"/>
      <c r="WJ40" s="48"/>
      <c r="WK40" s="48"/>
      <c r="WL40" s="48"/>
      <c r="WM40" s="48"/>
      <c r="WN40" s="48"/>
      <c r="WO40" s="48"/>
      <c r="WP40" s="48"/>
      <c r="WQ40" s="48"/>
      <c r="WR40" s="48"/>
      <c r="WS40" s="48"/>
      <c r="WT40" s="48"/>
      <c r="WU40" s="48"/>
      <c r="WV40" s="48"/>
      <c r="WW40" s="48"/>
      <c r="WX40" s="48"/>
      <c r="WY40" s="48"/>
      <c r="WZ40" s="48"/>
      <c r="XA40" s="48"/>
      <c r="XB40" s="48"/>
      <c r="XC40" s="48"/>
      <c r="XD40" s="48"/>
      <c r="XE40" s="48"/>
      <c r="XF40" s="48"/>
      <c r="XG40" s="48"/>
      <c r="XH40" s="48"/>
      <c r="XI40" s="48"/>
      <c r="XJ40" s="48"/>
      <c r="XK40" s="48"/>
      <c r="XL40" s="48"/>
      <c r="XM40" s="48"/>
      <c r="XN40" s="48"/>
      <c r="XO40" s="48"/>
      <c r="XP40" s="48"/>
      <c r="XQ40" s="48"/>
      <c r="XR40" s="48"/>
      <c r="XS40" s="48"/>
      <c r="XT40" s="48"/>
      <c r="XU40" s="48"/>
      <c r="XV40" s="48"/>
      <c r="XW40" s="48"/>
      <c r="XX40" s="48"/>
      <c r="XY40" s="48"/>
      <c r="XZ40" s="48"/>
      <c r="YA40" s="48"/>
      <c r="YB40" s="48"/>
      <c r="YC40" s="48"/>
      <c r="YD40" s="48"/>
      <c r="YE40" s="48"/>
      <c r="YF40" s="48"/>
      <c r="YG40" s="48"/>
      <c r="YH40" s="48"/>
      <c r="YI40" s="48"/>
      <c r="YJ40" s="48"/>
      <c r="YK40" s="48"/>
      <c r="YL40" s="48"/>
      <c r="YM40" s="48"/>
      <c r="YN40" s="48"/>
      <c r="YO40" s="48"/>
      <c r="YP40" s="48"/>
      <c r="YQ40" s="48"/>
      <c r="YR40" s="48"/>
      <c r="YS40" s="48"/>
      <c r="YT40" s="48"/>
      <c r="YU40" s="48"/>
      <c r="YV40" s="48"/>
      <c r="YW40" s="48"/>
      <c r="YX40" s="48"/>
      <c r="YY40" s="48"/>
      <c r="YZ40" s="48"/>
      <c r="ZA40" s="48"/>
      <c r="ZB40" s="48"/>
      <c r="ZC40" s="48"/>
      <c r="ZD40" s="48"/>
      <c r="ZE40" s="48"/>
      <c r="ZF40" s="48"/>
      <c r="ZG40" s="48"/>
      <c r="ZH40" s="48"/>
      <c r="ZI40" s="48"/>
      <c r="ZJ40" s="48"/>
      <c r="ZK40" s="48"/>
      <c r="ZL40" s="48"/>
      <c r="ZM40" s="48"/>
      <c r="ZN40" s="48"/>
      <c r="ZO40" s="48"/>
      <c r="ZP40" s="48"/>
      <c r="ZQ40" s="48"/>
      <c r="ZR40" s="48"/>
      <c r="ZS40" s="48"/>
      <c r="ZT40" s="48"/>
      <c r="ZU40" s="48"/>
      <c r="ZV40" s="48"/>
      <c r="ZW40" s="48"/>
      <c r="ZX40" s="48"/>
      <c r="ZY40" s="48"/>
      <c r="ZZ40" s="48"/>
      <c r="AAA40" s="48"/>
      <c r="AAB40" s="48"/>
      <c r="AAC40" s="48"/>
      <c r="AAD40" s="48"/>
      <c r="AAE40" s="48"/>
      <c r="AAF40" s="48"/>
      <c r="AAG40" s="48"/>
      <c r="AAH40" s="48"/>
      <c r="AAI40" s="48"/>
      <c r="AAJ40" s="48"/>
      <c r="AAK40" s="48"/>
      <c r="AAL40" s="48"/>
      <c r="AAM40" s="48"/>
      <c r="AAN40" s="48"/>
      <c r="AAO40" s="48"/>
      <c r="AAP40" s="48"/>
      <c r="AAQ40" s="48"/>
      <c r="AAR40" s="48"/>
      <c r="AAS40" s="48"/>
      <c r="AAT40" s="48"/>
      <c r="AAU40" s="48"/>
      <c r="AAV40" s="48"/>
      <c r="AAW40" s="48"/>
      <c r="AAX40" s="48"/>
      <c r="AAY40" s="48"/>
      <c r="AAZ40" s="48"/>
      <c r="ABA40" s="48"/>
      <c r="ABB40" s="48"/>
      <c r="ABC40" s="48"/>
      <c r="ABD40" s="48"/>
      <c r="ABE40" s="48"/>
      <c r="ABF40" s="48"/>
      <c r="ABG40" s="48"/>
      <c r="ABH40" s="48"/>
      <c r="ABI40" s="48"/>
      <c r="ABJ40" s="48"/>
      <c r="ABK40" s="48"/>
      <c r="ABL40" s="48"/>
      <c r="ABM40" s="48"/>
      <c r="ABN40" s="48"/>
      <c r="ABO40" s="48"/>
      <c r="ABP40" s="48"/>
      <c r="ABQ40" s="48"/>
      <c r="ABR40" s="48"/>
      <c r="ABS40" s="48"/>
      <c r="ABT40" s="48"/>
      <c r="ABU40" s="48"/>
      <c r="ABV40" s="48"/>
      <c r="ABW40" s="48"/>
      <c r="ABX40" s="48"/>
      <c r="ABY40" s="48"/>
      <c r="ABZ40" s="48"/>
      <c r="ACA40" s="48"/>
      <c r="ACB40" s="48"/>
      <c r="ACC40" s="48"/>
      <c r="ACD40" s="48"/>
      <c r="ACE40" s="48"/>
      <c r="ACF40" s="48"/>
      <c r="ACG40" s="48"/>
      <c r="ACH40" s="48"/>
      <c r="ACI40" s="48"/>
      <c r="ACJ40" s="48"/>
      <c r="ACK40" s="48"/>
      <c r="ACL40" s="48"/>
      <c r="ACM40" s="48"/>
      <c r="ACN40" s="48"/>
      <c r="ACO40" s="48"/>
      <c r="ACP40" s="48"/>
      <c r="ACQ40" s="48"/>
      <c r="ACR40" s="48"/>
      <c r="ACS40" s="48"/>
      <c r="ACT40" s="48"/>
      <c r="ACU40" s="48"/>
      <c r="ACV40" s="48"/>
      <c r="ACW40" s="48"/>
      <c r="ACX40" s="48"/>
      <c r="ACY40" s="48"/>
      <c r="ACZ40" s="48"/>
      <c r="ADA40" s="48"/>
      <c r="ADB40" s="48"/>
      <c r="ADC40" s="48"/>
      <c r="ADD40" s="48"/>
      <c r="ADE40" s="48"/>
      <c r="ADF40" s="48"/>
      <c r="ADG40" s="48"/>
      <c r="ADH40" s="48"/>
      <c r="ADI40" s="48"/>
      <c r="ADJ40" s="48"/>
      <c r="ADK40" s="48"/>
      <c r="ADL40" s="48"/>
      <c r="ADM40" s="48"/>
      <c r="ADN40" s="48"/>
      <c r="ADO40" s="48"/>
      <c r="ADP40" s="48"/>
      <c r="ADQ40" s="48"/>
      <c r="ADR40" s="48"/>
      <c r="ADS40" s="48"/>
      <c r="ADT40" s="48"/>
      <c r="ADU40" s="48"/>
      <c r="ADV40" s="48"/>
      <c r="ADW40" s="48"/>
      <c r="ADX40" s="48"/>
      <c r="ADY40" s="48"/>
      <c r="ADZ40" s="48"/>
      <c r="AEA40" s="48"/>
      <c r="AEB40" s="48"/>
      <c r="AEC40" s="48"/>
      <c r="AED40" s="48"/>
      <c r="AEE40" s="48"/>
      <c r="AEF40" s="48"/>
      <c r="AEG40" s="48"/>
      <c r="AEH40" s="48"/>
      <c r="AEI40" s="48"/>
      <c r="AEJ40" s="48"/>
      <c r="AEK40" s="48"/>
      <c r="AEL40" s="48"/>
      <c r="AEM40" s="48"/>
      <c r="AEN40" s="48"/>
      <c r="AEO40" s="48"/>
      <c r="AEP40" s="48"/>
      <c r="AEQ40" s="48"/>
      <c r="AER40" s="48"/>
      <c r="AES40" s="48"/>
      <c r="AET40" s="48"/>
      <c r="AEU40" s="48"/>
      <c r="AEV40" s="48"/>
      <c r="AEW40" s="48"/>
      <c r="AEX40" s="48"/>
      <c r="AEY40" s="48"/>
      <c r="AEZ40" s="48"/>
      <c r="AFA40" s="48"/>
      <c r="AFB40" s="48"/>
      <c r="AFC40" s="48"/>
      <c r="AFD40" s="48"/>
      <c r="AFE40" s="48"/>
      <c r="AFF40" s="48"/>
      <c r="AFG40" s="48"/>
      <c r="AFH40" s="48"/>
      <c r="AFI40" s="48"/>
      <c r="AFJ40" s="48"/>
      <c r="AFK40" s="48"/>
      <c r="AFL40" s="48"/>
      <c r="AFM40" s="48"/>
      <c r="AFN40" s="48"/>
      <c r="AFO40" s="48"/>
      <c r="AFP40" s="48"/>
      <c r="AFQ40" s="48"/>
      <c r="AFR40" s="48"/>
      <c r="AFS40" s="48"/>
      <c r="AFT40" s="48"/>
      <c r="AFU40" s="48"/>
      <c r="AFV40" s="48"/>
      <c r="AFW40" s="48"/>
      <c r="AFX40" s="48"/>
      <c r="AFY40" s="48"/>
      <c r="AFZ40" s="48"/>
      <c r="AGA40" s="48"/>
      <c r="AGB40" s="48"/>
      <c r="AGC40" s="48"/>
      <c r="AGD40" s="48"/>
      <c r="AGE40" s="48"/>
      <c r="AGF40" s="48"/>
      <c r="AGG40" s="48"/>
      <c r="AGH40" s="48"/>
      <c r="AGI40" s="48"/>
      <c r="AGJ40" s="48"/>
      <c r="AGK40" s="48"/>
      <c r="AGL40" s="48"/>
      <c r="AGM40" s="48"/>
      <c r="AGN40" s="48"/>
      <c r="AGO40" s="48"/>
      <c r="AGP40" s="48"/>
      <c r="AGQ40" s="48"/>
      <c r="AGR40" s="48"/>
      <c r="AGS40" s="48"/>
      <c r="AGT40" s="48"/>
      <c r="AGU40" s="48"/>
      <c r="AGV40" s="48"/>
      <c r="AGW40" s="48"/>
      <c r="AGX40" s="48"/>
      <c r="AGY40" s="48"/>
      <c r="AGZ40" s="48"/>
      <c r="AHA40" s="48"/>
      <c r="AHB40" s="48"/>
      <c r="AHC40" s="48"/>
      <c r="AHD40" s="48"/>
      <c r="AHE40" s="48"/>
      <c r="AHF40" s="48"/>
      <c r="AHG40" s="48"/>
      <c r="AHH40" s="48"/>
      <c r="AHI40" s="48"/>
      <c r="AHJ40" s="48"/>
      <c r="AHK40" s="48"/>
      <c r="AHL40" s="48"/>
      <c r="AHM40" s="48"/>
      <c r="AHN40" s="48"/>
      <c r="AHO40" s="48"/>
      <c r="AHP40" s="48"/>
      <c r="AHQ40" s="48"/>
      <c r="AHR40" s="48"/>
      <c r="AHS40" s="48"/>
      <c r="AHT40" s="48"/>
      <c r="AHU40" s="48"/>
      <c r="AHV40" s="48"/>
      <c r="AHW40" s="48"/>
      <c r="AHX40" s="48"/>
      <c r="AHY40" s="48"/>
      <c r="AHZ40" s="48"/>
      <c r="AIA40" s="48"/>
      <c r="AIB40" s="48"/>
      <c r="AIC40" s="48"/>
      <c r="AID40" s="48"/>
      <c r="AIE40" s="48"/>
      <c r="AIF40" s="48"/>
      <c r="AIG40" s="48"/>
      <c r="AIH40" s="48"/>
      <c r="AII40" s="48"/>
      <c r="AIJ40" s="48"/>
      <c r="AIK40" s="48"/>
      <c r="AIL40" s="48"/>
      <c r="AIM40" s="48"/>
      <c r="AIN40" s="48"/>
      <c r="AIO40" s="48"/>
      <c r="AIP40" s="48"/>
      <c r="AIQ40" s="48"/>
      <c r="AIR40" s="48"/>
      <c r="AIS40" s="48"/>
      <c r="AIT40" s="48"/>
      <c r="AIU40" s="48"/>
      <c r="AIV40" s="48"/>
      <c r="AIW40" s="48"/>
      <c r="AIX40" s="48"/>
      <c r="AIY40" s="48"/>
      <c r="AIZ40" s="48"/>
      <c r="AJA40" s="48"/>
      <c r="AJB40" s="48"/>
      <c r="AJC40" s="48"/>
      <c r="AJD40" s="48"/>
      <c r="AJE40" s="48"/>
      <c r="AJF40" s="48"/>
      <c r="AJG40" s="48"/>
      <c r="AJH40" s="48"/>
      <c r="AJI40" s="48"/>
      <c r="AJJ40" s="48"/>
      <c r="AJK40" s="48"/>
      <c r="AJL40" s="48"/>
      <c r="AJM40" s="48"/>
      <c r="AJN40" s="48"/>
      <c r="AJO40" s="48"/>
      <c r="AJP40" s="48"/>
      <c r="AJQ40" s="48"/>
      <c r="AJR40" s="48"/>
      <c r="AJS40" s="48"/>
      <c r="AJT40" s="48"/>
      <c r="AJU40" s="48"/>
      <c r="AJV40" s="48"/>
      <c r="AJW40" s="48"/>
      <c r="AJX40" s="48"/>
      <c r="AJY40" s="48"/>
      <c r="AJZ40" s="48"/>
      <c r="AKA40" s="48"/>
      <c r="AKB40" s="48"/>
      <c r="AKC40" s="48"/>
      <c r="AKD40" s="48"/>
      <c r="AKE40" s="48"/>
      <c r="AKF40" s="48"/>
      <c r="AKG40" s="48"/>
      <c r="AKH40" s="48"/>
      <c r="AKI40" s="48"/>
      <c r="AKJ40" s="48"/>
      <c r="AKK40" s="48"/>
      <c r="AKL40" s="48"/>
      <c r="AKM40" s="48"/>
      <c r="AKN40" s="48"/>
      <c r="AKO40" s="48"/>
      <c r="AKP40" s="48"/>
      <c r="AKQ40" s="48"/>
      <c r="AKR40" s="48"/>
      <c r="AKS40" s="48"/>
      <c r="AKT40" s="48"/>
      <c r="AKU40" s="48"/>
      <c r="AKV40" s="48"/>
      <c r="AKW40" s="48"/>
      <c r="AKX40" s="48"/>
      <c r="AKY40" s="48"/>
      <c r="AKZ40" s="48"/>
      <c r="ALA40" s="48"/>
      <c r="ALB40" s="48"/>
      <c r="ALC40" s="48"/>
      <c r="ALD40" s="48"/>
      <c r="ALE40" s="48"/>
      <c r="ALF40" s="48"/>
      <c r="ALG40" s="48"/>
      <c r="ALH40" s="48"/>
      <c r="ALI40" s="48"/>
      <c r="ALJ40" s="48"/>
      <c r="ALK40" s="48"/>
      <c r="ALL40" s="48"/>
    </row>
    <row r="41" spans="1:1000" customFormat="1" ht="15" x14ac:dyDescent="0.25">
      <c r="A41" s="47" t="str">
        <f t="shared" si="0"/>
        <v>P</v>
      </c>
      <c r="B41" s="139" t="s">
        <v>41</v>
      </c>
      <c r="C41" s="66" t="s">
        <v>20</v>
      </c>
      <c r="D41" s="66" t="s">
        <v>21</v>
      </c>
      <c r="E41" s="47" t="str">
        <f ca="1">_xll.DBRW($C$9,$C$11,$B41,$C41,$D41,E$20)</f>
        <v>#P1S3!A1</v>
      </c>
      <c r="F41" s="47" t="str">
        <f ca="1">_xll.DBRW($C$9,$C$11,$B41,$C41,$D41,F$20)</f>
        <v/>
      </c>
      <c r="G41" s="47" t="str">
        <f ca="1">_xll.DBRW($C$9,$C$11,$B41,$C41,$D41,G$20)</f>
        <v/>
      </c>
      <c r="H41" s="47"/>
      <c r="I41" s="48"/>
      <c r="J41" s="51" t="str">
        <f t="shared" si="1"/>
        <v>PAGE 1</v>
      </c>
      <c r="K41" s="52" t="str">
        <f ca="1">_xll.DBRW($C$9,$C$11,$B41,$C41,$D41,K$20)</f>
        <v/>
      </c>
      <c r="L41" s="53" t="str">
        <f t="shared" ca="1" si="2"/>
        <v/>
      </c>
      <c r="M41" s="52" t="str">
        <f ca="1">IF($F41="Blank Row","",_xll.DIMNM(pServer&amp;":"&amp;$F$18,_xll.DIMIX(pServer&amp;":"&amp;$F$18,$F41)))</f>
        <v/>
      </c>
      <c r="N41" s="52" t="str">
        <f t="shared" ca="1" si="3"/>
        <v/>
      </c>
      <c r="O41" s="52" t="str">
        <f ca="1">_xll.DBRW($C$9,$C$11,$B41,$C41,$D41,O$20)</f>
        <v/>
      </c>
      <c r="P41" s="48" t="s">
        <v>25</v>
      </c>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c r="IP41" s="48"/>
      <c r="IQ41" s="48"/>
      <c r="IR41" s="48"/>
      <c r="IS41" s="48"/>
      <c r="IT41" s="48"/>
      <c r="IU41" s="48"/>
      <c r="IV41" s="48"/>
      <c r="IW41" s="48"/>
      <c r="IX41" s="48"/>
      <c r="IY41" s="48"/>
      <c r="IZ41" s="48"/>
      <c r="JA41" s="48"/>
      <c r="JB41" s="48"/>
      <c r="JC41" s="48"/>
      <c r="JD41" s="48"/>
      <c r="JE41" s="48"/>
      <c r="JF41" s="48"/>
      <c r="JG41" s="48"/>
      <c r="JH41" s="48"/>
      <c r="JI41" s="48"/>
      <c r="JJ41" s="48"/>
      <c r="JK41" s="48"/>
      <c r="JL41" s="48"/>
      <c r="JM41" s="48"/>
      <c r="JN41" s="48"/>
      <c r="JO41" s="48"/>
      <c r="JP41" s="48"/>
      <c r="JQ41" s="48"/>
      <c r="JR41" s="48"/>
      <c r="JS41" s="48"/>
      <c r="JT41" s="48"/>
      <c r="JU41" s="48"/>
      <c r="JV41" s="48"/>
      <c r="JW41" s="48"/>
      <c r="JX41" s="48"/>
      <c r="JY41" s="48"/>
      <c r="JZ41" s="48"/>
      <c r="KA41" s="48"/>
      <c r="KB41" s="48"/>
      <c r="KC41" s="48"/>
      <c r="KD41" s="48"/>
      <c r="KE41" s="48"/>
      <c r="KF41" s="48"/>
      <c r="KG41" s="48"/>
      <c r="KH41" s="48"/>
      <c r="KI41" s="48"/>
      <c r="KJ41" s="48"/>
      <c r="KK41" s="48"/>
      <c r="KL41" s="48"/>
      <c r="KM41" s="48"/>
      <c r="KN41" s="48"/>
      <c r="KO41" s="48"/>
      <c r="KP41" s="48"/>
      <c r="KQ41" s="48"/>
      <c r="KR41" s="48"/>
      <c r="KS41" s="48"/>
      <c r="KT41" s="48"/>
      <c r="KU41" s="48"/>
      <c r="KV41" s="48"/>
      <c r="KW41" s="48"/>
      <c r="KX41" s="48"/>
      <c r="KY41" s="48"/>
      <c r="KZ41" s="48"/>
      <c r="LA41" s="48"/>
      <c r="LB41" s="48"/>
      <c r="LC41" s="48"/>
      <c r="LD41" s="48"/>
      <c r="LE41" s="48"/>
      <c r="LF41" s="48"/>
      <c r="LG41" s="48"/>
      <c r="LH41" s="48"/>
      <c r="LI41" s="48"/>
      <c r="LJ41" s="48"/>
      <c r="LK41" s="48"/>
      <c r="LL41" s="48"/>
      <c r="LM41" s="48"/>
      <c r="LN41" s="48"/>
      <c r="LO41" s="48"/>
      <c r="LP41" s="48"/>
      <c r="LQ41" s="48"/>
      <c r="LR41" s="48"/>
      <c r="LS41" s="48"/>
      <c r="LT41" s="48"/>
      <c r="LU41" s="48"/>
      <c r="LV41" s="48"/>
      <c r="LW41" s="48"/>
      <c r="LX41" s="48"/>
      <c r="LY41" s="48"/>
      <c r="LZ41" s="48"/>
      <c r="MA41" s="48"/>
      <c r="MB41" s="48"/>
      <c r="MC41" s="48"/>
      <c r="MD41" s="48"/>
      <c r="ME41" s="48"/>
      <c r="MF41" s="48"/>
      <c r="MG41" s="48"/>
      <c r="MH41" s="48"/>
      <c r="MI41" s="48"/>
      <c r="MJ41" s="48"/>
      <c r="MK41" s="48"/>
      <c r="ML41" s="48"/>
      <c r="MM41" s="48"/>
      <c r="MN41" s="48"/>
      <c r="MO41" s="48"/>
      <c r="MP41" s="48"/>
      <c r="MQ41" s="48"/>
      <c r="MR41" s="48"/>
      <c r="MS41" s="48"/>
      <c r="MT41" s="48"/>
      <c r="MU41" s="48"/>
      <c r="MV41" s="48"/>
      <c r="MW41" s="48"/>
      <c r="MX41" s="48"/>
      <c r="MY41" s="48"/>
      <c r="MZ41" s="48"/>
      <c r="NA41" s="48"/>
      <c r="NB41" s="48"/>
      <c r="NC41" s="48"/>
      <c r="ND41" s="48"/>
      <c r="NE41" s="48"/>
      <c r="NF41" s="48"/>
      <c r="NG41" s="48"/>
      <c r="NH41" s="48"/>
      <c r="NI41" s="48"/>
      <c r="NJ41" s="48"/>
      <c r="NK41" s="48"/>
      <c r="NL41" s="48"/>
      <c r="NM41" s="48"/>
      <c r="NN41" s="48"/>
      <c r="NO41" s="48"/>
      <c r="NP41" s="48"/>
      <c r="NQ41" s="48"/>
      <c r="NR41" s="48"/>
      <c r="NS41" s="48"/>
      <c r="NT41" s="48"/>
      <c r="NU41" s="48"/>
      <c r="NV41" s="48"/>
      <c r="NW41" s="48"/>
      <c r="NX41" s="48"/>
      <c r="NY41" s="48"/>
      <c r="NZ41" s="48"/>
      <c r="OA41" s="48"/>
      <c r="OB41" s="48"/>
      <c r="OC41" s="48"/>
      <c r="OD41" s="48"/>
      <c r="OE41" s="48"/>
      <c r="OF41" s="48"/>
      <c r="OG41" s="48"/>
      <c r="OH41" s="48"/>
      <c r="OI41" s="48"/>
      <c r="OJ41" s="48"/>
      <c r="OK41" s="48"/>
      <c r="OL41" s="48"/>
      <c r="OM41" s="48"/>
      <c r="ON41" s="48"/>
      <c r="OO41" s="48"/>
      <c r="OP41" s="48"/>
      <c r="OQ41" s="48"/>
      <c r="OR41" s="48"/>
      <c r="OS41" s="48"/>
      <c r="OT41" s="48"/>
      <c r="OU41" s="48"/>
      <c r="OV41" s="48"/>
      <c r="OW41" s="48"/>
      <c r="OX41" s="48"/>
      <c r="OY41" s="48"/>
      <c r="OZ41" s="48"/>
      <c r="PA41" s="48"/>
      <c r="PB41" s="48"/>
      <c r="PC41" s="48"/>
      <c r="PD41" s="48"/>
      <c r="PE41" s="48"/>
      <c r="PF41" s="48"/>
      <c r="PG41" s="48"/>
      <c r="PH41" s="48"/>
      <c r="PI41" s="48"/>
      <c r="PJ41" s="48"/>
      <c r="PK41" s="48"/>
      <c r="PL41" s="48"/>
      <c r="PM41" s="48"/>
      <c r="PN41" s="48"/>
      <c r="PO41" s="48"/>
      <c r="PP41" s="48"/>
      <c r="PQ41" s="48"/>
      <c r="PR41" s="48"/>
      <c r="PS41" s="48"/>
      <c r="PT41" s="48"/>
      <c r="PU41" s="48"/>
      <c r="PV41" s="48"/>
      <c r="PW41" s="48"/>
      <c r="PX41" s="48"/>
      <c r="PY41" s="48"/>
      <c r="PZ41" s="48"/>
      <c r="QA41" s="48"/>
      <c r="QB41" s="48"/>
      <c r="QC41" s="48"/>
      <c r="QD41" s="48"/>
      <c r="QE41" s="48"/>
      <c r="QF41" s="48"/>
      <c r="QG41" s="48"/>
      <c r="QH41" s="48"/>
      <c r="QI41" s="48"/>
      <c r="QJ41" s="48"/>
      <c r="QK41" s="48"/>
      <c r="QL41" s="48"/>
      <c r="QM41" s="48"/>
      <c r="QN41" s="48"/>
      <c r="QO41" s="48"/>
      <c r="QP41" s="48"/>
      <c r="QQ41" s="48"/>
      <c r="QR41" s="48"/>
      <c r="QS41" s="48"/>
      <c r="QT41" s="48"/>
      <c r="QU41" s="48"/>
      <c r="QV41" s="48"/>
      <c r="QW41" s="48"/>
      <c r="QX41" s="48"/>
      <c r="QY41" s="48"/>
      <c r="QZ41" s="48"/>
      <c r="RA41" s="48"/>
      <c r="RB41" s="48"/>
      <c r="RC41" s="48"/>
      <c r="RD41" s="48"/>
      <c r="RE41" s="48"/>
      <c r="RF41" s="48"/>
      <c r="RG41" s="48"/>
      <c r="RH41" s="48"/>
      <c r="RI41" s="48"/>
      <c r="RJ41" s="48"/>
      <c r="RK41" s="48"/>
      <c r="RL41" s="48"/>
      <c r="RM41" s="48"/>
      <c r="RN41" s="48"/>
      <c r="RO41" s="48"/>
      <c r="RP41" s="48"/>
      <c r="RQ41" s="48"/>
      <c r="RR41" s="48"/>
      <c r="RS41" s="48"/>
      <c r="RT41" s="48"/>
      <c r="RU41" s="48"/>
      <c r="RV41" s="48"/>
      <c r="RW41" s="48"/>
      <c r="RX41" s="48"/>
      <c r="RY41" s="48"/>
      <c r="RZ41" s="48"/>
      <c r="SA41" s="48"/>
      <c r="SB41" s="48"/>
      <c r="SC41" s="48"/>
      <c r="SD41" s="48"/>
      <c r="SE41" s="48"/>
      <c r="SF41" s="48"/>
      <c r="SG41" s="48"/>
      <c r="SH41" s="48"/>
      <c r="SI41" s="48"/>
      <c r="SJ41" s="48"/>
      <c r="SK41" s="48"/>
      <c r="SL41" s="48"/>
      <c r="SM41" s="48"/>
      <c r="SN41" s="48"/>
      <c r="SO41" s="48"/>
      <c r="SP41" s="48"/>
      <c r="SQ41" s="48"/>
      <c r="SR41" s="48"/>
      <c r="SS41" s="48"/>
      <c r="ST41" s="48"/>
      <c r="SU41" s="48"/>
      <c r="SV41" s="48"/>
      <c r="SW41" s="48"/>
      <c r="SX41" s="48"/>
      <c r="SY41" s="48"/>
      <c r="SZ41" s="48"/>
      <c r="TA41" s="48"/>
      <c r="TB41" s="48"/>
      <c r="TC41" s="48"/>
      <c r="TD41" s="48"/>
      <c r="TE41" s="48"/>
      <c r="TF41" s="48"/>
      <c r="TG41" s="48"/>
      <c r="TH41" s="48"/>
      <c r="TI41" s="48"/>
      <c r="TJ41" s="48"/>
      <c r="TK41" s="48"/>
      <c r="TL41" s="48"/>
      <c r="TM41" s="48"/>
      <c r="TN41" s="48"/>
      <c r="TO41" s="48"/>
      <c r="TP41" s="48"/>
      <c r="TQ41" s="48"/>
      <c r="TR41" s="48"/>
      <c r="TS41" s="48"/>
      <c r="TT41" s="48"/>
      <c r="TU41" s="48"/>
      <c r="TV41" s="48"/>
      <c r="TW41" s="48"/>
      <c r="TX41" s="48"/>
      <c r="TY41" s="48"/>
      <c r="TZ41" s="48"/>
      <c r="UA41" s="48"/>
      <c r="UB41" s="48"/>
      <c r="UC41" s="48"/>
      <c r="UD41" s="48"/>
      <c r="UE41" s="48"/>
      <c r="UF41" s="48"/>
      <c r="UG41" s="48"/>
      <c r="UH41" s="48"/>
      <c r="UI41" s="48"/>
      <c r="UJ41" s="48"/>
      <c r="UK41" s="48"/>
      <c r="UL41" s="48"/>
      <c r="UM41" s="48"/>
      <c r="UN41" s="48"/>
      <c r="UO41" s="48"/>
      <c r="UP41" s="48"/>
      <c r="UQ41" s="48"/>
      <c r="UR41" s="48"/>
      <c r="US41" s="48"/>
      <c r="UT41" s="48"/>
      <c r="UU41" s="48"/>
      <c r="UV41" s="48"/>
      <c r="UW41" s="48"/>
      <c r="UX41" s="48"/>
      <c r="UY41" s="48"/>
      <c r="UZ41" s="48"/>
      <c r="VA41" s="48"/>
      <c r="VB41" s="48"/>
      <c r="VC41" s="48"/>
      <c r="VD41" s="48"/>
      <c r="VE41" s="48"/>
      <c r="VF41" s="48"/>
      <c r="VG41" s="48"/>
      <c r="VH41" s="48"/>
      <c r="VI41" s="48"/>
      <c r="VJ41" s="48"/>
      <c r="VK41" s="48"/>
      <c r="VL41" s="48"/>
      <c r="VM41" s="48"/>
      <c r="VN41" s="48"/>
      <c r="VO41" s="48"/>
      <c r="VP41" s="48"/>
      <c r="VQ41" s="48"/>
      <c r="VR41" s="48"/>
      <c r="VS41" s="48"/>
      <c r="VT41" s="48"/>
      <c r="VU41" s="48"/>
      <c r="VV41" s="48"/>
      <c r="VW41" s="48"/>
      <c r="VX41" s="48"/>
      <c r="VY41" s="48"/>
      <c r="VZ41" s="48"/>
      <c r="WA41" s="48"/>
      <c r="WB41" s="48"/>
      <c r="WC41" s="48"/>
      <c r="WD41" s="48"/>
      <c r="WE41" s="48"/>
      <c r="WF41" s="48"/>
      <c r="WG41" s="48"/>
      <c r="WH41" s="48"/>
      <c r="WI41" s="48"/>
      <c r="WJ41" s="48"/>
      <c r="WK41" s="48"/>
      <c r="WL41" s="48"/>
      <c r="WM41" s="48"/>
      <c r="WN41" s="48"/>
      <c r="WO41" s="48"/>
      <c r="WP41" s="48"/>
      <c r="WQ41" s="48"/>
      <c r="WR41" s="48"/>
      <c r="WS41" s="48"/>
      <c r="WT41" s="48"/>
      <c r="WU41" s="48"/>
      <c r="WV41" s="48"/>
      <c r="WW41" s="48"/>
      <c r="WX41" s="48"/>
      <c r="WY41" s="48"/>
      <c r="WZ41" s="48"/>
      <c r="XA41" s="48"/>
      <c r="XB41" s="48"/>
      <c r="XC41" s="48"/>
      <c r="XD41" s="48"/>
      <c r="XE41" s="48"/>
      <c r="XF41" s="48"/>
      <c r="XG41" s="48"/>
      <c r="XH41" s="48"/>
      <c r="XI41" s="48"/>
      <c r="XJ41" s="48"/>
      <c r="XK41" s="48"/>
      <c r="XL41" s="48"/>
      <c r="XM41" s="48"/>
      <c r="XN41" s="48"/>
      <c r="XO41" s="48"/>
      <c r="XP41" s="48"/>
      <c r="XQ41" s="48"/>
      <c r="XR41" s="48"/>
      <c r="XS41" s="48"/>
      <c r="XT41" s="48"/>
      <c r="XU41" s="48"/>
      <c r="XV41" s="48"/>
      <c r="XW41" s="48"/>
      <c r="XX41" s="48"/>
      <c r="XY41" s="48"/>
      <c r="XZ41" s="48"/>
      <c r="YA41" s="48"/>
      <c r="YB41" s="48"/>
      <c r="YC41" s="48"/>
      <c r="YD41" s="48"/>
      <c r="YE41" s="48"/>
      <c r="YF41" s="48"/>
      <c r="YG41" s="48"/>
      <c r="YH41" s="48"/>
      <c r="YI41" s="48"/>
      <c r="YJ41" s="48"/>
      <c r="YK41" s="48"/>
      <c r="YL41" s="48"/>
      <c r="YM41" s="48"/>
      <c r="YN41" s="48"/>
      <c r="YO41" s="48"/>
      <c r="YP41" s="48"/>
      <c r="YQ41" s="48"/>
      <c r="YR41" s="48"/>
      <c r="YS41" s="48"/>
      <c r="YT41" s="48"/>
      <c r="YU41" s="48"/>
      <c r="YV41" s="48"/>
      <c r="YW41" s="48"/>
      <c r="YX41" s="48"/>
      <c r="YY41" s="48"/>
      <c r="YZ41" s="48"/>
      <c r="ZA41" s="48"/>
      <c r="ZB41" s="48"/>
      <c r="ZC41" s="48"/>
      <c r="ZD41" s="48"/>
      <c r="ZE41" s="48"/>
      <c r="ZF41" s="48"/>
      <c r="ZG41" s="48"/>
      <c r="ZH41" s="48"/>
      <c r="ZI41" s="48"/>
      <c r="ZJ41" s="48"/>
      <c r="ZK41" s="48"/>
      <c r="ZL41" s="48"/>
      <c r="ZM41" s="48"/>
      <c r="ZN41" s="48"/>
      <c r="ZO41" s="48"/>
      <c r="ZP41" s="48"/>
      <c r="ZQ41" s="48"/>
      <c r="ZR41" s="48"/>
      <c r="ZS41" s="48"/>
      <c r="ZT41" s="48"/>
      <c r="ZU41" s="48"/>
      <c r="ZV41" s="48"/>
      <c r="ZW41" s="48"/>
      <c r="ZX41" s="48"/>
      <c r="ZY41" s="48"/>
      <c r="ZZ41" s="48"/>
      <c r="AAA41" s="48"/>
      <c r="AAB41" s="48"/>
      <c r="AAC41" s="48"/>
      <c r="AAD41" s="48"/>
      <c r="AAE41" s="48"/>
      <c r="AAF41" s="48"/>
      <c r="AAG41" s="48"/>
      <c r="AAH41" s="48"/>
      <c r="AAI41" s="48"/>
      <c r="AAJ41" s="48"/>
      <c r="AAK41" s="48"/>
      <c r="AAL41" s="48"/>
      <c r="AAM41" s="48"/>
      <c r="AAN41" s="48"/>
      <c r="AAO41" s="48"/>
      <c r="AAP41" s="48"/>
      <c r="AAQ41" s="48"/>
      <c r="AAR41" s="48"/>
      <c r="AAS41" s="48"/>
      <c r="AAT41" s="48"/>
      <c r="AAU41" s="48"/>
      <c r="AAV41" s="48"/>
      <c r="AAW41" s="48"/>
      <c r="AAX41" s="48"/>
      <c r="AAY41" s="48"/>
      <c r="AAZ41" s="48"/>
      <c r="ABA41" s="48"/>
      <c r="ABB41" s="48"/>
      <c r="ABC41" s="48"/>
      <c r="ABD41" s="48"/>
      <c r="ABE41" s="48"/>
      <c r="ABF41" s="48"/>
      <c r="ABG41" s="48"/>
      <c r="ABH41" s="48"/>
      <c r="ABI41" s="48"/>
      <c r="ABJ41" s="48"/>
      <c r="ABK41" s="48"/>
      <c r="ABL41" s="48"/>
      <c r="ABM41" s="48"/>
      <c r="ABN41" s="48"/>
      <c r="ABO41" s="48"/>
      <c r="ABP41" s="48"/>
      <c r="ABQ41" s="48"/>
      <c r="ABR41" s="48"/>
      <c r="ABS41" s="48"/>
      <c r="ABT41" s="48"/>
      <c r="ABU41" s="48"/>
      <c r="ABV41" s="48"/>
      <c r="ABW41" s="48"/>
      <c r="ABX41" s="48"/>
      <c r="ABY41" s="48"/>
      <c r="ABZ41" s="48"/>
      <c r="ACA41" s="48"/>
      <c r="ACB41" s="48"/>
      <c r="ACC41" s="48"/>
      <c r="ACD41" s="48"/>
      <c r="ACE41" s="48"/>
      <c r="ACF41" s="48"/>
      <c r="ACG41" s="48"/>
      <c r="ACH41" s="48"/>
      <c r="ACI41" s="48"/>
      <c r="ACJ41" s="48"/>
      <c r="ACK41" s="48"/>
      <c r="ACL41" s="48"/>
      <c r="ACM41" s="48"/>
      <c r="ACN41" s="48"/>
      <c r="ACO41" s="48"/>
      <c r="ACP41" s="48"/>
      <c r="ACQ41" s="48"/>
      <c r="ACR41" s="48"/>
      <c r="ACS41" s="48"/>
      <c r="ACT41" s="48"/>
      <c r="ACU41" s="48"/>
      <c r="ACV41" s="48"/>
      <c r="ACW41" s="48"/>
      <c r="ACX41" s="48"/>
      <c r="ACY41" s="48"/>
      <c r="ACZ41" s="48"/>
      <c r="ADA41" s="48"/>
      <c r="ADB41" s="48"/>
      <c r="ADC41" s="48"/>
      <c r="ADD41" s="48"/>
      <c r="ADE41" s="48"/>
      <c r="ADF41" s="48"/>
      <c r="ADG41" s="48"/>
      <c r="ADH41" s="48"/>
      <c r="ADI41" s="48"/>
      <c r="ADJ41" s="48"/>
      <c r="ADK41" s="48"/>
      <c r="ADL41" s="48"/>
      <c r="ADM41" s="48"/>
      <c r="ADN41" s="48"/>
      <c r="ADO41" s="48"/>
      <c r="ADP41" s="48"/>
      <c r="ADQ41" s="48"/>
      <c r="ADR41" s="48"/>
      <c r="ADS41" s="48"/>
      <c r="ADT41" s="48"/>
      <c r="ADU41" s="48"/>
      <c r="ADV41" s="48"/>
      <c r="ADW41" s="48"/>
      <c r="ADX41" s="48"/>
      <c r="ADY41" s="48"/>
      <c r="ADZ41" s="48"/>
      <c r="AEA41" s="48"/>
      <c r="AEB41" s="48"/>
      <c r="AEC41" s="48"/>
      <c r="AED41" s="48"/>
      <c r="AEE41" s="48"/>
      <c r="AEF41" s="48"/>
      <c r="AEG41" s="48"/>
      <c r="AEH41" s="48"/>
      <c r="AEI41" s="48"/>
      <c r="AEJ41" s="48"/>
      <c r="AEK41" s="48"/>
      <c r="AEL41" s="48"/>
      <c r="AEM41" s="48"/>
      <c r="AEN41" s="48"/>
      <c r="AEO41" s="48"/>
      <c r="AEP41" s="48"/>
      <c r="AEQ41" s="48"/>
      <c r="AER41" s="48"/>
      <c r="AES41" s="48"/>
      <c r="AET41" s="48"/>
      <c r="AEU41" s="48"/>
      <c r="AEV41" s="48"/>
      <c r="AEW41" s="48"/>
      <c r="AEX41" s="48"/>
      <c r="AEY41" s="48"/>
      <c r="AEZ41" s="48"/>
      <c r="AFA41" s="48"/>
      <c r="AFB41" s="48"/>
      <c r="AFC41" s="48"/>
      <c r="AFD41" s="48"/>
      <c r="AFE41" s="48"/>
      <c r="AFF41" s="48"/>
      <c r="AFG41" s="48"/>
      <c r="AFH41" s="48"/>
      <c r="AFI41" s="48"/>
      <c r="AFJ41" s="48"/>
      <c r="AFK41" s="48"/>
      <c r="AFL41" s="48"/>
      <c r="AFM41" s="48"/>
      <c r="AFN41" s="48"/>
      <c r="AFO41" s="48"/>
      <c r="AFP41" s="48"/>
      <c r="AFQ41" s="48"/>
      <c r="AFR41" s="48"/>
      <c r="AFS41" s="48"/>
      <c r="AFT41" s="48"/>
      <c r="AFU41" s="48"/>
      <c r="AFV41" s="48"/>
      <c r="AFW41" s="48"/>
      <c r="AFX41" s="48"/>
      <c r="AFY41" s="48"/>
      <c r="AFZ41" s="48"/>
      <c r="AGA41" s="48"/>
      <c r="AGB41" s="48"/>
      <c r="AGC41" s="48"/>
      <c r="AGD41" s="48"/>
      <c r="AGE41" s="48"/>
      <c r="AGF41" s="48"/>
      <c r="AGG41" s="48"/>
      <c r="AGH41" s="48"/>
      <c r="AGI41" s="48"/>
      <c r="AGJ41" s="48"/>
      <c r="AGK41" s="48"/>
      <c r="AGL41" s="48"/>
      <c r="AGM41" s="48"/>
      <c r="AGN41" s="48"/>
      <c r="AGO41" s="48"/>
      <c r="AGP41" s="48"/>
      <c r="AGQ41" s="48"/>
      <c r="AGR41" s="48"/>
      <c r="AGS41" s="48"/>
      <c r="AGT41" s="48"/>
      <c r="AGU41" s="48"/>
      <c r="AGV41" s="48"/>
      <c r="AGW41" s="48"/>
      <c r="AGX41" s="48"/>
      <c r="AGY41" s="48"/>
      <c r="AGZ41" s="48"/>
      <c r="AHA41" s="48"/>
      <c r="AHB41" s="48"/>
      <c r="AHC41" s="48"/>
      <c r="AHD41" s="48"/>
      <c r="AHE41" s="48"/>
      <c r="AHF41" s="48"/>
      <c r="AHG41" s="48"/>
      <c r="AHH41" s="48"/>
      <c r="AHI41" s="48"/>
      <c r="AHJ41" s="48"/>
      <c r="AHK41" s="48"/>
      <c r="AHL41" s="48"/>
      <c r="AHM41" s="48"/>
      <c r="AHN41" s="48"/>
      <c r="AHO41" s="48"/>
      <c r="AHP41" s="48"/>
      <c r="AHQ41" s="48"/>
      <c r="AHR41" s="48"/>
      <c r="AHS41" s="48"/>
      <c r="AHT41" s="48"/>
      <c r="AHU41" s="48"/>
      <c r="AHV41" s="48"/>
      <c r="AHW41" s="48"/>
      <c r="AHX41" s="48"/>
      <c r="AHY41" s="48"/>
      <c r="AHZ41" s="48"/>
      <c r="AIA41" s="48"/>
      <c r="AIB41" s="48"/>
      <c r="AIC41" s="48"/>
      <c r="AID41" s="48"/>
      <c r="AIE41" s="48"/>
      <c r="AIF41" s="48"/>
      <c r="AIG41" s="48"/>
      <c r="AIH41" s="48"/>
      <c r="AII41" s="48"/>
      <c r="AIJ41" s="48"/>
      <c r="AIK41" s="48"/>
      <c r="AIL41" s="48"/>
      <c r="AIM41" s="48"/>
      <c r="AIN41" s="48"/>
      <c r="AIO41" s="48"/>
      <c r="AIP41" s="48"/>
      <c r="AIQ41" s="48"/>
      <c r="AIR41" s="48"/>
      <c r="AIS41" s="48"/>
      <c r="AIT41" s="48"/>
      <c r="AIU41" s="48"/>
      <c r="AIV41" s="48"/>
      <c r="AIW41" s="48"/>
      <c r="AIX41" s="48"/>
      <c r="AIY41" s="48"/>
      <c r="AIZ41" s="48"/>
      <c r="AJA41" s="48"/>
      <c r="AJB41" s="48"/>
      <c r="AJC41" s="48"/>
      <c r="AJD41" s="48"/>
      <c r="AJE41" s="48"/>
      <c r="AJF41" s="48"/>
      <c r="AJG41" s="48"/>
      <c r="AJH41" s="48"/>
      <c r="AJI41" s="48"/>
      <c r="AJJ41" s="48"/>
      <c r="AJK41" s="48"/>
      <c r="AJL41" s="48"/>
      <c r="AJM41" s="48"/>
      <c r="AJN41" s="48"/>
      <c r="AJO41" s="48"/>
      <c r="AJP41" s="48"/>
      <c r="AJQ41" s="48"/>
      <c r="AJR41" s="48"/>
      <c r="AJS41" s="48"/>
      <c r="AJT41" s="48"/>
      <c r="AJU41" s="48"/>
      <c r="AJV41" s="48"/>
      <c r="AJW41" s="48"/>
      <c r="AJX41" s="48"/>
      <c r="AJY41" s="48"/>
      <c r="AJZ41" s="48"/>
      <c r="AKA41" s="48"/>
      <c r="AKB41" s="48"/>
      <c r="AKC41" s="48"/>
      <c r="AKD41" s="48"/>
      <c r="AKE41" s="48"/>
      <c r="AKF41" s="48"/>
      <c r="AKG41" s="48"/>
      <c r="AKH41" s="48"/>
      <c r="AKI41" s="48"/>
      <c r="AKJ41" s="48"/>
      <c r="AKK41" s="48"/>
      <c r="AKL41" s="48"/>
      <c r="AKM41" s="48"/>
      <c r="AKN41" s="48"/>
      <c r="AKO41" s="48"/>
      <c r="AKP41" s="48"/>
      <c r="AKQ41" s="48"/>
      <c r="AKR41" s="48"/>
      <c r="AKS41" s="48"/>
      <c r="AKT41" s="48"/>
      <c r="AKU41" s="48"/>
      <c r="AKV41" s="48"/>
      <c r="AKW41" s="48"/>
      <c r="AKX41" s="48"/>
      <c r="AKY41" s="48"/>
      <c r="AKZ41" s="48"/>
      <c r="ALA41" s="48"/>
      <c r="ALB41" s="48"/>
      <c r="ALC41" s="48"/>
      <c r="ALD41" s="48"/>
      <c r="ALE41" s="48"/>
      <c r="ALF41" s="48"/>
      <c r="ALG41" s="48"/>
      <c r="ALH41" s="48"/>
      <c r="ALI41" s="48"/>
      <c r="ALJ41" s="48"/>
      <c r="ALK41" s="48"/>
      <c r="ALL41" s="48"/>
    </row>
    <row r="42" spans="1:1000" customFormat="1" ht="15" x14ac:dyDescent="0.25">
      <c r="A42" s="47" t="str">
        <f t="shared" si="0"/>
        <v>NX</v>
      </c>
      <c r="B42" s="142" t="s">
        <v>41</v>
      </c>
      <c r="C42" s="66" t="s">
        <v>8</v>
      </c>
      <c r="D42" s="66" t="s">
        <v>2</v>
      </c>
      <c r="E42" s="47" t="str">
        <f ca="1">_xll.DBRW($C$9,$C$11,$B42,$C42,$D42,E$20)</f>
        <v/>
      </c>
      <c r="F42" s="47" t="str">
        <f ca="1">_xll.DBRW($C$9,$C$11,$B42,$C42,$D42,F$20)</f>
        <v>Page 1.1</v>
      </c>
      <c r="G42" s="47" t="str">
        <f ca="1">_xll.DBRW($C$9,$C$11,$B42,$C42,$D42,G$20)</f>
        <v>Page</v>
      </c>
      <c r="H42" s="47"/>
      <c r="I42" s="48"/>
      <c r="J42" s="70" t="str">
        <f t="shared" si="1"/>
        <v>R01-C01</v>
      </c>
      <c r="K42" s="71" t="str">
        <f ca="1">_xll.DBRW($C$9,$C$11,$B42,$C42,$D42,K$20)</f>
        <v>MODULE 1.1</v>
      </c>
      <c r="L42" s="72" t="str">
        <f t="shared" ca="1" si="2"/>
        <v>Page</v>
      </c>
      <c r="M42" s="71" t="str">
        <f ca="1">IF($F42="Blank Row","",_xll.DIMNM(pServer&amp;":"&amp;$F$18,_xll.DIMIX(pServer&amp;":"&amp;$F$18,$F42)))</f>
        <v/>
      </c>
      <c r="N42" s="73" t="str">
        <f t="shared" ca="1" si="3"/>
        <v>Link</v>
      </c>
      <c r="O42" s="54" t="str">
        <f ca="1">_xll.DBRW($C$9,$C$11,$B42,$C42,$D42,O$20)</f>
        <v>#P1.1S2!A1</v>
      </c>
      <c r="P42" s="48" t="s">
        <v>25</v>
      </c>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c r="IP42" s="48"/>
      <c r="IQ42" s="48"/>
      <c r="IR42" s="48"/>
      <c r="IS42" s="48"/>
      <c r="IT42" s="48"/>
      <c r="IU42" s="48"/>
      <c r="IV42" s="48"/>
      <c r="IW42" s="48"/>
      <c r="IX42" s="48"/>
      <c r="IY42" s="48"/>
      <c r="IZ42" s="48"/>
      <c r="JA42" s="48"/>
      <c r="JB42" s="48"/>
      <c r="JC42" s="48"/>
      <c r="JD42" s="48"/>
      <c r="JE42" s="48"/>
      <c r="JF42" s="48"/>
      <c r="JG42" s="48"/>
      <c r="JH42" s="48"/>
      <c r="JI42" s="48"/>
      <c r="JJ42" s="48"/>
      <c r="JK42" s="48"/>
      <c r="JL42" s="48"/>
      <c r="JM42" s="48"/>
      <c r="JN42" s="48"/>
      <c r="JO42" s="48"/>
      <c r="JP42" s="48"/>
      <c r="JQ42" s="48"/>
      <c r="JR42" s="48"/>
      <c r="JS42" s="48"/>
      <c r="JT42" s="48"/>
      <c r="JU42" s="48"/>
      <c r="JV42" s="48"/>
      <c r="JW42" s="48"/>
      <c r="JX42" s="48"/>
      <c r="JY42" s="48"/>
      <c r="JZ42" s="48"/>
      <c r="KA42" s="48"/>
      <c r="KB42" s="48"/>
      <c r="KC42" s="48"/>
      <c r="KD42" s="48"/>
      <c r="KE42" s="48"/>
      <c r="KF42" s="48"/>
      <c r="KG42" s="48"/>
      <c r="KH42" s="48"/>
      <c r="KI42" s="48"/>
      <c r="KJ42" s="48"/>
      <c r="KK42" s="48"/>
      <c r="KL42" s="48"/>
      <c r="KM42" s="48"/>
      <c r="KN42" s="48"/>
      <c r="KO42" s="48"/>
      <c r="KP42" s="48"/>
      <c r="KQ42" s="48"/>
      <c r="KR42" s="48"/>
      <c r="KS42" s="48"/>
      <c r="KT42" s="48"/>
      <c r="KU42" s="48"/>
      <c r="KV42" s="48"/>
      <c r="KW42" s="48"/>
      <c r="KX42" s="48"/>
      <c r="KY42" s="48"/>
      <c r="KZ42" s="48"/>
      <c r="LA42" s="48"/>
      <c r="LB42" s="48"/>
      <c r="LC42" s="48"/>
      <c r="LD42" s="48"/>
      <c r="LE42" s="48"/>
      <c r="LF42" s="48"/>
      <c r="LG42" s="48"/>
      <c r="LH42" s="48"/>
      <c r="LI42" s="48"/>
      <c r="LJ42" s="48"/>
      <c r="LK42" s="48"/>
      <c r="LL42" s="48"/>
      <c r="LM42" s="48"/>
      <c r="LN42" s="48"/>
      <c r="LO42" s="48"/>
      <c r="LP42" s="48"/>
      <c r="LQ42" s="48"/>
      <c r="LR42" s="48"/>
      <c r="LS42" s="48"/>
      <c r="LT42" s="48"/>
      <c r="LU42" s="48"/>
      <c r="LV42" s="48"/>
      <c r="LW42" s="48"/>
      <c r="LX42" s="48"/>
      <c r="LY42" s="48"/>
      <c r="LZ42" s="48"/>
      <c r="MA42" s="48"/>
      <c r="MB42" s="48"/>
      <c r="MC42" s="48"/>
      <c r="MD42" s="48"/>
      <c r="ME42" s="48"/>
      <c r="MF42" s="48"/>
      <c r="MG42" s="48"/>
      <c r="MH42" s="48"/>
      <c r="MI42" s="48"/>
      <c r="MJ42" s="48"/>
      <c r="MK42" s="48"/>
      <c r="ML42" s="48"/>
      <c r="MM42" s="48"/>
      <c r="MN42" s="48"/>
      <c r="MO42" s="48"/>
      <c r="MP42" s="48"/>
      <c r="MQ42" s="48"/>
      <c r="MR42" s="48"/>
      <c r="MS42" s="48"/>
      <c r="MT42" s="48"/>
      <c r="MU42" s="48"/>
      <c r="MV42" s="48"/>
      <c r="MW42" s="48"/>
      <c r="MX42" s="48"/>
      <c r="MY42" s="48"/>
      <c r="MZ42" s="48"/>
      <c r="NA42" s="48"/>
      <c r="NB42" s="48"/>
      <c r="NC42" s="48"/>
      <c r="ND42" s="48"/>
      <c r="NE42" s="48"/>
      <c r="NF42" s="48"/>
      <c r="NG42" s="48"/>
      <c r="NH42" s="48"/>
      <c r="NI42" s="48"/>
      <c r="NJ42" s="48"/>
      <c r="NK42" s="48"/>
      <c r="NL42" s="48"/>
      <c r="NM42" s="48"/>
      <c r="NN42" s="48"/>
      <c r="NO42" s="48"/>
      <c r="NP42" s="48"/>
      <c r="NQ42" s="48"/>
      <c r="NR42" s="48"/>
      <c r="NS42" s="48"/>
      <c r="NT42" s="48"/>
      <c r="NU42" s="48"/>
      <c r="NV42" s="48"/>
      <c r="NW42" s="48"/>
      <c r="NX42" s="48"/>
      <c r="NY42" s="48"/>
      <c r="NZ42" s="48"/>
      <c r="OA42" s="48"/>
      <c r="OB42" s="48"/>
      <c r="OC42" s="48"/>
      <c r="OD42" s="48"/>
      <c r="OE42" s="48"/>
      <c r="OF42" s="48"/>
      <c r="OG42" s="48"/>
      <c r="OH42" s="48"/>
      <c r="OI42" s="48"/>
      <c r="OJ42" s="48"/>
      <c r="OK42" s="48"/>
      <c r="OL42" s="48"/>
      <c r="OM42" s="48"/>
      <c r="ON42" s="48"/>
      <c r="OO42" s="48"/>
      <c r="OP42" s="48"/>
      <c r="OQ42" s="48"/>
      <c r="OR42" s="48"/>
      <c r="OS42" s="48"/>
      <c r="OT42" s="48"/>
      <c r="OU42" s="48"/>
      <c r="OV42" s="48"/>
      <c r="OW42" s="48"/>
      <c r="OX42" s="48"/>
      <c r="OY42" s="48"/>
      <c r="OZ42" s="48"/>
      <c r="PA42" s="48"/>
      <c r="PB42" s="48"/>
      <c r="PC42" s="48"/>
      <c r="PD42" s="48"/>
      <c r="PE42" s="48"/>
      <c r="PF42" s="48"/>
      <c r="PG42" s="48"/>
      <c r="PH42" s="48"/>
      <c r="PI42" s="48"/>
      <c r="PJ42" s="48"/>
      <c r="PK42" s="48"/>
      <c r="PL42" s="48"/>
      <c r="PM42" s="48"/>
      <c r="PN42" s="48"/>
      <c r="PO42" s="48"/>
      <c r="PP42" s="48"/>
      <c r="PQ42" s="48"/>
      <c r="PR42" s="48"/>
      <c r="PS42" s="48"/>
      <c r="PT42" s="48"/>
      <c r="PU42" s="48"/>
      <c r="PV42" s="48"/>
      <c r="PW42" s="48"/>
      <c r="PX42" s="48"/>
      <c r="PY42" s="48"/>
      <c r="PZ42" s="48"/>
      <c r="QA42" s="48"/>
      <c r="QB42" s="48"/>
      <c r="QC42" s="48"/>
      <c r="QD42" s="48"/>
      <c r="QE42" s="48"/>
      <c r="QF42" s="48"/>
      <c r="QG42" s="48"/>
      <c r="QH42" s="48"/>
      <c r="QI42" s="48"/>
      <c r="QJ42" s="48"/>
      <c r="QK42" s="48"/>
      <c r="QL42" s="48"/>
      <c r="QM42" s="48"/>
      <c r="QN42" s="48"/>
      <c r="QO42" s="48"/>
      <c r="QP42" s="48"/>
      <c r="QQ42" s="48"/>
      <c r="QR42" s="48"/>
      <c r="QS42" s="48"/>
      <c r="QT42" s="48"/>
      <c r="QU42" s="48"/>
      <c r="QV42" s="48"/>
      <c r="QW42" s="48"/>
      <c r="QX42" s="48"/>
      <c r="QY42" s="48"/>
      <c r="QZ42" s="48"/>
      <c r="RA42" s="48"/>
      <c r="RB42" s="48"/>
      <c r="RC42" s="48"/>
      <c r="RD42" s="48"/>
      <c r="RE42" s="48"/>
      <c r="RF42" s="48"/>
      <c r="RG42" s="48"/>
      <c r="RH42" s="48"/>
      <c r="RI42" s="48"/>
      <c r="RJ42" s="48"/>
      <c r="RK42" s="48"/>
      <c r="RL42" s="48"/>
      <c r="RM42" s="48"/>
      <c r="RN42" s="48"/>
      <c r="RO42" s="48"/>
      <c r="RP42" s="48"/>
      <c r="RQ42" s="48"/>
      <c r="RR42" s="48"/>
      <c r="RS42" s="48"/>
      <c r="RT42" s="48"/>
      <c r="RU42" s="48"/>
      <c r="RV42" s="48"/>
      <c r="RW42" s="48"/>
      <c r="RX42" s="48"/>
      <c r="RY42" s="48"/>
      <c r="RZ42" s="48"/>
      <c r="SA42" s="48"/>
      <c r="SB42" s="48"/>
      <c r="SC42" s="48"/>
      <c r="SD42" s="48"/>
      <c r="SE42" s="48"/>
      <c r="SF42" s="48"/>
      <c r="SG42" s="48"/>
      <c r="SH42" s="48"/>
      <c r="SI42" s="48"/>
      <c r="SJ42" s="48"/>
      <c r="SK42" s="48"/>
      <c r="SL42" s="48"/>
      <c r="SM42" s="48"/>
      <c r="SN42" s="48"/>
      <c r="SO42" s="48"/>
      <c r="SP42" s="48"/>
      <c r="SQ42" s="48"/>
      <c r="SR42" s="48"/>
      <c r="SS42" s="48"/>
      <c r="ST42" s="48"/>
      <c r="SU42" s="48"/>
      <c r="SV42" s="48"/>
      <c r="SW42" s="48"/>
      <c r="SX42" s="48"/>
      <c r="SY42" s="48"/>
      <c r="SZ42" s="48"/>
      <c r="TA42" s="48"/>
      <c r="TB42" s="48"/>
      <c r="TC42" s="48"/>
      <c r="TD42" s="48"/>
      <c r="TE42" s="48"/>
      <c r="TF42" s="48"/>
      <c r="TG42" s="48"/>
      <c r="TH42" s="48"/>
      <c r="TI42" s="48"/>
      <c r="TJ42" s="48"/>
      <c r="TK42" s="48"/>
      <c r="TL42" s="48"/>
      <c r="TM42" s="48"/>
      <c r="TN42" s="48"/>
      <c r="TO42" s="48"/>
      <c r="TP42" s="48"/>
      <c r="TQ42" s="48"/>
      <c r="TR42" s="48"/>
      <c r="TS42" s="48"/>
      <c r="TT42" s="48"/>
      <c r="TU42" s="48"/>
      <c r="TV42" s="48"/>
      <c r="TW42" s="48"/>
      <c r="TX42" s="48"/>
      <c r="TY42" s="48"/>
      <c r="TZ42" s="48"/>
      <c r="UA42" s="48"/>
      <c r="UB42" s="48"/>
      <c r="UC42" s="48"/>
      <c r="UD42" s="48"/>
      <c r="UE42" s="48"/>
      <c r="UF42" s="48"/>
      <c r="UG42" s="48"/>
      <c r="UH42" s="48"/>
      <c r="UI42" s="48"/>
      <c r="UJ42" s="48"/>
      <c r="UK42" s="48"/>
      <c r="UL42" s="48"/>
      <c r="UM42" s="48"/>
      <c r="UN42" s="48"/>
      <c r="UO42" s="48"/>
      <c r="UP42" s="48"/>
      <c r="UQ42" s="48"/>
      <c r="UR42" s="48"/>
      <c r="US42" s="48"/>
      <c r="UT42" s="48"/>
      <c r="UU42" s="48"/>
      <c r="UV42" s="48"/>
      <c r="UW42" s="48"/>
      <c r="UX42" s="48"/>
      <c r="UY42" s="48"/>
      <c r="UZ42" s="48"/>
      <c r="VA42" s="48"/>
      <c r="VB42" s="48"/>
      <c r="VC42" s="48"/>
      <c r="VD42" s="48"/>
      <c r="VE42" s="48"/>
      <c r="VF42" s="48"/>
      <c r="VG42" s="48"/>
      <c r="VH42" s="48"/>
      <c r="VI42" s="48"/>
      <c r="VJ42" s="48"/>
      <c r="VK42" s="48"/>
      <c r="VL42" s="48"/>
      <c r="VM42" s="48"/>
      <c r="VN42" s="48"/>
      <c r="VO42" s="48"/>
      <c r="VP42" s="48"/>
      <c r="VQ42" s="48"/>
      <c r="VR42" s="48"/>
      <c r="VS42" s="48"/>
      <c r="VT42" s="48"/>
      <c r="VU42" s="48"/>
      <c r="VV42" s="48"/>
      <c r="VW42" s="48"/>
      <c r="VX42" s="48"/>
      <c r="VY42" s="48"/>
      <c r="VZ42" s="48"/>
      <c r="WA42" s="48"/>
      <c r="WB42" s="48"/>
      <c r="WC42" s="48"/>
      <c r="WD42" s="48"/>
      <c r="WE42" s="48"/>
      <c r="WF42" s="48"/>
      <c r="WG42" s="48"/>
      <c r="WH42" s="48"/>
      <c r="WI42" s="48"/>
      <c r="WJ42" s="48"/>
      <c r="WK42" s="48"/>
      <c r="WL42" s="48"/>
      <c r="WM42" s="48"/>
      <c r="WN42" s="48"/>
      <c r="WO42" s="48"/>
      <c r="WP42" s="48"/>
      <c r="WQ42" s="48"/>
      <c r="WR42" s="48"/>
      <c r="WS42" s="48"/>
      <c r="WT42" s="48"/>
      <c r="WU42" s="48"/>
      <c r="WV42" s="48"/>
      <c r="WW42" s="48"/>
      <c r="WX42" s="48"/>
      <c r="WY42" s="48"/>
      <c r="WZ42" s="48"/>
      <c r="XA42" s="48"/>
      <c r="XB42" s="48"/>
      <c r="XC42" s="48"/>
      <c r="XD42" s="48"/>
      <c r="XE42" s="48"/>
      <c r="XF42" s="48"/>
      <c r="XG42" s="48"/>
      <c r="XH42" s="48"/>
      <c r="XI42" s="48"/>
      <c r="XJ42" s="48"/>
      <c r="XK42" s="48"/>
      <c r="XL42" s="48"/>
      <c r="XM42" s="48"/>
      <c r="XN42" s="48"/>
      <c r="XO42" s="48"/>
      <c r="XP42" s="48"/>
      <c r="XQ42" s="48"/>
      <c r="XR42" s="48"/>
      <c r="XS42" s="48"/>
      <c r="XT42" s="48"/>
      <c r="XU42" s="48"/>
      <c r="XV42" s="48"/>
      <c r="XW42" s="48"/>
      <c r="XX42" s="48"/>
      <c r="XY42" s="48"/>
      <c r="XZ42" s="48"/>
      <c r="YA42" s="48"/>
      <c r="YB42" s="48"/>
      <c r="YC42" s="48"/>
      <c r="YD42" s="48"/>
      <c r="YE42" s="48"/>
      <c r="YF42" s="48"/>
      <c r="YG42" s="48"/>
      <c r="YH42" s="48"/>
      <c r="YI42" s="48"/>
      <c r="YJ42" s="48"/>
      <c r="YK42" s="48"/>
      <c r="YL42" s="48"/>
      <c r="YM42" s="48"/>
      <c r="YN42" s="48"/>
      <c r="YO42" s="48"/>
      <c r="YP42" s="48"/>
      <c r="YQ42" s="48"/>
      <c r="YR42" s="48"/>
      <c r="YS42" s="48"/>
      <c r="YT42" s="48"/>
      <c r="YU42" s="48"/>
      <c r="YV42" s="48"/>
      <c r="YW42" s="48"/>
      <c r="YX42" s="48"/>
      <c r="YY42" s="48"/>
      <c r="YZ42" s="48"/>
      <c r="ZA42" s="48"/>
      <c r="ZB42" s="48"/>
      <c r="ZC42" s="48"/>
      <c r="ZD42" s="48"/>
      <c r="ZE42" s="48"/>
      <c r="ZF42" s="48"/>
      <c r="ZG42" s="48"/>
      <c r="ZH42" s="48"/>
      <c r="ZI42" s="48"/>
      <c r="ZJ42" s="48"/>
      <c r="ZK42" s="48"/>
      <c r="ZL42" s="48"/>
      <c r="ZM42" s="48"/>
      <c r="ZN42" s="48"/>
      <c r="ZO42" s="48"/>
      <c r="ZP42" s="48"/>
      <c r="ZQ42" s="48"/>
      <c r="ZR42" s="48"/>
      <c r="ZS42" s="48"/>
      <c r="ZT42" s="48"/>
      <c r="ZU42" s="48"/>
      <c r="ZV42" s="48"/>
      <c r="ZW42" s="48"/>
      <c r="ZX42" s="48"/>
      <c r="ZY42" s="48"/>
      <c r="ZZ42" s="48"/>
      <c r="AAA42" s="48"/>
      <c r="AAB42" s="48"/>
      <c r="AAC42" s="48"/>
      <c r="AAD42" s="48"/>
      <c r="AAE42" s="48"/>
      <c r="AAF42" s="48"/>
      <c r="AAG42" s="48"/>
      <c r="AAH42" s="48"/>
      <c r="AAI42" s="48"/>
      <c r="AAJ42" s="48"/>
      <c r="AAK42" s="48"/>
      <c r="AAL42" s="48"/>
      <c r="AAM42" s="48"/>
      <c r="AAN42" s="48"/>
      <c r="AAO42" s="48"/>
      <c r="AAP42" s="48"/>
      <c r="AAQ42" s="48"/>
      <c r="AAR42" s="48"/>
      <c r="AAS42" s="48"/>
      <c r="AAT42" s="48"/>
      <c r="AAU42" s="48"/>
      <c r="AAV42" s="48"/>
      <c r="AAW42" s="48"/>
      <c r="AAX42" s="48"/>
      <c r="AAY42" s="48"/>
      <c r="AAZ42" s="48"/>
      <c r="ABA42" s="48"/>
      <c r="ABB42" s="48"/>
      <c r="ABC42" s="48"/>
      <c r="ABD42" s="48"/>
      <c r="ABE42" s="48"/>
      <c r="ABF42" s="48"/>
      <c r="ABG42" s="48"/>
      <c r="ABH42" s="48"/>
      <c r="ABI42" s="48"/>
      <c r="ABJ42" s="48"/>
      <c r="ABK42" s="48"/>
      <c r="ABL42" s="48"/>
      <c r="ABM42" s="48"/>
      <c r="ABN42" s="48"/>
      <c r="ABO42" s="48"/>
      <c r="ABP42" s="48"/>
      <c r="ABQ42" s="48"/>
      <c r="ABR42" s="48"/>
      <c r="ABS42" s="48"/>
      <c r="ABT42" s="48"/>
      <c r="ABU42" s="48"/>
      <c r="ABV42" s="48"/>
      <c r="ABW42" s="48"/>
      <c r="ABX42" s="48"/>
      <c r="ABY42" s="48"/>
      <c r="ABZ42" s="48"/>
      <c r="ACA42" s="48"/>
      <c r="ACB42" s="48"/>
      <c r="ACC42" s="48"/>
      <c r="ACD42" s="48"/>
      <c r="ACE42" s="48"/>
      <c r="ACF42" s="48"/>
      <c r="ACG42" s="48"/>
      <c r="ACH42" s="48"/>
      <c r="ACI42" s="48"/>
      <c r="ACJ42" s="48"/>
      <c r="ACK42" s="48"/>
      <c r="ACL42" s="48"/>
      <c r="ACM42" s="48"/>
      <c r="ACN42" s="48"/>
      <c r="ACO42" s="48"/>
      <c r="ACP42" s="48"/>
      <c r="ACQ42" s="48"/>
      <c r="ACR42" s="48"/>
      <c r="ACS42" s="48"/>
      <c r="ACT42" s="48"/>
      <c r="ACU42" s="48"/>
      <c r="ACV42" s="48"/>
      <c r="ACW42" s="48"/>
      <c r="ACX42" s="48"/>
      <c r="ACY42" s="48"/>
      <c r="ACZ42" s="48"/>
      <c r="ADA42" s="48"/>
      <c r="ADB42" s="48"/>
      <c r="ADC42" s="48"/>
      <c r="ADD42" s="48"/>
      <c r="ADE42" s="48"/>
      <c r="ADF42" s="48"/>
      <c r="ADG42" s="48"/>
      <c r="ADH42" s="48"/>
      <c r="ADI42" s="48"/>
      <c r="ADJ42" s="48"/>
      <c r="ADK42" s="48"/>
      <c r="ADL42" s="48"/>
      <c r="ADM42" s="48"/>
      <c r="ADN42" s="48"/>
      <c r="ADO42" s="48"/>
      <c r="ADP42" s="48"/>
      <c r="ADQ42" s="48"/>
      <c r="ADR42" s="48"/>
      <c r="ADS42" s="48"/>
      <c r="ADT42" s="48"/>
      <c r="ADU42" s="48"/>
      <c r="ADV42" s="48"/>
      <c r="ADW42" s="48"/>
      <c r="ADX42" s="48"/>
      <c r="ADY42" s="48"/>
      <c r="ADZ42" s="48"/>
      <c r="AEA42" s="48"/>
      <c r="AEB42" s="48"/>
      <c r="AEC42" s="48"/>
      <c r="AED42" s="48"/>
      <c r="AEE42" s="48"/>
      <c r="AEF42" s="48"/>
      <c r="AEG42" s="48"/>
      <c r="AEH42" s="48"/>
      <c r="AEI42" s="48"/>
      <c r="AEJ42" s="48"/>
      <c r="AEK42" s="48"/>
      <c r="AEL42" s="48"/>
      <c r="AEM42" s="48"/>
      <c r="AEN42" s="48"/>
      <c r="AEO42" s="48"/>
      <c r="AEP42" s="48"/>
      <c r="AEQ42" s="48"/>
      <c r="AER42" s="48"/>
      <c r="AES42" s="48"/>
      <c r="AET42" s="48"/>
      <c r="AEU42" s="48"/>
      <c r="AEV42" s="48"/>
      <c r="AEW42" s="48"/>
      <c r="AEX42" s="48"/>
      <c r="AEY42" s="48"/>
      <c r="AEZ42" s="48"/>
      <c r="AFA42" s="48"/>
      <c r="AFB42" s="48"/>
      <c r="AFC42" s="48"/>
      <c r="AFD42" s="48"/>
      <c r="AFE42" s="48"/>
      <c r="AFF42" s="48"/>
      <c r="AFG42" s="48"/>
      <c r="AFH42" s="48"/>
      <c r="AFI42" s="48"/>
      <c r="AFJ42" s="48"/>
      <c r="AFK42" s="48"/>
      <c r="AFL42" s="48"/>
      <c r="AFM42" s="48"/>
      <c r="AFN42" s="48"/>
      <c r="AFO42" s="48"/>
      <c r="AFP42" s="48"/>
      <c r="AFQ42" s="48"/>
      <c r="AFR42" s="48"/>
      <c r="AFS42" s="48"/>
      <c r="AFT42" s="48"/>
      <c r="AFU42" s="48"/>
      <c r="AFV42" s="48"/>
      <c r="AFW42" s="48"/>
      <c r="AFX42" s="48"/>
      <c r="AFY42" s="48"/>
      <c r="AFZ42" s="48"/>
      <c r="AGA42" s="48"/>
      <c r="AGB42" s="48"/>
      <c r="AGC42" s="48"/>
      <c r="AGD42" s="48"/>
      <c r="AGE42" s="48"/>
      <c r="AGF42" s="48"/>
      <c r="AGG42" s="48"/>
      <c r="AGH42" s="48"/>
      <c r="AGI42" s="48"/>
      <c r="AGJ42" s="48"/>
      <c r="AGK42" s="48"/>
      <c r="AGL42" s="48"/>
      <c r="AGM42" s="48"/>
      <c r="AGN42" s="48"/>
      <c r="AGO42" s="48"/>
      <c r="AGP42" s="48"/>
      <c r="AGQ42" s="48"/>
      <c r="AGR42" s="48"/>
      <c r="AGS42" s="48"/>
      <c r="AGT42" s="48"/>
      <c r="AGU42" s="48"/>
      <c r="AGV42" s="48"/>
      <c r="AGW42" s="48"/>
      <c r="AGX42" s="48"/>
      <c r="AGY42" s="48"/>
      <c r="AGZ42" s="48"/>
      <c r="AHA42" s="48"/>
      <c r="AHB42" s="48"/>
      <c r="AHC42" s="48"/>
      <c r="AHD42" s="48"/>
      <c r="AHE42" s="48"/>
      <c r="AHF42" s="48"/>
      <c r="AHG42" s="48"/>
      <c r="AHH42" s="48"/>
      <c r="AHI42" s="48"/>
      <c r="AHJ42" s="48"/>
      <c r="AHK42" s="48"/>
      <c r="AHL42" s="48"/>
      <c r="AHM42" s="48"/>
      <c r="AHN42" s="48"/>
      <c r="AHO42" s="48"/>
      <c r="AHP42" s="48"/>
      <c r="AHQ42" s="48"/>
      <c r="AHR42" s="48"/>
      <c r="AHS42" s="48"/>
      <c r="AHT42" s="48"/>
      <c r="AHU42" s="48"/>
      <c r="AHV42" s="48"/>
      <c r="AHW42" s="48"/>
      <c r="AHX42" s="48"/>
      <c r="AHY42" s="48"/>
      <c r="AHZ42" s="48"/>
      <c r="AIA42" s="48"/>
      <c r="AIB42" s="48"/>
      <c r="AIC42" s="48"/>
      <c r="AID42" s="48"/>
      <c r="AIE42" s="48"/>
      <c r="AIF42" s="48"/>
      <c r="AIG42" s="48"/>
      <c r="AIH42" s="48"/>
      <c r="AII42" s="48"/>
      <c r="AIJ42" s="48"/>
      <c r="AIK42" s="48"/>
      <c r="AIL42" s="48"/>
      <c r="AIM42" s="48"/>
      <c r="AIN42" s="48"/>
      <c r="AIO42" s="48"/>
      <c r="AIP42" s="48"/>
      <c r="AIQ42" s="48"/>
      <c r="AIR42" s="48"/>
      <c r="AIS42" s="48"/>
      <c r="AIT42" s="48"/>
      <c r="AIU42" s="48"/>
      <c r="AIV42" s="48"/>
      <c r="AIW42" s="48"/>
      <c r="AIX42" s="48"/>
      <c r="AIY42" s="48"/>
      <c r="AIZ42" s="48"/>
      <c r="AJA42" s="48"/>
      <c r="AJB42" s="48"/>
      <c r="AJC42" s="48"/>
      <c r="AJD42" s="48"/>
      <c r="AJE42" s="48"/>
      <c r="AJF42" s="48"/>
      <c r="AJG42" s="48"/>
      <c r="AJH42" s="48"/>
      <c r="AJI42" s="48"/>
      <c r="AJJ42" s="48"/>
      <c r="AJK42" s="48"/>
      <c r="AJL42" s="48"/>
      <c r="AJM42" s="48"/>
      <c r="AJN42" s="48"/>
      <c r="AJO42" s="48"/>
      <c r="AJP42" s="48"/>
      <c r="AJQ42" s="48"/>
      <c r="AJR42" s="48"/>
      <c r="AJS42" s="48"/>
      <c r="AJT42" s="48"/>
      <c r="AJU42" s="48"/>
      <c r="AJV42" s="48"/>
      <c r="AJW42" s="48"/>
      <c r="AJX42" s="48"/>
      <c r="AJY42" s="48"/>
      <c r="AJZ42" s="48"/>
      <c r="AKA42" s="48"/>
      <c r="AKB42" s="48"/>
      <c r="AKC42" s="48"/>
      <c r="AKD42" s="48"/>
      <c r="AKE42" s="48"/>
      <c r="AKF42" s="48"/>
      <c r="AKG42" s="48"/>
      <c r="AKH42" s="48"/>
      <c r="AKI42" s="48"/>
      <c r="AKJ42" s="48"/>
      <c r="AKK42" s="48"/>
      <c r="AKL42" s="48"/>
      <c r="AKM42" s="48"/>
      <c r="AKN42" s="48"/>
      <c r="AKO42" s="48"/>
      <c r="AKP42" s="48"/>
      <c r="AKQ42" s="48"/>
      <c r="AKR42" s="48"/>
      <c r="AKS42" s="48"/>
      <c r="AKT42" s="48"/>
      <c r="AKU42" s="48"/>
      <c r="AKV42" s="48"/>
      <c r="AKW42" s="48"/>
      <c r="AKX42" s="48"/>
      <c r="AKY42" s="48"/>
      <c r="AKZ42" s="48"/>
      <c r="ALA42" s="48"/>
      <c r="ALB42" s="48"/>
      <c r="ALC42" s="48"/>
      <c r="ALD42" s="48"/>
      <c r="ALE42" s="48"/>
      <c r="ALF42" s="48"/>
      <c r="ALG42" s="48"/>
      <c r="ALH42" s="48"/>
      <c r="ALI42" s="48"/>
      <c r="ALJ42" s="48"/>
      <c r="ALK42" s="48"/>
      <c r="ALL42" s="48"/>
    </row>
    <row r="43" spans="1:1000" customFormat="1" ht="15" x14ac:dyDescent="0.25">
      <c r="A43" s="47" t="str">
        <f t="shared" si="0"/>
        <v>N</v>
      </c>
      <c r="B43" s="142" t="s">
        <v>41</v>
      </c>
      <c r="C43" s="143" t="s">
        <v>8</v>
      </c>
      <c r="D43" s="66" t="s">
        <v>3</v>
      </c>
      <c r="E43" s="47" t="str">
        <f ca="1">_xll.DBRW($C$9,$C$11,$B43,$C43,$D43,E$20)</f>
        <v/>
      </c>
      <c r="F43" s="47" t="str">
        <f ca="1">_xll.DBRW($C$9,$C$11,$B43,$C43,$D43,F$20)</f>
        <v>044 - Sample Report</v>
      </c>
      <c r="G43" s="47" t="str">
        <f ca="1">_xll.DBRW($C$9,$C$11,$B43,$C43,$D43,G$20)</f>
        <v>Link</v>
      </c>
      <c r="H43" s="47"/>
      <c r="I43" s="48"/>
      <c r="J43" s="74" t="str">
        <f t="shared" si="1"/>
        <v>R01-C02</v>
      </c>
      <c r="K43" s="75" t="str">
        <f ca="1">_xll.DBRW($C$9,$C$11,$B43,$C43,$D43,K$20)</f>
        <v>SAMPLE SAMPLE SAMPLE REPORT</v>
      </c>
      <c r="L43" s="76" t="str">
        <f t="shared" ca="1" si="2"/>
        <v>Link</v>
      </c>
      <c r="M43" s="75" t="str">
        <f ca="1">IF($F43="Blank Row","",_xll.DIMNM(pServer&amp;":"&amp;$F$18,_xll.DIMIX(pServer&amp;":"&amp;$F$18,$F43)))</f>
        <v/>
      </c>
      <c r="N43" s="77" t="str">
        <f t="shared" ca="1" si="3"/>
        <v>Link</v>
      </c>
      <c r="O43" s="55" t="str">
        <f ca="1">_xll.DBRW($C$9,$C$11,$B43,$C43,$D43,O$20)</f>
        <v>#</v>
      </c>
      <c r="P43" s="48" t="s">
        <v>25</v>
      </c>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c r="BY43" s="48"/>
      <c r="BZ43" s="48"/>
      <c r="CA43" s="48"/>
      <c r="CB43" s="48"/>
      <c r="CC43" s="48"/>
      <c r="CD43" s="48"/>
      <c r="CE43" s="48"/>
      <c r="CF43" s="48"/>
      <c r="CG43" s="48"/>
      <c r="CH43" s="48"/>
      <c r="CI43" s="48"/>
      <c r="CJ43" s="48"/>
      <c r="CK43" s="48"/>
      <c r="CL43" s="48"/>
      <c r="CM43" s="48"/>
      <c r="CN43" s="48"/>
      <c r="CO43" s="48"/>
      <c r="CP43" s="48"/>
      <c r="CQ43" s="48"/>
      <c r="CR43" s="48"/>
      <c r="CS43" s="48"/>
      <c r="CT43" s="48"/>
      <c r="CU43" s="48"/>
      <c r="CV43" s="48"/>
      <c r="CW43" s="48"/>
      <c r="CX43" s="48"/>
      <c r="CY43" s="48"/>
      <c r="CZ43" s="48"/>
      <c r="DA43" s="48"/>
      <c r="DB43" s="48"/>
      <c r="DC43" s="48"/>
      <c r="DD43" s="48"/>
      <c r="DE43" s="48"/>
      <c r="DF43" s="48"/>
      <c r="DG43" s="48"/>
      <c r="DH43" s="48"/>
      <c r="DI43" s="48"/>
      <c r="DJ43" s="48"/>
      <c r="DK43" s="48"/>
      <c r="DL43" s="48"/>
      <c r="DM43" s="48"/>
      <c r="DN43" s="48"/>
      <c r="DO43" s="48"/>
      <c r="DP43" s="48"/>
      <c r="DQ43" s="48"/>
      <c r="DR43" s="48"/>
      <c r="DS43" s="48"/>
      <c r="DT43" s="48"/>
      <c r="DU43" s="48"/>
      <c r="DV43" s="48"/>
      <c r="DW43" s="48"/>
      <c r="DX43" s="48"/>
      <c r="DY43" s="48"/>
      <c r="DZ43" s="48"/>
      <c r="EA43" s="48"/>
      <c r="EB43" s="48"/>
      <c r="EC43" s="48"/>
      <c r="ED43" s="48"/>
      <c r="EE43" s="48"/>
      <c r="EF43" s="48"/>
      <c r="EG43" s="48"/>
      <c r="EH43" s="48"/>
      <c r="EI43" s="48"/>
      <c r="EJ43" s="48"/>
      <c r="EK43" s="48"/>
      <c r="EL43" s="48"/>
      <c r="EM43" s="48"/>
      <c r="EN43" s="48"/>
      <c r="EO43" s="48"/>
      <c r="EP43" s="48"/>
      <c r="EQ43" s="48"/>
      <c r="ER43" s="48"/>
      <c r="ES43" s="48"/>
      <c r="ET43" s="48"/>
      <c r="EU43" s="48"/>
      <c r="EV43" s="48"/>
      <c r="EW43" s="48"/>
      <c r="EX43" s="48"/>
      <c r="EY43" s="48"/>
      <c r="EZ43" s="48"/>
      <c r="FA43" s="48"/>
      <c r="FB43" s="48"/>
      <c r="FC43" s="48"/>
      <c r="FD43" s="48"/>
      <c r="FE43" s="48"/>
      <c r="FF43" s="48"/>
      <c r="FG43" s="48"/>
      <c r="FH43" s="48"/>
      <c r="FI43" s="48"/>
      <c r="FJ43" s="48"/>
      <c r="FK43" s="48"/>
      <c r="FL43" s="48"/>
      <c r="FM43" s="48"/>
      <c r="FN43" s="48"/>
      <c r="FO43" s="48"/>
      <c r="FP43" s="48"/>
      <c r="FQ43" s="48"/>
      <c r="FR43" s="48"/>
      <c r="FS43" s="48"/>
      <c r="FT43" s="48"/>
      <c r="FU43" s="48"/>
      <c r="FV43" s="48"/>
      <c r="FW43" s="48"/>
      <c r="FX43" s="48"/>
      <c r="FY43" s="48"/>
      <c r="FZ43" s="48"/>
      <c r="GA43" s="48"/>
      <c r="GB43" s="48"/>
      <c r="GC43" s="48"/>
      <c r="GD43" s="48"/>
      <c r="GE43" s="48"/>
      <c r="GF43" s="48"/>
      <c r="GG43" s="48"/>
      <c r="GH43" s="48"/>
      <c r="GI43" s="48"/>
      <c r="GJ43" s="48"/>
      <c r="GK43" s="48"/>
      <c r="GL43" s="48"/>
      <c r="GM43" s="48"/>
      <c r="GN43" s="48"/>
      <c r="GO43" s="48"/>
      <c r="GP43" s="48"/>
      <c r="GQ43" s="48"/>
      <c r="GR43" s="48"/>
      <c r="GS43" s="48"/>
      <c r="GT43" s="48"/>
      <c r="GU43" s="48"/>
      <c r="GV43" s="48"/>
      <c r="GW43" s="48"/>
      <c r="GX43" s="48"/>
      <c r="GY43" s="48"/>
      <c r="GZ43" s="48"/>
      <c r="HA43" s="48"/>
      <c r="HB43" s="48"/>
      <c r="HC43" s="48"/>
      <c r="HD43" s="48"/>
      <c r="HE43" s="48"/>
      <c r="HF43" s="48"/>
      <c r="HG43" s="48"/>
      <c r="HH43" s="48"/>
      <c r="HI43" s="48"/>
      <c r="HJ43" s="48"/>
      <c r="HK43" s="48"/>
      <c r="HL43" s="48"/>
      <c r="HM43" s="48"/>
      <c r="HN43" s="48"/>
      <c r="HO43" s="48"/>
      <c r="HP43" s="48"/>
      <c r="HQ43" s="48"/>
      <c r="HR43" s="48"/>
      <c r="HS43" s="48"/>
      <c r="HT43" s="48"/>
      <c r="HU43" s="48"/>
      <c r="HV43" s="48"/>
      <c r="HW43" s="48"/>
      <c r="HX43" s="48"/>
      <c r="HY43" s="48"/>
      <c r="HZ43" s="48"/>
      <c r="IA43" s="48"/>
      <c r="IB43" s="48"/>
      <c r="IC43" s="48"/>
      <c r="ID43" s="48"/>
      <c r="IE43" s="48"/>
      <c r="IF43" s="48"/>
      <c r="IG43" s="48"/>
      <c r="IH43" s="48"/>
      <c r="II43" s="48"/>
      <c r="IJ43" s="48"/>
      <c r="IK43" s="48"/>
      <c r="IL43" s="48"/>
      <c r="IM43" s="48"/>
      <c r="IN43" s="48"/>
      <c r="IO43" s="48"/>
      <c r="IP43" s="48"/>
      <c r="IQ43" s="48"/>
      <c r="IR43" s="48"/>
      <c r="IS43" s="48"/>
      <c r="IT43" s="48"/>
      <c r="IU43" s="48"/>
      <c r="IV43" s="48"/>
      <c r="IW43" s="48"/>
      <c r="IX43" s="48"/>
      <c r="IY43" s="48"/>
      <c r="IZ43" s="48"/>
      <c r="JA43" s="48"/>
      <c r="JB43" s="48"/>
      <c r="JC43" s="48"/>
      <c r="JD43" s="48"/>
      <c r="JE43" s="48"/>
      <c r="JF43" s="48"/>
      <c r="JG43" s="48"/>
      <c r="JH43" s="48"/>
      <c r="JI43" s="48"/>
      <c r="JJ43" s="48"/>
      <c r="JK43" s="48"/>
      <c r="JL43" s="48"/>
      <c r="JM43" s="48"/>
      <c r="JN43" s="48"/>
      <c r="JO43" s="48"/>
      <c r="JP43" s="48"/>
      <c r="JQ43" s="48"/>
      <c r="JR43" s="48"/>
      <c r="JS43" s="48"/>
      <c r="JT43" s="48"/>
      <c r="JU43" s="48"/>
      <c r="JV43" s="48"/>
      <c r="JW43" s="48"/>
      <c r="JX43" s="48"/>
      <c r="JY43" s="48"/>
      <c r="JZ43" s="48"/>
      <c r="KA43" s="48"/>
      <c r="KB43" s="48"/>
      <c r="KC43" s="48"/>
      <c r="KD43" s="48"/>
      <c r="KE43" s="48"/>
      <c r="KF43" s="48"/>
      <c r="KG43" s="48"/>
      <c r="KH43" s="48"/>
      <c r="KI43" s="48"/>
      <c r="KJ43" s="48"/>
      <c r="KK43" s="48"/>
      <c r="KL43" s="48"/>
      <c r="KM43" s="48"/>
      <c r="KN43" s="48"/>
      <c r="KO43" s="48"/>
      <c r="KP43" s="48"/>
      <c r="KQ43" s="48"/>
      <c r="KR43" s="48"/>
      <c r="KS43" s="48"/>
      <c r="KT43" s="48"/>
      <c r="KU43" s="48"/>
      <c r="KV43" s="48"/>
      <c r="KW43" s="48"/>
      <c r="KX43" s="48"/>
      <c r="KY43" s="48"/>
      <c r="KZ43" s="48"/>
      <c r="LA43" s="48"/>
      <c r="LB43" s="48"/>
      <c r="LC43" s="48"/>
      <c r="LD43" s="48"/>
      <c r="LE43" s="48"/>
      <c r="LF43" s="48"/>
      <c r="LG43" s="48"/>
      <c r="LH43" s="48"/>
      <c r="LI43" s="48"/>
      <c r="LJ43" s="48"/>
      <c r="LK43" s="48"/>
      <c r="LL43" s="48"/>
      <c r="LM43" s="48"/>
      <c r="LN43" s="48"/>
      <c r="LO43" s="48"/>
      <c r="LP43" s="48"/>
      <c r="LQ43" s="48"/>
      <c r="LR43" s="48"/>
      <c r="LS43" s="48"/>
      <c r="LT43" s="48"/>
      <c r="LU43" s="48"/>
      <c r="LV43" s="48"/>
      <c r="LW43" s="48"/>
      <c r="LX43" s="48"/>
      <c r="LY43" s="48"/>
      <c r="LZ43" s="48"/>
      <c r="MA43" s="48"/>
      <c r="MB43" s="48"/>
      <c r="MC43" s="48"/>
      <c r="MD43" s="48"/>
      <c r="ME43" s="48"/>
      <c r="MF43" s="48"/>
      <c r="MG43" s="48"/>
      <c r="MH43" s="48"/>
      <c r="MI43" s="48"/>
      <c r="MJ43" s="48"/>
      <c r="MK43" s="48"/>
      <c r="ML43" s="48"/>
      <c r="MM43" s="48"/>
      <c r="MN43" s="48"/>
      <c r="MO43" s="48"/>
      <c r="MP43" s="48"/>
      <c r="MQ43" s="48"/>
      <c r="MR43" s="48"/>
      <c r="MS43" s="48"/>
      <c r="MT43" s="48"/>
      <c r="MU43" s="48"/>
      <c r="MV43" s="48"/>
      <c r="MW43" s="48"/>
      <c r="MX43" s="48"/>
      <c r="MY43" s="48"/>
      <c r="MZ43" s="48"/>
      <c r="NA43" s="48"/>
      <c r="NB43" s="48"/>
      <c r="NC43" s="48"/>
      <c r="ND43" s="48"/>
      <c r="NE43" s="48"/>
      <c r="NF43" s="48"/>
      <c r="NG43" s="48"/>
      <c r="NH43" s="48"/>
      <c r="NI43" s="48"/>
      <c r="NJ43" s="48"/>
      <c r="NK43" s="48"/>
      <c r="NL43" s="48"/>
      <c r="NM43" s="48"/>
      <c r="NN43" s="48"/>
      <c r="NO43" s="48"/>
      <c r="NP43" s="48"/>
      <c r="NQ43" s="48"/>
      <c r="NR43" s="48"/>
      <c r="NS43" s="48"/>
      <c r="NT43" s="48"/>
      <c r="NU43" s="48"/>
      <c r="NV43" s="48"/>
      <c r="NW43" s="48"/>
      <c r="NX43" s="48"/>
      <c r="NY43" s="48"/>
      <c r="NZ43" s="48"/>
      <c r="OA43" s="48"/>
      <c r="OB43" s="48"/>
      <c r="OC43" s="48"/>
      <c r="OD43" s="48"/>
      <c r="OE43" s="48"/>
      <c r="OF43" s="48"/>
      <c r="OG43" s="48"/>
      <c r="OH43" s="48"/>
      <c r="OI43" s="48"/>
      <c r="OJ43" s="48"/>
      <c r="OK43" s="48"/>
      <c r="OL43" s="48"/>
      <c r="OM43" s="48"/>
      <c r="ON43" s="48"/>
      <c r="OO43" s="48"/>
      <c r="OP43" s="48"/>
      <c r="OQ43" s="48"/>
      <c r="OR43" s="48"/>
      <c r="OS43" s="48"/>
      <c r="OT43" s="48"/>
      <c r="OU43" s="48"/>
      <c r="OV43" s="48"/>
      <c r="OW43" s="48"/>
      <c r="OX43" s="48"/>
      <c r="OY43" s="48"/>
      <c r="OZ43" s="48"/>
      <c r="PA43" s="48"/>
      <c r="PB43" s="48"/>
      <c r="PC43" s="48"/>
      <c r="PD43" s="48"/>
      <c r="PE43" s="48"/>
      <c r="PF43" s="48"/>
      <c r="PG43" s="48"/>
      <c r="PH43" s="48"/>
      <c r="PI43" s="48"/>
      <c r="PJ43" s="48"/>
      <c r="PK43" s="48"/>
      <c r="PL43" s="48"/>
      <c r="PM43" s="48"/>
      <c r="PN43" s="48"/>
      <c r="PO43" s="48"/>
      <c r="PP43" s="48"/>
      <c r="PQ43" s="48"/>
      <c r="PR43" s="48"/>
      <c r="PS43" s="48"/>
      <c r="PT43" s="48"/>
      <c r="PU43" s="48"/>
      <c r="PV43" s="48"/>
      <c r="PW43" s="48"/>
      <c r="PX43" s="48"/>
      <c r="PY43" s="48"/>
      <c r="PZ43" s="48"/>
      <c r="QA43" s="48"/>
      <c r="QB43" s="48"/>
      <c r="QC43" s="48"/>
      <c r="QD43" s="48"/>
      <c r="QE43" s="48"/>
      <c r="QF43" s="48"/>
      <c r="QG43" s="48"/>
      <c r="QH43" s="48"/>
      <c r="QI43" s="48"/>
      <c r="QJ43" s="48"/>
      <c r="QK43" s="48"/>
      <c r="QL43" s="48"/>
      <c r="QM43" s="48"/>
      <c r="QN43" s="48"/>
      <c r="QO43" s="48"/>
      <c r="QP43" s="48"/>
      <c r="QQ43" s="48"/>
      <c r="QR43" s="48"/>
      <c r="QS43" s="48"/>
      <c r="QT43" s="48"/>
      <c r="QU43" s="48"/>
      <c r="QV43" s="48"/>
      <c r="QW43" s="48"/>
      <c r="QX43" s="48"/>
      <c r="QY43" s="48"/>
      <c r="QZ43" s="48"/>
      <c r="RA43" s="48"/>
      <c r="RB43" s="48"/>
      <c r="RC43" s="48"/>
      <c r="RD43" s="48"/>
      <c r="RE43" s="48"/>
      <c r="RF43" s="48"/>
      <c r="RG43" s="48"/>
      <c r="RH43" s="48"/>
      <c r="RI43" s="48"/>
      <c r="RJ43" s="48"/>
      <c r="RK43" s="48"/>
      <c r="RL43" s="48"/>
      <c r="RM43" s="48"/>
      <c r="RN43" s="48"/>
      <c r="RO43" s="48"/>
      <c r="RP43" s="48"/>
      <c r="RQ43" s="48"/>
      <c r="RR43" s="48"/>
      <c r="RS43" s="48"/>
      <c r="RT43" s="48"/>
      <c r="RU43" s="48"/>
      <c r="RV43" s="48"/>
      <c r="RW43" s="48"/>
      <c r="RX43" s="48"/>
      <c r="RY43" s="48"/>
      <c r="RZ43" s="48"/>
      <c r="SA43" s="48"/>
      <c r="SB43" s="48"/>
      <c r="SC43" s="48"/>
      <c r="SD43" s="48"/>
      <c r="SE43" s="48"/>
      <c r="SF43" s="48"/>
      <c r="SG43" s="48"/>
      <c r="SH43" s="48"/>
      <c r="SI43" s="48"/>
      <c r="SJ43" s="48"/>
      <c r="SK43" s="48"/>
      <c r="SL43" s="48"/>
      <c r="SM43" s="48"/>
      <c r="SN43" s="48"/>
      <c r="SO43" s="48"/>
      <c r="SP43" s="48"/>
      <c r="SQ43" s="48"/>
      <c r="SR43" s="48"/>
      <c r="SS43" s="48"/>
      <c r="ST43" s="48"/>
      <c r="SU43" s="48"/>
      <c r="SV43" s="48"/>
      <c r="SW43" s="48"/>
      <c r="SX43" s="48"/>
      <c r="SY43" s="48"/>
      <c r="SZ43" s="48"/>
      <c r="TA43" s="48"/>
      <c r="TB43" s="48"/>
      <c r="TC43" s="48"/>
      <c r="TD43" s="48"/>
      <c r="TE43" s="48"/>
      <c r="TF43" s="48"/>
      <c r="TG43" s="48"/>
      <c r="TH43" s="48"/>
      <c r="TI43" s="48"/>
      <c r="TJ43" s="48"/>
      <c r="TK43" s="48"/>
      <c r="TL43" s="48"/>
      <c r="TM43" s="48"/>
      <c r="TN43" s="48"/>
      <c r="TO43" s="48"/>
      <c r="TP43" s="48"/>
      <c r="TQ43" s="48"/>
      <c r="TR43" s="48"/>
      <c r="TS43" s="48"/>
      <c r="TT43" s="48"/>
      <c r="TU43" s="48"/>
      <c r="TV43" s="48"/>
      <c r="TW43" s="48"/>
      <c r="TX43" s="48"/>
      <c r="TY43" s="48"/>
      <c r="TZ43" s="48"/>
      <c r="UA43" s="48"/>
      <c r="UB43" s="48"/>
      <c r="UC43" s="48"/>
      <c r="UD43" s="48"/>
      <c r="UE43" s="48"/>
      <c r="UF43" s="48"/>
      <c r="UG43" s="48"/>
      <c r="UH43" s="48"/>
      <c r="UI43" s="48"/>
      <c r="UJ43" s="48"/>
      <c r="UK43" s="48"/>
      <c r="UL43" s="48"/>
      <c r="UM43" s="48"/>
      <c r="UN43" s="48"/>
      <c r="UO43" s="48"/>
      <c r="UP43" s="48"/>
      <c r="UQ43" s="48"/>
      <c r="UR43" s="48"/>
      <c r="US43" s="48"/>
      <c r="UT43" s="48"/>
      <c r="UU43" s="48"/>
      <c r="UV43" s="48"/>
      <c r="UW43" s="48"/>
      <c r="UX43" s="48"/>
      <c r="UY43" s="48"/>
      <c r="UZ43" s="48"/>
      <c r="VA43" s="48"/>
      <c r="VB43" s="48"/>
      <c r="VC43" s="48"/>
      <c r="VD43" s="48"/>
      <c r="VE43" s="48"/>
      <c r="VF43" s="48"/>
      <c r="VG43" s="48"/>
      <c r="VH43" s="48"/>
      <c r="VI43" s="48"/>
      <c r="VJ43" s="48"/>
      <c r="VK43" s="48"/>
      <c r="VL43" s="48"/>
      <c r="VM43" s="48"/>
      <c r="VN43" s="48"/>
      <c r="VO43" s="48"/>
      <c r="VP43" s="48"/>
      <c r="VQ43" s="48"/>
      <c r="VR43" s="48"/>
      <c r="VS43" s="48"/>
      <c r="VT43" s="48"/>
      <c r="VU43" s="48"/>
      <c r="VV43" s="48"/>
      <c r="VW43" s="48"/>
      <c r="VX43" s="48"/>
      <c r="VY43" s="48"/>
      <c r="VZ43" s="48"/>
      <c r="WA43" s="48"/>
      <c r="WB43" s="48"/>
      <c r="WC43" s="48"/>
      <c r="WD43" s="48"/>
      <c r="WE43" s="48"/>
      <c r="WF43" s="48"/>
      <c r="WG43" s="48"/>
      <c r="WH43" s="48"/>
      <c r="WI43" s="48"/>
      <c r="WJ43" s="48"/>
      <c r="WK43" s="48"/>
      <c r="WL43" s="48"/>
      <c r="WM43" s="48"/>
      <c r="WN43" s="48"/>
      <c r="WO43" s="48"/>
      <c r="WP43" s="48"/>
      <c r="WQ43" s="48"/>
      <c r="WR43" s="48"/>
      <c r="WS43" s="48"/>
      <c r="WT43" s="48"/>
      <c r="WU43" s="48"/>
      <c r="WV43" s="48"/>
      <c r="WW43" s="48"/>
      <c r="WX43" s="48"/>
      <c r="WY43" s="48"/>
      <c r="WZ43" s="48"/>
      <c r="XA43" s="48"/>
      <c r="XB43" s="48"/>
      <c r="XC43" s="48"/>
      <c r="XD43" s="48"/>
      <c r="XE43" s="48"/>
      <c r="XF43" s="48"/>
      <c r="XG43" s="48"/>
      <c r="XH43" s="48"/>
      <c r="XI43" s="48"/>
      <c r="XJ43" s="48"/>
      <c r="XK43" s="48"/>
      <c r="XL43" s="48"/>
      <c r="XM43" s="48"/>
      <c r="XN43" s="48"/>
      <c r="XO43" s="48"/>
      <c r="XP43" s="48"/>
      <c r="XQ43" s="48"/>
      <c r="XR43" s="48"/>
      <c r="XS43" s="48"/>
      <c r="XT43" s="48"/>
      <c r="XU43" s="48"/>
      <c r="XV43" s="48"/>
      <c r="XW43" s="48"/>
      <c r="XX43" s="48"/>
      <c r="XY43" s="48"/>
      <c r="XZ43" s="48"/>
      <c r="YA43" s="48"/>
      <c r="YB43" s="48"/>
      <c r="YC43" s="48"/>
      <c r="YD43" s="48"/>
      <c r="YE43" s="48"/>
      <c r="YF43" s="48"/>
      <c r="YG43" s="48"/>
      <c r="YH43" s="48"/>
      <c r="YI43" s="48"/>
      <c r="YJ43" s="48"/>
      <c r="YK43" s="48"/>
      <c r="YL43" s="48"/>
      <c r="YM43" s="48"/>
      <c r="YN43" s="48"/>
      <c r="YO43" s="48"/>
      <c r="YP43" s="48"/>
      <c r="YQ43" s="48"/>
      <c r="YR43" s="48"/>
      <c r="YS43" s="48"/>
      <c r="YT43" s="48"/>
      <c r="YU43" s="48"/>
      <c r="YV43" s="48"/>
      <c r="YW43" s="48"/>
      <c r="YX43" s="48"/>
      <c r="YY43" s="48"/>
      <c r="YZ43" s="48"/>
      <c r="ZA43" s="48"/>
      <c r="ZB43" s="48"/>
      <c r="ZC43" s="48"/>
      <c r="ZD43" s="48"/>
      <c r="ZE43" s="48"/>
      <c r="ZF43" s="48"/>
      <c r="ZG43" s="48"/>
      <c r="ZH43" s="48"/>
      <c r="ZI43" s="48"/>
      <c r="ZJ43" s="48"/>
      <c r="ZK43" s="48"/>
      <c r="ZL43" s="48"/>
      <c r="ZM43" s="48"/>
      <c r="ZN43" s="48"/>
      <c r="ZO43" s="48"/>
      <c r="ZP43" s="48"/>
      <c r="ZQ43" s="48"/>
      <c r="ZR43" s="48"/>
      <c r="ZS43" s="48"/>
      <c r="ZT43" s="48"/>
      <c r="ZU43" s="48"/>
      <c r="ZV43" s="48"/>
      <c r="ZW43" s="48"/>
      <c r="ZX43" s="48"/>
      <c r="ZY43" s="48"/>
      <c r="ZZ43" s="48"/>
      <c r="AAA43" s="48"/>
      <c r="AAB43" s="48"/>
      <c r="AAC43" s="48"/>
      <c r="AAD43" s="48"/>
      <c r="AAE43" s="48"/>
      <c r="AAF43" s="48"/>
      <c r="AAG43" s="48"/>
      <c r="AAH43" s="48"/>
      <c r="AAI43" s="48"/>
      <c r="AAJ43" s="48"/>
      <c r="AAK43" s="48"/>
      <c r="AAL43" s="48"/>
      <c r="AAM43" s="48"/>
      <c r="AAN43" s="48"/>
      <c r="AAO43" s="48"/>
      <c r="AAP43" s="48"/>
      <c r="AAQ43" s="48"/>
      <c r="AAR43" s="48"/>
      <c r="AAS43" s="48"/>
      <c r="AAT43" s="48"/>
      <c r="AAU43" s="48"/>
      <c r="AAV43" s="48"/>
      <c r="AAW43" s="48"/>
      <c r="AAX43" s="48"/>
      <c r="AAY43" s="48"/>
      <c r="AAZ43" s="48"/>
      <c r="ABA43" s="48"/>
      <c r="ABB43" s="48"/>
      <c r="ABC43" s="48"/>
      <c r="ABD43" s="48"/>
      <c r="ABE43" s="48"/>
      <c r="ABF43" s="48"/>
      <c r="ABG43" s="48"/>
      <c r="ABH43" s="48"/>
      <c r="ABI43" s="48"/>
      <c r="ABJ43" s="48"/>
      <c r="ABK43" s="48"/>
      <c r="ABL43" s="48"/>
      <c r="ABM43" s="48"/>
      <c r="ABN43" s="48"/>
      <c r="ABO43" s="48"/>
      <c r="ABP43" s="48"/>
      <c r="ABQ43" s="48"/>
      <c r="ABR43" s="48"/>
      <c r="ABS43" s="48"/>
      <c r="ABT43" s="48"/>
      <c r="ABU43" s="48"/>
      <c r="ABV43" s="48"/>
      <c r="ABW43" s="48"/>
      <c r="ABX43" s="48"/>
      <c r="ABY43" s="48"/>
      <c r="ABZ43" s="48"/>
      <c r="ACA43" s="48"/>
      <c r="ACB43" s="48"/>
      <c r="ACC43" s="48"/>
      <c r="ACD43" s="48"/>
      <c r="ACE43" s="48"/>
      <c r="ACF43" s="48"/>
      <c r="ACG43" s="48"/>
      <c r="ACH43" s="48"/>
      <c r="ACI43" s="48"/>
      <c r="ACJ43" s="48"/>
      <c r="ACK43" s="48"/>
      <c r="ACL43" s="48"/>
      <c r="ACM43" s="48"/>
      <c r="ACN43" s="48"/>
      <c r="ACO43" s="48"/>
      <c r="ACP43" s="48"/>
      <c r="ACQ43" s="48"/>
      <c r="ACR43" s="48"/>
      <c r="ACS43" s="48"/>
      <c r="ACT43" s="48"/>
      <c r="ACU43" s="48"/>
      <c r="ACV43" s="48"/>
      <c r="ACW43" s="48"/>
      <c r="ACX43" s="48"/>
      <c r="ACY43" s="48"/>
      <c r="ACZ43" s="48"/>
      <c r="ADA43" s="48"/>
      <c r="ADB43" s="48"/>
      <c r="ADC43" s="48"/>
      <c r="ADD43" s="48"/>
      <c r="ADE43" s="48"/>
      <c r="ADF43" s="48"/>
      <c r="ADG43" s="48"/>
      <c r="ADH43" s="48"/>
      <c r="ADI43" s="48"/>
      <c r="ADJ43" s="48"/>
      <c r="ADK43" s="48"/>
      <c r="ADL43" s="48"/>
      <c r="ADM43" s="48"/>
      <c r="ADN43" s="48"/>
      <c r="ADO43" s="48"/>
      <c r="ADP43" s="48"/>
      <c r="ADQ43" s="48"/>
      <c r="ADR43" s="48"/>
      <c r="ADS43" s="48"/>
      <c r="ADT43" s="48"/>
      <c r="ADU43" s="48"/>
      <c r="ADV43" s="48"/>
      <c r="ADW43" s="48"/>
      <c r="ADX43" s="48"/>
      <c r="ADY43" s="48"/>
      <c r="ADZ43" s="48"/>
      <c r="AEA43" s="48"/>
      <c r="AEB43" s="48"/>
      <c r="AEC43" s="48"/>
      <c r="AED43" s="48"/>
      <c r="AEE43" s="48"/>
      <c r="AEF43" s="48"/>
      <c r="AEG43" s="48"/>
      <c r="AEH43" s="48"/>
      <c r="AEI43" s="48"/>
      <c r="AEJ43" s="48"/>
      <c r="AEK43" s="48"/>
      <c r="AEL43" s="48"/>
      <c r="AEM43" s="48"/>
      <c r="AEN43" s="48"/>
      <c r="AEO43" s="48"/>
      <c r="AEP43" s="48"/>
      <c r="AEQ43" s="48"/>
      <c r="AER43" s="48"/>
      <c r="AES43" s="48"/>
      <c r="AET43" s="48"/>
      <c r="AEU43" s="48"/>
      <c r="AEV43" s="48"/>
      <c r="AEW43" s="48"/>
      <c r="AEX43" s="48"/>
      <c r="AEY43" s="48"/>
      <c r="AEZ43" s="48"/>
      <c r="AFA43" s="48"/>
      <c r="AFB43" s="48"/>
      <c r="AFC43" s="48"/>
      <c r="AFD43" s="48"/>
      <c r="AFE43" s="48"/>
      <c r="AFF43" s="48"/>
      <c r="AFG43" s="48"/>
      <c r="AFH43" s="48"/>
      <c r="AFI43" s="48"/>
      <c r="AFJ43" s="48"/>
      <c r="AFK43" s="48"/>
      <c r="AFL43" s="48"/>
      <c r="AFM43" s="48"/>
      <c r="AFN43" s="48"/>
      <c r="AFO43" s="48"/>
      <c r="AFP43" s="48"/>
      <c r="AFQ43" s="48"/>
      <c r="AFR43" s="48"/>
      <c r="AFS43" s="48"/>
      <c r="AFT43" s="48"/>
      <c r="AFU43" s="48"/>
      <c r="AFV43" s="48"/>
      <c r="AFW43" s="48"/>
      <c r="AFX43" s="48"/>
      <c r="AFY43" s="48"/>
      <c r="AFZ43" s="48"/>
      <c r="AGA43" s="48"/>
      <c r="AGB43" s="48"/>
      <c r="AGC43" s="48"/>
      <c r="AGD43" s="48"/>
      <c r="AGE43" s="48"/>
      <c r="AGF43" s="48"/>
      <c r="AGG43" s="48"/>
      <c r="AGH43" s="48"/>
      <c r="AGI43" s="48"/>
      <c r="AGJ43" s="48"/>
      <c r="AGK43" s="48"/>
      <c r="AGL43" s="48"/>
      <c r="AGM43" s="48"/>
      <c r="AGN43" s="48"/>
      <c r="AGO43" s="48"/>
      <c r="AGP43" s="48"/>
      <c r="AGQ43" s="48"/>
      <c r="AGR43" s="48"/>
      <c r="AGS43" s="48"/>
      <c r="AGT43" s="48"/>
      <c r="AGU43" s="48"/>
      <c r="AGV43" s="48"/>
      <c r="AGW43" s="48"/>
      <c r="AGX43" s="48"/>
      <c r="AGY43" s="48"/>
      <c r="AGZ43" s="48"/>
      <c r="AHA43" s="48"/>
      <c r="AHB43" s="48"/>
      <c r="AHC43" s="48"/>
      <c r="AHD43" s="48"/>
      <c r="AHE43" s="48"/>
      <c r="AHF43" s="48"/>
      <c r="AHG43" s="48"/>
      <c r="AHH43" s="48"/>
      <c r="AHI43" s="48"/>
      <c r="AHJ43" s="48"/>
      <c r="AHK43" s="48"/>
      <c r="AHL43" s="48"/>
      <c r="AHM43" s="48"/>
      <c r="AHN43" s="48"/>
      <c r="AHO43" s="48"/>
      <c r="AHP43" s="48"/>
      <c r="AHQ43" s="48"/>
      <c r="AHR43" s="48"/>
      <c r="AHS43" s="48"/>
      <c r="AHT43" s="48"/>
      <c r="AHU43" s="48"/>
      <c r="AHV43" s="48"/>
      <c r="AHW43" s="48"/>
      <c r="AHX43" s="48"/>
      <c r="AHY43" s="48"/>
      <c r="AHZ43" s="48"/>
      <c r="AIA43" s="48"/>
      <c r="AIB43" s="48"/>
      <c r="AIC43" s="48"/>
      <c r="AID43" s="48"/>
      <c r="AIE43" s="48"/>
      <c r="AIF43" s="48"/>
      <c r="AIG43" s="48"/>
      <c r="AIH43" s="48"/>
      <c r="AII43" s="48"/>
      <c r="AIJ43" s="48"/>
      <c r="AIK43" s="48"/>
      <c r="AIL43" s="48"/>
      <c r="AIM43" s="48"/>
      <c r="AIN43" s="48"/>
      <c r="AIO43" s="48"/>
      <c r="AIP43" s="48"/>
      <c r="AIQ43" s="48"/>
      <c r="AIR43" s="48"/>
      <c r="AIS43" s="48"/>
      <c r="AIT43" s="48"/>
      <c r="AIU43" s="48"/>
      <c r="AIV43" s="48"/>
      <c r="AIW43" s="48"/>
      <c r="AIX43" s="48"/>
      <c r="AIY43" s="48"/>
      <c r="AIZ43" s="48"/>
      <c r="AJA43" s="48"/>
      <c r="AJB43" s="48"/>
      <c r="AJC43" s="48"/>
      <c r="AJD43" s="48"/>
      <c r="AJE43" s="48"/>
      <c r="AJF43" s="48"/>
      <c r="AJG43" s="48"/>
      <c r="AJH43" s="48"/>
      <c r="AJI43" s="48"/>
      <c r="AJJ43" s="48"/>
      <c r="AJK43" s="48"/>
      <c r="AJL43" s="48"/>
      <c r="AJM43" s="48"/>
      <c r="AJN43" s="48"/>
      <c r="AJO43" s="48"/>
      <c r="AJP43" s="48"/>
      <c r="AJQ43" s="48"/>
      <c r="AJR43" s="48"/>
      <c r="AJS43" s="48"/>
      <c r="AJT43" s="48"/>
      <c r="AJU43" s="48"/>
      <c r="AJV43" s="48"/>
      <c r="AJW43" s="48"/>
      <c r="AJX43" s="48"/>
      <c r="AJY43" s="48"/>
      <c r="AJZ43" s="48"/>
      <c r="AKA43" s="48"/>
      <c r="AKB43" s="48"/>
      <c r="AKC43" s="48"/>
      <c r="AKD43" s="48"/>
      <c r="AKE43" s="48"/>
      <c r="AKF43" s="48"/>
      <c r="AKG43" s="48"/>
      <c r="AKH43" s="48"/>
      <c r="AKI43" s="48"/>
      <c r="AKJ43" s="48"/>
      <c r="AKK43" s="48"/>
      <c r="AKL43" s="48"/>
      <c r="AKM43" s="48"/>
      <c r="AKN43" s="48"/>
      <c r="AKO43" s="48"/>
      <c r="AKP43" s="48"/>
      <c r="AKQ43" s="48"/>
      <c r="AKR43" s="48"/>
      <c r="AKS43" s="48"/>
      <c r="AKT43" s="48"/>
      <c r="AKU43" s="48"/>
      <c r="AKV43" s="48"/>
      <c r="AKW43" s="48"/>
      <c r="AKX43" s="48"/>
      <c r="AKY43" s="48"/>
      <c r="AKZ43" s="48"/>
      <c r="ALA43" s="48"/>
      <c r="ALB43" s="48"/>
      <c r="ALC43" s="48"/>
      <c r="ALD43" s="48"/>
      <c r="ALE43" s="48"/>
      <c r="ALF43" s="48"/>
      <c r="ALG43" s="48"/>
      <c r="ALH43" s="48"/>
      <c r="ALI43" s="48"/>
      <c r="ALJ43" s="48"/>
      <c r="ALK43" s="48"/>
      <c r="ALL43" s="48"/>
    </row>
    <row r="44" spans="1:1000" customFormat="1" ht="15" x14ac:dyDescent="0.25">
      <c r="A44" s="47" t="str">
        <f t="shared" si="0"/>
        <v>NX</v>
      </c>
      <c r="B44" s="142" t="s">
        <v>41</v>
      </c>
      <c r="C44" s="143" t="s">
        <v>8</v>
      </c>
      <c r="D44" s="66" t="s">
        <v>4</v>
      </c>
      <c r="E44" s="47" t="str">
        <f ca="1">_xll.DBRW($C$9,$C$11,$B44,$C44,$D44,E$20)</f>
        <v/>
      </c>
      <c r="F44" s="47" t="str">
        <f ca="1">_xll.DBRW($C$9,$C$11,$B44,$C44,$D44,F$20)</f>
        <v>044 - Sample Report</v>
      </c>
      <c r="G44" s="47" t="str">
        <f ca="1">_xll.DBRW($C$9,$C$11,$B44,$C44,$D44,G$20)</f>
        <v>Link</v>
      </c>
      <c r="H44" s="47"/>
      <c r="I44" s="48"/>
      <c r="J44" s="70" t="str">
        <f t="shared" si="1"/>
        <v>R01-C03</v>
      </c>
      <c r="K44" s="71" t="str">
        <f ca="1">_xll.DBRW($C$9,$C$11,$B44,$C44,$D44,K$20)</f>
        <v>SAMPLE SAMPLE SAMPLE REPORT</v>
      </c>
      <c r="L44" s="72" t="str">
        <f t="shared" ca="1" si="2"/>
        <v>Link</v>
      </c>
      <c r="M44" s="71" t="str">
        <f ca="1">IF($F44="Blank Row","",_xll.DIMNM(pServer&amp;":"&amp;$F$18,_xll.DIMIX(pServer&amp;":"&amp;$F$18,$F44)))</f>
        <v/>
      </c>
      <c r="N44" s="73" t="str">
        <f t="shared" ca="1" si="3"/>
        <v>Link</v>
      </c>
      <c r="O44" s="54" t="str">
        <f ca="1">_xll.DBRW($C$9,$C$11,$B44,$C44,$D44,O$20)</f>
        <v>#</v>
      </c>
      <c r="P44" s="48" t="s">
        <v>25</v>
      </c>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c r="DM44" s="48"/>
      <c r="DN44" s="48"/>
      <c r="DO44" s="48"/>
      <c r="DP44" s="48"/>
      <c r="DQ44" s="48"/>
      <c r="DR44" s="48"/>
      <c r="DS44" s="48"/>
      <c r="DT44" s="48"/>
      <c r="DU44" s="48"/>
      <c r="DV44" s="48"/>
      <c r="DW44" s="48"/>
      <c r="DX44" s="48"/>
      <c r="DY44" s="48"/>
      <c r="DZ44" s="48"/>
      <c r="EA44" s="48"/>
      <c r="EB44" s="48"/>
      <c r="EC44" s="48"/>
      <c r="ED44" s="48"/>
      <c r="EE44" s="48"/>
      <c r="EF44" s="48"/>
      <c r="EG44" s="48"/>
      <c r="EH44" s="48"/>
      <c r="EI44" s="48"/>
      <c r="EJ44" s="48"/>
      <c r="EK44" s="48"/>
      <c r="EL44" s="48"/>
      <c r="EM44" s="48"/>
      <c r="EN44" s="48"/>
      <c r="EO44" s="48"/>
      <c r="EP44" s="48"/>
      <c r="EQ44" s="48"/>
      <c r="ER44" s="48"/>
      <c r="ES44" s="48"/>
      <c r="ET44" s="48"/>
      <c r="EU44" s="48"/>
      <c r="EV44" s="48"/>
      <c r="EW44" s="48"/>
      <c r="EX44" s="48"/>
      <c r="EY44" s="48"/>
      <c r="EZ44" s="48"/>
      <c r="FA44" s="48"/>
      <c r="FB44" s="48"/>
      <c r="FC44" s="48"/>
      <c r="FD44" s="48"/>
      <c r="FE44" s="48"/>
      <c r="FF44" s="48"/>
      <c r="FG44" s="48"/>
      <c r="FH44" s="48"/>
      <c r="FI44" s="48"/>
      <c r="FJ44" s="48"/>
      <c r="FK44" s="48"/>
      <c r="FL44" s="48"/>
      <c r="FM44" s="48"/>
      <c r="FN44" s="48"/>
      <c r="FO44" s="48"/>
      <c r="FP44" s="48"/>
      <c r="FQ44" s="48"/>
      <c r="FR44" s="48"/>
      <c r="FS44" s="48"/>
      <c r="FT44" s="48"/>
      <c r="FU44" s="48"/>
      <c r="FV44" s="48"/>
      <c r="FW44" s="48"/>
      <c r="FX44" s="48"/>
      <c r="FY44" s="48"/>
      <c r="FZ44" s="48"/>
      <c r="GA44" s="48"/>
      <c r="GB44" s="48"/>
      <c r="GC44" s="48"/>
      <c r="GD44" s="48"/>
      <c r="GE44" s="48"/>
      <c r="GF44" s="48"/>
      <c r="GG44" s="48"/>
      <c r="GH44" s="48"/>
      <c r="GI44" s="48"/>
      <c r="GJ44" s="48"/>
      <c r="GK44" s="48"/>
      <c r="GL44" s="48"/>
      <c r="GM44" s="48"/>
      <c r="GN44" s="48"/>
      <c r="GO44" s="48"/>
      <c r="GP44" s="48"/>
      <c r="GQ44" s="48"/>
      <c r="GR44" s="48"/>
      <c r="GS44" s="48"/>
      <c r="GT44" s="48"/>
      <c r="GU44" s="48"/>
      <c r="GV44" s="48"/>
      <c r="GW44" s="48"/>
      <c r="GX44" s="48"/>
      <c r="GY44" s="48"/>
      <c r="GZ44" s="48"/>
      <c r="HA44" s="48"/>
      <c r="HB44" s="48"/>
      <c r="HC44" s="48"/>
      <c r="HD44" s="48"/>
      <c r="HE44" s="48"/>
      <c r="HF44" s="48"/>
      <c r="HG44" s="48"/>
      <c r="HH44" s="48"/>
      <c r="HI44" s="48"/>
      <c r="HJ44" s="48"/>
      <c r="HK44" s="48"/>
      <c r="HL44" s="48"/>
      <c r="HM44" s="48"/>
      <c r="HN44" s="48"/>
      <c r="HO44" s="48"/>
      <c r="HP44" s="48"/>
      <c r="HQ44" s="48"/>
      <c r="HR44" s="48"/>
      <c r="HS44" s="48"/>
      <c r="HT44" s="48"/>
      <c r="HU44" s="48"/>
      <c r="HV44" s="48"/>
      <c r="HW44" s="48"/>
      <c r="HX44" s="48"/>
      <c r="HY44" s="48"/>
      <c r="HZ44" s="48"/>
      <c r="IA44" s="48"/>
      <c r="IB44" s="48"/>
      <c r="IC44" s="48"/>
      <c r="ID44" s="48"/>
      <c r="IE44" s="48"/>
      <c r="IF44" s="48"/>
      <c r="IG44" s="48"/>
      <c r="IH44" s="48"/>
      <c r="II44" s="48"/>
      <c r="IJ44" s="48"/>
      <c r="IK44" s="48"/>
      <c r="IL44" s="48"/>
      <c r="IM44" s="48"/>
      <c r="IN44" s="48"/>
      <c r="IO44" s="48"/>
      <c r="IP44" s="48"/>
      <c r="IQ44" s="48"/>
      <c r="IR44" s="48"/>
      <c r="IS44" s="48"/>
      <c r="IT44" s="48"/>
      <c r="IU44" s="48"/>
      <c r="IV44" s="48"/>
      <c r="IW44" s="48"/>
      <c r="IX44" s="48"/>
      <c r="IY44" s="48"/>
      <c r="IZ44" s="48"/>
      <c r="JA44" s="48"/>
      <c r="JB44" s="48"/>
      <c r="JC44" s="48"/>
      <c r="JD44" s="48"/>
      <c r="JE44" s="48"/>
      <c r="JF44" s="48"/>
      <c r="JG44" s="48"/>
      <c r="JH44" s="48"/>
      <c r="JI44" s="48"/>
      <c r="JJ44" s="48"/>
      <c r="JK44" s="48"/>
      <c r="JL44" s="48"/>
      <c r="JM44" s="48"/>
      <c r="JN44" s="48"/>
      <c r="JO44" s="48"/>
      <c r="JP44" s="48"/>
      <c r="JQ44" s="48"/>
      <c r="JR44" s="48"/>
      <c r="JS44" s="48"/>
      <c r="JT44" s="48"/>
      <c r="JU44" s="48"/>
      <c r="JV44" s="48"/>
      <c r="JW44" s="48"/>
      <c r="JX44" s="48"/>
      <c r="JY44" s="48"/>
      <c r="JZ44" s="48"/>
      <c r="KA44" s="48"/>
      <c r="KB44" s="48"/>
      <c r="KC44" s="48"/>
      <c r="KD44" s="48"/>
      <c r="KE44" s="48"/>
      <c r="KF44" s="48"/>
      <c r="KG44" s="48"/>
      <c r="KH44" s="48"/>
      <c r="KI44" s="48"/>
      <c r="KJ44" s="48"/>
      <c r="KK44" s="48"/>
      <c r="KL44" s="48"/>
      <c r="KM44" s="48"/>
      <c r="KN44" s="48"/>
      <c r="KO44" s="48"/>
      <c r="KP44" s="48"/>
      <c r="KQ44" s="48"/>
      <c r="KR44" s="48"/>
      <c r="KS44" s="48"/>
      <c r="KT44" s="48"/>
      <c r="KU44" s="48"/>
      <c r="KV44" s="48"/>
      <c r="KW44" s="48"/>
      <c r="KX44" s="48"/>
      <c r="KY44" s="48"/>
      <c r="KZ44" s="48"/>
      <c r="LA44" s="48"/>
      <c r="LB44" s="48"/>
      <c r="LC44" s="48"/>
      <c r="LD44" s="48"/>
      <c r="LE44" s="48"/>
      <c r="LF44" s="48"/>
      <c r="LG44" s="48"/>
      <c r="LH44" s="48"/>
      <c r="LI44" s="48"/>
      <c r="LJ44" s="48"/>
      <c r="LK44" s="48"/>
      <c r="LL44" s="48"/>
      <c r="LM44" s="48"/>
      <c r="LN44" s="48"/>
      <c r="LO44" s="48"/>
      <c r="LP44" s="48"/>
      <c r="LQ44" s="48"/>
      <c r="LR44" s="48"/>
      <c r="LS44" s="48"/>
      <c r="LT44" s="48"/>
      <c r="LU44" s="48"/>
      <c r="LV44" s="48"/>
      <c r="LW44" s="48"/>
      <c r="LX44" s="48"/>
      <c r="LY44" s="48"/>
      <c r="LZ44" s="48"/>
      <c r="MA44" s="48"/>
      <c r="MB44" s="48"/>
      <c r="MC44" s="48"/>
      <c r="MD44" s="48"/>
      <c r="ME44" s="48"/>
      <c r="MF44" s="48"/>
      <c r="MG44" s="48"/>
      <c r="MH44" s="48"/>
      <c r="MI44" s="48"/>
      <c r="MJ44" s="48"/>
      <c r="MK44" s="48"/>
      <c r="ML44" s="48"/>
      <c r="MM44" s="48"/>
      <c r="MN44" s="48"/>
      <c r="MO44" s="48"/>
      <c r="MP44" s="48"/>
      <c r="MQ44" s="48"/>
      <c r="MR44" s="48"/>
      <c r="MS44" s="48"/>
      <c r="MT44" s="48"/>
      <c r="MU44" s="48"/>
      <c r="MV44" s="48"/>
      <c r="MW44" s="48"/>
      <c r="MX44" s="48"/>
      <c r="MY44" s="48"/>
      <c r="MZ44" s="48"/>
      <c r="NA44" s="48"/>
      <c r="NB44" s="48"/>
      <c r="NC44" s="48"/>
      <c r="ND44" s="48"/>
      <c r="NE44" s="48"/>
      <c r="NF44" s="48"/>
      <c r="NG44" s="48"/>
      <c r="NH44" s="48"/>
      <c r="NI44" s="48"/>
      <c r="NJ44" s="48"/>
      <c r="NK44" s="48"/>
      <c r="NL44" s="48"/>
      <c r="NM44" s="48"/>
      <c r="NN44" s="48"/>
      <c r="NO44" s="48"/>
      <c r="NP44" s="48"/>
      <c r="NQ44" s="48"/>
      <c r="NR44" s="48"/>
      <c r="NS44" s="48"/>
      <c r="NT44" s="48"/>
      <c r="NU44" s="48"/>
      <c r="NV44" s="48"/>
      <c r="NW44" s="48"/>
      <c r="NX44" s="48"/>
      <c r="NY44" s="48"/>
      <c r="NZ44" s="48"/>
      <c r="OA44" s="48"/>
      <c r="OB44" s="48"/>
      <c r="OC44" s="48"/>
      <c r="OD44" s="48"/>
      <c r="OE44" s="48"/>
      <c r="OF44" s="48"/>
      <c r="OG44" s="48"/>
      <c r="OH44" s="48"/>
      <c r="OI44" s="48"/>
      <c r="OJ44" s="48"/>
      <c r="OK44" s="48"/>
      <c r="OL44" s="48"/>
      <c r="OM44" s="48"/>
      <c r="ON44" s="48"/>
      <c r="OO44" s="48"/>
      <c r="OP44" s="48"/>
      <c r="OQ44" s="48"/>
      <c r="OR44" s="48"/>
      <c r="OS44" s="48"/>
      <c r="OT44" s="48"/>
      <c r="OU44" s="48"/>
      <c r="OV44" s="48"/>
      <c r="OW44" s="48"/>
      <c r="OX44" s="48"/>
      <c r="OY44" s="48"/>
      <c r="OZ44" s="48"/>
      <c r="PA44" s="48"/>
      <c r="PB44" s="48"/>
      <c r="PC44" s="48"/>
      <c r="PD44" s="48"/>
      <c r="PE44" s="48"/>
      <c r="PF44" s="48"/>
      <c r="PG44" s="48"/>
      <c r="PH44" s="48"/>
      <c r="PI44" s="48"/>
      <c r="PJ44" s="48"/>
      <c r="PK44" s="48"/>
      <c r="PL44" s="48"/>
      <c r="PM44" s="48"/>
      <c r="PN44" s="48"/>
      <c r="PO44" s="48"/>
      <c r="PP44" s="48"/>
      <c r="PQ44" s="48"/>
      <c r="PR44" s="48"/>
      <c r="PS44" s="48"/>
      <c r="PT44" s="48"/>
      <c r="PU44" s="48"/>
      <c r="PV44" s="48"/>
      <c r="PW44" s="48"/>
      <c r="PX44" s="48"/>
      <c r="PY44" s="48"/>
      <c r="PZ44" s="48"/>
      <c r="QA44" s="48"/>
      <c r="QB44" s="48"/>
      <c r="QC44" s="48"/>
      <c r="QD44" s="48"/>
      <c r="QE44" s="48"/>
      <c r="QF44" s="48"/>
      <c r="QG44" s="48"/>
      <c r="QH44" s="48"/>
      <c r="QI44" s="48"/>
      <c r="QJ44" s="48"/>
      <c r="QK44" s="48"/>
      <c r="QL44" s="48"/>
      <c r="QM44" s="48"/>
      <c r="QN44" s="48"/>
      <c r="QO44" s="48"/>
      <c r="QP44" s="48"/>
      <c r="QQ44" s="48"/>
      <c r="QR44" s="48"/>
      <c r="QS44" s="48"/>
      <c r="QT44" s="48"/>
      <c r="QU44" s="48"/>
      <c r="QV44" s="48"/>
      <c r="QW44" s="48"/>
      <c r="QX44" s="48"/>
      <c r="QY44" s="48"/>
      <c r="QZ44" s="48"/>
      <c r="RA44" s="48"/>
      <c r="RB44" s="48"/>
      <c r="RC44" s="48"/>
      <c r="RD44" s="48"/>
      <c r="RE44" s="48"/>
      <c r="RF44" s="48"/>
      <c r="RG44" s="48"/>
      <c r="RH44" s="48"/>
      <c r="RI44" s="48"/>
      <c r="RJ44" s="48"/>
      <c r="RK44" s="48"/>
      <c r="RL44" s="48"/>
      <c r="RM44" s="48"/>
      <c r="RN44" s="48"/>
      <c r="RO44" s="48"/>
      <c r="RP44" s="48"/>
      <c r="RQ44" s="48"/>
      <c r="RR44" s="48"/>
      <c r="RS44" s="48"/>
      <c r="RT44" s="48"/>
      <c r="RU44" s="48"/>
      <c r="RV44" s="48"/>
      <c r="RW44" s="48"/>
      <c r="RX44" s="48"/>
      <c r="RY44" s="48"/>
      <c r="RZ44" s="48"/>
      <c r="SA44" s="48"/>
      <c r="SB44" s="48"/>
      <c r="SC44" s="48"/>
      <c r="SD44" s="48"/>
      <c r="SE44" s="48"/>
      <c r="SF44" s="48"/>
      <c r="SG44" s="48"/>
      <c r="SH44" s="48"/>
      <c r="SI44" s="48"/>
      <c r="SJ44" s="48"/>
      <c r="SK44" s="48"/>
      <c r="SL44" s="48"/>
      <c r="SM44" s="48"/>
      <c r="SN44" s="48"/>
      <c r="SO44" s="48"/>
      <c r="SP44" s="48"/>
      <c r="SQ44" s="48"/>
      <c r="SR44" s="48"/>
      <c r="SS44" s="48"/>
      <c r="ST44" s="48"/>
      <c r="SU44" s="48"/>
      <c r="SV44" s="48"/>
      <c r="SW44" s="48"/>
      <c r="SX44" s="48"/>
      <c r="SY44" s="48"/>
      <c r="SZ44" s="48"/>
      <c r="TA44" s="48"/>
      <c r="TB44" s="48"/>
      <c r="TC44" s="48"/>
      <c r="TD44" s="48"/>
      <c r="TE44" s="48"/>
      <c r="TF44" s="48"/>
      <c r="TG44" s="48"/>
      <c r="TH44" s="48"/>
      <c r="TI44" s="48"/>
      <c r="TJ44" s="48"/>
      <c r="TK44" s="48"/>
      <c r="TL44" s="48"/>
      <c r="TM44" s="48"/>
      <c r="TN44" s="48"/>
      <c r="TO44" s="48"/>
      <c r="TP44" s="48"/>
      <c r="TQ44" s="48"/>
      <c r="TR44" s="48"/>
      <c r="TS44" s="48"/>
      <c r="TT44" s="48"/>
      <c r="TU44" s="48"/>
      <c r="TV44" s="48"/>
      <c r="TW44" s="48"/>
      <c r="TX44" s="48"/>
      <c r="TY44" s="48"/>
      <c r="TZ44" s="48"/>
      <c r="UA44" s="48"/>
      <c r="UB44" s="48"/>
      <c r="UC44" s="48"/>
      <c r="UD44" s="48"/>
      <c r="UE44" s="48"/>
      <c r="UF44" s="48"/>
      <c r="UG44" s="48"/>
      <c r="UH44" s="48"/>
      <c r="UI44" s="48"/>
      <c r="UJ44" s="48"/>
      <c r="UK44" s="48"/>
      <c r="UL44" s="48"/>
      <c r="UM44" s="48"/>
      <c r="UN44" s="48"/>
      <c r="UO44" s="48"/>
      <c r="UP44" s="48"/>
      <c r="UQ44" s="48"/>
      <c r="UR44" s="48"/>
      <c r="US44" s="48"/>
      <c r="UT44" s="48"/>
      <c r="UU44" s="48"/>
      <c r="UV44" s="48"/>
      <c r="UW44" s="48"/>
      <c r="UX44" s="48"/>
      <c r="UY44" s="48"/>
      <c r="UZ44" s="48"/>
      <c r="VA44" s="48"/>
      <c r="VB44" s="48"/>
      <c r="VC44" s="48"/>
      <c r="VD44" s="48"/>
      <c r="VE44" s="48"/>
      <c r="VF44" s="48"/>
      <c r="VG44" s="48"/>
      <c r="VH44" s="48"/>
      <c r="VI44" s="48"/>
      <c r="VJ44" s="48"/>
      <c r="VK44" s="48"/>
      <c r="VL44" s="48"/>
      <c r="VM44" s="48"/>
      <c r="VN44" s="48"/>
      <c r="VO44" s="48"/>
      <c r="VP44" s="48"/>
      <c r="VQ44" s="48"/>
      <c r="VR44" s="48"/>
      <c r="VS44" s="48"/>
      <c r="VT44" s="48"/>
      <c r="VU44" s="48"/>
      <c r="VV44" s="48"/>
      <c r="VW44" s="48"/>
      <c r="VX44" s="48"/>
      <c r="VY44" s="48"/>
      <c r="VZ44" s="48"/>
      <c r="WA44" s="48"/>
      <c r="WB44" s="48"/>
      <c r="WC44" s="48"/>
      <c r="WD44" s="48"/>
      <c r="WE44" s="48"/>
      <c r="WF44" s="48"/>
      <c r="WG44" s="48"/>
      <c r="WH44" s="48"/>
      <c r="WI44" s="48"/>
      <c r="WJ44" s="48"/>
      <c r="WK44" s="48"/>
      <c r="WL44" s="48"/>
      <c r="WM44" s="48"/>
      <c r="WN44" s="48"/>
      <c r="WO44" s="48"/>
      <c r="WP44" s="48"/>
      <c r="WQ44" s="48"/>
      <c r="WR44" s="48"/>
      <c r="WS44" s="48"/>
      <c r="WT44" s="48"/>
      <c r="WU44" s="48"/>
      <c r="WV44" s="48"/>
      <c r="WW44" s="48"/>
      <c r="WX44" s="48"/>
      <c r="WY44" s="48"/>
      <c r="WZ44" s="48"/>
      <c r="XA44" s="48"/>
      <c r="XB44" s="48"/>
      <c r="XC44" s="48"/>
      <c r="XD44" s="48"/>
      <c r="XE44" s="48"/>
      <c r="XF44" s="48"/>
      <c r="XG44" s="48"/>
      <c r="XH44" s="48"/>
      <c r="XI44" s="48"/>
      <c r="XJ44" s="48"/>
      <c r="XK44" s="48"/>
      <c r="XL44" s="48"/>
      <c r="XM44" s="48"/>
      <c r="XN44" s="48"/>
      <c r="XO44" s="48"/>
      <c r="XP44" s="48"/>
      <c r="XQ44" s="48"/>
      <c r="XR44" s="48"/>
      <c r="XS44" s="48"/>
      <c r="XT44" s="48"/>
      <c r="XU44" s="48"/>
      <c r="XV44" s="48"/>
      <c r="XW44" s="48"/>
      <c r="XX44" s="48"/>
      <c r="XY44" s="48"/>
      <c r="XZ44" s="48"/>
      <c r="YA44" s="48"/>
      <c r="YB44" s="48"/>
      <c r="YC44" s="48"/>
      <c r="YD44" s="48"/>
      <c r="YE44" s="48"/>
      <c r="YF44" s="48"/>
      <c r="YG44" s="48"/>
      <c r="YH44" s="48"/>
      <c r="YI44" s="48"/>
      <c r="YJ44" s="48"/>
      <c r="YK44" s="48"/>
      <c r="YL44" s="48"/>
      <c r="YM44" s="48"/>
      <c r="YN44" s="48"/>
      <c r="YO44" s="48"/>
      <c r="YP44" s="48"/>
      <c r="YQ44" s="48"/>
      <c r="YR44" s="48"/>
      <c r="YS44" s="48"/>
      <c r="YT44" s="48"/>
      <c r="YU44" s="48"/>
      <c r="YV44" s="48"/>
      <c r="YW44" s="48"/>
      <c r="YX44" s="48"/>
      <c r="YY44" s="48"/>
      <c r="YZ44" s="48"/>
      <c r="ZA44" s="48"/>
      <c r="ZB44" s="48"/>
      <c r="ZC44" s="48"/>
      <c r="ZD44" s="48"/>
      <c r="ZE44" s="48"/>
      <c r="ZF44" s="48"/>
      <c r="ZG44" s="48"/>
      <c r="ZH44" s="48"/>
      <c r="ZI44" s="48"/>
      <c r="ZJ44" s="48"/>
      <c r="ZK44" s="48"/>
      <c r="ZL44" s="48"/>
      <c r="ZM44" s="48"/>
      <c r="ZN44" s="48"/>
      <c r="ZO44" s="48"/>
      <c r="ZP44" s="48"/>
      <c r="ZQ44" s="48"/>
      <c r="ZR44" s="48"/>
      <c r="ZS44" s="48"/>
      <c r="ZT44" s="48"/>
      <c r="ZU44" s="48"/>
      <c r="ZV44" s="48"/>
      <c r="ZW44" s="48"/>
      <c r="ZX44" s="48"/>
      <c r="ZY44" s="48"/>
      <c r="ZZ44" s="48"/>
      <c r="AAA44" s="48"/>
      <c r="AAB44" s="48"/>
      <c r="AAC44" s="48"/>
      <c r="AAD44" s="48"/>
      <c r="AAE44" s="48"/>
      <c r="AAF44" s="48"/>
      <c r="AAG44" s="48"/>
      <c r="AAH44" s="48"/>
      <c r="AAI44" s="48"/>
      <c r="AAJ44" s="48"/>
      <c r="AAK44" s="48"/>
      <c r="AAL44" s="48"/>
      <c r="AAM44" s="48"/>
      <c r="AAN44" s="48"/>
      <c r="AAO44" s="48"/>
      <c r="AAP44" s="48"/>
      <c r="AAQ44" s="48"/>
      <c r="AAR44" s="48"/>
      <c r="AAS44" s="48"/>
      <c r="AAT44" s="48"/>
      <c r="AAU44" s="48"/>
      <c r="AAV44" s="48"/>
      <c r="AAW44" s="48"/>
      <c r="AAX44" s="48"/>
      <c r="AAY44" s="48"/>
      <c r="AAZ44" s="48"/>
      <c r="ABA44" s="48"/>
      <c r="ABB44" s="48"/>
      <c r="ABC44" s="48"/>
      <c r="ABD44" s="48"/>
      <c r="ABE44" s="48"/>
      <c r="ABF44" s="48"/>
      <c r="ABG44" s="48"/>
      <c r="ABH44" s="48"/>
      <c r="ABI44" s="48"/>
      <c r="ABJ44" s="48"/>
      <c r="ABK44" s="48"/>
      <c r="ABL44" s="48"/>
      <c r="ABM44" s="48"/>
      <c r="ABN44" s="48"/>
      <c r="ABO44" s="48"/>
      <c r="ABP44" s="48"/>
      <c r="ABQ44" s="48"/>
      <c r="ABR44" s="48"/>
      <c r="ABS44" s="48"/>
      <c r="ABT44" s="48"/>
      <c r="ABU44" s="48"/>
      <c r="ABV44" s="48"/>
      <c r="ABW44" s="48"/>
      <c r="ABX44" s="48"/>
      <c r="ABY44" s="48"/>
      <c r="ABZ44" s="48"/>
      <c r="ACA44" s="48"/>
      <c r="ACB44" s="48"/>
      <c r="ACC44" s="48"/>
      <c r="ACD44" s="48"/>
      <c r="ACE44" s="48"/>
      <c r="ACF44" s="48"/>
      <c r="ACG44" s="48"/>
      <c r="ACH44" s="48"/>
      <c r="ACI44" s="48"/>
      <c r="ACJ44" s="48"/>
      <c r="ACK44" s="48"/>
      <c r="ACL44" s="48"/>
      <c r="ACM44" s="48"/>
      <c r="ACN44" s="48"/>
      <c r="ACO44" s="48"/>
      <c r="ACP44" s="48"/>
      <c r="ACQ44" s="48"/>
      <c r="ACR44" s="48"/>
      <c r="ACS44" s="48"/>
      <c r="ACT44" s="48"/>
      <c r="ACU44" s="48"/>
      <c r="ACV44" s="48"/>
      <c r="ACW44" s="48"/>
      <c r="ACX44" s="48"/>
      <c r="ACY44" s="48"/>
      <c r="ACZ44" s="48"/>
      <c r="ADA44" s="48"/>
      <c r="ADB44" s="48"/>
      <c r="ADC44" s="48"/>
      <c r="ADD44" s="48"/>
      <c r="ADE44" s="48"/>
      <c r="ADF44" s="48"/>
      <c r="ADG44" s="48"/>
      <c r="ADH44" s="48"/>
      <c r="ADI44" s="48"/>
      <c r="ADJ44" s="48"/>
      <c r="ADK44" s="48"/>
      <c r="ADL44" s="48"/>
      <c r="ADM44" s="48"/>
      <c r="ADN44" s="48"/>
      <c r="ADO44" s="48"/>
      <c r="ADP44" s="48"/>
      <c r="ADQ44" s="48"/>
      <c r="ADR44" s="48"/>
      <c r="ADS44" s="48"/>
      <c r="ADT44" s="48"/>
      <c r="ADU44" s="48"/>
      <c r="ADV44" s="48"/>
      <c r="ADW44" s="48"/>
      <c r="ADX44" s="48"/>
      <c r="ADY44" s="48"/>
      <c r="ADZ44" s="48"/>
      <c r="AEA44" s="48"/>
      <c r="AEB44" s="48"/>
      <c r="AEC44" s="48"/>
      <c r="AED44" s="48"/>
      <c r="AEE44" s="48"/>
      <c r="AEF44" s="48"/>
      <c r="AEG44" s="48"/>
      <c r="AEH44" s="48"/>
      <c r="AEI44" s="48"/>
      <c r="AEJ44" s="48"/>
      <c r="AEK44" s="48"/>
      <c r="AEL44" s="48"/>
      <c r="AEM44" s="48"/>
      <c r="AEN44" s="48"/>
      <c r="AEO44" s="48"/>
      <c r="AEP44" s="48"/>
      <c r="AEQ44" s="48"/>
      <c r="AER44" s="48"/>
      <c r="AES44" s="48"/>
      <c r="AET44" s="48"/>
      <c r="AEU44" s="48"/>
      <c r="AEV44" s="48"/>
      <c r="AEW44" s="48"/>
      <c r="AEX44" s="48"/>
      <c r="AEY44" s="48"/>
      <c r="AEZ44" s="48"/>
      <c r="AFA44" s="48"/>
      <c r="AFB44" s="48"/>
      <c r="AFC44" s="48"/>
      <c r="AFD44" s="48"/>
      <c r="AFE44" s="48"/>
      <c r="AFF44" s="48"/>
      <c r="AFG44" s="48"/>
      <c r="AFH44" s="48"/>
      <c r="AFI44" s="48"/>
      <c r="AFJ44" s="48"/>
      <c r="AFK44" s="48"/>
      <c r="AFL44" s="48"/>
      <c r="AFM44" s="48"/>
      <c r="AFN44" s="48"/>
      <c r="AFO44" s="48"/>
      <c r="AFP44" s="48"/>
      <c r="AFQ44" s="48"/>
      <c r="AFR44" s="48"/>
      <c r="AFS44" s="48"/>
      <c r="AFT44" s="48"/>
      <c r="AFU44" s="48"/>
      <c r="AFV44" s="48"/>
      <c r="AFW44" s="48"/>
      <c r="AFX44" s="48"/>
      <c r="AFY44" s="48"/>
      <c r="AFZ44" s="48"/>
      <c r="AGA44" s="48"/>
      <c r="AGB44" s="48"/>
      <c r="AGC44" s="48"/>
      <c r="AGD44" s="48"/>
      <c r="AGE44" s="48"/>
      <c r="AGF44" s="48"/>
      <c r="AGG44" s="48"/>
      <c r="AGH44" s="48"/>
      <c r="AGI44" s="48"/>
      <c r="AGJ44" s="48"/>
      <c r="AGK44" s="48"/>
      <c r="AGL44" s="48"/>
      <c r="AGM44" s="48"/>
      <c r="AGN44" s="48"/>
      <c r="AGO44" s="48"/>
      <c r="AGP44" s="48"/>
      <c r="AGQ44" s="48"/>
      <c r="AGR44" s="48"/>
      <c r="AGS44" s="48"/>
      <c r="AGT44" s="48"/>
      <c r="AGU44" s="48"/>
      <c r="AGV44" s="48"/>
      <c r="AGW44" s="48"/>
      <c r="AGX44" s="48"/>
      <c r="AGY44" s="48"/>
      <c r="AGZ44" s="48"/>
      <c r="AHA44" s="48"/>
      <c r="AHB44" s="48"/>
      <c r="AHC44" s="48"/>
      <c r="AHD44" s="48"/>
      <c r="AHE44" s="48"/>
      <c r="AHF44" s="48"/>
      <c r="AHG44" s="48"/>
      <c r="AHH44" s="48"/>
      <c r="AHI44" s="48"/>
      <c r="AHJ44" s="48"/>
      <c r="AHK44" s="48"/>
      <c r="AHL44" s="48"/>
      <c r="AHM44" s="48"/>
      <c r="AHN44" s="48"/>
      <c r="AHO44" s="48"/>
      <c r="AHP44" s="48"/>
      <c r="AHQ44" s="48"/>
      <c r="AHR44" s="48"/>
      <c r="AHS44" s="48"/>
      <c r="AHT44" s="48"/>
      <c r="AHU44" s="48"/>
      <c r="AHV44" s="48"/>
      <c r="AHW44" s="48"/>
      <c r="AHX44" s="48"/>
      <c r="AHY44" s="48"/>
      <c r="AHZ44" s="48"/>
      <c r="AIA44" s="48"/>
      <c r="AIB44" s="48"/>
      <c r="AIC44" s="48"/>
      <c r="AID44" s="48"/>
      <c r="AIE44" s="48"/>
      <c r="AIF44" s="48"/>
      <c r="AIG44" s="48"/>
      <c r="AIH44" s="48"/>
      <c r="AII44" s="48"/>
      <c r="AIJ44" s="48"/>
      <c r="AIK44" s="48"/>
      <c r="AIL44" s="48"/>
      <c r="AIM44" s="48"/>
      <c r="AIN44" s="48"/>
      <c r="AIO44" s="48"/>
      <c r="AIP44" s="48"/>
      <c r="AIQ44" s="48"/>
      <c r="AIR44" s="48"/>
      <c r="AIS44" s="48"/>
      <c r="AIT44" s="48"/>
      <c r="AIU44" s="48"/>
      <c r="AIV44" s="48"/>
      <c r="AIW44" s="48"/>
      <c r="AIX44" s="48"/>
      <c r="AIY44" s="48"/>
      <c r="AIZ44" s="48"/>
      <c r="AJA44" s="48"/>
      <c r="AJB44" s="48"/>
      <c r="AJC44" s="48"/>
      <c r="AJD44" s="48"/>
      <c r="AJE44" s="48"/>
      <c r="AJF44" s="48"/>
      <c r="AJG44" s="48"/>
      <c r="AJH44" s="48"/>
      <c r="AJI44" s="48"/>
      <c r="AJJ44" s="48"/>
      <c r="AJK44" s="48"/>
      <c r="AJL44" s="48"/>
      <c r="AJM44" s="48"/>
      <c r="AJN44" s="48"/>
      <c r="AJO44" s="48"/>
      <c r="AJP44" s="48"/>
      <c r="AJQ44" s="48"/>
      <c r="AJR44" s="48"/>
      <c r="AJS44" s="48"/>
      <c r="AJT44" s="48"/>
      <c r="AJU44" s="48"/>
      <c r="AJV44" s="48"/>
      <c r="AJW44" s="48"/>
      <c r="AJX44" s="48"/>
      <c r="AJY44" s="48"/>
      <c r="AJZ44" s="48"/>
      <c r="AKA44" s="48"/>
      <c r="AKB44" s="48"/>
      <c r="AKC44" s="48"/>
      <c r="AKD44" s="48"/>
      <c r="AKE44" s="48"/>
      <c r="AKF44" s="48"/>
      <c r="AKG44" s="48"/>
      <c r="AKH44" s="48"/>
      <c r="AKI44" s="48"/>
      <c r="AKJ44" s="48"/>
      <c r="AKK44" s="48"/>
      <c r="AKL44" s="48"/>
      <c r="AKM44" s="48"/>
      <c r="AKN44" s="48"/>
      <c r="AKO44" s="48"/>
      <c r="AKP44" s="48"/>
      <c r="AKQ44" s="48"/>
      <c r="AKR44" s="48"/>
      <c r="AKS44" s="48"/>
      <c r="AKT44" s="48"/>
      <c r="AKU44" s="48"/>
      <c r="AKV44" s="48"/>
      <c r="AKW44" s="48"/>
      <c r="AKX44" s="48"/>
      <c r="AKY44" s="48"/>
      <c r="AKZ44" s="48"/>
      <c r="ALA44" s="48"/>
      <c r="ALB44" s="48"/>
      <c r="ALC44" s="48"/>
      <c r="ALD44" s="48"/>
      <c r="ALE44" s="48"/>
      <c r="ALF44" s="48"/>
      <c r="ALG44" s="48"/>
      <c r="ALH44" s="48"/>
      <c r="ALI44" s="48"/>
      <c r="ALJ44" s="48"/>
      <c r="ALK44" s="48"/>
      <c r="ALL44" s="48"/>
    </row>
    <row r="45" spans="1:1000" customFormat="1" ht="15" x14ac:dyDescent="0.25">
      <c r="A45" s="47" t="str">
        <f t="shared" si="0"/>
        <v>N</v>
      </c>
      <c r="B45" s="142" t="s">
        <v>41</v>
      </c>
      <c r="C45" s="143" t="s">
        <v>8</v>
      </c>
      <c r="D45" s="66" t="s">
        <v>5</v>
      </c>
      <c r="E45" s="47" t="str">
        <f ca="1">_xll.DBRW($C$9,$C$11,$B45,$C45,$D45,E$20)</f>
        <v/>
      </c>
      <c r="F45" s="47" t="str">
        <f ca="1">_xll.DBRW($C$9,$C$11,$B45,$C45,$D45,F$20)</f>
        <v>044 - Sample Report</v>
      </c>
      <c r="G45" s="47" t="str">
        <f ca="1">_xll.DBRW($C$9,$C$11,$B45,$C45,$D45,G$20)</f>
        <v>Link</v>
      </c>
      <c r="H45" s="47"/>
      <c r="I45" s="48"/>
      <c r="J45" s="74" t="str">
        <f t="shared" si="1"/>
        <v>R01-C04</v>
      </c>
      <c r="K45" s="75" t="str">
        <f ca="1">_xll.DBRW($C$9,$C$11,$B45,$C45,$D45,K$20)</f>
        <v>SAMPLE SAMPLE SAMPLE REPORT</v>
      </c>
      <c r="L45" s="76" t="str">
        <f t="shared" ca="1" si="2"/>
        <v>Link</v>
      </c>
      <c r="M45" s="75" t="str">
        <f ca="1">IF($F45="Blank Row","",_xll.DIMNM(pServer&amp;":"&amp;$F$18,_xll.DIMIX(pServer&amp;":"&amp;$F$18,$F45)))</f>
        <v/>
      </c>
      <c r="N45" s="77" t="str">
        <f t="shared" ca="1" si="3"/>
        <v>Link</v>
      </c>
      <c r="O45" s="55" t="str">
        <f ca="1">_xll.DBRW($C$9,$C$11,$B45,$C45,$D45,O$20)</f>
        <v>#</v>
      </c>
      <c r="P45" s="48" t="s">
        <v>25</v>
      </c>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c r="IP45" s="48"/>
      <c r="IQ45" s="48"/>
      <c r="IR45" s="48"/>
      <c r="IS45" s="48"/>
      <c r="IT45" s="48"/>
      <c r="IU45" s="48"/>
      <c r="IV45" s="48"/>
      <c r="IW45" s="48"/>
      <c r="IX45" s="48"/>
      <c r="IY45" s="48"/>
      <c r="IZ45" s="48"/>
      <c r="JA45" s="48"/>
      <c r="JB45" s="48"/>
      <c r="JC45" s="48"/>
      <c r="JD45" s="48"/>
      <c r="JE45" s="48"/>
      <c r="JF45" s="48"/>
      <c r="JG45" s="48"/>
      <c r="JH45" s="48"/>
      <c r="JI45" s="48"/>
      <c r="JJ45" s="48"/>
      <c r="JK45" s="48"/>
      <c r="JL45" s="48"/>
      <c r="JM45" s="48"/>
      <c r="JN45" s="48"/>
      <c r="JO45" s="48"/>
      <c r="JP45" s="48"/>
      <c r="JQ45" s="48"/>
      <c r="JR45" s="48"/>
      <c r="JS45" s="48"/>
      <c r="JT45" s="48"/>
      <c r="JU45" s="48"/>
      <c r="JV45" s="48"/>
      <c r="JW45" s="48"/>
      <c r="JX45" s="48"/>
      <c r="JY45" s="48"/>
      <c r="JZ45" s="48"/>
      <c r="KA45" s="48"/>
      <c r="KB45" s="48"/>
      <c r="KC45" s="48"/>
      <c r="KD45" s="48"/>
      <c r="KE45" s="48"/>
      <c r="KF45" s="48"/>
      <c r="KG45" s="48"/>
      <c r="KH45" s="48"/>
      <c r="KI45" s="48"/>
      <c r="KJ45" s="48"/>
      <c r="KK45" s="48"/>
      <c r="KL45" s="48"/>
      <c r="KM45" s="48"/>
      <c r="KN45" s="48"/>
      <c r="KO45" s="48"/>
      <c r="KP45" s="48"/>
      <c r="KQ45" s="48"/>
      <c r="KR45" s="48"/>
      <c r="KS45" s="48"/>
      <c r="KT45" s="48"/>
      <c r="KU45" s="48"/>
      <c r="KV45" s="48"/>
      <c r="KW45" s="48"/>
      <c r="KX45" s="48"/>
      <c r="KY45" s="48"/>
      <c r="KZ45" s="48"/>
      <c r="LA45" s="48"/>
      <c r="LB45" s="48"/>
      <c r="LC45" s="48"/>
      <c r="LD45" s="48"/>
      <c r="LE45" s="48"/>
      <c r="LF45" s="48"/>
      <c r="LG45" s="48"/>
      <c r="LH45" s="48"/>
      <c r="LI45" s="48"/>
      <c r="LJ45" s="48"/>
      <c r="LK45" s="48"/>
      <c r="LL45" s="48"/>
      <c r="LM45" s="48"/>
      <c r="LN45" s="48"/>
      <c r="LO45" s="48"/>
      <c r="LP45" s="48"/>
      <c r="LQ45" s="48"/>
      <c r="LR45" s="48"/>
      <c r="LS45" s="48"/>
      <c r="LT45" s="48"/>
      <c r="LU45" s="48"/>
      <c r="LV45" s="48"/>
      <c r="LW45" s="48"/>
      <c r="LX45" s="48"/>
      <c r="LY45" s="48"/>
      <c r="LZ45" s="48"/>
      <c r="MA45" s="48"/>
      <c r="MB45" s="48"/>
      <c r="MC45" s="48"/>
      <c r="MD45" s="48"/>
      <c r="ME45" s="48"/>
      <c r="MF45" s="48"/>
      <c r="MG45" s="48"/>
      <c r="MH45" s="48"/>
      <c r="MI45" s="48"/>
      <c r="MJ45" s="48"/>
      <c r="MK45" s="48"/>
      <c r="ML45" s="48"/>
      <c r="MM45" s="48"/>
      <c r="MN45" s="48"/>
      <c r="MO45" s="48"/>
      <c r="MP45" s="48"/>
      <c r="MQ45" s="48"/>
      <c r="MR45" s="48"/>
      <c r="MS45" s="48"/>
      <c r="MT45" s="48"/>
      <c r="MU45" s="48"/>
      <c r="MV45" s="48"/>
      <c r="MW45" s="48"/>
      <c r="MX45" s="48"/>
      <c r="MY45" s="48"/>
      <c r="MZ45" s="48"/>
      <c r="NA45" s="48"/>
      <c r="NB45" s="48"/>
      <c r="NC45" s="48"/>
      <c r="ND45" s="48"/>
      <c r="NE45" s="48"/>
      <c r="NF45" s="48"/>
      <c r="NG45" s="48"/>
      <c r="NH45" s="48"/>
      <c r="NI45" s="48"/>
      <c r="NJ45" s="48"/>
      <c r="NK45" s="48"/>
      <c r="NL45" s="48"/>
      <c r="NM45" s="48"/>
      <c r="NN45" s="48"/>
      <c r="NO45" s="48"/>
      <c r="NP45" s="48"/>
      <c r="NQ45" s="48"/>
      <c r="NR45" s="48"/>
      <c r="NS45" s="48"/>
      <c r="NT45" s="48"/>
      <c r="NU45" s="48"/>
      <c r="NV45" s="48"/>
      <c r="NW45" s="48"/>
      <c r="NX45" s="48"/>
      <c r="NY45" s="48"/>
      <c r="NZ45" s="48"/>
      <c r="OA45" s="48"/>
      <c r="OB45" s="48"/>
      <c r="OC45" s="48"/>
      <c r="OD45" s="48"/>
      <c r="OE45" s="48"/>
      <c r="OF45" s="48"/>
      <c r="OG45" s="48"/>
      <c r="OH45" s="48"/>
      <c r="OI45" s="48"/>
      <c r="OJ45" s="48"/>
      <c r="OK45" s="48"/>
      <c r="OL45" s="48"/>
      <c r="OM45" s="48"/>
      <c r="ON45" s="48"/>
      <c r="OO45" s="48"/>
      <c r="OP45" s="48"/>
      <c r="OQ45" s="48"/>
      <c r="OR45" s="48"/>
      <c r="OS45" s="48"/>
      <c r="OT45" s="48"/>
      <c r="OU45" s="48"/>
      <c r="OV45" s="48"/>
      <c r="OW45" s="48"/>
      <c r="OX45" s="48"/>
      <c r="OY45" s="48"/>
      <c r="OZ45" s="48"/>
      <c r="PA45" s="48"/>
      <c r="PB45" s="48"/>
      <c r="PC45" s="48"/>
      <c r="PD45" s="48"/>
      <c r="PE45" s="48"/>
      <c r="PF45" s="48"/>
      <c r="PG45" s="48"/>
      <c r="PH45" s="48"/>
      <c r="PI45" s="48"/>
      <c r="PJ45" s="48"/>
      <c r="PK45" s="48"/>
      <c r="PL45" s="48"/>
      <c r="PM45" s="48"/>
      <c r="PN45" s="48"/>
      <c r="PO45" s="48"/>
      <c r="PP45" s="48"/>
      <c r="PQ45" s="48"/>
      <c r="PR45" s="48"/>
      <c r="PS45" s="48"/>
      <c r="PT45" s="48"/>
      <c r="PU45" s="48"/>
      <c r="PV45" s="48"/>
      <c r="PW45" s="48"/>
      <c r="PX45" s="48"/>
      <c r="PY45" s="48"/>
      <c r="PZ45" s="48"/>
      <c r="QA45" s="48"/>
      <c r="QB45" s="48"/>
      <c r="QC45" s="48"/>
      <c r="QD45" s="48"/>
      <c r="QE45" s="48"/>
      <c r="QF45" s="48"/>
      <c r="QG45" s="48"/>
      <c r="QH45" s="48"/>
      <c r="QI45" s="48"/>
      <c r="QJ45" s="48"/>
      <c r="QK45" s="48"/>
      <c r="QL45" s="48"/>
      <c r="QM45" s="48"/>
      <c r="QN45" s="48"/>
      <c r="QO45" s="48"/>
      <c r="QP45" s="48"/>
      <c r="QQ45" s="48"/>
      <c r="QR45" s="48"/>
      <c r="QS45" s="48"/>
      <c r="QT45" s="48"/>
      <c r="QU45" s="48"/>
      <c r="QV45" s="48"/>
      <c r="QW45" s="48"/>
      <c r="QX45" s="48"/>
      <c r="QY45" s="48"/>
      <c r="QZ45" s="48"/>
      <c r="RA45" s="48"/>
      <c r="RB45" s="48"/>
      <c r="RC45" s="48"/>
      <c r="RD45" s="48"/>
      <c r="RE45" s="48"/>
      <c r="RF45" s="48"/>
      <c r="RG45" s="48"/>
      <c r="RH45" s="48"/>
      <c r="RI45" s="48"/>
      <c r="RJ45" s="48"/>
      <c r="RK45" s="48"/>
      <c r="RL45" s="48"/>
      <c r="RM45" s="48"/>
      <c r="RN45" s="48"/>
      <c r="RO45" s="48"/>
      <c r="RP45" s="48"/>
      <c r="RQ45" s="48"/>
      <c r="RR45" s="48"/>
      <c r="RS45" s="48"/>
      <c r="RT45" s="48"/>
      <c r="RU45" s="48"/>
      <c r="RV45" s="48"/>
      <c r="RW45" s="48"/>
      <c r="RX45" s="48"/>
      <c r="RY45" s="48"/>
      <c r="RZ45" s="48"/>
      <c r="SA45" s="48"/>
      <c r="SB45" s="48"/>
      <c r="SC45" s="48"/>
      <c r="SD45" s="48"/>
      <c r="SE45" s="48"/>
      <c r="SF45" s="48"/>
      <c r="SG45" s="48"/>
      <c r="SH45" s="48"/>
      <c r="SI45" s="48"/>
      <c r="SJ45" s="48"/>
      <c r="SK45" s="48"/>
      <c r="SL45" s="48"/>
      <c r="SM45" s="48"/>
      <c r="SN45" s="48"/>
      <c r="SO45" s="48"/>
      <c r="SP45" s="48"/>
      <c r="SQ45" s="48"/>
      <c r="SR45" s="48"/>
      <c r="SS45" s="48"/>
      <c r="ST45" s="48"/>
      <c r="SU45" s="48"/>
      <c r="SV45" s="48"/>
      <c r="SW45" s="48"/>
      <c r="SX45" s="48"/>
      <c r="SY45" s="48"/>
      <c r="SZ45" s="48"/>
      <c r="TA45" s="48"/>
      <c r="TB45" s="48"/>
      <c r="TC45" s="48"/>
      <c r="TD45" s="48"/>
      <c r="TE45" s="48"/>
      <c r="TF45" s="48"/>
      <c r="TG45" s="48"/>
      <c r="TH45" s="48"/>
      <c r="TI45" s="48"/>
      <c r="TJ45" s="48"/>
      <c r="TK45" s="48"/>
      <c r="TL45" s="48"/>
      <c r="TM45" s="48"/>
      <c r="TN45" s="48"/>
      <c r="TO45" s="48"/>
      <c r="TP45" s="48"/>
      <c r="TQ45" s="48"/>
      <c r="TR45" s="48"/>
      <c r="TS45" s="48"/>
      <c r="TT45" s="48"/>
      <c r="TU45" s="48"/>
      <c r="TV45" s="48"/>
      <c r="TW45" s="48"/>
      <c r="TX45" s="48"/>
      <c r="TY45" s="48"/>
      <c r="TZ45" s="48"/>
      <c r="UA45" s="48"/>
      <c r="UB45" s="48"/>
      <c r="UC45" s="48"/>
      <c r="UD45" s="48"/>
      <c r="UE45" s="48"/>
      <c r="UF45" s="48"/>
      <c r="UG45" s="48"/>
      <c r="UH45" s="48"/>
      <c r="UI45" s="48"/>
      <c r="UJ45" s="48"/>
      <c r="UK45" s="48"/>
      <c r="UL45" s="48"/>
      <c r="UM45" s="48"/>
      <c r="UN45" s="48"/>
      <c r="UO45" s="48"/>
      <c r="UP45" s="48"/>
      <c r="UQ45" s="48"/>
      <c r="UR45" s="48"/>
      <c r="US45" s="48"/>
      <c r="UT45" s="48"/>
      <c r="UU45" s="48"/>
      <c r="UV45" s="48"/>
      <c r="UW45" s="48"/>
      <c r="UX45" s="48"/>
      <c r="UY45" s="48"/>
      <c r="UZ45" s="48"/>
      <c r="VA45" s="48"/>
      <c r="VB45" s="48"/>
      <c r="VC45" s="48"/>
      <c r="VD45" s="48"/>
      <c r="VE45" s="48"/>
      <c r="VF45" s="48"/>
      <c r="VG45" s="48"/>
      <c r="VH45" s="48"/>
      <c r="VI45" s="48"/>
      <c r="VJ45" s="48"/>
      <c r="VK45" s="48"/>
      <c r="VL45" s="48"/>
      <c r="VM45" s="48"/>
      <c r="VN45" s="48"/>
      <c r="VO45" s="48"/>
      <c r="VP45" s="48"/>
      <c r="VQ45" s="48"/>
      <c r="VR45" s="48"/>
      <c r="VS45" s="48"/>
      <c r="VT45" s="48"/>
      <c r="VU45" s="48"/>
      <c r="VV45" s="48"/>
      <c r="VW45" s="48"/>
      <c r="VX45" s="48"/>
      <c r="VY45" s="48"/>
      <c r="VZ45" s="48"/>
      <c r="WA45" s="48"/>
      <c r="WB45" s="48"/>
      <c r="WC45" s="48"/>
      <c r="WD45" s="48"/>
      <c r="WE45" s="48"/>
      <c r="WF45" s="48"/>
      <c r="WG45" s="48"/>
      <c r="WH45" s="48"/>
      <c r="WI45" s="48"/>
      <c r="WJ45" s="48"/>
      <c r="WK45" s="48"/>
      <c r="WL45" s="48"/>
      <c r="WM45" s="48"/>
      <c r="WN45" s="48"/>
      <c r="WO45" s="48"/>
      <c r="WP45" s="48"/>
      <c r="WQ45" s="48"/>
      <c r="WR45" s="48"/>
      <c r="WS45" s="48"/>
      <c r="WT45" s="48"/>
      <c r="WU45" s="48"/>
      <c r="WV45" s="48"/>
      <c r="WW45" s="48"/>
      <c r="WX45" s="48"/>
      <c r="WY45" s="48"/>
      <c r="WZ45" s="48"/>
      <c r="XA45" s="48"/>
      <c r="XB45" s="48"/>
      <c r="XC45" s="48"/>
      <c r="XD45" s="48"/>
      <c r="XE45" s="48"/>
      <c r="XF45" s="48"/>
      <c r="XG45" s="48"/>
      <c r="XH45" s="48"/>
      <c r="XI45" s="48"/>
      <c r="XJ45" s="48"/>
      <c r="XK45" s="48"/>
      <c r="XL45" s="48"/>
      <c r="XM45" s="48"/>
      <c r="XN45" s="48"/>
      <c r="XO45" s="48"/>
      <c r="XP45" s="48"/>
      <c r="XQ45" s="48"/>
      <c r="XR45" s="48"/>
      <c r="XS45" s="48"/>
      <c r="XT45" s="48"/>
      <c r="XU45" s="48"/>
      <c r="XV45" s="48"/>
      <c r="XW45" s="48"/>
      <c r="XX45" s="48"/>
      <c r="XY45" s="48"/>
      <c r="XZ45" s="48"/>
      <c r="YA45" s="48"/>
      <c r="YB45" s="48"/>
      <c r="YC45" s="48"/>
      <c r="YD45" s="48"/>
      <c r="YE45" s="48"/>
      <c r="YF45" s="48"/>
      <c r="YG45" s="48"/>
      <c r="YH45" s="48"/>
      <c r="YI45" s="48"/>
      <c r="YJ45" s="48"/>
      <c r="YK45" s="48"/>
      <c r="YL45" s="48"/>
      <c r="YM45" s="48"/>
      <c r="YN45" s="48"/>
      <c r="YO45" s="48"/>
      <c r="YP45" s="48"/>
      <c r="YQ45" s="48"/>
      <c r="YR45" s="48"/>
      <c r="YS45" s="48"/>
      <c r="YT45" s="48"/>
      <c r="YU45" s="48"/>
      <c r="YV45" s="48"/>
      <c r="YW45" s="48"/>
      <c r="YX45" s="48"/>
      <c r="YY45" s="48"/>
      <c r="YZ45" s="48"/>
      <c r="ZA45" s="48"/>
      <c r="ZB45" s="48"/>
      <c r="ZC45" s="48"/>
      <c r="ZD45" s="48"/>
      <c r="ZE45" s="48"/>
      <c r="ZF45" s="48"/>
      <c r="ZG45" s="48"/>
      <c r="ZH45" s="48"/>
      <c r="ZI45" s="48"/>
      <c r="ZJ45" s="48"/>
      <c r="ZK45" s="48"/>
      <c r="ZL45" s="48"/>
      <c r="ZM45" s="48"/>
      <c r="ZN45" s="48"/>
      <c r="ZO45" s="48"/>
      <c r="ZP45" s="48"/>
      <c r="ZQ45" s="48"/>
      <c r="ZR45" s="48"/>
      <c r="ZS45" s="48"/>
      <c r="ZT45" s="48"/>
      <c r="ZU45" s="48"/>
      <c r="ZV45" s="48"/>
      <c r="ZW45" s="48"/>
      <c r="ZX45" s="48"/>
      <c r="ZY45" s="48"/>
      <c r="ZZ45" s="48"/>
      <c r="AAA45" s="48"/>
      <c r="AAB45" s="48"/>
      <c r="AAC45" s="48"/>
      <c r="AAD45" s="48"/>
      <c r="AAE45" s="48"/>
      <c r="AAF45" s="48"/>
      <c r="AAG45" s="48"/>
      <c r="AAH45" s="48"/>
      <c r="AAI45" s="48"/>
      <c r="AAJ45" s="48"/>
      <c r="AAK45" s="48"/>
      <c r="AAL45" s="48"/>
      <c r="AAM45" s="48"/>
      <c r="AAN45" s="48"/>
      <c r="AAO45" s="48"/>
      <c r="AAP45" s="48"/>
      <c r="AAQ45" s="48"/>
      <c r="AAR45" s="48"/>
      <c r="AAS45" s="48"/>
      <c r="AAT45" s="48"/>
      <c r="AAU45" s="48"/>
      <c r="AAV45" s="48"/>
      <c r="AAW45" s="48"/>
      <c r="AAX45" s="48"/>
      <c r="AAY45" s="48"/>
      <c r="AAZ45" s="48"/>
      <c r="ABA45" s="48"/>
      <c r="ABB45" s="48"/>
      <c r="ABC45" s="48"/>
      <c r="ABD45" s="48"/>
      <c r="ABE45" s="48"/>
      <c r="ABF45" s="48"/>
      <c r="ABG45" s="48"/>
      <c r="ABH45" s="48"/>
      <c r="ABI45" s="48"/>
      <c r="ABJ45" s="48"/>
      <c r="ABK45" s="48"/>
      <c r="ABL45" s="48"/>
      <c r="ABM45" s="48"/>
      <c r="ABN45" s="48"/>
      <c r="ABO45" s="48"/>
      <c r="ABP45" s="48"/>
      <c r="ABQ45" s="48"/>
      <c r="ABR45" s="48"/>
      <c r="ABS45" s="48"/>
      <c r="ABT45" s="48"/>
      <c r="ABU45" s="48"/>
      <c r="ABV45" s="48"/>
      <c r="ABW45" s="48"/>
      <c r="ABX45" s="48"/>
      <c r="ABY45" s="48"/>
      <c r="ABZ45" s="48"/>
      <c r="ACA45" s="48"/>
      <c r="ACB45" s="48"/>
      <c r="ACC45" s="48"/>
      <c r="ACD45" s="48"/>
      <c r="ACE45" s="48"/>
      <c r="ACF45" s="48"/>
      <c r="ACG45" s="48"/>
      <c r="ACH45" s="48"/>
      <c r="ACI45" s="48"/>
      <c r="ACJ45" s="48"/>
      <c r="ACK45" s="48"/>
      <c r="ACL45" s="48"/>
      <c r="ACM45" s="48"/>
      <c r="ACN45" s="48"/>
      <c r="ACO45" s="48"/>
      <c r="ACP45" s="48"/>
      <c r="ACQ45" s="48"/>
      <c r="ACR45" s="48"/>
      <c r="ACS45" s="48"/>
      <c r="ACT45" s="48"/>
      <c r="ACU45" s="48"/>
      <c r="ACV45" s="48"/>
      <c r="ACW45" s="48"/>
      <c r="ACX45" s="48"/>
      <c r="ACY45" s="48"/>
      <c r="ACZ45" s="48"/>
      <c r="ADA45" s="48"/>
      <c r="ADB45" s="48"/>
      <c r="ADC45" s="48"/>
      <c r="ADD45" s="48"/>
      <c r="ADE45" s="48"/>
      <c r="ADF45" s="48"/>
      <c r="ADG45" s="48"/>
      <c r="ADH45" s="48"/>
      <c r="ADI45" s="48"/>
      <c r="ADJ45" s="48"/>
      <c r="ADK45" s="48"/>
      <c r="ADL45" s="48"/>
      <c r="ADM45" s="48"/>
      <c r="ADN45" s="48"/>
      <c r="ADO45" s="48"/>
      <c r="ADP45" s="48"/>
      <c r="ADQ45" s="48"/>
      <c r="ADR45" s="48"/>
      <c r="ADS45" s="48"/>
      <c r="ADT45" s="48"/>
      <c r="ADU45" s="48"/>
      <c r="ADV45" s="48"/>
      <c r="ADW45" s="48"/>
      <c r="ADX45" s="48"/>
      <c r="ADY45" s="48"/>
      <c r="ADZ45" s="48"/>
      <c r="AEA45" s="48"/>
      <c r="AEB45" s="48"/>
      <c r="AEC45" s="48"/>
      <c r="AED45" s="48"/>
      <c r="AEE45" s="48"/>
      <c r="AEF45" s="48"/>
      <c r="AEG45" s="48"/>
      <c r="AEH45" s="48"/>
      <c r="AEI45" s="48"/>
      <c r="AEJ45" s="48"/>
      <c r="AEK45" s="48"/>
      <c r="AEL45" s="48"/>
      <c r="AEM45" s="48"/>
      <c r="AEN45" s="48"/>
      <c r="AEO45" s="48"/>
      <c r="AEP45" s="48"/>
      <c r="AEQ45" s="48"/>
      <c r="AER45" s="48"/>
      <c r="AES45" s="48"/>
      <c r="AET45" s="48"/>
      <c r="AEU45" s="48"/>
      <c r="AEV45" s="48"/>
      <c r="AEW45" s="48"/>
      <c r="AEX45" s="48"/>
      <c r="AEY45" s="48"/>
      <c r="AEZ45" s="48"/>
      <c r="AFA45" s="48"/>
      <c r="AFB45" s="48"/>
      <c r="AFC45" s="48"/>
      <c r="AFD45" s="48"/>
      <c r="AFE45" s="48"/>
      <c r="AFF45" s="48"/>
      <c r="AFG45" s="48"/>
      <c r="AFH45" s="48"/>
      <c r="AFI45" s="48"/>
      <c r="AFJ45" s="48"/>
      <c r="AFK45" s="48"/>
      <c r="AFL45" s="48"/>
      <c r="AFM45" s="48"/>
      <c r="AFN45" s="48"/>
      <c r="AFO45" s="48"/>
      <c r="AFP45" s="48"/>
      <c r="AFQ45" s="48"/>
      <c r="AFR45" s="48"/>
      <c r="AFS45" s="48"/>
      <c r="AFT45" s="48"/>
      <c r="AFU45" s="48"/>
      <c r="AFV45" s="48"/>
      <c r="AFW45" s="48"/>
      <c r="AFX45" s="48"/>
      <c r="AFY45" s="48"/>
      <c r="AFZ45" s="48"/>
      <c r="AGA45" s="48"/>
      <c r="AGB45" s="48"/>
      <c r="AGC45" s="48"/>
      <c r="AGD45" s="48"/>
      <c r="AGE45" s="48"/>
      <c r="AGF45" s="48"/>
      <c r="AGG45" s="48"/>
      <c r="AGH45" s="48"/>
      <c r="AGI45" s="48"/>
      <c r="AGJ45" s="48"/>
      <c r="AGK45" s="48"/>
      <c r="AGL45" s="48"/>
      <c r="AGM45" s="48"/>
      <c r="AGN45" s="48"/>
      <c r="AGO45" s="48"/>
      <c r="AGP45" s="48"/>
      <c r="AGQ45" s="48"/>
      <c r="AGR45" s="48"/>
      <c r="AGS45" s="48"/>
      <c r="AGT45" s="48"/>
      <c r="AGU45" s="48"/>
      <c r="AGV45" s="48"/>
      <c r="AGW45" s="48"/>
      <c r="AGX45" s="48"/>
      <c r="AGY45" s="48"/>
      <c r="AGZ45" s="48"/>
      <c r="AHA45" s="48"/>
      <c r="AHB45" s="48"/>
      <c r="AHC45" s="48"/>
      <c r="AHD45" s="48"/>
      <c r="AHE45" s="48"/>
      <c r="AHF45" s="48"/>
      <c r="AHG45" s="48"/>
      <c r="AHH45" s="48"/>
      <c r="AHI45" s="48"/>
      <c r="AHJ45" s="48"/>
      <c r="AHK45" s="48"/>
      <c r="AHL45" s="48"/>
      <c r="AHM45" s="48"/>
      <c r="AHN45" s="48"/>
      <c r="AHO45" s="48"/>
      <c r="AHP45" s="48"/>
      <c r="AHQ45" s="48"/>
      <c r="AHR45" s="48"/>
      <c r="AHS45" s="48"/>
      <c r="AHT45" s="48"/>
      <c r="AHU45" s="48"/>
      <c r="AHV45" s="48"/>
      <c r="AHW45" s="48"/>
      <c r="AHX45" s="48"/>
      <c r="AHY45" s="48"/>
      <c r="AHZ45" s="48"/>
      <c r="AIA45" s="48"/>
      <c r="AIB45" s="48"/>
      <c r="AIC45" s="48"/>
      <c r="AID45" s="48"/>
      <c r="AIE45" s="48"/>
      <c r="AIF45" s="48"/>
      <c r="AIG45" s="48"/>
      <c r="AIH45" s="48"/>
      <c r="AII45" s="48"/>
      <c r="AIJ45" s="48"/>
      <c r="AIK45" s="48"/>
      <c r="AIL45" s="48"/>
      <c r="AIM45" s="48"/>
      <c r="AIN45" s="48"/>
      <c r="AIO45" s="48"/>
      <c r="AIP45" s="48"/>
      <c r="AIQ45" s="48"/>
      <c r="AIR45" s="48"/>
      <c r="AIS45" s="48"/>
      <c r="AIT45" s="48"/>
      <c r="AIU45" s="48"/>
      <c r="AIV45" s="48"/>
      <c r="AIW45" s="48"/>
      <c r="AIX45" s="48"/>
      <c r="AIY45" s="48"/>
      <c r="AIZ45" s="48"/>
      <c r="AJA45" s="48"/>
      <c r="AJB45" s="48"/>
      <c r="AJC45" s="48"/>
      <c r="AJD45" s="48"/>
      <c r="AJE45" s="48"/>
      <c r="AJF45" s="48"/>
      <c r="AJG45" s="48"/>
      <c r="AJH45" s="48"/>
      <c r="AJI45" s="48"/>
      <c r="AJJ45" s="48"/>
      <c r="AJK45" s="48"/>
      <c r="AJL45" s="48"/>
      <c r="AJM45" s="48"/>
      <c r="AJN45" s="48"/>
      <c r="AJO45" s="48"/>
      <c r="AJP45" s="48"/>
      <c r="AJQ45" s="48"/>
      <c r="AJR45" s="48"/>
      <c r="AJS45" s="48"/>
      <c r="AJT45" s="48"/>
      <c r="AJU45" s="48"/>
      <c r="AJV45" s="48"/>
      <c r="AJW45" s="48"/>
      <c r="AJX45" s="48"/>
      <c r="AJY45" s="48"/>
      <c r="AJZ45" s="48"/>
      <c r="AKA45" s="48"/>
      <c r="AKB45" s="48"/>
      <c r="AKC45" s="48"/>
      <c r="AKD45" s="48"/>
      <c r="AKE45" s="48"/>
      <c r="AKF45" s="48"/>
      <c r="AKG45" s="48"/>
      <c r="AKH45" s="48"/>
      <c r="AKI45" s="48"/>
      <c r="AKJ45" s="48"/>
      <c r="AKK45" s="48"/>
      <c r="AKL45" s="48"/>
      <c r="AKM45" s="48"/>
      <c r="AKN45" s="48"/>
      <c r="AKO45" s="48"/>
      <c r="AKP45" s="48"/>
      <c r="AKQ45" s="48"/>
      <c r="AKR45" s="48"/>
      <c r="AKS45" s="48"/>
      <c r="AKT45" s="48"/>
      <c r="AKU45" s="48"/>
      <c r="AKV45" s="48"/>
      <c r="AKW45" s="48"/>
      <c r="AKX45" s="48"/>
      <c r="AKY45" s="48"/>
      <c r="AKZ45" s="48"/>
      <c r="ALA45" s="48"/>
      <c r="ALB45" s="48"/>
      <c r="ALC45" s="48"/>
      <c r="ALD45" s="48"/>
      <c r="ALE45" s="48"/>
      <c r="ALF45" s="48"/>
      <c r="ALG45" s="48"/>
      <c r="ALH45" s="48"/>
      <c r="ALI45" s="48"/>
      <c r="ALJ45" s="48"/>
      <c r="ALK45" s="48"/>
      <c r="ALL45" s="48"/>
    </row>
    <row r="46" spans="1:1000" customFormat="1" ht="15" x14ac:dyDescent="0.25">
      <c r="A46" s="47" t="str">
        <f t="shared" si="0"/>
        <v>NX</v>
      </c>
      <c r="B46" s="142" t="s">
        <v>41</v>
      </c>
      <c r="C46" s="143" t="s">
        <v>8</v>
      </c>
      <c r="D46" s="66" t="s">
        <v>6</v>
      </c>
      <c r="E46" s="47" t="str">
        <f ca="1">_xll.DBRW($C$9,$C$11,$B46,$C46,$D46,E$20)</f>
        <v/>
      </c>
      <c r="F46" s="47" t="str">
        <f ca="1">_xll.DBRW($C$9,$C$11,$B46,$C46,$D46,F$20)</f>
        <v>044 - Sample Report</v>
      </c>
      <c r="G46" s="47" t="str">
        <f ca="1">_xll.DBRW($C$9,$C$11,$B46,$C46,$D46,G$20)</f>
        <v>Link</v>
      </c>
      <c r="H46" s="47"/>
      <c r="I46" s="48"/>
      <c r="J46" s="70" t="str">
        <f t="shared" si="1"/>
        <v>R01-C05</v>
      </c>
      <c r="K46" s="71" t="str">
        <f ca="1">_xll.DBRW($C$9,$C$11,$B46,$C46,$D46,K$20)</f>
        <v>SAMPLE SAMPLE SAMPLE REPORT</v>
      </c>
      <c r="L46" s="72" t="str">
        <f t="shared" ca="1" si="2"/>
        <v>Link</v>
      </c>
      <c r="M46" s="71" t="str">
        <f ca="1">IF($F46="Blank Row","",_xll.DIMNM(pServer&amp;":"&amp;$F$18,_xll.DIMIX(pServer&amp;":"&amp;$F$18,$F46)))</f>
        <v/>
      </c>
      <c r="N46" s="73" t="str">
        <f t="shared" ca="1" si="3"/>
        <v>Link</v>
      </c>
      <c r="O46" s="54" t="str">
        <f ca="1">_xll.DBRW($C$9,$C$11,$B46,$C46,$D46,O$20)</f>
        <v>#</v>
      </c>
      <c r="P46" s="48" t="s">
        <v>25</v>
      </c>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c r="DM46" s="48"/>
      <c r="DN46" s="48"/>
      <c r="DO46" s="48"/>
      <c r="DP46" s="48"/>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48"/>
      <c r="FC46" s="48"/>
      <c r="FD46" s="48"/>
      <c r="FE46" s="48"/>
      <c r="FF46" s="48"/>
      <c r="FG46" s="48"/>
      <c r="FH46" s="48"/>
      <c r="FI46" s="48"/>
      <c r="FJ46" s="48"/>
      <c r="FK46" s="48"/>
      <c r="FL46" s="48"/>
      <c r="FM46" s="48"/>
      <c r="FN46" s="48"/>
      <c r="FO46" s="48"/>
      <c r="FP46" s="48"/>
      <c r="FQ46" s="48"/>
      <c r="FR46" s="48"/>
      <c r="FS46" s="48"/>
      <c r="FT46" s="48"/>
      <c r="FU46" s="48"/>
      <c r="FV46" s="48"/>
      <c r="FW46" s="48"/>
      <c r="FX46" s="48"/>
      <c r="FY46" s="48"/>
      <c r="FZ46" s="48"/>
      <c r="GA46" s="48"/>
      <c r="GB46" s="48"/>
      <c r="GC46" s="48"/>
      <c r="GD46" s="48"/>
      <c r="GE46" s="48"/>
      <c r="GF46" s="48"/>
      <c r="GG46" s="48"/>
      <c r="GH46" s="48"/>
      <c r="GI46" s="48"/>
      <c r="GJ46" s="48"/>
      <c r="GK46" s="48"/>
      <c r="GL46" s="48"/>
      <c r="GM46" s="48"/>
      <c r="GN46" s="48"/>
      <c r="GO46" s="48"/>
      <c r="GP46" s="48"/>
      <c r="GQ46" s="48"/>
      <c r="GR46" s="48"/>
      <c r="GS46" s="48"/>
      <c r="GT46" s="48"/>
      <c r="GU46" s="48"/>
      <c r="GV46" s="48"/>
      <c r="GW46" s="48"/>
      <c r="GX46" s="48"/>
      <c r="GY46" s="48"/>
      <c r="GZ46" s="48"/>
      <c r="HA46" s="48"/>
      <c r="HB46" s="48"/>
      <c r="HC46" s="48"/>
      <c r="HD46" s="48"/>
      <c r="HE46" s="48"/>
      <c r="HF46" s="48"/>
      <c r="HG46" s="48"/>
      <c r="HH46" s="48"/>
      <c r="HI46" s="48"/>
      <c r="HJ46" s="48"/>
      <c r="HK46" s="48"/>
      <c r="HL46" s="48"/>
      <c r="HM46" s="48"/>
      <c r="HN46" s="48"/>
      <c r="HO46" s="48"/>
      <c r="HP46" s="48"/>
      <c r="HQ46" s="48"/>
      <c r="HR46" s="48"/>
      <c r="HS46" s="48"/>
      <c r="HT46" s="48"/>
      <c r="HU46" s="48"/>
      <c r="HV46" s="48"/>
      <c r="HW46" s="48"/>
      <c r="HX46" s="48"/>
      <c r="HY46" s="48"/>
      <c r="HZ46" s="48"/>
      <c r="IA46" s="48"/>
      <c r="IB46" s="48"/>
      <c r="IC46" s="48"/>
      <c r="ID46" s="48"/>
      <c r="IE46" s="48"/>
      <c r="IF46" s="48"/>
      <c r="IG46" s="48"/>
      <c r="IH46" s="48"/>
      <c r="II46" s="48"/>
      <c r="IJ46" s="48"/>
      <c r="IK46" s="48"/>
      <c r="IL46" s="48"/>
      <c r="IM46" s="48"/>
      <c r="IN46" s="48"/>
      <c r="IO46" s="48"/>
      <c r="IP46" s="48"/>
      <c r="IQ46" s="48"/>
      <c r="IR46" s="48"/>
      <c r="IS46" s="48"/>
      <c r="IT46" s="48"/>
      <c r="IU46" s="48"/>
      <c r="IV46" s="48"/>
      <c r="IW46" s="48"/>
      <c r="IX46" s="48"/>
      <c r="IY46" s="48"/>
      <c r="IZ46" s="48"/>
      <c r="JA46" s="48"/>
      <c r="JB46" s="48"/>
      <c r="JC46" s="48"/>
      <c r="JD46" s="48"/>
      <c r="JE46" s="48"/>
      <c r="JF46" s="48"/>
      <c r="JG46" s="48"/>
      <c r="JH46" s="48"/>
      <c r="JI46" s="48"/>
      <c r="JJ46" s="48"/>
      <c r="JK46" s="48"/>
      <c r="JL46" s="48"/>
      <c r="JM46" s="48"/>
      <c r="JN46" s="48"/>
      <c r="JO46" s="48"/>
      <c r="JP46" s="48"/>
      <c r="JQ46" s="48"/>
      <c r="JR46" s="48"/>
      <c r="JS46" s="48"/>
      <c r="JT46" s="48"/>
      <c r="JU46" s="48"/>
      <c r="JV46" s="48"/>
      <c r="JW46" s="48"/>
      <c r="JX46" s="48"/>
      <c r="JY46" s="48"/>
      <c r="JZ46" s="48"/>
      <c r="KA46" s="48"/>
      <c r="KB46" s="48"/>
      <c r="KC46" s="48"/>
      <c r="KD46" s="48"/>
      <c r="KE46" s="48"/>
      <c r="KF46" s="48"/>
      <c r="KG46" s="48"/>
      <c r="KH46" s="48"/>
      <c r="KI46" s="48"/>
      <c r="KJ46" s="48"/>
      <c r="KK46" s="48"/>
      <c r="KL46" s="48"/>
      <c r="KM46" s="48"/>
      <c r="KN46" s="48"/>
      <c r="KO46" s="48"/>
      <c r="KP46" s="48"/>
      <c r="KQ46" s="48"/>
      <c r="KR46" s="48"/>
      <c r="KS46" s="48"/>
      <c r="KT46" s="48"/>
      <c r="KU46" s="48"/>
      <c r="KV46" s="48"/>
      <c r="KW46" s="48"/>
      <c r="KX46" s="48"/>
      <c r="KY46" s="48"/>
      <c r="KZ46" s="48"/>
      <c r="LA46" s="48"/>
      <c r="LB46" s="48"/>
      <c r="LC46" s="48"/>
      <c r="LD46" s="48"/>
      <c r="LE46" s="48"/>
      <c r="LF46" s="48"/>
      <c r="LG46" s="48"/>
      <c r="LH46" s="48"/>
      <c r="LI46" s="48"/>
      <c r="LJ46" s="48"/>
      <c r="LK46" s="48"/>
      <c r="LL46" s="48"/>
      <c r="LM46" s="48"/>
      <c r="LN46" s="48"/>
      <c r="LO46" s="48"/>
      <c r="LP46" s="48"/>
      <c r="LQ46" s="48"/>
      <c r="LR46" s="48"/>
      <c r="LS46" s="48"/>
      <c r="LT46" s="48"/>
      <c r="LU46" s="48"/>
      <c r="LV46" s="48"/>
      <c r="LW46" s="48"/>
      <c r="LX46" s="48"/>
      <c r="LY46" s="48"/>
      <c r="LZ46" s="48"/>
      <c r="MA46" s="48"/>
      <c r="MB46" s="48"/>
      <c r="MC46" s="48"/>
      <c r="MD46" s="48"/>
      <c r="ME46" s="48"/>
      <c r="MF46" s="48"/>
      <c r="MG46" s="48"/>
      <c r="MH46" s="48"/>
      <c r="MI46" s="48"/>
      <c r="MJ46" s="48"/>
      <c r="MK46" s="48"/>
      <c r="ML46" s="48"/>
      <c r="MM46" s="48"/>
      <c r="MN46" s="48"/>
      <c r="MO46" s="48"/>
      <c r="MP46" s="48"/>
      <c r="MQ46" s="48"/>
      <c r="MR46" s="48"/>
      <c r="MS46" s="48"/>
      <c r="MT46" s="48"/>
      <c r="MU46" s="48"/>
      <c r="MV46" s="48"/>
      <c r="MW46" s="48"/>
      <c r="MX46" s="48"/>
      <c r="MY46" s="48"/>
      <c r="MZ46" s="48"/>
      <c r="NA46" s="48"/>
      <c r="NB46" s="48"/>
      <c r="NC46" s="48"/>
      <c r="ND46" s="48"/>
      <c r="NE46" s="48"/>
      <c r="NF46" s="48"/>
      <c r="NG46" s="48"/>
      <c r="NH46" s="48"/>
      <c r="NI46" s="48"/>
      <c r="NJ46" s="48"/>
      <c r="NK46" s="48"/>
      <c r="NL46" s="48"/>
      <c r="NM46" s="48"/>
      <c r="NN46" s="48"/>
      <c r="NO46" s="48"/>
      <c r="NP46" s="48"/>
      <c r="NQ46" s="48"/>
      <c r="NR46" s="48"/>
      <c r="NS46" s="48"/>
      <c r="NT46" s="48"/>
      <c r="NU46" s="48"/>
      <c r="NV46" s="48"/>
      <c r="NW46" s="48"/>
      <c r="NX46" s="48"/>
      <c r="NY46" s="48"/>
      <c r="NZ46" s="48"/>
      <c r="OA46" s="48"/>
      <c r="OB46" s="48"/>
      <c r="OC46" s="48"/>
      <c r="OD46" s="48"/>
      <c r="OE46" s="48"/>
      <c r="OF46" s="48"/>
      <c r="OG46" s="48"/>
      <c r="OH46" s="48"/>
      <c r="OI46" s="48"/>
      <c r="OJ46" s="48"/>
      <c r="OK46" s="48"/>
      <c r="OL46" s="48"/>
      <c r="OM46" s="48"/>
      <c r="ON46" s="48"/>
      <c r="OO46" s="48"/>
      <c r="OP46" s="48"/>
      <c r="OQ46" s="48"/>
      <c r="OR46" s="48"/>
      <c r="OS46" s="48"/>
      <c r="OT46" s="48"/>
      <c r="OU46" s="48"/>
      <c r="OV46" s="48"/>
      <c r="OW46" s="48"/>
      <c r="OX46" s="48"/>
      <c r="OY46" s="48"/>
      <c r="OZ46" s="48"/>
      <c r="PA46" s="48"/>
      <c r="PB46" s="48"/>
      <c r="PC46" s="48"/>
      <c r="PD46" s="48"/>
      <c r="PE46" s="48"/>
      <c r="PF46" s="48"/>
      <c r="PG46" s="48"/>
      <c r="PH46" s="48"/>
      <c r="PI46" s="48"/>
      <c r="PJ46" s="48"/>
      <c r="PK46" s="48"/>
      <c r="PL46" s="48"/>
      <c r="PM46" s="48"/>
      <c r="PN46" s="48"/>
      <c r="PO46" s="48"/>
      <c r="PP46" s="48"/>
      <c r="PQ46" s="48"/>
      <c r="PR46" s="48"/>
      <c r="PS46" s="48"/>
      <c r="PT46" s="48"/>
      <c r="PU46" s="48"/>
      <c r="PV46" s="48"/>
      <c r="PW46" s="48"/>
      <c r="PX46" s="48"/>
      <c r="PY46" s="48"/>
      <c r="PZ46" s="48"/>
      <c r="QA46" s="48"/>
      <c r="QB46" s="48"/>
      <c r="QC46" s="48"/>
      <c r="QD46" s="48"/>
      <c r="QE46" s="48"/>
      <c r="QF46" s="48"/>
      <c r="QG46" s="48"/>
      <c r="QH46" s="48"/>
      <c r="QI46" s="48"/>
      <c r="QJ46" s="48"/>
      <c r="QK46" s="48"/>
      <c r="QL46" s="48"/>
      <c r="QM46" s="48"/>
      <c r="QN46" s="48"/>
      <c r="QO46" s="48"/>
      <c r="QP46" s="48"/>
      <c r="QQ46" s="48"/>
      <c r="QR46" s="48"/>
      <c r="QS46" s="48"/>
      <c r="QT46" s="48"/>
      <c r="QU46" s="48"/>
      <c r="QV46" s="48"/>
      <c r="QW46" s="48"/>
      <c r="QX46" s="48"/>
      <c r="QY46" s="48"/>
      <c r="QZ46" s="48"/>
      <c r="RA46" s="48"/>
      <c r="RB46" s="48"/>
      <c r="RC46" s="48"/>
      <c r="RD46" s="48"/>
      <c r="RE46" s="48"/>
      <c r="RF46" s="48"/>
      <c r="RG46" s="48"/>
      <c r="RH46" s="48"/>
      <c r="RI46" s="48"/>
      <c r="RJ46" s="48"/>
      <c r="RK46" s="48"/>
      <c r="RL46" s="48"/>
      <c r="RM46" s="48"/>
      <c r="RN46" s="48"/>
      <c r="RO46" s="48"/>
      <c r="RP46" s="48"/>
      <c r="RQ46" s="48"/>
      <c r="RR46" s="48"/>
      <c r="RS46" s="48"/>
      <c r="RT46" s="48"/>
      <c r="RU46" s="48"/>
      <c r="RV46" s="48"/>
      <c r="RW46" s="48"/>
      <c r="RX46" s="48"/>
      <c r="RY46" s="48"/>
      <c r="RZ46" s="48"/>
      <c r="SA46" s="48"/>
      <c r="SB46" s="48"/>
      <c r="SC46" s="48"/>
      <c r="SD46" s="48"/>
      <c r="SE46" s="48"/>
      <c r="SF46" s="48"/>
      <c r="SG46" s="48"/>
      <c r="SH46" s="48"/>
      <c r="SI46" s="48"/>
      <c r="SJ46" s="48"/>
      <c r="SK46" s="48"/>
      <c r="SL46" s="48"/>
      <c r="SM46" s="48"/>
      <c r="SN46" s="48"/>
      <c r="SO46" s="48"/>
      <c r="SP46" s="48"/>
      <c r="SQ46" s="48"/>
      <c r="SR46" s="48"/>
      <c r="SS46" s="48"/>
      <c r="ST46" s="48"/>
      <c r="SU46" s="48"/>
      <c r="SV46" s="48"/>
      <c r="SW46" s="48"/>
      <c r="SX46" s="48"/>
      <c r="SY46" s="48"/>
      <c r="SZ46" s="48"/>
      <c r="TA46" s="48"/>
      <c r="TB46" s="48"/>
      <c r="TC46" s="48"/>
      <c r="TD46" s="48"/>
      <c r="TE46" s="48"/>
      <c r="TF46" s="48"/>
      <c r="TG46" s="48"/>
      <c r="TH46" s="48"/>
      <c r="TI46" s="48"/>
      <c r="TJ46" s="48"/>
      <c r="TK46" s="48"/>
      <c r="TL46" s="48"/>
      <c r="TM46" s="48"/>
      <c r="TN46" s="48"/>
      <c r="TO46" s="48"/>
      <c r="TP46" s="48"/>
      <c r="TQ46" s="48"/>
      <c r="TR46" s="48"/>
      <c r="TS46" s="48"/>
      <c r="TT46" s="48"/>
      <c r="TU46" s="48"/>
      <c r="TV46" s="48"/>
      <c r="TW46" s="48"/>
      <c r="TX46" s="48"/>
      <c r="TY46" s="48"/>
      <c r="TZ46" s="48"/>
      <c r="UA46" s="48"/>
      <c r="UB46" s="48"/>
      <c r="UC46" s="48"/>
      <c r="UD46" s="48"/>
      <c r="UE46" s="48"/>
      <c r="UF46" s="48"/>
      <c r="UG46" s="48"/>
      <c r="UH46" s="48"/>
      <c r="UI46" s="48"/>
      <c r="UJ46" s="48"/>
      <c r="UK46" s="48"/>
      <c r="UL46" s="48"/>
      <c r="UM46" s="48"/>
      <c r="UN46" s="48"/>
      <c r="UO46" s="48"/>
      <c r="UP46" s="48"/>
      <c r="UQ46" s="48"/>
      <c r="UR46" s="48"/>
      <c r="US46" s="48"/>
      <c r="UT46" s="48"/>
      <c r="UU46" s="48"/>
      <c r="UV46" s="48"/>
      <c r="UW46" s="48"/>
      <c r="UX46" s="48"/>
      <c r="UY46" s="48"/>
      <c r="UZ46" s="48"/>
      <c r="VA46" s="48"/>
      <c r="VB46" s="48"/>
      <c r="VC46" s="48"/>
      <c r="VD46" s="48"/>
      <c r="VE46" s="48"/>
      <c r="VF46" s="48"/>
      <c r="VG46" s="48"/>
      <c r="VH46" s="48"/>
      <c r="VI46" s="48"/>
      <c r="VJ46" s="48"/>
      <c r="VK46" s="48"/>
      <c r="VL46" s="48"/>
      <c r="VM46" s="48"/>
      <c r="VN46" s="48"/>
      <c r="VO46" s="48"/>
      <c r="VP46" s="48"/>
      <c r="VQ46" s="48"/>
      <c r="VR46" s="48"/>
      <c r="VS46" s="48"/>
      <c r="VT46" s="48"/>
      <c r="VU46" s="48"/>
      <c r="VV46" s="48"/>
      <c r="VW46" s="48"/>
      <c r="VX46" s="48"/>
      <c r="VY46" s="48"/>
      <c r="VZ46" s="48"/>
      <c r="WA46" s="48"/>
      <c r="WB46" s="48"/>
      <c r="WC46" s="48"/>
      <c r="WD46" s="48"/>
      <c r="WE46" s="48"/>
      <c r="WF46" s="48"/>
      <c r="WG46" s="48"/>
      <c r="WH46" s="48"/>
      <c r="WI46" s="48"/>
      <c r="WJ46" s="48"/>
      <c r="WK46" s="48"/>
      <c r="WL46" s="48"/>
      <c r="WM46" s="48"/>
      <c r="WN46" s="48"/>
      <c r="WO46" s="48"/>
      <c r="WP46" s="48"/>
      <c r="WQ46" s="48"/>
      <c r="WR46" s="48"/>
      <c r="WS46" s="48"/>
      <c r="WT46" s="48"/>
      <c r="WU46" s="48"/>
      <c r="WV46" s="48"/>
      <c r="WW46" s="48"/>
      <c r="WX46" s="48"/>
      <c r="WY46" s="48"/>
      <c r="WZ46" s="48"/>
      <c r="XA46" s="48"/>
      <c r="XB46" s="48"/>
      <c r="XC46" s="48"/>
      <c r="XD46" s="48"/>
      <c r="XE46" s="48"/>
      <c r="XF46" s="48"/>
      <c r="XG46" s="48"/>
      <c r="XH46" s="48"/>
      <c r="XI46" s="48"/>
      <c r="XJ46" s="48"/>
      <c r="XK46" s="48"/>
      <c r="XL46" s="48"/>
      <c r="XM46" s="48"/>
      <c r="XN46" s="48"/>
      <c r="XO46" s="48"/>
      <c r="XP46" s="48"/>
      <c r="XQ46" s="48"/>
      <c r="XR46" s="48"/>
      <c r="XS46" s="48"/>
      <c r="XT46" s="48"/>
      <c r="XU46" s="48"/>
      <c r="XV46" s="48"/>
      <c r="XW46" s="48"/>
      <c r="XX46" s="48"/>
      <c r="XY46" s="48"/>
      <c r="XZ46" s="48"/>
      <c r="YA46" s="48"/>
      <c r="YB46" s="48"/>
      <c r="YC46" s="48"/>
      <c r="YD46" s="48"/>
      <c r="YE46" s="48"/>
      <c r="YF46" s="48"/>
      <c r="YG46" s="48"/>
      <c r="YH46" s="48"/>
      <c r="YI46" s="48"/>
      <c r="YJ46" s="48"/>
      <c r="YK46" s="48"/>
      <c r="YL46" s="48"/>
      <c r="YM46" s="48"/>
      <c r="YN46" s="48"/>
      <c r="YO46" s="48"/>
      <c r="YP46" s="48"/>
      <c r="YQ46" s="48"/>
      <c r="YR46" s="48"/>
      <c r="YS46" s="48"/>
      <c r="YT46" s="48"/>
      <c r="YU46" s="48"/>
      <c r="YV46" s="48"/>
      <c r="YW46" s="48"/>
      <c r="YX46" s="48"/>
      <c r="YY46" s="48"/>
      <c r="YZ46" s="48"/>
      <c r="ZA46" s="48"/>
      <c r="ZB46" s="48"/>
      <c r="ZC46" s="48"/>
      <c r="ZD46" s="48"/>
      <c r="ZE46" s="48"/>
      <c r="ZF46" s="48"/>
      <c r="ZG46" s="48"/>
      <c r="ZH46" s="48"/>
      <c r="ZI46" s="48"/>
      <c r="ZJ46" s="48"/>
      <c r="ZK46" s="48"/>
      <c r="ZL46" s="48"/>
      <c r="ZM46" s="48"/>
      <c r="ZN46" s="48"/>
      <c r="ZO46" s="48"/>
      <c r="ZP46" s="48"/>
      <c r="ZQ46" s="48"/>
      <c r="ZR46" s="48"/>
      <c r="ZS46" s="48"/>
      <c r="ZT46" s="48"/>
      <c r="ZU46" s="48"/>
      <c r="ZV46" s="48"/>
      <c r="ZW46" s="48"/>
      <c r="ZX46" s="48"/>
      <c r="ZY46" s="48"/>
      <c r="ZZ46" s="48"/>
      <c r="AAA46" s="48"/>
      <c r="AAB46" s="48"/>
      <c r="AAC46" s="48"/>
      <c r="AAD46" s="48"/>
      <c r="AAE46" s="48"/>
      <c r="AAF46" s="48"/>
      <c r="AAG46" s="48"/>
      <c r="AAH46" s="48"/>
      <c r="AAI46" s="48"/>
      <c r="AAJ46" s="48"/>
      <c r="AAK46" s="48"/>
      <c r="AAL46" s="48"/>
      <c r="AAM46" s="48"/>
      <c r="AAN46" s="48"/>
      <c r="AAO46" s="48"/>
      <c r="AAP46" s="48"/>
      <c r="AAQ46" s="48"/>
      <c r="AAR46" s="48"/>
      <c r="AAS46" s="48"/>
      <c r="AAT46" s="48"/>
      <c r="AAU46" s="48"/>
      <c r="AAV46" s="48"/>
      <c r="AAW46" s="48"/>
      <c r="AAX46" s="48"/>
      <c r="AAY46" s="48"/>
      <c r="AAZ46" s="48"/>
      <c r="ABA46" s="48"/>
      <c r="ABB46" s="48"/>
      <c r="ABC46" s="48"/>
      <c r="ABD46" s="48"/>
      <c r="ABE46" s="48"/>
      <c r="ABF46" s="48"/>
      <c r="ABG46" s="48"/>
      <c r="ABH46" s="48"/>
      <c r="ABI46" s="48"/>
      <c r="ABJ46" s="48"/>
      <c r="ABK46" s="48"/>
      <c r="ABL46" s="48"/>
      <c r="ABM46" s="48"/>
      <c r="ABN46" s="48"/>
      <c r="ABO46" s="48"/>
      <c r="ABP46" s="48"/>
      <c r="ABQ46" s="48"/>
      <c r="ABR46" s="48"/>
      <c r="ABS46" s="48"/>
      <c r="ABT46" s="48"/>
      <c r="ABU46" s="48"/>
      <c r="ABV46" s="48"/>
      <c r="ABW46" s="48"/>
      <c r="ABX46" s="48"/>
      <c r="ABY46" s="48"/>
      <c r="ABZ46" s="48"/>
      <c r="ACA46" s="48"/>
      <c r="ACB46" s="48"/>
      <c r="ACC46" s="48"/>
      <c r="ACD46" s="48"/>
      <c r="ACE46" s="48"/>
      <c r="ACF46" s="48"/>
      <c r="ACG46" s="48"/>
      <c r="ACH46" s="48"/>
      <c r="ACI46" s="48"/>
      <c r="ACJ46" s="48"/>
      <c r="ACK46" s="48"/>
      <c r="ACL46" s="48"/>
      <c r="ACM46" s="48"/>
      <c r="ACN46" s="48"/>
      <c r="ACO46" s="48"/>
      <c r="ACP46" s="48"/>
      <c r="ACQ46" s="48"/>
      <c r="ACR46" s="48"/>
      <c r="ACS46" s="48"/>
      <c r="ACT46" s="48"/>
      <c r="ACU46" s="48"/>
      <c r="ACV46" s="48"/>
      <c r="ACW46" s="48"/>
      <c r="ACX46" s="48"/>
      <c r="ACY46" s="48"/>
      <c r="ACZ46" s="48"/>
      <c r="ADA46" s="48"/>
      <c r="ADB46" s="48"/>
      <c r="ADC46" s="48"/>
      <c r="ADD46" s="48"/>
      <c r="ADE46" s="48"/>
      <c r="ADF46" s="48"/>
      <c r="ADG46" s="48"/>
      <c r="ADH46" s="48"/>
      <c r="ADI46" s="48"/>
      <c r="ADJ46" s="48"/>
      <c r="ADK46" s="48"/>
      <c r="ADL46" s="48"/>
      <c r="ADM46" s="48"/>
      <c r="ADN46" s="48"/>
      <c r="ADO46" s="48"/>
      <c r="ADP46" s="48"/>
      <c r="ADQ46" s="48"/>
      <c r="ADR46" s="48"/>
      <c r="ADS46" s="48"/>
      <c r="ADT46" s="48"/>
      <c r="ADU46" s="48"/>
      <c r="ADV46" s="48"/>
      <c r="ADW46" s="48"/>
      <c r="ADX46" s="48"/>
      <c r="ADY46" s="48"/>
      <c r="ADZ46" s="48"/>
      <c r="AEA46" s="48"/>
      <c r="AEB46" s="48"/>
      <c r="AEC46" s="48"/>
      <c r="AED46" s="48"/>
      <c r="AEE46" s="48"/>
      <c r="AEF46" s="48"/>
      <c r="AEG46" s="48"/>
      <c r="AEH46" s="48"/>
      <c r="AEI46" s="48"/>
      <c r="AEJ46" s="48"/>
      <c r="AEK46" s="48"/>
      <c r="AEL46" s="48"/>
      <c r="AEM46" s="48"/>
      <c r="AEN46" s="48"/>
      <c r="AEO46" s="48"/>
      <c r="AEP46" s="48"/>
      <c r="AEQ46" s="48"/>
      <c r="AER46" s="48"/>
      <c r="AES46" s="48"/>
      <c r="AET46" s="48"/>
      <c r="AEU46" s="48"/>
      <c r="AEV46" s="48"/>
      <c r="AEW46" s="48"/>
      <c r="AEX46" s="48"/>
      <c r="AEY46" s="48"/>
      <c r="AEZ46" s="48"/>
      <c r="AFA46" s="48"/>
      <c r="AFB46" s="48"/>
      <c r="AFC46" s="48"/>
      <c r="AFD46" s="48"/>
      <c r="AFE46" s="48"/>
      <c r="AFF46" s="48"/>
      <c r="AFG46" s="48"/>
      <c r="AFH46" s="48"/>
      <c r="AFI46" s="48"/>
      <c r="AFJ46" s="48"/>
      <c r="AFK46" s="48"/>
      <c r="AFL46" s="48"/>
      <c r="AFM46" s="48"/>
      <c r="AFN46" s="48"/>
      <c r="AFO46" s="48"/>
      <c r="AFP46" s="48"/>
      <c r="AFQ46" s="48"/>
      <c r="AFR46" s="48"/>
      <c r="AFS46" s="48"/>
      <c r="AFT46" s="48"/>
      <c r="AFU46" s="48"/>
      <c r="AFV46" s="48"/>
      <c r="AFW46" s="48"/>
      <c r="AFX46" s="48"/>
      <c r="AFY46" s="48"/>
      <c r="AFZ46" s="48"/>
      <c r="AGA46" s="48"/>
      <c r="AGB46" s="48"/>
      <c r="AGC46" s="48"/>
      <c r="AGD46" s="48"/>
      <c r="AGE46" s="48"/>
      <c r="AGF46" s="48"/>
      <c r="AGG46" s="48"/>
      <c r="AGH46" s="48"/>
      <c r="AGI46" s="48"/>
      <c r="AGJ46" s="48"/>
      <c r="AGK46" s="48"/>
      <c r="AGL46" s="48"/>
      <c r="AGM46" s="48"/>
      <c r="AGN46" s="48"/>
      <c r="AGO46" s="48"/>
      <c r="AGP46" s="48"/>
      <c r="AGQ46" s="48"/>
      <c r="AGR46" s="48"/>
      <c r="AGS46" s="48"/>
      <c r="AGT46" s="48"/>
      <c r="AGU46" s="48"/>
      <c r="AGV46" s="48"/>
      <c r="AGW46" s="48"/>
      <c r="AGX46" s="48"/>
      <c r="AGY46" s="48"/>
      <c r="AGZ46" s="48"/>
      <c r="AHA46" s="48"/>
      <c r="AHB46" s="48"/>
      <c r="AHC46" s="48"/>
      <c r="AHD46" s="48"/>
      <c r="AHE46" s="48"/>
      <c r="AHF46" s="48"/>
      <c r="AHG46" s="48"/>
      <c r="AHH46" s="48"/>
      <c r="AHI46" s="48"/>
      <c r="AHJ46" s="48"/>
      <c r="AHK46" s="48"/>
      <c r="AHL46" s="48"/>
      <c r="AHM46" s="48"/>
      <c r="AHN46" s="48"/>
      <c r="AHO46" s="48"/>
      <c r="AHP46" s="48"/>
      <c r="AHQ46" s="48"/>
      <c r="AHR46" s="48"/>
      <c r="AHS46" s="48"/>
      <c r="AHT46" s="48"/>
      <c r="AHU46" s="48"/>
      <c r="AHV46" s="48"/>
      <c r="AHW46" s="48"/>
      <c r="AHX46" s="48"/>
      <c r="AHY46" s="48"/>
      <c r="AHZ46" s="48"/>
      <c r="AIA46" s="48"/>
      <c r="AIB46" s="48"/>
      <c r="AIC46" s="48"/>
      <c r="AID46" s="48"/>
      <c r="AIE46" s="48"/>
      <c r="AIF46" s="48"/>
      <c r="AIG46" s="48"/>
      <c r="AIH46" s="48"/>
      <c r="AII46" s="48"/>
      <c r="AIJ46" s="48"/>
      <c r="AIK46" s="48"/>
      <c r="AIL46" s="48"/>
      <c r="AIM46" s="48"/>
      <c r="AIN46" s="48"/>
      <c r="AIO46" s="48"/>
      <c r="AIP46" s="48"/>
      <c r="AIQ46" s="48"/>
      <c r="AIR46" s="48"/>
      <c r="AIS46" s="48"/>
      <c r="AIT46" s="48"/>
      <c r="AIU46" s="48"/>
      <c r="AIV46" s="48"/>
      <c r="AIW46" s="48"/>
      <c r="AIX46" s="48"/>
      <c r="AIY46" s="48"/>
      <c r="AIZ46" s="48"/>
      <c r="AJA46" s="48"/>
      <c r="AJB46" s="48"/>
      <c r="AJC46" s="48"/>
      <c r="AJD46" s="48"/>
      <c r="AJE46" s="48"/>
      <c r="AJF46" s="48"/>
      <c r="AJG46" s="48"/>
      <c r="AJH46" s="48"/>
      <c r="AJI46" s="48"/>
      <c r="AJJ46" s="48"/>
      <c r="AJK46" s="48"/>
      <c r="AJL46" s="48"/>
      <c r="AJM46" s="48"/>
      <c r="AJN46" s="48"/>
      <c r="AJO46" s="48"/>
      <c r="AJP46" s="48"/>
      <c r="AJQ46" s="48"/>
      <c r="AJR46" s="48"/>
      <c r="AJS46" s="48"/>
      <c r="AJT46" s="48"/>
      <c r="AJU46" s="48"/>
      <c r="AJV46" s="48"/>
      <c r="AJW46" s="48"/>
      <c r="AJX46" s="48"/>
      <c r="AJY46" s="48"/>
      <c r="AJZ46" s="48"/>
      <c r="AKA46" s="48"/>
      <c r="AKB46" s="48"/>
      <c r="AKC46" s="48"/>
      <c r="AKD46" s="48"/>
      <c r="AKE46" s="48"/>
      <c r="AKF46" s="48"/>
      <c r="AKG46" s="48"/>
      <c r="AKH46" s="48"/>
      <c r="AKI46" s="48"/>
      <c r="AKJ46" s="48"/>
      <c r="AKK46" s="48"/>
      <c r="AKL46" s="48"/>
      <c r="AKM46" s="48"/>
      <c r="AKN46" s="48"/>
      <c r="AKO46" s="48"/>
      <c r="AKP46" s="48"/>
      <c r="AKQ46" s="48"/>
      <c r="AKR46" s="48"/>
      <c r="AKS46" s="48"/>
      <c r="AKT46" s="48"/>
      <c r="AKU46" s="48"/>
      <c r="AKV46" s="48"/>
      <c r="AKW46" s="48"/>
      <c r="AKX46" s="48"/>
      <c r="AKY46" s="48"/>
      <c r="AKZ46" s="48"/>
      <c r="ALA46" s="48"/>
      <c r="ALB46" s="48"/>
      <c r="ALC46" s="48"/>
      <c r="ALD46" s="48"/>
      <c r="ALE46" s="48"/>
      <c r="ALF46" s="48"/>
      <c r="ALG46" s="48"/>
      <c r="ALH46" s="48"/>
      <c r="ALI46" s="48"/>
      <c r="ALJ46" s="48"/>
      <c r="ALK46" s="48"/>
      <c r="ALL46" s="48"/>
    </row>
    <row r="47" spans="1:1000" customFormat="1" ht="15" x14ac:dyDescent="0.25">
      <c r="A47" s="47" t="str">
        <f t="shared" si="0"/>
        <v>N</v>
      </c>
      <c r="B47" s="142" t="s">
        <v>41</v>
      </c>
      <c r="C47" s="143" t="s">
        <v>8</v>
      </c>
      <c r="D47" s="66" t="s">
        <v>7</v>
      </c>
      <c r="E47" s="47" t="str">
        <f ca="1">_xll.DBRW($C$9,$C$11,$B47,$C47,$D47,E$20)</f>
        <v/>
      </c>
      <c r="F47" s="47" t="str">
        <f ca="1">_xll.DBRW($C$9,$C$11,$B47,$C47,$D47,F$20)</f>
        <v>044 - Sample Report</v>
      </c>
      <c r="G47" s="47" t="str">
        <f ca="1">_xll.DBRW($C$9,$C$11,$B47,$C47,$D47,G$20)</f>
        <v>Link</v>
      </c>
      <c r="H47" s="47"/>
      <c r="I47" s="48"/>
      <c r="J47" s="74" t="str">
        <f t="shared" si="1"/>
        <v>R01-C06</v>
      </c>
      <c r="K47" s="75" t="str">
        <f ca="1">_xll.DBRW($C$9,$C$11,$B47,$C47,$D47,K$20)</f>
        <v>SAMPLE SAMPLE SAMPLE REPORT</v>
      </c>
      <c r="L47" s="76" t="str">
        <f t="shared" ca="1" si="2"/>
        <v>Link</v>
      </c>
      <c r="M47" s="75" t="str">
        <f ca="1">IF($F47="Blank Row","",_xll.DIMNM(pServer&amp;":"&amp;$F$18,_xll.DIMIX(pServer&amp;":"&amp;$F$18,$F47)))</f>
        <v/>
      </c>
      <c r="N47" s="77" t="str">
        <f t="shared" ca="1" si="3"/>
        <v>Link</v>
      </c>
      <c r="O47" s="55" t="str">
        <f ca="1">_xll.DBRW($C$9,$C$11,$B47,$C47,$D47,O$20)</f>
        <v>#</v>
      </c>
      <c r="P47" s="48" t="s">
        <v>25</v>
      </c>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c r="CQ47" s="48"/>
      <c r="CR47" s="48"/>
      <c r="CS47" s="48"/>
      <c r="CT47" s="48"/>
      <c r="CU47" s="48"/>
      <c r="CV47" s="48"/>
      <c r="CW47" s="48"/>
      <c r="CX47" s="48"/>
      <c r="CY47" s="48"/>
      <c r="CZ47" s="48"/>
      <c r="DA47" s="48"/>
      <c r="DB47" s="48"/>
      <c r="DC47" s="48"/>
      <c r="DD47" s="48"/>
      <c r="DE47" s="48"/>
      <c r="DF47" s="48"/>
      <c r="DG47" s="48"/>
      <c r="DH47" s="48"/>
      <c r="DI47" s="48"/>
      <c r="DJ47" s="48"/>
      <c r="DK47" s="48"/>
      <c r="DL47" s="48"/>
      <c r="DM47" s="48"/>
      <c r="DN47" s="48"/>
      <c r="DO47" s="48"/>
      <c r="DP47" s="48"/>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48"/>
      <c r="FC47" s="48"/>
      <c r="FD47" s="48"/>
      <c r="FE47" s="48"/>
      <c r="FF47" s="48"/>
      <c r="FG47" s="48"/>
      <c r="FH47" s="48"/>
      <c r="FI47" s="48"/>
      <c r="FJ47" s="48"/>
      <c r="FK47" s="48"/>
      <c r="FL47" s="48"/>
      <c r="FM47" s="48"/>
      <c r="FN47" s="48"/>
      <c r="FO47" s="48"/>
      <c r="FP47" s="48"/>
      <c r="FQ47" s="48"/>
      <c r="FR47" s="48"/>
      <c r="FS47" s="48"/>
      <c r="FT47" s="48"/>
      <c r="FU47" s="48"/>
      <c r="FV47" s="48"/>
      <c r="FW47" s="48"/>
      <c r="FX47" s="48"/>
      <c r="FY47" s="48"/>
      <c r="FZ47" s="48"/>
      <c r="GA47" s="48"/>
      <c r="GB47" s="48"/>
      <c r="GC47" s="48"/>
      <c r="GD47" s="48"/>
      <c r="GE47" s="48"/>
      <c r="GF47" s="48"/>
      <c r="GG47" s="48"/>
      <c r="GH47" s="48"/>
      <c r="GI47" s="48"/>
      <c r="GJ47" s="48"/>
      <c r="GK47" s="48"/>
      <c r="GL47" s="48"/>
      <c r="GM47" s="48"/>
      <c r="GN47" s="48"/>
      <c r="GO47" s="48"/>
      <c r="GP47" s="48"/>
      <c r="GQ47" s="48"/>
      <c r="GR47" s="48"/>
      <c r="GS47" s="48"/>
      <c r="GT47" s="48"/>
      <c r="GU47" s="48"/>
      <c r="GV47" s="48"/>
      <c r="GW47" s="48"/>
      <c r="GX47" s="48"/>
      <c r="GY47" s="48"/>
      <c r="GZ47" s="48"/>
      <c r="HA47" s="48"/>
      <c r="HB47" s="48"/>
      <c r="HC47" s="48"/>
      <c r="HD47" s="48"/>
      <c r="HE47" s="48"/>
      <c r="HF47" s="48"/>
      <c r="HG47" s="48"/>
      <c r="HH47" s="48"/>
      <c r="HI47" s="48"/>
      <c r="HJ47" s="48"/>
      <c r="HK47" s="48"/>
      <c r="HL47" s="48"/>
      <c r="HM47" s="48"/>
      <c r="HN47" s="48"/>
      <c r="HO47" s="48"/>
      <c r="HP47" s="48"/>
      <c r="HQ47" s="48"/>
      <c r="HR47" s="48"/>
      <c r="HS47" s="48"/>
      <c r="HT47" s="48"/>
      <c r="HU47" s="48"/>
      <c r="HV47" s="48"/>
      <c r="HW47" s="48"/>
      <c r="HX47" s="48"/>
      <c r="HY47" s="48"/>
      <c r="HZ47" s="48"/>
      <c r="IA47" s="48"/>
      <c r="IB47" s="48"/>
      <c r="IC47" s="48"/>
      <c r="ID47" s="48"/>
      <c r="IE47" s="48"/>
      <c r="IF47" s="48"/>
      <c r="IG47" s="48"/>
      <c r="IH47" s="48"/>
      <c r="II47" s="48"/>
      <c r="IJ47" s="48"/>
      <c r="IK47" s="48"/>
      <c r="IL47" s="48"/>
      <c r="IM47" s="48"/>
      <c r="IN47" s="48"/>
      <c r="IO47" s="48"/>
      <c r="IP47" s="48"/>
      <c r="IQ47" s="48"/>
      <c r="IR47" s="48"/>
      <c r="IS47" s="48"/>
      <c r="IT47" s="48"/>
      <c r="IU47" s="48"/>
      <c r="IV47" s="48"/>
      <c r="IW47" s="48"/>
      <c r="IX47" s="48"/>
      <c r="IY47" s="48"/>
      <c r="IZ47" s="48"/>
      <c r="JA47" s="48"/>
      <c r="JB47" s="48"/>
      <c r="JC47" s="48"/>
      <c r="JD47" s="48"/>
      <c r="JE47" s="48"/>
      <c r="JF47" s="48"/>
      <c r="JG47" s="48"/>
      <c r="JH47" s="48"/>
      <c r="JI47" s="48"/>
      <c r="JJ47" s="48"/>
      <c r="JK47" s="48"/>
      <c r="JL47" s="48"/>
      <c r="JM47" s="48"/>
      <c r="JN47" s="48"/>
      <c r="JO47" s="48"/>
      <c r="JP47" s="48"/>
      <c r="JQ47" s="48"/>
      <c r="JR47" s="48"/>
      <c r="JS47" s="48"/>
      <c r="JT47" s="48"/>
      <c r="JU47" s="48"/>
      <c r="JV47" s="48"/>
      <c r="JW47" s="48"/>
      <c r="JX47" s="48"/>
      <c r="JY47" s="48"/>
      <c r="JZ47" s="48"/>
      <c r="KA47" s="48"/>
      <c r="KB47" s="48"/>
      <c r="KC47" s="48"/>
      <c r="KD47" s="48"/>
      <c r="KE47" s="48"/>
      <c r="KF47" s="48"/>
      <c r="KG47" s="48"/>
      <c r="KH47" s="48"/>
      <c r="KI47" s="48"/>
      <c r="KJ47" s="48"/>
      <c r="KK47" s="48"/>
      <c r="KL47" s="48"/>
      <c r="KM47" s="48"/>
      <c r="KN47" s="48"/>
      <c r="KO47" s="48"/>
      <c r="KP47" s="48"/>
      <c r="KQ47" s="48"/>
      <c r="KR47" s="48"/>
      <c r="KS47" s="48"/>
      <c r="KT47" s="48"/>
      <c r="KU47" s="48"/>
      <c r="KV47" s="48"/>
      <c r="KW47" s="48"/>
      <c r="KX47" s="48"/>
      <c r="KY47" s="48"/>
      <c r="KZ47" s="48"/>
      <c r="LA47" s="48"/>
      <c r="LB47" s="48"/>
      <c r="LC47" s="48"/>
      <c r="LD47" s="48"/>
      <c r="LE47" s="48"/>
      <c r="LF47" s="48"/>
      <c r="LG47" s="48"/>
      <c r="LH47" s="48"/>
      <c r="LI47" s="48"/>
      <c r="LJ47" s="48"/>
      <c r="LK47" s="48"/>
      <c r="LL47" s="48"/>
      <c r="LM47" s="48"/>
      <c r="LN47" s="48"/>
      <c r="LO47" s="48"/>
      <c r="LP47" s="48"/>
      <c r="LQ47" s="48"/>
      <c r="LR47" s="48"/>
      <c r="LS47" s="48"/>
      <c r="LT47" s="48"/>
      <c r="LU47" s="48"/>
      <c r="LV47" s="48"/>
      <c r="LW47" s="48"/>
      <c r="LX47" s="48"/>
      <c r="LY47" s="48"/>
      <c r="LZ47" s="48"/>
      <c r="MA47" s="48"/>
      <c r="MB47" s="48"/>
      <c r="MC47" s="48"/>
      <c r="MD47" s="48"/>
      <c r="ME47" s="48"/>
      <c r="MF47" s="48"/>
      <c r="MG47" s="48"/>
      <c r="MH47" s="48"/>
      <c r="MI47" s="48"/>
      <c r="MJ47" s="48"/>
      <c r="MK47" s="48"/>
      <c r="ML47" s="48"/>
      <c r="MM47" s="48"/>
      <c r="MN47" s="48"/>
      <c r="MO47" s="48"/>
      <c r="MP47" s="48"/>
      <c r="MQ47" s="48"/>
      <c r="MR47" s="48"/>
      <c r="MS47" s="48"/>
      <c r="MT47" s="48"/>
      <c r="MU47" s="48"/>
      <c r="MV47" s="48"/>
      <c r="MW47" s="48"/>
      <c r="MX47" s="48"/>
      <c r="MY47" s="48"/>
      <c r="MZ47" s="48"/>
      <c r="NA47" s="48"/>
      <c r="NB47" s="48"/>
      <c r="NC47" s="48"/>
      <c r="ND47" s="48"/>
      <c r="NE47" s="48"/>
      <c r="NF47" s="48"/>
      <c r="NG47" s="48"/>
      <c r="NH47" s="48"/>
      <c r="NI47" s="48"/>
      <c r="NJ47" s="48"/>
      <c r="NK47" s="48"/>
      <c r="NL47" s="48"/>
      <c r="NM47" s="48"/>
      <c r="NN47" s="48"/>
      <c r="NO47" s="48"/>
      <c r="NP47" s="48"/>
      <c r="NQ47" s="48"/>
      <c r="NR47" s="48"/>
      <c r="NS47" s="48"/>
      <c r="NT47" s="48"/>
      <c r="NU47" s="48"/>
      <c r="NV47" s="48"/>
      <c r="NW47" s="48"/>
      <c r="NX47" s="48"/>
      <c r="NY47" s="48"/>
      <c r="NZ47" s="48"/>
      <c r="OA47" s="48"/>
      <c r="OB47" s="48"/>
      <c r="OC47" s="48"/>
      <c r="OD47" s="48"/>
      <c r="OE47" s="48"/>
      <c r="OF47" s="48"/>
      <c r="OG47" s="48"/>
      <c r="OH47" s="48"/>
      <c r="OI47" s="48"/>
      <c r="OJ47" s="48"/>
      <c r="OK47" s="48"/>
      <c r="OL47" s="48"/>
      <c r="OM47" s="48"/>
      <c r="ON47" s="48"/>
      <c r="OO47" s="48"/>
      <c r="OP47" s="48"/>
      <c r="OQ47" s="48"/>
      <c r="OR47" s="48"/>
      <c r="OS47" s="48"/>
      <c r="OT47" s="48"/>
      <c r="OU47" s="48"/>
      <c r="OV47" s="48"/>
      <c r="OW47" s="48"/>
      <c r="OX47" s="48"/>
      <c r="OY47" s="48"/>
      <c r="OZ47" s="48"/>
      <c r="PA47" s="48"/>
      <c r="PB47" s="48"/>
      <c r="PC47" s="48"/>
      <c r="PD47" s="48"/>
      <c r="PE47" s="48"/>
      <c r="PF47" s="48"/>
      <c r="PG47" s="48"/>
      <c r="PH47" s="48"/>
      <c r="PI47" s="48"/>
      <c r="PJ47" s="48"/>
      <c r="PK47" s="48"/>
      <c r="PL47" s="48"/>
      <c r="PM47" s="48"/>
      <c r="PN47" s="48"/>
      <c r="PO47" s="48"/>
      <c r="PP47" s="48"/>
      <c r="PQ47" s="48"/>
      <c r="PR47" s="48"/>
      <c r="PS47" s="48"/>
      <c r="PT47" s="48"/>
      <c r="PU47" s="48"/>
      <c r="PV47" s="48"/>
      <c r="PW47" s="48"/>
      <c r="PX47" s="48"/>
      <c r="PY47" s="48"/>
      <c r="PZ47" s="48"/>
      <c r="QA47" s="48"/>
      <c r="QB47" s="48"/>
      <c r="QC47" s="48"/>
      <c r="QD47" s="48"/>
      <c r="QE47" s="48"/>
      <c r="QF47" s="48"/>
      <c r="QG47" s="48"/>
      <c r="QH47" s="48"/>
      <c r="QI47" s="48"/>
      <c r="QJ47" s="48"/>
      <c r="QK47" s="48"/>
      <c r="QL47" s="48"/>
      <c r="QM47" s="48"/>
      <c r="QN47" s="48"/>
      <c r="QO47" s="48"/>
      <c r="QP47" s="48"/>
      <c r="QQ47" s="48"/>
      <c r="QR47" s="48"/>
      <c r="QS47" s="48"/>
      <c r="QT47" s="48"/>
      <c r="QU47" s="48"/>
      <c r="QV47" s="48"/>
      <c r="QW47" s="48"/>
      <c r="QX47" s="48"/>
      <c r="QY47" s="48"/>
      <c r="QZ47" s="48"/>
      <c r="RA47" s="48"/>
      <c r="RB47" s="48"/>
      <c r="RC47" s="48"/>
      <c r="RD47" s="48"/>
      <c r="RE47" s="48"/>
      <c r="RF47" s="48"/>
      <c r="RG47" s="48"/>
      <c r="RH47" s="48"/>
      <c r="RI47" s="48"/>
      <c r="RJ47" s="48"/>
      <c r="RK47" s="48"/>
      <c r="RL47" s="48"/>
      <c r="RM47" s="48"/>
      <c r="RN47" s="48"/>
      <c r="RO47" s="48"/>
      <c r="RP47" s="48"/>
      <c r="RQ47" s="48"/>
      <c r="RR47" s="48"/>
      <c r="RS47" s="48"/>
      <c r="RT47" s="48"/>
      <c r="RU47" s="48"/>
      <c r="RV47" s="48"/>
      <c r="RW47" s="48"/>
      <c r="RX47" s="48"/>
      <c r="RY47" s="48"/>
      <c r="RZ47" s="48"/>
      <c r="SA47" s="48"/>
      <c r="SB47" s="48"/>
      <c r="SC47" s="48"/>
      <c r="SD47" s="48"/>
      <c r="SE47" s="48"/>
      <c r="SF47" s="48"/>
      <c r="SG47" s="48"/>
      <c r="SH47" s="48"/>
      <c r="SI47" s="48"/>
      <c r="SJ47" s="48"/>
      <c r="SK47" s="48"/>
      <c r="SL47" s="48"/>
      <c r="SM47" s="48"/>
      <c r="SN47" s="48"/>
      <c r="SO47" s="48"/>
      <c r="SP47" s="48"/>
      <c r="SQ47" s="48"/>
      <c r="SR47" s="48"/>
      <c r="SS47" s="48"/>
      <c r="ST47" s="48"/>
      <c r="SU47" s="48"/>
      <c r="SV47" s="48"/>
      <c r="SW47" s="48"/>
      <c r="SX47" s="48"/>
      <c r="SY47" s="48"/>
      <c r="SZ47" s="48"/>
      <c r="TA47" s="48"/>
      <c r="TB47" s="48"/>
      <c r="TC47" s="48"/>
      <c r="TD47" s="48"/>
      <c r="TE47" s="48"/>
      <c r="TF47" s="48"/>
      <c r="TG47" s="48"/>
      <c r="TH47" s="48"/>
      <c r="TI47" s="48"/>
      <c r="TJ47" s="48"/>
      <c r="TK47" s="48"/>
      <c r="TL47" s="48"/>
      <c r="TM47" s="48"/>
      <c r="TN47" s="48"/>
      <c r="TO47" s="48"/>
      <c r="TP47" s="48"/>
      <c r="TQ47" s="48"/>
      <c r="TR47" s="48"/>
      <c r="TS47" s="48"/>
      <c r="TT47" s="48"/>
      <c r="TU47" s="48"/>
      <c r="TV47" s="48"/>
      <c r="TW47" s="48"/>
      <c r="TX47" s="48"/>
      <c r="TY47" s="48"/>
      <c r="TZ47" s="48"/>
      <c r="UA47" s="48"/>
      <c r="UB47" s="48"/>
      <c r="UC47" s="48"/>
      <c r="UD47" s="48"/>
      <c r="UE47" s="48"/>
      <c r="UF47" s="48"/>
      <c r="UG47" s="48"/>
      <c r="UH47" s="48"/>
      <c r="UI47" s="48"/>
      <c r="UJ47" s="48"/>
      <c r="UK47" s="48"/>
      <c r="UL47" s="48"/>
      <c r="UM47" s="48"/>
      <c r="UN47" s="48"/>
      <c r="UO47" s="48"/>
      <c r="UP47" s="48"/>
      <c r="UQ47" s="48"/>
      <c r="UR47" s="48"/>
      <c r="US47" s="48"/>
      <c r="UT47" s="48"/>
      <c r="UU47" s="48"/>
      <c r="UV47" s="48"/>
      <c r="UW47" s="48"/>
      <c r="UX47" s="48"/>
      <c r="UY47" s="48"/>
      <c r="UZ47" s="48"/>
      <c r="VA47" s="48"/>
      <c r="VB47" s="48"/>
      <c r="VC47" s="48"/>
      <c r="VD47" s="48"/>
      <c r="VE47" s="48"/>
      <c r="VF47" s="48"/>
      <c r="VG47" s="48"/>
      <c r="VH47" s="48"/>
      <c r="VI47" s="48"/>
      <c r="VJ47" s="48"/>
      <c r="VK47" s="48"/>
      <c r="VL47" s="48"/>
      <c r="VM47" s="48"/>
      <c r="VN47" s="48"/>
      <c r="VO47" s="48"/>
      <c r="VP47" s="48"/>
      <c r="VQ47" s="48"/>
      <c r="VR47" s="48"/>
      <c r="VS47" s="48"/>
      <c r="VT47" s="48"/>
      <c r="VU47" s="48"/>
      <c r="VV47" s="48"/>
      <c r="VW47" s="48"/>
      <c r="VX47" s="48"/>
      <c r="VY47" s="48"/>
      <c r="VZ47" s="48"/>
      <c r="WA47" s="48"/>
      <c r="WB47" s="48"/>
      <c r="WC47" s="48"/>
      <c r="WD47" s="48"/>
      <c r="WE47" s="48"/>
      <c r="WF47" s="48"/>
      <c r="WG47" s="48"/>
      <c r="WH47" s="48"/>
      <c r="WI47" s="48"/>
      <c r="WJ47" s="48"/>
      <c r="WK47" s="48"/>
      <c r="WL47" s="48"/>
      <c r="WM47" s="48"/>
      <c r="WN47" s="48"/>
      <c r="WO47" s="48"/>
      <c r="WP47" s="48"/>
      <c r="WQ47" s="48"/>
      <c r="WR47" s="48"/>
      <c r="WS47" s="48"/>
      <c r="WT47" s="48"/>
      <c r="WU47" s="48"/>
      <c r="WV47" s="48"/>
      <c r="WW47" s="48"/>
      <c r="WX47" s="48"/>
      <c r="WY47" s="48"/>
      <c r="WZ47" s="48"/>
      <c r="XA47" s="48"/>
      <c r="XB47" s="48"/>
      <c r="XC47" s="48"/>
      <c r="XD47" s="48"/>
      <c r="XE47" s="48"/>
      <c r="XF47" s="48"/>
      <c r="XG47" s="48"/>
      <c r="XH47" s="48"/>
      <c r="XI47" s="48"/>
      <c r="XJ47" s="48"/>
      <c r="XK47" s="48"/>
      <c r="XL47" s="48"/>
      <c r="XM47" s="48"/>
      <c r="XN47" s="48"/>
      <c r="XO47" s="48"/>
      <c r="XP47" s="48"/>
      <c r="XQ47" s="48"/>
      <c r="XR47" s="48"/>
      <c r="XS47" s="48"/>
      <c r="XT47" s="48"/>
      <c r="XU47" s="48"/>
      <c r="XV47" s="48"/>
      <c r="XW47" s="48"/>
      <c r="XX47" s="48"/>
      <c r="XY47" s="48"/>
      <c r="XZ47" s="48"/>
      <c r="YA47" s="48"/>
      <c r="YB47" s="48"/>
      <c r="YC47" s="48"/>
      <c r="YD47" s="48"/>
      <c r="YE47" s="48"/>
      <c r="YF47" s="48"/>
      <c r="YG47" s="48"/>
      <c r="YH47" s="48"/>
      <c r="YI47" s="48"/>
      <c r="YJ47" s="48"/>
      <c r="YK47" s="48"/>
      <c r="YL47" s="48"/>
      <c r="YM47" s="48"/>
      <c r="YN47" s="48"/>
      <c r="YO47" s="48"/>
      <c r="YP47" s="48"/>
      <c r="YQ47" s="48"/>
      <c r="YR47" s="48"/>
      <c r="YS47" s="48"/>
      <c r="YT47" s="48"/>
      <c r="YU47" s="48"/>
      <c r="YV47" s="48"/>
      <c r="YW47" s="48"/>
      <c r="YX47" s="48"/>
      <c r="YY47" s="48"/>
      <c r="YZ47" s="48"/>
      <c r="ZA47" s="48"/>
      <c r="ZB47" s="48"/>
      <c r="ZC47" s="48"/>
      <c r="ZD47" s="48"/>
      <c r="ZE47" s="48"/>
      <c r="ZF47" s="48"/>
      <c r="ZG47" s="48"/>
      <c r="ZH47" s="48"/>
      <c r="ZI47" s="48"/>
      <c r="ZJ47" s="48"/>
      <c r="ZK47" s="48"/>
      <c r="ZL47" s="48"/>
      <c r="ZM47" s="48"/>
      <c r="ZN47" s="48"/>
      <c r="ZO47" s="48"/>
      <c r="ZP47" s="48"/>
      <c r="ZQ47" s="48"/>
      <c r="ZR47" s="48"/>
      <c r="ZS47" s="48"/>
      <c r="ZT47" s="48"/>
      <c r="ZU47" s="48"/>
      <c r="ZV47" s="48"/>
      <c r="ZW47" s="48"/>
      <c r="ZX47" s="48"/>
      <c r="ZY47" s="48"/>
      <c r="ZZ47" s="48"/>
      <c r="AAA47" s="48"/>
      <c r="AAB47" s="48"/>
      <c r="AAC47" s="48"/>
      <c r="AAD47" s="48"/>
      <c r="AAE47" s="48"/>
      <c r="AAF47" s="48"/>
      <c r="AAG47" s="48"/>
      <c r="AAH47" s="48"/>
      <c r="AAI47" s="48"/>
      <c r="AAJ47" s="48"/>
      <c r="AAK47" s="48"/>
      <c r="AAL47" s="48"/>
      <c r="AAM47" s="48"/>
      <c r="AAN47" s="48"/>
      <c r="AAO47" s="48"/>
      <c r="AAP47" s="48"/>
      <c r="AAQ47" s="48"/>
      <c r="AAR47" s="48"/>
      <c r="AAS47" s="48"/>
      <c r="AAT47" s="48"/>
      <c r="AAU47" s="48"/>
      <c r="AAV47" s="48"/>
      <c r="AAW47" s="48"/>
      <c r="AAX47" s="48"/>
      <c r="AAY47" s="48"/>
      <c r="AAZ47" s="48"/>
      <c r="ABA47" s="48"/>
      <c r="ABB47" s="48"/>
      <c r="ABC47" s="48"/>
      <c r="ABD47" s="48"/>
      <c r="ABE47" s="48"/>
      <c r="ABF47" s="48"/>
      <c r="ABG47" s="48"/>
      <c r="ABH47" s="48"/>
      <c r="ABI47" s="48"/>
      <c r="ABJ47" s="48"/>
      <c r="ABK47" s="48"/>
      <c r="ABL47" s="48"/>
      <c r="ABM47" s="48"/>
      <c r="ABN47" s="48"/>
      <c r="ABO47" s="48"/>
      <c r="ABP47" s="48"/>
      <c r="ABQ47" s="48"/>
      <c r="ABR47" s="48"/>
      <c r="ABS47" s="48"/>
      <c r="ABT47" s="48"/>
      <c r="ABU47" s="48"/>
      <c r="ABV47" s="48"/>
      <c r="ABW47" s="48"/>
      <c r="ABX47" s="48"/>
      <c r="ABY47" s="48"/>
      <c r="ABZ47" s="48"/>
      <c r="ACA47" s="48"/>
      <c r="ACB47" s="48"/>
      <c r="ACC47" s="48"/>
      <c r="ACD47" s="48"/>
      <c r="ACE47" s="48"/>
      <c r="ACF47" s="48"/>
      <c r="ACG47" s="48"/>
      <c r="ACH47" s="48"/>
      <c r="ACI47" s="48"/>
      <c r="ACJ47" s="48"/>
      <c r="ACK47" s="48"/>
      <c r="ACL47" s="48"/>
      <c r="ACM47" s="48"/>
      <c r="ACN47" s="48"/>
      <c r="ACO47" s="48"/>
      <c r="ACP47" s="48"/>
      <c r="ACQ47" s="48"/>
      <c r="ACR47" s="48"/>
      <c r="ACS47" s="48"/>
      <c r="ACT47" s="48"/>
      <c r="ACU47" s="48"/>
      <c r="ACV47" s="48"/>
      <c r="ACW47" s="48"/>
      <c r="ACX47" s="48"/>
      <c r="ACY47" s="48"/>
      <c r="ACZ47" s="48"/>
      <c r="ADA47" s="48"/>
      <c r="ADB47" s="48"/>
      <c r="ADC47" s="48"/>
      <c r="ADD47" s="48"/>
      <c r="ADE47" s="48"/>
      <c r="ADF47" s="48"/>
      <c r="ADG47" s="48"/>
      <c r="ADH47" s="48"/>
      <c r="ADI47" s="48"/>
      <c r="ADJ47" s="48"/>
      <c r="ADK47" s="48"/>
      <c r="ADL47" s="48"/>
      <c r="ADM47" s="48"/>
      <c r="ADN47" s="48"/>
      <c r="ADO47" s="48"/>
      <c r="ADP47" s="48"/>
      <c r="ADQ47" s="48"/>
      <c r="ADR47" s="48"/>
      <c r="ADS47" s="48"/>
      <c r="ADT47" s="48"/>
      <c r="ADU47" s="48"/>
      <c r="ADV47" s="48"/>
      <c r="ADW47" s="48"/>
      <c r="ADX47" s="48"/>
      <c r="ADY47" s="48"/>
      <c r="ADZ47" s="48"/>
      <c r="AEA47" s="48"/>
      <c r="AEB47" s="48"/>
      <c r="AEC47" s="48"/>
      <c r="AED47" s="48"/>
      <c r="AEE47" s="48"/>
      <c r="AEF47" s="48"/>
      <c r="AEG47" s="48"/>
      <c r="AEH47" s="48"/>
      <c r="AEI47" s="48"/>
      <c r="AEJ47" s="48"/>
      <c r="AEK47" s="48"/>
      <c r="AEL47" s="48"/>
      <c r="AEM47" s="48"/>
      <c r="AEN47" s="48"/>
      <c r="AEO47" s="48"/>
      <c r="AEP47" s="48"/>
      <c r="AEQ47" s="48"/>
      <c r="AER47" s="48"/>
      <c r="AES47" s="48"/>
      <c r="AET47" s="48"/>
      <c r="AEU47" s="48"/>
      <c r="AEV47" s="48"/>
      <c r="AEW47" s="48"/>
      <c r="AEX47" s="48"/>
      <c r="AEY47" s="48"/>
      <c r="AEZ47" s="48"/>
      <c r="AFA47" s="48"/>
      <c r="AFB47" s="48"/>
      <c r="AFC47" s="48"/>
      <c r="AFD47" s="48"/>
      <c r="AFE47" s="48"/>
      <c r="AFF47" s="48"/>
      <c r="AFG47" s="48"/>
      <c r="AFH47" s="48"/>
      <c r="AFI47" s="48"/>
      <c r="AFJ47" s="48"/>
      <c r="AFK47" s="48"/>
      <c r="AFL47" s="48"/>
      <c r="AFM47" s="48"/>
      <c r="AFN47" s="48"/>
      <c r="AFO47" s="48"/>
      <c r="AFP47" s="48"/>
      <c r="AFQ47" s="48"/>
      <c r="AFR47" s="48"/>
      <c r="AFS47" s="48"/>
      <c r="AFT47" s="48"/>
      <c r="AFU47" s="48"/>
      <c r="AFV47" s="48"/>
      <c r="AFW47" s="48"/>
      <c r="AFX47" s="48"/>
      <c r="AFY47" s="48"/>
      <c r="AFZ47" s="48"/>
      <c r="AGA47" s="48"/>
      <c r="AGB47" s="48"/>
      <c r="AGC47" s="48"/>
      <c r="AGD47" s="48"/>
      <c r="AGE47" s="48"/>
      <c r="AGF47" s="48"/>
      <c r="AGG47" s="48"/>
      <c r="AGH47" s="48"/>
      <c r="AGI47" s="48"/>
      <c r="AGJ47" s="48"/>
      <c r="AGK47" s="48"/>
      <c r="AGL47" s="48"/>
      <c r="AGM47" s="48"/>
      <c r="AGN47" s="48"/>
      <c r="AGO47" s="48"/>
      <c r="AGP47" s="48"/>
      <c r="AGQ47" s="48"/>
      <c r="AGR47" s="48"/>
      <c r="AGS47" s="48"/>
      <c r="AGT47" s="48"/>
      <c r="AGU47" s="48"/>
      <c r="AGV47" s="48"/>
      <c r="AGW47" s="48"/>
      <c r="AGX47" s="48"/>
      <c r="AGY47" s="48"/>
      <c r="AGZ47" s="48"/>
      <c r="AHA47" s="48"/>
      <c r="AHB47" s="48"/>
      <c r="AHC47" s="48"/>
      <c r="AHD47" s="48"/>
      <c r="AHE47" s="48"/>
      <c r="AHF47" s="48"/>
      <c r="AHG47" s="48"/>
      <c r="AHH47" s="48"/>
      <c r="AHI47" s="48"/>
      <c r="AHJ47" s="48"/>
      <c r="AHK47" s="48"/>
      <c r="AHL47" s="48"/>
      <c r="AHM47" s="48"/>
      <c r="AHN47" s="48"/>
      <c r="AHO47" s="48"/>
      <c r="AHP47" s="48"/>
      <c r="AHQ47" s="48"/>
      <c r="AHR47" s="48"/>
      <c r="AHS47" s="48"/>
      <c r="AHT47" s="48"/>
      <c r="AHU47" s="48"/>
      <c r="AHV47" s="48"/>
      <c r="AHW47" s="48"/>
      <c r="AHX47" s="48"/>
      <c r="AHY47" s="48"/>
      <c r="AHZ47" s="48"/>
      <c r="AIA47" s="48"/>
      <c r="AIB47" s="48"/>
      <c r="AIC47" s="48"/>
      <c r="AID47" s="48"/>
      <c r="AIE47" s="48"/>
      <c r="AIF47" s="48"/>
      <c r="AIG47" s="48"/>
      <c r="AIH47" s="48"/>
      <c r="AII47" s="48"/>
      <c r="AIJ47" s="48"/>
      <c r="AIK47" s="48"/>
      <c r="AIL47" s="48"/>
      <c r="AIM47" s="48"/>
      <c r="AIN47" s="48"/>
      <c r="AIO47" s="48"/>
      <c r="AIP47" s="48"/>
      <c r="AIQ47" s="48"/>
      <c r="AIR47" s="48"/>
      <c r="AIS47" s="48"/>
      <c r="AIT47" s="48"/>
      <c r="AIU47" s="48"/>
      <c r="AIV47" s="48"/>
      <c r="AIW47" s="48"/>
      <c r="AIX47" s="48"/>
      <c r="AIY47" s="48"/>
      <c r="AIZ47" s="48"/>
      <c r="AJA47" s="48"/>
      <c r="AJB47" s="48"/>
      <c r="AJC47" s="48"/>
      <c r="AJD47" s="48"/>
      <c r="AJE47" s="48"/>
      <c r="AJF47" s="48"/>
      <c r="AJG47" s="48"/>
      <c r="AJH47" s="48"/>
      <c r="AJI47" s="48"/>
      <c r="AJJ47" s="48"/>
      <c r="AJK47" s="48"/>
      <c r="AJL47" s="48"/>
      <c r="AJM47" s="48"/>
      <c r="AJN47" s="48"/>
      <c r="AJO47" s="48"/>
      <c r="AJP47" s="48"/>
      <c r="AJQ47" s="48"/>
      <c r="AJR47" s="48"/>
      <c r="AJS47" s="48"/>
      <c r="AJT47" s="48"/>
      <c r="AJU47" s="48"/>
      <c r="AJV47" s="48"/>
      <c r="AJW47" s="48"/>
      <c r="AJX47" s="48"/>
      <c r="AJY47" s="48"/>
      <c r="AJZ47" s="48"/>
      <c r="AKA47" s="48"/>
      <c r="AKB47" s="48"/>
      <c r="AKC47" s="48"/>
      <c r="AKD47" s="48"/>
      <c r="AKE47" s="48"/>
      <c r="AKF47" s="48"/>
      <c r="AKG47" s="48"/>
      <c r="AKH47" s="48"/>
      <c r="AKI47" s="48"/>
      <c r="AKJ47" s="48"/>
      <c r="AKK47" s="48"/>
      <c r="AKL47" s="48"/>
      <c r="AKM47" s="48"/>
      <c r="AKN47" s="48"/>
      <c r="AKO47" s="48"/>
      <c r="AKP47" s="48"/>
      <c r="AKQ47" s="48"/>
      <c r="AKR47" s="48"/>
      <c r="AKS47" s="48"/>
      <c r="AKT47" s="48"/>
      <c r="AKU47" s="48"/>
      <c r="AKV47" s="48"/>
      <c r="AKW47" s="48"/>
      <c r="AKX47" s="48"/>
      <c r="AKY47" s="48"/>
      <c r="AKZ47" s="48"/>
      <c r="ALA47" s="48"/>
      <c r="ALB47" s="48"/>
      <c r="ALC47" s="48"/>
      <c r="ALD47" s="48"/>
      <c r="ALE47" s="48"/>
      <c r="ALF47" s="48"/>
      <c r="ALG47" s="48"/>
      <c r="ALH47" s="48"/>
      <c r="ALI47" s="48"/>
      <c r="ALJ47" s="48"/>
      <c r="ALK47" s="48"/>
      <c r="ALL47" s="48"/>
    </row>
    <row r="48" spans="1:1000" customFormat="1" ht="15" x14ac:dyDescent="0.25">
      <c r="A48" s="47" t="str">
        <f t="shared" si="0"/>
        <v>NX</v>
      </c>
      <c r="B48" s="142" t="s">
        <v>41</v>
      </c>
      <c r="C48" s="143" t="s">
        <v>8</v>
      </c>
      <c r="D48" s="66" t="s">
        <v>16</v>
      </c>
      <c r="E48" s="47" t="str">
        <f ca="1">_xll.DBRW($C$9,$C$11,$B48,$C48,$D48,E$20)</f>
        <v/>
      </c>
      <c r="F48" s="47" t="str">
        <f ca="1">_xll.DBRW($C$9,$C$11,$B48,$C48,$D48,F$20)</f>
        <v>#P1.1S2!A1</v>
      </c>
      <c r="G48" s="47" t="str">
        <f ca="1">_xll.DBRW($C$9,$C$11,$B48,$C48,$D48,G$20)</f>
        <v>Hyperlink</v>
      </c>
      <c r="H48" s="47"/>
      <c r="I48" s="48"/>
      <c r="J48" s="70" t="str">
        <f t="shared" si="1"/>
        <v>R01-C07</v>
      </c>
      <c r="K48" s="71" t="str">
        <f ca="1">_xll.DBRW($C$9,$C$11,$B48,$C48,$D48,K$20)</f>
        <v>&gt;&gt;&gt;</v>
      </c>
      <c r="L48" s="72" t="str">
        <f t="shared" ca="1" si="2"/>
        <v>Hyperlink</v>
      </c>
      <c r="M48" s="71" t="str">
        <f ca="1">IF($F48="Blank Row","",_xll.DIMNM(pServer&amp;":"&amp;$F$18,_xll.DIMIX(pServer&amp;":"&amp;$F$18,$F48)))</f>
        <v/>
      </c>
      <c r="N48" s="73" t="str">
        <f t="shared" ca="1" si="3"/>
        <v>Link</v>
      </c>
      <c r="O48" s="54" t="str">
        <f ca="1">_xll.DBRW($C$9,$C$11,$B48,$C48,$D48,O$20)</f>
        <v>#P1.1S2!A1</v>
      </c>
      <c r="P48" s="48" t="s">
        <v>25</v>
      </c>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c r="GY48" s="48"/>
      <c r="GZ48" s="48"/>
      <c r="HA48" s="48"/>
      <c r="HB48" s="48"/>
      <c r="HC48" s="48"/>
      <c r="HD48" s="48"/>
      <c r="HE48" s="48"/>
      <c r="HF48" s="48"/>
      <c r="HG48" s="48"/>
      <c r="HH48" s="48"/>
      <c r="HI48" s="48"/>
      <c r="HJ48" s="48"/>
      <c r="HK48" s="48"/>
      <c r="HL48" s="48"/>
      <c r="HM48" s="48"/>
      <c r="HN48" s="48"/>
      <c r="HO48" s="48"/>
      <c r="HP48" s="48"/>
      <c r="HQ48" s="48"/>
      <c r="HR48" s="48"/>
      <c r="HS48" s="48"/>
      <c r="HT48" s="48"/>
      <c r="HU48" s="48"/>
      <c r="HV48" s="48"/>
      <c r="HW48" s="48"/>
      <c r="HX48" s="48"/>
      <c r="HY48" s="48"/>
      <c r="HZ48" s="48"/>
      <c r="IA48" s="48"/>
      <c r="IB48" s="48"/>
      <c r="IC48" s="48"/>
      <c r="ID48" s="48"/>
      <c r="IE48" s="48"/>
      <c r="IF48" s="48"/>
      <c r="IG48" s="48"/>
      <c r="IH48" s="48"/>
      <c r="II48" s="48"/>
      <c r="IJ48" s="48"/>
      <c r="IK48" s="48"/>
      <c r="IL48" s="48"/>
      <c r="IM48" s="48"/>
      <c r="IN48" s="48"/>
      <c r="IO48" s="48"/>
      <c r="IP48" s="48"/>
      <c r="IQ48" s="48"/>
      <c r="IR48" s="48"/>
      <c r="IS48" s="48"/>
      <c r="IT48" s="48"/>
      <c r="IU48" s="48"/>
      <c r="IV48" s="48"/>
      <c r="IW48" s="48"/>
      <c r="IX48" s="48"/>
      <c r="IY48" s="48"/>
      <c r="IZ48" s="48"/>
      <c r="JA48" s="48"/>
      <c r="JB48" s="48"/>
      <c r="JC48" s="48"/>
      <c r="JD48" s="48"/>
      <c r="JE48" s="48"/>
      <c r="JF48" s="48"/>
      <c r="JG48" s="48"/>
      <c r="JH48" s="48"/>
      <c r="JI48" s="48"/>
      <c r="JJ48" s="48"/>
      <c r="JK48" s="48"/>
      <c r="JL48" s="48"/>
      <c r="JM48" s="48"/>
      <c r="JN48" s="48"/>
      <c r="JO48" s="48"/>
      <c r="JP48" s="48"/>
      <c r="JQ48" s="48"/>
      <c r="JR48" s="48"/>
      <c r="JS48" s="48"/>
      <c r="JT48" s="48"/>
      <c r="JU48" s="48"/>
      <c r="JV48" s="48"/>
      <c r="JW48" s="48"/>
      <c r="JX48" s="48"/>
      <c r="JY48" s="48"/>
      <c r="JZ48" s="48"/>
      <c r="KA48" s="48"/>
      <c r="KB48" s="48"/>
      <c r="KC48" s="48"/>
      <c r="KD48" s="48"/>
      <c r="KE48" s="48"/>
      <c r="KF48" s="48"/>
      <c r="KG48" s="48"/>
      <c r="KH48" s="48"/>
      <c r="KI48" s="48"/>
      <c r="KJ48" s="48"/>
      <c r="KK48" s="48"/>
      <c r="KL48" s="48"/>
      <c r="KM48" s="48"/>
      <c r="KN48" s="48"/>
      <c r="KO48" s="48"/>
      <c r="KP48" s="48"/>
      <c r="KQ48" s="48"/>
      <c r="KR48" s="48"/>
      <c r="KS48" s="48"/>
      <c r="KT48" s="48"/>
      <c r="KU48" s="48"/>
      <c r="KV48" s="48"/>
      <c r="KW48" s="48"/>
      <c r="KX48" s="48"/>
      <c r="KY48" s="48"/>
      <c r="KZ48" s="48"/>
      <c r="LA48" s="48"/>
      <c r="LB48" s="48"/>
      <c r="LC48" s="48"/>
      <c r="LD48" s="48"/>
      <c r="LE48" s="48"/>
      <c r="LF48" s="48"/>
      <c r="LG48" s="48"/>
      <c r="LH48" s="48"/>
      <c r="LI48" s="48"/>
      <c r="LJ48" s="48"/>
      <c r="LK48" s="48"/>
      <c r="LL48" s="48"/>
      <c r="LM48" s="48"/>
      <c r="LN48" s="48"/>
      <c r="LO48" s="48"/>
      <c r="LP48" s="48"/>
      <c r="LQ48" s="48"/>
      <c r="LR48" s="48"/>
      <c r="LS48" s="48"/>
      <c r="LT48" s="48"/>
      <c r="LU48" s="48"/>
      <c r="LV48" s="48"/>
      <c r="LW48" s="48"/>
      <c r="LX48" s="48"/>
      <c r="LY48" s="48"/>
      <c r="LZ48" s="48"/>
      <c r="MA48" s="48"/>
      <c r="MB48" s="48"/>
      <c r="MC48" s="48"/>
      <c r="MD48" s="48"/>
      <c r="ME48" s="48"/>
      <c r="MF48" s="48"/>
      <c r="MG48" s="48"/>
      <c r="MH48" s="48"/>
      <c r="MI48" s="48"/>
      <c r="MJ48" s="48"/>
      <c r="MK48" s="48"/>
      <c r="ML48" s="48"/>
      <c r="MM48" s="48"/>
      <c r="MN48" s="48"/>
      <c r="MO48" s="48"/>
      <c r="MP48" s="48"/>
      <c r="MQ48" s="48"/>
      <c r="MR48" s="48"/>
      <c r="MS48" s="48"/>
      <c r="MT48" s="48"/>
      <c r="MU48" s="48"/>
      <c r="MV48" s="48"/>
      <c r="MW48" s="48"/>
      <c r="MX48" s="48"/>
      <c r="MY48" s="48"/>
      <c r="MZ48" s="48"/>
      <c r="NA48" s="48"/>
      <c r="NB48" s="48"/>
      <c r="NC48" s="48"/>
      <c r="ND48" s="48"/>
      <c r="NE48" s="48"/>
      <c r="NF48" s="48"/>
      <c r="NG48" s="48"/>
      <c r="NH48" s="48"/>
      <c r="NI48" s="48"/>
      <c r="NJ48" s="48"/>
      <c r="NK48" s="48"/>
      <c r="NL48" s="48"/>
      <c r="NM48" s="48"/>
      <c r="NN48" s="48"/>
      <c r="NO48" s="48"/>
      <c r="NP48" s="48"/>
      <c r="NQ48" s="48"/>
      <c r="NR48" s="48"/>
      <c r="NS48" s="48"/>
      <c r="NT48" s="48"/>
      <c r="NU48" s="48"/>
      <c r="NV48" s="48"/>
      <c r="NW48" s="48"/>
      <c r="NX48" s="48"/>
      <c r="NY48" s="48"/>
      <c r="NZ48" s="48"/>
      <c r="OA48" s="48"/>
      <c r="OB48" s="48"/>
      <c r="OC48" s="48"/>
      <c r="OD48" s="48"/>
      <c r="OE48" s="48"/>
      <c r="OF48" s="48"/>
      <c r="OG48" s="48"/>
      <c r="OH48" s="48"/>
      <c r="OI48" s="48"/>
      <c r="OJ48" s="48"/>
      <c r="OK48" s="48"/>
      <c r="OL48" s="48"/>
      <c r="OM48" s="48"/>
      <c r="ON48" s="48"/>
      <c r="OO48" s="48"/>
      <c r="OP48" s="48"/>
      <c r="OQ48" s="48"/>
      <c r="OR48" s="48"/>
      <c r="OS48" s="48"/>
      <c r="OT48" s="48"/>
      <c r="OU48" s="48"/>
      <c r="OV48" s="48"/>
      <c r="OW48" s="48"/>
      <c r="OX48" s="48"/>
      <c r="OY48" s="48"/>
      <c r="OZ48" s="48"/>
      <c r="PA48" s="48"/>
      <c r="PB48" s="48"/>
      <c r="PC48" s="48"/>
      <c r="PD48" s="48"/>
      <c r="PE48" s="48"/>
      <c r="PF48" s="48"/>
      <c r="PG48" s="48"/>
      <c r="PH48" s="48"/>
      <c r="PI48" s="48"/>
      <c r="PJ48" s="48"/>
      <c r="PK48" s="48"/>
      <c r="PL48" s="48"/>
      <c r="PM48" s="48"/>
      <c r="PN48" s="48"/>
      <c r="PO48" s="48"/>
      <c r="PP48" s="48"/>
      <c r="PQ48" s="48"/>
      <c r="PR48" s="48"/>
      <c r="PS48" s="48"/>
      <c r="PT48" s="48"/>
      <c r="PU48" s="48"/>
      <c r="PV48" s="48"/>
      <c r="PW48" s="48"/>
      <c r="PX48" s="48"/>
      <c r="PY48" s="48"/>
      <c r="PZ48" s="48"/>
      <c r="QA48" s="48"/>
      <c r="QB48" s="48"/>
      <c r="QC48" s="48"/>
      <c r="QD48" s="48"/>
      <c r="QE48" s="48"/>
      <c r="QF48" s="48"/>
      <c r="QG48" s="48"/>
      <c r="QH48" s="48"/>
      <c r="QI48" s="48"/>
      <c r="QJ48" s="48"/>
      <c r="QK48" s="48"/>
      <c r="QL48" s="48"/>
      <c r="QM48" s="48"/>
      <c r="QN48" s="48"/>
      <c r="QO48" s="48"/>
      <c r="QP48" s="48"/>
      <c r="QQ48" s="48"/>
      <c r="QR48" s="48"/>
      <c r="QS48" s="48"/>
      <c r="QT48" s="48"/>
      <c r="QU48" s="48"/>
      <c r="QV48" s="48"/>
      <c r="QW48" s="48"/>
      <c r="QX48" s="48"/>
      <c r="QY48" s="48"/>
      <c r="QZ48" s="48"/>
      <c r="RA48" s="48"/>
      <c r="RB48" s="48"/>
      <c r="RC48" s="48"/>
      <c r="RD48" s="48"/>
      <c r="RE48" s="48"/>
      <c r="RF48" s="48"/>
      <c r="RG48" s="48"/>
      <c r="RH48" s="48"/>
      <c r="RI48" s="48"/>
      <c r="RJ48" s="48"/>
      <c r="RK48" s="48"/>
      <c r="RL48" s="48"/>
      <c r="RM48" s="48"/>
      <c r="RN48" s="48"/>
      <c r="RO48" s="48"/>
      <c r="RP48" s="48"/>
      <c r="RQ48" s="48"/>
      <c r="RR48" s="48"/>
      <c r="RS48" s="48"/>
      <c r="RT48" s="48"/>
      <c r="RU48" s="48"/>
      <c r="RV48" s="48"/>
      <c r="RW48" s="48"/>
      <c r="RX48" s="48"/>
      <c r="RY48" s="48"/>
      <c r="RZ48" s="48"/>
      <c r="SA48" s="48"/>
      <c r="SB48" s="48"/>
      <c r="SC48" s="48"/>
      <c r="SD48" s="48"/>
      <c r="SE48" s="48"/>
      <c r="SF48" s="48"/>
      <c r="SG48" s="48"/>
      <c r="SH48" s="48"/>
      <c r="SI48" s="48"/>
      <c r="SJ48" s="48"/>
      <c r="SK48" s="48"/>
      <c r="SL48" s="48"/>
      <c r="SM48" s="48"/>
      <c r="SN48" s="48"/>
      <c r="SO48" s="48"/>
      <c r="SP48" s="48"/>
      <c r="SQ48" s="48"/>
      <c r="SR48" s="48"/>
      <c r="SS48" s="48"/>
      <c r="ST48" s="48"/>
      <c r="SU48" s="48"/>
      <c r="SV48" s="48"/>
      <c r="SW48" s="48"/>
      <c r="SX48" s="48"/>
      <c r="SY48" s="48"/>
      <c r="SZ48" s="48"/>
      <c r="TA48" s="48"/>
      <c r="TB48" s="48"/>
      <c r="TC48" s="48"/>
      <c r="TD48" s="48"/>
      <c r="TE48" s="48"/>
      <c r="TF48" s="48"/>
      <c r="TG48" s="48"/>
      <c r="TH48" s="48"/>
      <c r="TI48" s="48"/>
      <c r="TJ48" s="48"/>
      <c r="TK48" s="48"/>
      <c r="TL48" s="48"/>
      <c r="TM48" s="48"/>
      <c r="TN48" s="48"/>
      <c r="TO48" s="48"/>
      <c r="TP48" s="48"/>
      <c r="TQ48" s="48"/>
      <c r="TR48" s="48"/>
      <c r="TS48" s="48"/>
      <c r="TT48" s="48"/>
      <c r="TU48" s="48"/>
      <c r="TV48" s="48"/>
      <c r="TW48" s="48"/>
      <c r="TX48" s="48"/>
      <c r="TY48" s="48"/>
      <c r="TZ48" s="48"/>
      <c r="UA48" s="48"/>
      <c r="UB48" s="48"/>
      <c r="UC48" s="48"/>
      <c r="UD48" s="48"/>
      <c r="UE48" s="48"/>
      <c r="UF48" s="48"/>
      <c r="UG48" s="48"/>
      <c r="UH48" s="48"/>
      <c r="UI48" s="48"/>
      <c r="UJ48" s="48"/>
      <c r="UK48" s="48"/>
      <c r="UL48" s="48"/>
      <c r="UM48" s="48"/>
      <c r="UN48" s="48"/>
      <c r="UO48" s="48"/>
      <c r="UP48" s="48"/>
      <c r="UQ48" s="48"/>
      <c r="UR48" s="48"/>
      <c r="US48" s="48"/>
      <c r="UT48" s="48"/>
      <c r="UU48" s="48"/>
      <c r="UV48" s="48"/>
      <c r="UW48" s="48"/>
      <c r="UX48" s="48"/>
      <c r="UY48" s="48"/>
      <c r="UZ48" s="48"/>
      <c r="VA48" s="48"/>
      <c r="VB48" s="48"/>
      <c r="VC48" s="48"/>
      <c r="VD48" s="48"/>
      <c r="VE48" s="48"/>
      <c r="VF48" s="48"/>
      <c r="VG48" s="48"/>
      <c r="VH48" s="48"/>
      <c r="VI48" s="48"/>
      <c r="VJ48" s="48"/>
      <c r="VK48" s="48"/>
      <c r="VL48" s="48"/>
      <c r="VM48" s="48"/>
      <c r="VN48" s="48"/>
      <c r="VO48" s="48"/>
      <c r="VP48" s="48"/>
      <c r="VQ48" s="48"/>
      <c r="VR48" s="48"/>
      <c r="VS48" s="48"/>
      <c r="VT48" s="48"/>
      <c r="VU48" s="48"/>
      <c r="VV48" s="48"/>
      <c r="VW48" s="48"/>
      <c r="VX48" s="48"/>
      <c r="VY48" s="48"/>
      <c r="VZ48" s="48"/>
      <c r="WA48" s="48"/>
      <c r="WB48" s="48"/>
      <c r="WC48" s="48"/>
      <c r="WD48" s="48"/>
      <c r="WE48" s="48"/>
      <c r="WF48" s="48"/>
      <c r="WG48" s="48"/>
      <c r="WH48" s="48"/>
      <c r="WI48" s="48"/>
      <c r="WJ48" s="48"/>
      <c r="WK48" s="48"/>
      <c r="WL48" s="48"/>
      <c r="WM48" s="48"/>
      <c r="WN48" s="48"/>
      <c r="WO48" s="48"/>
      <c r="WP48" s="48"/>
      <c r="WQ48" s="48"/>
      <c r="WR48" s="48"/>
      <c r="WS48" s="48"/>
      <c r="WT48" s="48"/>
      <c r="WU48" s="48"/>
      <c r="WV48" s="48"/>
      <c r="WW48" s="48"/>
      <c r="WX48" s="48"/>
      <c r="WY48" s="48"/>
      <c r="WZ48" s="48"/>
      <c r="XA48" s="48"/>
      <c r="XB48" s="48"/>
      <c r="XC48" s="48"/>
      <c r="XD48" s="48"/>
      <c r="XE48" s="48"/>
      <c r="XF48" s="48"/>
      <c r="XG48" s="48"/>
      <c r="XH48" s="48"/>
      <c r="XI48" s="48"/>
      <c r="XJ48" s="48"/>
      <c r="XK48" s="48"/>
      <c r="XL48" s="48"/>
      <c r="XM48" s="48"/>
      <c r="XN48" s="48"/>
      <c r="XO48" s="48"/>
      <c r="XP48" s="48"/>
      <c r="XQ48" s="48"/>
      <c r="XR48" s="48"/>
      <c r="XS48" s="48"/>
      <c r="XT48" s="48"/>
      <c r="XU48" s="48"/>
      <c r="XV48" s="48"/>
      <c r="XW48" s="48"/>
      <c r="XX48" s="48"/>
      <c r="XY48" s="48"/>
      <c r="XZ48" s="48"/>
      <c r="YA48" s="48"/>
      <c r="YB48" s="48"/>
      <c r="YC48" s="48"/>
      <c r="YD48" s="48"/>
      <c r="YE48" s="48"/>
      <c r="YF48" s="48"/>
      <c r="YG48" s="48"/>
      <c r="YH48" s="48"/>
      <c r="YI48" s="48"/>
      <c r="YJ48" s="48"/>
      <c r="YK48" s="48"/>
      <c r="YL48" s="48"/>
      <c r="YM48" s="48"/>
      <c r="YN48" s="48"/>
      <c r="YO48" s="48"/>
      <c r="YP48" s="48"/>
      <c r="YQ48" s="48"/>
      <c r="YR48" s="48"/>
      <c r="YS48" s="48"/>
      <c r="YT48" s="48"/>
      <c r="YU48" s="48"/>
      <c r="YV48" s="48"/>
      <c r="YW48" s="48"/>
      <c r="YX48" s="48"/>
      <c r="YY48" s="48"/>
      <c r="YZ48" s="48"/>
      <c r="ZA48" s="48"/>
      <c r="ZB48" s="48"/>
      <c r="ZC48" s="48"/>
      <c r="ZD48" s="48"/>
      <c r="ZE48" s="48"/>
      <c r="ZF48" s="48"/>
      <c r="ZG48" s="48"/>
      <c r="ZH48" s="48"/>
      <c r="ZI48" s="48"/>
      <c r="ZJ48" s="48"/>
      <c r="ZK48" s="48"/>
      <c r="ZL48" s="48"/>
      <c r="ZM48" s="48"/>
      <c r="ZN48" s="48"/>
      <c r="ZO48" s="48"/>
      <c r="ZP48" s="48"/>
      <c r="ZQ48" s="48"/>
      <c r="ZR48" s="48"/>
      <c r="ZS48" s="48"/>
      <c r="ZT48" s="48"/>
      <c r="ZU48" s="48"/>
      <c r="ZV48" s="48"/>
      <c r="ZW48" s="48"/>
      <c r="ZX48" s="48"/>
      <c r="ZY48" s="48"/>
      <c r="ZZ48" s="48"/>
      <c r="AAA48" s="48"/>
      <c r="AAB48" s="48"/>
      <c r="AAC48" s="48"/>
      <c r="AAD48" s="48"/>
      <c r="AAE48" s="48"/>
      <c r="AAF48" s="48"/>
      <c r="AAG48" s="48"/>
      <c r="AAH48" s="48"/>
      <c r="AAI48" s="48"/>
      <c r="AAJ48" s="48"/>
      <c r="AAK48" s="48"/>
      <c r="AAL48" s="48"/>
      <c r="AAM48" s="48"/>
      <c r="AAN48" s="48"/>
      <c r="AAO48" s="48"/>
      <c r="AAP48" s="48"/>
      <c r="AAQ48" s="48"/>
      <c r="AAR48" s="48"/>
      <c r="AAS48" s="48"/>
      <c r="AAT48" s="48"/>
      <c r="AAU48" s="48"/>
      <c r="AAV48" s="48"/>
      <c r="AAW48" s="48"/>
      <c r="AAX48" s="48"/>
      <c r="AAY48" s="48"/>
      <c r="AAZ48" s="48"/>
      <c r="ABA48" s="48"/>
      <c r="ABB48" s="48"/>
      <c r="ABC48" s="48"/>
      <c r="ABD48" s="48"/>
      <c r="ABE48" s="48"/>
      <c r="ABF48" s="48"/>
      <c r="ABG48" s="48"/>
      <c r="ABH48" s="48"/>
      <c r="ABI48" s="48"/>
      <c r="ABJ48" s="48"/>
      <c r="ABK48" s="48"/>
      <c r="ABL48" s="48"/>
      <c r="ABM48" s="48"/>
      <c r="ABN48" s="48"/>
      <c r="ABO48" s="48"/>
      <c r="ABP48" s="48"/>
      <c r="ABQ48" s="48"/>
      <c r="ABR48" s="48"/>
      <c r="ABS48" s="48"/>
      <c r="ABT48" s="48"/>
      <c r="ABU48" s="48"/>
      <c r="ABV48" s="48"/>
      <c r="ABW48" s="48"/>
      <c r="ABX48" s="48"/>
      <c r="ABY48" s="48"/>
      <c r="ABZ48" s="48"/>
      <c r="ACA48" s="48"/>
      <c r="ACB48" s="48"/>
      <c r="ACC48" s="48"/>
      <c r="ACD48" s="48"/>
      <c r="ACE48" s="48"/>
      <c r="ACF48" s="48"/>
      <c r="ACG48" s="48"/>
      <c r="ACH48" s="48"/>
      <c r="ACI48" s="48"/>
      <c r="ACJ48" s="48"/>
      <c r="ACK48" s="48"/>
      <c r="ACL48" s="48"/>
      <c r="ACM48" s="48"/>
      <c r="ACN48" s="48"/>
      <c r="ACO48" s="48"/>
      <c r="ACP48" s="48"/>
      <c r="ACQ48" s="48"/>
      <c r="ACR48" s="48"/>
      <c r="ACS48" s="48"/>
      <c r="ACT48" s="48"/>
      <c r="ACU48" s="48"/>
      <c r="ACV48" s="48"/>
      <c r="ACW48" s="48"/>
      <c r="ACX48" s="48"/>
      <c r="ACY48" s="48"/>
      <c r="ACZ48" s="48"/>
      <c r="ADA48" s="48"/>
      <c r="ADB48" s="48"/>
      <c r="ADC48" s="48"/>
      <c r="ADD48" s="48"/>
      <c r="ADE48" s="48"/>
      <c r="ADF48" s="48"/>
      <c r="ADG48" s="48"/>
      <c r="ADH48" s="48"/>
      <c r="ADI48" s="48"/>
      <c r="ADJ48" s="48"/>
      <c r="ADK48" s="48"/>
      <c r="ADL48" s="48"/>
      <c r="ADM48" s="48"/>
      <c r="ADN48" s="48"/>
      <c r="ADO48" s="48"/>
      <c r="ADP48" s="48"/>
      <c r="ADQ48" s="48"/>
      <c r="ADR48" s="48"/>
      <c r="ADS48" s="48"/>
      <c r="ADT48" s="48"/>
      <c r="ADU48" s="48"/>
      <c r="ADV48" s="48"/>
      <c r="ADW48" s="48"/>
      <c r="ADX48" s="48"/>
      <c r="ADY48" s="48"/>
      <c r="ADZ48" s="48"/>
      <c r="AEA48" s="48"/>
      <c r="AEB48" s="48"/>
      <c r="AEC48" s="48"/>
      <c r="AED48" s="48"/>
      <c r="AEE48" s="48"/>
      <c r="AEF48" s="48"/>
      <c r="AEG48" s="48"/>
      <c r="AEH48" s="48"/>
      <c r="AEI48" s="48"/>
      <c r="AEJ48" s="48"/>
      <c r="AEK48" s="48"/>
      <c r="AEL48" s="48"/>
      <c r="AEM48" s="48"/>
      <c r="AEN48" s="48"/>
      <c r="AEO48" s="48"/>
      <c r="AEP48" s="48"/>
      <c r="AEQ48" s="48"/>
      <c r="AER48" s="48"/>
      <c r="AES48" s="48"/>
      <c r="AET48" s="48"/>
      <c r="AEU48" s="48"/>
      <c r="AEV48" s="48"/>
      <c r="AEW48" s="48"/>
      <c r="AEX48" s="48"/>
      <c r="AEY48" s="48"/>
      <c r="AEZ48" s="48"/>
      <c r="AFA48" s="48"/>
      <c r="AFB48" s="48"/>
      <c r="AFC48" s="48"/>
      <c r="AFD48" s="48"/>
      <c r="AFE48" s="48"/>
      <c r="AFF48" s="48"/>
      <c r="AFG48" s="48"/>
      <c r="AFH48" s="48"/>
      <c r="AFI48" s="48"/>
      <c r="AFJ48" s="48"/>
      <c r="AFK48" s="48"/>
      <c r="AFL48" s="48"/>
      <c r="AFM48" s="48"/>
      <c r="AFN48" s="48"/>
      <c r="AFO48" s="48"/>
      <c r="AFP48" s="48"/>
      <c r="AFQ48" s="48"/>
      <c r="AFR48" s="48"/>
      <c r="AFS48" s="48"/>
      <c r="AFT48" s="48"/>
      <c r="AFU48" s="48"/>
      <c r="AFV48" s="48"/>
      <c r="AFW48" s="48"/>
      <c r="AFX48" s="48"/>
      <c r="AFY48" s="48"/>
      <c r="AFZ48" s="48"/>
      <c r="AGA48" s="48"/>
      <c r="AGB48" s="48"/>
      <c r="AGC48" s="48"/>
      <c r="AGD48" s="48"/>
      <c r="AGE48" s="48"/>
      <c r="AGF48" s="48"/>
      <c r="AGG48" s="48"/>
      <c r="AGH48" s="48"/>
      <c r="AGI48" s="48"/>
      <c r="AGJ48" s="48"/>
      <c r="AGK48" s="48"/>
      <c r="AGL48" s="48"/>
      <c r="AGM48" s="48"/>
      <c r="AGN48" s="48"/>
      <c r="AGO48" s="48"/>
      <c r="AGP48" s="48"/>
      <c r="AGQ48" s="48"/>
      <c r="AGR48" s="48"/>
      <c r="AGS48" s="48"/>
      <c r="AGT48" s="48"/>
      <c r="AGU48" s="48"/>
      <c r="AGV48" s="48"/>
      <c r="AGW48" s="48"/>
      <c r="AGX48" s="48"/>
      <c r="AGY48" s="48"/>
      <c r="AGZ48" s="48"/>
      <c r="AHA48" s="48"/>
      <c r="AHB48" s="48"/>
      <c r="AHC48" s="48"/>
      <c r="AHD48" s="48"/>
      <c r="AHE48" s="48"/>
      <c r="AHF48" s="48"/>
      <c r="AHG48" s="48"/>
      <c r="AHH48" s="48"/>
      <c r="AHI48" s="48"/>
      <c r="AHJ48" s="48"/>
      <c r="AHK48" s="48"/>
      <c r="AHL48" s="48"/>
      <c r="AHM48" s="48"/>
      <c r="AHN48" s="48"/>
      <c r="AHO48" s="48"/>
      <c r="AHP48" s="48"/>
      <c r="AHQ48" s="48"/>
      <c r="AHR48" s="48"/>
      <c r="AHS48" s="48"/>
      <c r="AHT48" s="48"/>
      <c r="AHU48" s="48"/>
      <c r="AHV48" s="48"/>
      <c r="AHW48" s="48"/>
      <c r="AHX48" s="48"/>
      <c r="AHY48" s="48"/>
      <c r="AHZ48" s="48"/>
      <c r="AIA48" s="48"/>
      <c r="AIB48" s="48"/>
      <c r="AIC48" s="48"/>
      <c r="AID48" s="48"/>
      <c r="AIE48" s="48"/>
      <c r="AIF48" s="48"/>
      <c r="AIG48" s="48"/>
      <c r="AIH48" s="48"/>
      <c r="AII48" s="48"/>
      <c r="AIJ48" s="48"/>
      <c r="AIK48" s="48"/>
      <c r="AIL48" s="48"/>
      <c r="AIM48" s="48"/>
      <c r="AIN48" s="48"/>
      <c r="AIO48" s="48"/>
      <c r="AIP48" s="48"/>
      <c r="AIQ48" s="48"/>
      <c r="AIR48" s="48"/>
      <c r="AIS48" s="48"/>
      <c r="AIT48" s="48"/>
      <c r="AIU48" s="48"/>
      <c r="AIV48" s="48"/>
      <c r="AIW48" s="48"/>
      <c r="AIX48" s="48"/>
      <c r="AIY48" s="48"/>
      <c r="AIZ48" s="48"/>
      <c r="AJA48" s="48"/>
      <c r="AJB48" s="48"/>
      <c r="AJC48" s="48"/>
      <c r="AJD48" s="48"/>
      <c r="AJE48" s="48"/>
      <c r="AJF48" s="48"/>
      <c r="AJG48" s="48"/>
      <c r="AJH48" s="48"/>
      <c r="AJI48" s="48"/>
      <c r="AJJ48" s="48"/>
      <c r="AJK48" s="48"/>
      <c r="AJL48" s="48"/>
      <c r="AJM48" s="48"/>
      <c r="AJN48" s="48"/>
      <c r="AJO48" s="48"/>
      <c r="AJP48" s="48"/>
      <c r="AJQ48" s="48"/>
      <c r="AJR48" s="48"/>
      <c r="AJS48" s="48"/>
      <c r="AJT48" s="48"/>
      <c r="AJU48" s="48"/>
      <c r="AJV48" s="48"/>
      <c r="AJW48" s="48"/>
      <c r="AJX48" s="48"/>
      <c r="AJY48" s="48"/>
      <c r="AJZ48" s="48"/>
      <c r="AKA48" s="48"/>
      <c r="AKB48" s="48"/>
      <c r="AKC48" s="48"/>
      <c r="AKD48" s="48"/>
      <c r="AKE48" s="48"/>
      <c r="AKF48" s="48"/>
      <c r="AKG48" s="48"/>
      <c r="AKH48" s="48"/>
      <c r="AKI48" s="48"/>
      <c r="AKJ48" s="48"/>
      <c r="AKK48" s="48"/>
      <c r="AKL48" s="48"/>
      <c r="AKM48" s="48"/>
      <c r="AKN48" s="48"/>
      <c r="AKO48" s="48"/>
      <c r="AKP48" s="48"/>
      <c r="AKQ48" s="48"/>
      <c r="AKR48" s="48"/>
      <c r="AKS48" s="48"/>
      <c r="AKT48" s="48"/>
      <c r="AKU48" s="48"/>
      <c r="AKV48" s="48"/>
      <c r="AKW48" s="48"/>
      <c r="AKX48" s="48"/>
      <c r="AKY48" s="48"/>
      <c r="AKZ48" s="48"/>
      <c r="ALA48" s="48"/>
      <c r="ALB48" s="48"/>
      <c r="ALC48" s="48"/>
      <c r="ALD48" s="48"/>
      <c r="ALE48" s="48"/>
      <c r="ALF48" s="48"/>
      <c r="ALG48" s="48"/>
      <c r="ALH48" s="48"/>
      <c r="ALI48" s="48"/>
      <c r="ALJ48" s="48"/>
      <c r="ALK48" s="48"/>
      <c r="ALL48" s="48"/>
    </row>
    <row r="49" spans="1:1000" customFormat="1" ht="15" x14ac:dyDescent="0.25">
      <c r="A49" s="47" t="str">
        <f t="shared" si="0"/>
        <v>N</v>
      </c>
      <c r="B49" s="142" t="s">
        <v>41</v>
      </c>
      <c r="C49" s="143" t="s">
        <v>8</v>
      </c>
      <c r="D49" s="66" t="s">
        <v>17</v>
      </c>
      <c r="E49" s="47" t="str">
        <f ca="1">_xll.DBRW($C$9,$C$11,$B49,$C49,$D49,E$20)</f>
        <v/>
      </c>
      <c r="F49" s="47" t="str">
        <f ca="1">_xll.DBRW($C$9,$C$11,$B49,$C49,$D49,F$20)</f>
        <v>Link 1 - Cubewise Website</v>
      </c>
      <c r="G49" s="47" t="str">
        <f ca="1">_xll.DBRW($C$9,$C$11,$B49,$C49,$D49,G$20)</f>
        <v>Link</v>
      </c>
      <c r="H49" s="47"/>
      <c r="I49" s="48"/>
      <c r="J49" s="74" t="str">
        <f t="shared" si="1"/>
        <v>R01-C08</v>
      </c>
      <c r="K49" s="75" t="str">
        <f ca="1">_xll.DBRW($C$9,$C$11,$B49,$C49,$D49,K$20)</f>
        <v/>
      </c>
      <c r="L49" s="76" t="str">
        <f t="shared" ca="1" si="2"/>
        <v>Link</v>
      </c>
      <c r="M49" s="75" t="str">
        <f ca="1">IF($F49="Blank Row","",_xll.DIMNM(pServer&amp;":"&amp;$F$18,_xll.DIMIX(pServer&amp;":"&amp;$F$18,$F49)))</f>
        <v/>
      </c>
      <c r="N49" s="77" t="str">
        <f t="shared" ca="1" si="3"/>
        <v/>
      </c>
      <c r="O49" s="55" t="str">
        <f ca="1">_xll.DBRW($C$9,$C$11,$B49,$C49,$D49,O$20)</f>
        <v/>
      </c>
      <c r="P49" s="48" t="s">
        <v>25</v>
      </c>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row>
    <row r="50" spans="1:1000" customFormat="1" ht="15" x14ac:dyDescent="0.25">
      <c r="A50" s="47" t="str">
        <f t="shared" si="0"/>
        <v>NX</v>
      </c>
      <c r="B50" s="142" t="s">
        <v>41</v>
      </c>
      <c r="C50" s="66" t="s">
        <v>12</v>
      </c>
      <c r="D50" s="66" t="s">
        <v>2</v>
      </c>
      <c r="E50" s="47" t="str">
        <f ca="1">_xll.DBRW($C$9,$C$11,$B50,$C50,$D50,E$20)</f>
        <v/>
      </c>
      <c r="F50" s="47" t="str">
        <f ca="1">_xll.DBRW($C$9,$C$11,$B50,$C50,$D50,F$20)</f>
        <v>Page 1.2</v>
      </c>
      <c r="G50" s="47" t="str">
        <f ca="1">_xll.DBRW($C$9,$C$11,$B50,$C50,$D50,G$20)</f>
        <v>Page</v>
      </c>
      <c r="H50" s="47"/>
      <c r="I50" s="48"/>
      <c r="J50" s="70" t="str">
        <f t="shared" si="1"/>
        <v>R02-C01</v>
      </c>
      <c r="K50" s="71" t="str">
        <f ca="1">_xll.DBRW($C$9,$C$11,$B50,$C50,$D50,K$20)</f>
        <v>MODULE 1.2</v>
      </c>
      <c r="L50" s="72" t="str">
        <f t="shared" ca="1" si="2"/>
        <v>Page</v>
      </c>
      <c r="M50" s="71" t="str">
        <f ca="1">IF($F50="Blank Row","",_xll.DIMNM(pServer&amp;":"&amp;$F$18,_xll.DIMIX(pServer&amp;":"&amp;$F$18,$F50)))</f>
        <v/>
      </c>
      <c r="N50" s="73" t="str">
        <f t="shared" ca="1" si="3"/>
        <v>Link</v>
      </c>
      <c r="O50" s="54" t="str">
        <f ca="1">_xll.DBRW($C$9,$C$11,$B50,$C50,$D50,O$20)</f>
        <v>#P1.2S2!A1</v>
      </c>
      <c r="P50" s="48" t="s">
        <v>25</v>
      </c>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row>
    <row r="51" spans="1:1000" customFormat="1" ht="15" x14ac:dyDescent="0.25">
      <c r="A51" s="47" t="str">
        <f t="shared" si="0"/>
        <v>N</v>
      </c>
      <c r="B51" s="142" t="s">
        <v>41</v>
      </c>
      <c r="C51" s="143" t="s">
        <v>12</v>
      </c>
      <c r="D51" s="66" t="s">
        <v>3</v>
      </c>
      <c r="E51" s="47" t="str">
        <f ca="1">_xll.DBRW($C$9,$C$11,$B51,$C51,$D51,E$20)</f>
        <v/>
      </c>
      <c r="F51" s="47" t="str">
        <f ca="1">_xll.DBRW($C$9,$C$11,$B51,$C51,$D51,F$20)</f>
        <v>044 - Sample Report</v>
      </c>
      <c r="G51" s="47" t="str">
        <f ca="1">_xll.DBRW($C$9,$C$11,$B51,$C51,$D51,G$20)</f>
        <v>Link</v>
      </c>
      <c r="H51" s="47"/>
      <c r="I51" s="48"/>
      <c r="J51" s="74" t="str">
        <f t="shared" si="1"/>
        <v>R02-C02</v>
      </c>
      <c r="K51" s="75" t="str">
        <f ca="1">_xll.DBRW($C$9,$C$11,$B51,$C51,$D51,K$20)</f>
        <v>SAMPLE SAMPLE SAMPLE REPORT</v>
      </c>
      <c r="L51" s="76" t="str">
        <f t="shared" ca="1" si="2"/>
        <v>Link</v>
      </c>
      <c r="M51" s="75" t="str">
        <f ca="1">IF($F51="Blank Row","",_xll.DIMNM(pServer&amp;":"&amp;$F$18,_xll.DIMIX(pServer&amp;":"&amp;$F$18,$F51)))</f>
        <v/>
      </c>
      <c r="N51" s="77" t="str">
        <f t="shared" ca="1" si="3"/>
        <v>Link</v>
      </c>
      <c r="O51" s="55" t="str">
        <f ca="1">_xll.DBRW($C$9,$C$11,$B51,$C51,$D51,O$20)</f>
        <v>#</v>
      </c>
      <c r="P51" s="48" t="s">
        <v>25</v>
      </c>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row>
    <row r="52" spans="1:1000" customFormat="1" ht="15" x14ac:dyDescent="0.25">
      <c r="A52" s="47" t="str">
        <f t="shared" si="0"/>
        <v>NX</v>
      </c>
      <c r="B52" s="142" t="s">
        <v>41</v>
      </c>
      <c r="C52" s="143" t="s">
        <v>12</v>
      </c>
      <c r="D52" s="66" t="s">
        <v>4</v>
      </c>
      <c r="E52" s="47" t="str">
        <f ca="1">_xll.DBRW($C$9,$C$11,$B52,$C52,$D52,E$20)</f>
        <v/>
      </c>
      <c r="F52" s="47" t="str">
        <f ca="1">_xll.DBRW($C$9,$C$11,$B52,$C52,$D52,F$20)</f>
        <v>044 - Sample Report</v>
      </c>
      <c r="G52" s="47" t="str">
        <f ca="1">_xll.DBRW($C$9,$C$11,$B52,$C52,$D52,G$20)</f>
        <v>Link</v>
      </c>
      <c r="H52" s="47"/>
      <c r="I52" s="48"/>
      <c r="J52" s="70" t="str">
        <f t="shared" si="1"/>
        <v>R02-C03</v>
      </c>
      <c r="K52" s="71" t="str">
        <f ca="1">_xll.DBRW($C$9,$C$11,$B52,$C52,$D52,K$20)</f>
        <v>SAMPLE SAMPLE SAMPLE REPORT</v>
      </c>
      <c r="L52" s="72" t="str">
        <f t="shared" ca="1" si="2"/>
        <v>Link</v>
      </c>
      <c r="M52" s="71" t="str">
        <f ca="1">IF($F52="Blank Row","",_xll.DIMNM(pServer&amp;":"&amp;$F$18,_xll.DIMIX(pServer&amp;":"&amp;$F$18,$F52)))</f>
        <v/>
      </c>
      <c r="N52" s="73" t="str">
        <f t="shared" ca="1" si="3"/>
        <v>Link</v>
      </c>
      <c r="O52" s="54" t="str">
        <f ca="1">_xll.DBRW($C$9,$C$11,$B52,$C52,$D52,O$20)</f>
        <v>#</v>
      </c>
      <c r="P52" s="48" t="s">
        <v>25</v>
      </c>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row>
    <row r="53" spans="1:1000" customFormat="1" ht="15" x14ac:dyDescent="0.25">
      <c r="A53" s="47" t="str">
        <f t="shared" si="0"/>
        <v>N</v>
      </c>
      <c r="B53" s="142" t="s">
        <v>41</v>
      </c>
      <c r="C53" s="143" t="s">
        <v>12</v>
      </c>
      <c r="D53" s="66" t="s">
        <v>5</v>
      </c>
      <c r="E53" s="47" t="str">
        <f ca="1">_xll.DBRW($C$9,$C$11,$B53,$C53,$D53,E$20)</f>
        <v/>
      </c>
      <c r="F53" s="47" t="str">
        <f ca="1">_xll.DBRW($C$9,$C$11,$B53,$C53,$D53,F$20)</f>
        <v>044 - Sample Report</v>
      </c>
      <c r="G53" s="47" t="str">
        <f ca="1">_xll.DBRW($C$9,$C$11,$B53,$C53,$D53,G$20)</f>
        <v>Link</v>
      </c>
      <c r="H53" s="47"/>
      <c r="I53" s="48"/>
      <c r="J53" s="74" t="str">
        <f t="shared" si="1"/>
        <v>R02-C04</v>
      </c>
      <c r="K53" s="75" t="str">
        <f ca="1">_xll.DBRW($C$9,$C$11,$B53,$C53,$D53,K$20)</f>
        <v>SAMPLE SAMPLE SAMPLE REPORT</v>
      </c>
      <c r="L53" s="76" t="str">
        <f t="shared" ca="1" si="2"/>
        <v>Link</v>
      </c>
      <c r="M53" s="75" t="str">
        <f ca="1">IF($F53="Blank Row","",_xll.DIMNM(pServer&amp;":"&amp;$F$18,_xll.DIMIX(pServer&amp;":"&amp;$F$18,$F53)))</f>
        <v/>
      </c>
      <c r="N53" s="77" t="str">
        <f t="shared" ca="1" si="3"/>
        <v>Link</v>
      </c>
      <c r="O53" s="55" t="str">
        <f ca="1">_xll.DBRW($C$9,$C$11,$B53,$C53,$D53,O$20)</f>
        <v>#</v>
      </c>
      <c r="P53" s="48" t="s">
        <v>25</v>
      </c>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c r="GY53" s="48"/>
      <c r="GZ53" s="48"/>
      <c r="HA53" s="48"/>
      <c r="HB53" s="48"/>
      <c r="HC53" s="48"/>
      <c r="HD53" s="48"/>
      <c r="HE53" s="48"/>
      <c r="HF53" s="48"/>
      <c r="HG53" s="48"/>
      <c r="HH53" s="48"/>
      <c r="HI53" s="48"/>
      <c r="HJ53" s="48"/>
      <c r="HK53" s="48"/>
      <c r="HL53" s="48"/>
      <c r="HM53" s="48"/>
      <c r="HN53" s="48"/>
      <c r="HO53" s="48"/>
      <c r="HP53" s="48"/>
      <c r="HQ53" s="48"/>
      <c r="HR53" s="48"/>
      <c r="HS53" s="48"/>
      <c r="HT53" s="48"/>
      <c r="HU53" s="48"/>
      <c r="HV53" s="48"/>
      <c r="HW53" s="48"/>
      <c r="HX53" s="48"/>
      <c r="HY53" s="48"/>
      <c r="HZ53" s="48"/>
      <c r="IA53" s="48"/>
      <c r="IB53" s="48"/>
      <c r="IC53" s="48"/>
      <c r="ID53" s="48"/>
      <c r="IE53" s="48"/>
      <c r="IF53" s="48"/>
      <c r="IG53" s="48"/>
      <c r="IH53" s="48"/>
      <c r="II53" s="48"/>
      <c r="IJ53" s="48"/>
      <c r="IK53" s="48"/>
      <c r="IL53" s="48"/>
      <c r="IM53" s="48"/>
      <c r="IN53" s="48"/>
      <c r="IO53" s="48"/>
      <c r="IP53" s="48"/>
      <c r="IQ53" s="48"/>
      <c r="IR53" s="48"/>
      <c r="IS53" s="48"/>
      <c r="IT53" s="48"/>
      <c r="IU53" s="48"/>
      <c r="IV53" s="48"/>
      <c r="IW53" s="48"/>
      <c r="IX53" s="48"/>
      <c r="IY53" s="48"/>
      <c r="IZ53" s="48"/>
      <c r="JA53" s="48"/>
      <c r="JB53" s="48"/>
      <c r="JC53" s="48"/>
      <c r="JD53" s="48"/>
      <c r="JE53" s="48"/>
      <c r="JF53" s="48"/>
      <c r="JG53" s="48"/>
      <c r="JH53" s="48"/>
      <c r="JI53" s="48"/>
      <c r="JJ53" s="48"/>
      <c r="JK53" s="48"/>
      <c r="JL53" s="48"/>
      <c r="JM53" s="48"/>
      <c r="JN53" s="48"/>
      <c r="JO53" s="48"/>
      <c r="JP53" s="48"/>
      <c r="JQ53" s="48"/>
      <c r="JR53" s="48"/>
      <c r="JS53" s="48"/>
      <c r="JT53" s="48"/>
      <c r="JU53" s="48"/>
      <c r="JV53" s="48"/>
      <c r="JW53" s="48"/>
      <c r="JX53" s="48"/>
      <c r="JY53" s="48"/>
      <c r="JZ53" s="48"/>
      <c r="KA53" s="48"/>
      <c r="KB53" s="48"/>
      <c r="KC53" s="48"/>
      <c r="KD53" s="48"/>
      <c r="KE53" s="48"/>
      <c r="KF53" s="48"/>
      <c r="KG53" s="48"/>
      <c r="KH53" s="48"/>
      <c r="KI53" s="48"/>
      <c r="KJ53" s="48"/>
      <c r="KK53" s="48"/>
      <c r="KL53" s="48"/>
      <c r="KM53" s="48"/>
      <c r="KN53" s="48"/>
      <c r="KO53" s="48"/>
      <c r="KP53" s="48"/>
      <c r="KQ53" s="48"/>
      <c r="KR53" s="48"/>
      <c r="KS53" s="48"/>
      <c r="KT53" s="48"/>
      <c r="KU53" s="48"/>
      <c r="KV53" s="48"/>
      <c r="KW53" s="48"/>
      <c r="KX53" s="48"/>
      <c r="KY53" s="48"/>
      <c r="KZ53" s="48"/>
      <c r="LA53" s="48"/>
      <c r="LB53" s="48"/>
      <c r="LC53" s="48"/>
      <c r="LD53" s="48"/>
      <c r="LE53" s="48"/>
      <c r="LF53" s="48"/>
      <c r="LG53" s="48"/>
      <c r="LH53" s="48"/>
      <c r="LI53" s="48"/>
      <c r="LJ53" s="48"/>
      <c r="LK53" s="48"/>
      <c r="LL53" s="48"/>
      <c r="LM53" s="48"/>
      <c r="LN53" s="48"/>
      <c r="LO53" s="48"/>
      <c r="LP53" s="48"/>
      <c r="LQ53" s="48"/>
      <c r="LR53" s="48"/>
      <c r="LS53" s="48"/>
      <c r="LT53" s="48"/>
      <c r="LU53" s="48"/>
      <c r="LV53" s="48"/>
      <c r="LW53" s="48"/>
      <c r="LX53" s="48"/>
      <c r="LY53" s="48"/>
      <c r="LZ53" s="48"/>
      <c r="MA53" s="48"/>
      <c r="MB53" s="48"/>
      <c r="MC53" s="48"/>
      <c r="MD53" s="48"/>
      <c r="ME53" s="48"/>
      <c r="MF53" s="48"/>
      <c r="MG53" s="48"/>
      <c r="MH53" s="48"/>
      <c r="MI53" s="48"/>
      <c r="MJ53" s="48"/>
      <c r="MK53" s="48"/>
      <c r="ML53" s="48"/>
      <c r="MM53" s="48"/>
      <c r="MN53" s="48"/>
      <c r="MO53" s="48"/>
      <c r="MP53" s="48"/>
      <c r="MQ53" s="48"/>
      <c r="MR53" s="48"/>
      <c r="MS53" s="48"/>
      <c r="MT53" s="48"/>
      <c r="MU53" s="48"/>
      <c r="MV53" s="48"/>
      <c r="MW53" s="48"/>
      <c r="MX53" s="48"/>
      <c r="MY53" s="48"/>
      <c r="MZ53" s="48"/>
      <c r="NA53" s="48"/>
      <c r="NB53" s="48"/>
      <c r="NC53" s="48"/>
      <c r="ND53" s="48"/>
      <c r="NE53" s="48"/>
      <c r="NF53" s="48"/>
      <c r="NG53" s="48"/>
      <c r="NH53" s="48"/>
      <c r="NI53" s="48"/>
      <c r="NJ53" s="48"/>
      <c r="NK53" s="48"/>
      <c r="NL53" s="48"/>
      <c r="NM53" s="48"/>
      <c r="NN53" s="48"/>
      <c r="NO53" s="48"/>
      <c r="NP53" s="48"/>
      <c r="NQ53" s="48"/>
      <c r="NR53" s="48"/>
      <c r="NS53" s="48"/>
      <c r="NT53" s="48"/>
      <c r="NU53" s="48"/>
      <c r="NV53" s="48"/>
      <c r="NW53" s="48"/>
      <c r="NX53" s="48"/>
      <c r="NY53" s="48"/>
      <c r="NZ53" s="48"/>
      <c r="OA53" s="48"/>
      <c r="OB53" s="48"/>
      <c r="OC53" s="48"/>
      <c r="OD53" s="48"/>
      <c r="OE53" s="48"/>
      <c r="OF53" s="48"/>
      <c r="OG53" s="48"/>
      <c r="OH53" s="48"/>
      <c r="OI53" s="48"/>
      <c r="OJ53" s="48"/>
      <c r="OK53" s="48"/>
      <c r="OL53" s="48"/>
      <c r="OM53" s="48"/>
      <c r="ON53" s="48"/>
      <c r="OO53" s="48"/>
      <c r="OP53" s="48"/>
      <c r="OQ53" s="48"/>
      <c r="OR53" s="48"/>
      <c r="OS53" s="48"/>
      <c r="OT53" s="48"/>
      <c r="OU53" s="48"/>
      <c r="OV53" s="48"/>
      <c r="OW53" s="48"/>
      <c r="OX53" s="48"/>
      <c r="OY53" s="48"/>
      <c r="OZ53" s="48"/>
      <c r="PA53" s="48"/>
      <c r="PB53" s="48"/>
      <c r="PC53" s="48"/>
      <c r="PD53" s="48"/>
      <c r="PE53" s="48"/>
      <c r="PF53" s="48"/>
      <c r="PG53" s="48"/>
      <c r="PH53" s="48"/>
      <c r="PI53" s="48"/>
      <c r="PJ53" s="48"/>
      <c r="PK53" s="48"/>
      <c r="PL53" s="48"/>
      <c r="PM53" s="48"/>
      <c r="PN53" s="48"/>
      <c r="PO53" s="48"/>
      <c r="PP53" s="48"/>
      <c r="PQ53" s="48"/>
      <c r="PR53" s="48"/>
      <c r="PS53" s="48"/>
      <c r="PT53" s="48"/>
      <c r="PU53" s="48"/>
      <c r="PV53" s="48"/>
      <c r="PW53" s="48"/>
      <c r="PX53" s="48"/>
      <c r="PY53" s="48"/>
      <c r="PZ53" s="48"/>
      <c r="QA53" s="48"/>
      <c r="QB53" s="48"/>
      <c r="QC53" s="48"/>
      <c r="QD53" s="48"/>
      <c r="QE53" s="48"/>
      <c r="QF53" s="48"/>
      <c r="QG53" s="48"/>
      <c r="QH53" s="48"/>
      <c r="QI53" s="48"/>
      <c r="QJ53" s="48"/>
      <c r="QK53" s="48"/>
      <c r="QL53" s="48"/>
      <c r="QM53" s="48"/>
      <c r="QN53" s="48"/>
      <c r="QO53" s="48"/>
      <c r="QP53" s="48"/>
      <c r="QQ53" s="48"/>
      <c r="QR53" s="48"/>
      <c r="QS53" s="48"/>
      <c r="QT53" s="48"/>
      <c r="QU53" s="48"/>
      <c r="QV53" s="48"/>
      <c r="QW53" s="48"/>
      <c r="QX53" s="48"/>
      <c r="QY53" s="48"/>
      <c r="QZ53" s="48"/>
      <c r="RA53" s="48"/>
      <c r="RB53" s="48"/>
      <c r="RC53" s="48"/>
      <c r="RD53" s="48"/>
      <c r="RE53" s="48"/>
      <c r="RF53" s="48"/>
      <c r="RG53" s="48"/>
      <c r="RH53" s="48"/>
      <c r="RI53" s="48"/>
      <c r="RJ53" s="48"/>
      <c r="RK53" s="48"/>
      <c r="RL53" s="48"/>
      <c r="RM53" s="48"/>
      <c r="RN53" s="48"/>
      <c r="RO53" s="48"/>
      <c r="RP53" s="48"/>
      <c r="RQ53" s="48"/>
      <c r="RR53" s="48"/>
      <c r="RS53" s="48"/>
      <c r="RT53" s="48"/>
      <c r="RU53" s="48"/>
      <c r="RV53" s="48"/>
      <c r="RW53" s="48"/>
      <c r="RX53" s="48"/>
      <c r="RY53" s="48"/>
      <c r="RZ53" s="48"/>
      <c r="SA53" s="48"/>
      <c r="SB53" s="48"/>
      <c r="SC53" s="48"/>
      <c r="SD53" s="48"/>
      <c r="SE53" s="48"/>
      <c r="SF53" s="48"/>
      <c r="SG53" s="48"/>
      <c r="SH53" s="48"/>
      <c r="SI53" s="48"/>
      <c r="SJ53" s="48"/>
      <c r="SK53" s="48"/>
      <c r="SL53" s="48"/>
      <c r="SM53" s="48"/>
      <c r="SN53" s="48"/>
      <c r="SO53" s="48"/>
      <c r="SP53" s="48"/>
      <c r="SQ53" s="48"/>
      <c r="SR53" s="48"/>
      <c r="SS53" s="48"/>
      <c r="ST53" s="48"/>
      <c r="SU53" s="48"/>
      <c r="SV53" s="48"/>
      <c r="SW53" s="48"/>
      <c r="SX53" s="48"/>
      <c r="SY53" s="48"/>
      <c r="SZ53" s="48"/>
      <c r="TA53" s="48"/>
      <c r="TB53" s="48"/>
      <c r="TC53" s="48"/>
      <c r="TD53" s="48"/>
      <c r="TE53" s="48"/>
      <c r="TF53" s="48"/>
      <c r="TG53" s="48"/>
      <c r="TH53" s="48"/>
      <c r="TI53" s="48"/>
      <c r="TJ53" s="48"/>
      <c r="TK53" s="48"/>
      <c r="TL53" s="48"/>
      <c r="TM53" s="48"/>
      <c r="TN53" s="48"/>
      <c r="TO53" s="48"/>
      <c r="TP53" s="48"/>
      <c r="TQ53" s="48"/>
      <c r="TR53" s="48"/>
      <c r="TS53" s="48"/>
      <c r="TT53" s="48"/>
      <c r="TU53" s="48"/>
      <c r="TV53" s="48"/>
      <c r="TW53" s="48"/>
      <c r="TX53" s="48"/>
      <c r="TY53" s="48"/>
      <c r="TZ53" s="48"/>
      <c r="UA53" s="48"/>
      <c r="UB53" s="48"/>
      <c r="UC53" s="48"/>
      <c r="UD53" s="48"/>
      <c r="UE53" s="48"/>
      <c r="UF53" s="48"/>
      <c r="UG53" s="48"/>
      <c r="UH53" s="48"/>
      <c r="UI53" s="48"/>
      <c r="UJ53" s="48"/>
      <c r="UK53" s="48"/>
      <c r="UL53" s="48"/>
      <c r="UM53" s="48"/>
      <c r="UN53" s="48"/>
      <c r="UO53" s="48"/>
      <c r="UP53" s="48"/>
      <c r="UQ53" s="48"/>
      <c r="UR53" s="48"/>
      <c r="US53" s="48"/>
      <c r="UT53" s="48"/>
      <c r="UU53" s="48"/>
      <c r="UV53" s="48"/>
      <c r="UW53" s="48"/>
      <c r="UX53" s="48"/>
      <c r="UY53" s="48"/>
      <c r="UZ53" s="48"/>
      <c r="VA53" s="48"/>
      <c r="VB53" s="48"/>
      <c r="VC53" s="48"/>
      <c r="VD53" s="48"/>
      <c r="VE53" s="48"/>
      <c r="VF53" s="48"/>
      <c r="VG53" s="48"/>
      <c r="VH53" s="48"/>
      <c r="VI53" s="48"/>
      <c r="VJ53" s="48"/>
      <c r="VK53" s="48"/>
      <c r="VL53" s="48"/>
      <c r="VM53" s="48"/>
      <c r="VN53" s="48"/>
      <c r="VO53" s="48"/>
      <c r="VP53" s="48"/>
      <c r="VQ53" s="48"/>
      <c r="VR53" s="48"/>
      <c r="VS53" s="48"/>
      <c r="VT53" s="48"/>
      <c r="VU53" s="48"/>
      <c r="VV53" s="48"/>
      <c r="VW53" s="48"/>
      <c r="VX53" s="48"/>
      <c r="VY53" s="48"/>
      <c r="VZ53" s="48"/>
      <c r="WA53" s="48"/>
      <c r="WB53" s="48"/>
      <c r="WC53" s="48"/>
      <c r="WD53" s="48"/>
      <c r="WE53" s="48"/>
      <c r="WF53" s="48"/>
      <c r="WG53" s="48"/>
      <c r="WH53" s="48"/>
      <c r="WI53" s="48"/>
      <c r="WJ53" s="48"/>
      <c r="WK53" s="48"/>
      <c r="WL53" s="48"/>
      <c r="WM53" s="48"/>
      <c r="WN53" s="48"/>
      <c r="WO53" s="48"/>
      <c r="WP53" s="48"/>
      <c r="WQ53" s="48"/>
      <c r="WR53" s="48"/>
      <c r="WS53" s="48"/>
      <c r="WT53" s="48"/>
      <c r="WU53" s="48"/>
      <c r="WV53" s="48"/>
      <c r="WW53" s="48"/>
      <c r="WX53" s="48"/>
      <c r="WY53" s="48"/>
      <c r="WZ53" s="48"/>
      <c r="XA53" s="48"/>
      <c r="XB53" s="48"/>
      <c r="XC53" s="48"/>
      <c r="XD53" s="48"/>
      <c r="XE53" s="48"/>
      <c r="XF53" s="48"/>
      <c r="XG53" s="48"/>
      <c r="XH53" s="48"/>
      <c r="XI53" s="48"/>
      <c r="XJ53" s="48"/>
      <c r="XK53" s="48"/>
      <c r="XL53" s="48"/>
      <c r="XM53" s="48"/>
      <c r="XN53" s="48"/>
      <c r="XO53" s="48"/>
      <c r="XP53" s="48"/>
      <c r="XQ53" s="48"/>
      <c r="XR53" s="48"/>
      <c r="XS53" s="48"/>
      <c r="XT53" s="48"/>
      <c r="XU53" s="48"/>
      <c r="XV53" s="48"/>
      <c r="XW53" s="48"/>
      <c r="XX53" s="48"/>
      <c r="XY53" s="48"/>
      <c r="XZ53" s="48"/>
      <c r="YA53" s="48"/>
      <c r="YB53" s="48"/>
      <c r="YC53" s="48"/>
      <c r="YD53" s="48"/>
      <c r="YE53" s="48"/>
      <c r="YF53" s="48"/>
      <c r="YG53" s="48"/>
      <c r="YH53" s="48"/>
      <c r="YI53" s="48"/>
      <c r="YJ53" s="48"/>
      <c r="YK53" s="48"/>
      <c r="YL53" s="48"/>
      <c r="YM53" s="48"/>
      <c r="YN53" s="48"/>
      <c r="YO53" s="48"/>
      <c r="YP53" s="48"/>
      <c r="YQ53" s="48"/>
      <c r="YR53" s="48"/>
      <c r="YS53" s="48"/>
      <c r="YT53" s="48"/>
      <c r="YU53" s="48"/>
      <c r="YV53" s="48"/>
      <c r="YW53" s="48"/>
      <c r="YX53" s="48"/>
      <c r="YY53" s="48"/>
      <c r="YZ53" s="48"/>
      <c r="ZA53" s="48"/>
      <c r="ZB53" s="48"/>
      <c r="ZC53" s="48"/>
      <c r="ZD53" s="48"/>
      <c r="ZE53" s="48"/>
      <c r="ZF53" s="48"/>
      <c r="ZG53" s="48"/>
      <c r="ZH53" s="48"/>
      <c r="ZI53" s="48"/>
      <c r="ZJ53" s="48"/>
      <c r="ZK53" s="48"/>
      <c r="ZL53" s="48"/>
      <c r="ZM53" s="48"/>
      <c r="ZN53" s="48"/>
      <c r="ZO53" s="48"/>
      <c r="ZP53" s="48"/>
      <c r="ZQ53" s="48"/>
      <c r="ZR53" s="48"/>
      <c r="ZS53" s="48"/>
      <c r="ZT53" s="48"/>
      <c r="ZU53" s="48"/>
      <c r="ZV53" s="48"/>
      <c r="ZW53" s="48"/>
      <c r="ZX53" s="48"/>
      <c r="ZY53" s="48"/>
      <c r="ZZ53" s="48"/>
      <c r="AAA53" s="48"/>
      <c r="AAB53" s="48"/>
      <c r="AAC53" s="48"/>
      <c r="AAD53" s="48"/>
      <c r="AAE53" s="48"/>
      <c r="AAF53" s="48"/>
      <c r="AAG53" s="48"/>
      <c r="AAH53" s="48"/>
      <c r="AAI53" s="48"/>
      <c r="AAJ53" s="48"/>
      <c r="AAK53" s="48"/>
      <c r="AAL53" s="48"/>
      <c r="AAM53" s="48"/>
      <c r="AAN53" s="48"/>
      <c r="AAO53" s="48"/>
      <c r="AAP53" s="48"/>
      <c r="AAQ53" s="48"/>
      <c r="AAR53" s="48"/>
      <c r="AAS53" s="48"/>
      <c r="AAT53" s="48"/>
      <c r="AAU53" s="48"/>
      <c r="AAV53" s="48"/>
      <c r="AAW53" s="48"/>
      <c r="AAX53" s="48"/>
      <c r="AAY53" s="48"/>
      <c r="AAZ53" s="48"/>
      <c r="ABA53" s="48"/>
      <c r="ABB53" s="48"/>
      <c r="ABC53" s="48"/>
      <c r="ABD53" s="48"/>
      <c r="ABE53" s="48"/>
      <c r="ABF53" s="48"/>
      <c r="ABG53" s="48"/>
      <c r="ABH53" s="48"/>
      <c r="ABI53" s="48"/>
      <c r="ABJ53" s="48"/>
      <c r="ABK53" s="48"/>
      <c r="ABL53" s="48"/>
      <c r="ABM53" s="48"/>
      <c r="ABN53" s="48"/>
      <c r="ABO53" s="48"/>
      <c r="ABP53" s="48"/>
      <c r="ABQ53" s="48"/>
      <c r="ABR53" s="48"/>
      <c r="ABS53" s="48"/>
      <c r="ABT53" s="48"/>
      <c r="ABU53" s="48"/>
      <c r="ABV53" s="48"/>
      <c r="ABW53" s="48"/>
      <c r="ABX53" s="48"/>
      <c r="ABY53" s="48"/>
      <c r="ABZ53" s="48"/>
      <c r="ACA53" s="48"/>
      <c r="ACB53" s="48"/>
      <c r="ACC53" s="48"/>
      <c r="ACD53" s="48"/>
      <c r="ACE53" s="48"/>
      <c r="ACF53" s="48"/>
      <c r="ACG53" s="48"/>
      <c r="ACH53" s="48"/>
      <c r="ACI53" s="48"/>
      <c r="ACJ53" s="48"/>
      <c r="ACK53" s="48"/>
      <c r="ACL53" s="48"/>
      <c r="ACM53" s="48"/>
      <c r="ACN53" s="48"/>
      <c r="ACO53" s="48"/>
      <c r="ACP53" s="48"/>
      <c r="ACQ53" s="48"/>
      <c r="ACR53" s="48"/>
      <c r="ACS53" s="48"/>
      <c r="ACT53" s="48"/>
      <c r="ACU53" s="48"/>
      <c r="ACV53" s="48"/>
      <c r="ACW53" s="48"/>
      <c r="ACX53" s="48"/>
      <c r="ACY53" s="48"/>
      <c r="ACZ53" s="48"/>
      <c r="ADA53" s="48"/>
      <c r="ADB53" s="48"/>
      <c r="ADC53" s="48"/>
      <c r="ADD53" s="48"/>
      <c r="ADE53" s="48"/>
      <c r="ADF53" s="48"/>
      <c r="ADG53" s="48"/>
      <c r="ADH53" s="48"/>
      <c r="ADI53" s="48"/>
      <c r="ADJ53" s="48"/>
      <c r="ADK53" s="48"/>
      <c r="ADL53" s="48"/>
      <c r="ADM53" s="48"/>
      <c r="ADN53" s="48"/>
      <c r="ADO53" s="48"/>
      <c r="ADP53" s="48"/>
      <c r="ADQ53" s="48"/>
      <c r="ADR53" s="48"/>
      <c r="ADS53" s="48"/>
      <c r="ADT53" s="48"/>
      <c r="ADU53" s="48"/>
      <c r="ADV53" s="48"/>
      <c r="ADW53" s="48"/>
      <c r="ADX53" s="48"/>
      <c r="ADY53" s="48"/>
      <c r="ADZ53" s="48"/>
      <c r="AEA53" s="48"/>
      <c r="AEB53" s="48"/>
      <c r="AEC53" s="48"/>
      <c r="AED53" s="48"/>
      <c r="AEE53" s="48"/>
      <c r="AEF53" s="48"/>
      <c r="AEG53" s="48"/>
      <c r="AEH53" s="48"/>
      <c r="AEI53" s="48"/>
      <c r="AEJ53" s="48"/>
      <c r="AEK53" s="48"/>
      <c r="AEL53" s="48"/>
      <c r="AEM53" s="48"/>
      <c r="AEN53" s="48"/>
      <c r="AEO53" s="48"/>
      <c r="AEP53" s="48"/>
      <c r="AEQ53" s="48"/>
      <c r="AER53" s="48"/>
      <c r="AES53" s="48"/>
      <c r="AET53" s="48"/>
      <c r="AEU53" s="48"/>
      <c r="AEV53" s="48"/>
      <c r="AEW53" s="48"/>
      <c r="AEX53" s="48"/>
      <c r="AEY53" s="48"/>
      <c r="AEZ53" s="48"/>
      <c r="AFA53" s="48"/>
      <c r="AFB53" s="48"/>
      <c r="AFC53" s="48"/>
      <c r="AFD53" s="48"/>
      <c r="AFE53" s="48"/>
      <c r="AFF53" s="48"/>
      <c r="AFG53" s="48"/>
      <c r="AFH53" s="48"/>
      <c r="AFI53" s="48"/>
      <c r="AFJ53" s="48"/>
      <c r="AFK53" s="48"/>
      <c r="AFL53" s="48"/>
      <c r="AFM53" s="48"/>
      <c r="AFN53" s="48"/>
      <c r="AFO53" s="48"/>
      <c r="AFP53" s="48"/>
      <c r="AFQ53" s="48"/>
      <c r="AFR53" s="48"/>
      <c r="AFS53" s="48"/>
      <c r="AFT53" s="48"/>
      <c r="AFU53" s="48"/>
      <c r="AFV53" s="48"/>
      <c r="AFW53" s="48"/>
      <c r="AFX53" s="48"/>
      <c r="AFY53" s="48"/>
      <c r="AFZ53" s="48"/>
      <c r="AGA53" s="48"/>
      <c r="AGB53" s="48"/>
      <c r="AGC53" s="48"/>
      <c r="AGD53" s="48"/>
      <c r="AGE53" s="48"/>
      <c r="AGF53" s="48"/>
      <c r="AGG53" s="48"/>
      <c r="AGH53" s="48"/>
      <c r="AGI53" s="48"/>
      <c r="AGJ53" s="48"/>
      <c r="AGK53" s="48"/>
      <c r="AGL53" s="48"/>
      <c r="AGM53" s="48"/>
      <c r="AGN53" s="48"/>
      <c r="AGO53" s="48"/>
      <c r="AGP53" s="48"/>
      <c r="AGQ53" s="48"/>
      <c r="AGR53" s="48"/>
      <c r="AGS53" s="48"/>
      <c r="AGT53" s="48"/>
      <c r="AGU53" s="48"/>
      <c r="AGV53" s="48"/>
      <c r="AGW53" s="48"/>
      <c r="AGX53" s="48"/>
      <c r="AGY53" s="48"/>
      <c r="AGZ53" s="48"/>
      <c r="AHA53" s="48"/>
      <c r="AHB53" s="48"/>
      <c r="AHC53" s="48"/>
      <c r="AHD53" s="48"/>
      <c r="AHE53" s="48"/>
      <c r="AHF53" s="48"/>
      <c r="AHG53" s="48"/>
      <c r="AHH53" s="48"/>
      <c r="AHI53" s="48"/>
      <c r="AHJ53" s="48"/>
      <c r="AHK53" s="48"/>
      <c r="AHL53" s="48"/>
      <c r="AHM53" s="48"/>
      <c r="AHN53" s="48"/>
      <c r="AHO53" s="48"/>
      <c r="AHP53" s="48"/>
      <c r="AHQ53" s="48"/>
      <c r="AHR53" s="48"/>
      <c r="AHS53" s="48"/>
      <c r="AHT53" s="48"/>
      <c r="AHU53" s="48"/>
      <c r="AHV53" s="48"/>
      <c r="AHW53" s="48"/>
      <c r="AHX53" s="48"/>
      <c r="AHY53" s="48"/>
      <c r="AHZ53" s="48"/>
      <c r="AIA53" s="48"/>
      <c r="AIB53" s="48"/>
      <c r="AIC53" s="48"/>
      <c r="AID53" s="48"/>
      <c r="AIE53" s="48"/>
      <c r="AIF53" s="48"/>
      <c r="AIG53" s="48"/>
      <c r="AIH53" s="48"/>
      <c r="AII53" s="48"/>
      <c r="AIJ53" s="48"/>
      <c r="AIK53" s="48"/>
      <c r="AIL53" s="48"/>
      <c r="AIM53" s="48"/>
      <c r="AIN53" s="48"/>
      <c r="AIO53" s="48"/>
      <c r="AIP53" s="48"/>
      <c r="AIQ53" s="48"/>
      <c r="AIR53" s="48"/>
      <c r="AIS53" s="48"/>
      <c r="AIT53" s="48"/>
      <c r="AIU53" s="48"/>
      <c r="AIV53" s="48"/>
      <c r="AIW53" s="48"/>
      <c r="AIX53" s="48"/>
      <c r="AIY53" s="48"/>
      <c r="AIZ53" s="48"/>
      <c r="AJA53" s="48"/>
      <c r="AJB53" s="48"/>
      <c r="AJC53" s="48"/>
      <c r="AJD53" s="48"/>
      <c r="AJE53" s="48"/>
      <c r="AJF53" s="48"/>
      <c r="AJG53" s="48"/>
      <c r="AJH53" s="48"/>
      <c r="AJI53" s="48"/>
      <c r="AJJ53" s="48"/>
      <c r="AJK53" s="48"/>
      <c r="AJL53" s="48"/>
      <c r="AJM53" s="48"/>
      <c r="AJN53" s="48"/>
      <c r="AJO53" s="48"/>
      <c r="AJP53" s="48"/>
      <c r="AJQ53" s="48"/>
      <c r="AJR53" s="48"/>
      <c r="AJS53" s="48"/>
      <c r="AJT53" s="48"/>
      <c r="AJU53" s="48"/>
      <c r="AJV53" s="48"/>
      <c r="AJW53" s="48"/>
      <c r="AJX53" s="48"/>
      <c r="AJY53" s="48"/>
      <c r="AJZ53" s="48"/>
      <c r="AKA53" s="48"/>
      <c r="AKB53" s="48"/>
      <c r="AKC53" s="48"/>
      <c r="AKD53" s="48"/>
      <c r="AKE53" s="48"/>
      <c r="AKF53" s="48"/>
      <c r="AKG53" s="48"/>
      <c r="AKH53" s="48"/>
      <c r="AKI53" s="48"/>
      <c r="AKJ53" s="48"/>
      <c r="AKK53" s="48"/>
      <c r="AKL53" s="48"/>
      <c r="AKM53" s="48"/>
      <c r="AKN53" s="48"/>
      <c r="AKO53" s="48"/>
      <c r="AKP53" s="48"/>
      <c r="AKQ53" s="48"/>
      <c r="AKR53" s="48"/>
      <c r="AKS53" s="48"/>
      <c r="AKT53" s="48"/>
      <c r="AKU53" s="48"/>
      <c r="AKV53" s="48"/>
      <c r="AKW53" s="48"/>
      <c r="AKX53" s="48"/>
      <c r="AKY53" s="48"/>
      <c r="AKZ53" s="48"/>
      <c r="ALA53" s="48"/>
      <c r="ALB53" s="48"/>
      <c r="ALC53" s="48"/>
      <c r="ALD53" s="48"/>
      <c r="ALE53" s="48"/>
      <c r="ALF53" s="48"/>
      <c r="ALG53" s="48"/>
      <c r="ALH53" s="48"/>
      <c r="ALI53" s="48"/>
      <c r="ALJ53" s="48"/>
      <c r="ALK53" s="48"/>
      <c r="ALL53" s="48"/>
    </row>
    <row r="54" spans="1:1000" customFormat="1" ht="15" x14ac:dyDescent="0.25">
      <c r="A54" s="47" t="str">
        <f t="shared" si="0"/>
        <v>NX</v>
      </c>
      <c r="B54" s="142" t="s">
        <v>41</v>
      </c>
      <c r="C54" s="143" t="s">
        <v>12</v>
      </c>
      <c r="D54" s="66" t="s">
        <v>6</v>
      </c>
      <c r="E54" s="47" t="str">
        <f ca="1">_xll.DBRW($C$9,$C$11,$B54,$C54,$D54,E$20)</f>
        <v/>
      </c>
      <c r="F54" s="47" t="str">
        <f ca="1">_xll.DBRW($C$9,$C$11,$B54,$C54,$D54,F$20)</f>
        <v>044 - Sample Report</v>
      </c>
      <c r="G54" s="47" t="str">
        <f ca="1">_xll.DBRW($C$9,$C$11,$B54,$C54,$D54,G$20)</f>
        <v>Link</v>
      </c>
      <c r="H54" s="47"/>
      <c r="I54" s="48"/>
      <c r="J54" s="70" t="str">
        <f t="shared" si="1"/>
        <v>R02-C05</v>
      </c>
      <c r="K54" s="71" t="str">
        <f ca="1">_xll.DBRW($C$9,$C$11,$B54,$C54,$D54,K$20)</f>
        <v>SAMPLE SAMPLE SAMPLE REPORT</v>
      </c>
      <c r="L54" s="72" t="str">
        <f t="shared" ca="1" si="2"/>
        <v>Link</v>
      </c>
      <c r="M54" s="71" t="str">
        <f ca="1">IF($F54="Blank Row","",_xll.DIMNM(pServer&amp;":"&amp;$F$18,_xll.DIMIX(pServer&amp;":"&amp;$F$18,$F54)))</f>
        <v/>
      </c>
      <c r="N54" s="73" t="str">
        <f t="shared" ca="1" si="3"/>
        <v>Link</v>
      </c>
      <c r="O54" s="54" t="str">
        <f ca="1">_xll.DBRW($C$9,$C$11,$B54,$C54,$D54,O$20)</f>
        <v>#</v>
      </c>
      <c r="P54" s="48" t="s">
        <v>25</v>
      </c>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c r="GG54" s="48"/>
      <c r="GH54" s="48"/>
      <c r="GI54" s="48"/>
      <c r="GJ54" s="48"/>
      <c r="GK54" s="48"/>
      <c r="GL54" s="48"/>
      <c r="GM54" s="48"/>
      <c r="GN54" s="48"/>
      <c r="GO54" s="48"/>
      <c r="GP54" s="48"/>
      <c r="GQ54" s="48"/>
      <c r="GR54" s="48"/>
      <c r="GS54" s="48"/>
      <c r="GT54" s="48"/>
      <c r="GU54" s="48"/>
      <c r="GV54" s="48"/>
      <c r="GW54" s="48"/>
      <c r="GX54" s="48"/>
      <c r="GY54" s="48"/>
      <c r="GZ54" s="48"/>
      <c r="HA54" s="48"/>
      <c r="HB54" s="48"/>
      <c r="HC54" s="48"/>
      <c r="HD54" s="48"/>
      <c r="HE54" s="48"/>
      <c r="HF54" s="48"/>
      <c r="HG54" s="48"/>
      <c r="HH54" s="48"/>
      <c r="HI54" s="48"/>
      <c r="HJ54" s="48"/>
      <c r="HK54" s="48"/>
      <c r="HL54" s="48"/>
      <c r="HM54" s="48"/>
      <c r="HN54" s="48"/>
      <c r="HO54" s="48"/>
      <c r="HP54" s="48"/>
      <c r="HQ54" s="48"/>
      <c r="HR54" s="48"/>
      <c r="HS54" s="48"/>
      <c r="HT54" s="48"/>
      <c r="HU54" s="48"/>
      <c r="HV54" s="48"/>
      <c r="HW54" s="48"/>
      <c r="HX54" s="48"/>
      <c r="HY54" s="48"/>
      <c r="HZ54" s="48"/>
      <c r="IA54" s="48"/>
      <c r="IB54" s="48"/>
      <c r="IC54" s="48"/>
      <c r="ID54" s="48"/>
      <c r="IE54" s="48"/>
      <c r="IF54" s="48"/>
      <c r="IG54" s="48"/>
      <c r="IH54" s="48"/>
      <c r="II54" s="48"/>
      <c r="IJ54" s="48"/>
      <c r="IK54" s="48"/>
      <c r="IL54" s="48"/>
      <c r="IM54" s="48"/>
      <c r="IN54" s="48"/>
      <c r="IO54" s="48"/>
      <c r="IP54" s="48"/>
      <c r="IQ54" s="48"/>
      <c r="IR54" s="48"/>
      <c r="IS54" s="48"/>
      <c r="IT54" s="48"/>
      <c r="IU54" s="48"/>
      <c r="IV54" s="48"/>
      <c r="IW54" s="48"/>
      <c r="IX54" s="48"/>
      <c r="IY54" s="48"/>
      <c r="IZ54" s="48"/>
      <c r="JA54" s="48"/>
      <c r="JB54" s="48"/>
      <c r="JC54" s="48"/>
      <c r="JD54" s="48"/>
      <c r="JE54" s="48"/>
      <c r="JF54" s="48"/>
      <c r="JG54" s="48"/>
      <c r="JH54" s="48"/>
      <c r="JI54" s="48"/>
      <c r="JJ54" s="48"/>
      <c r="JK54" s="48"/>
      <c r="JL54" s="48"/>
      <c r="JM54" s="48"/>
      <c r="JN54" s="48"/>
      <c r="JO54" s="48"/>
      <c r="JP54" s="48"/>
      <c r="JQ54" s="48"/>
      <c r="JR54" s="48"/>
      <c r="JS54" s="48"/>
      <c r="JT54" s="48"/>
      <c r="JU54" s="48"/>
      <c r="JV54" s="48"/>
      <c r="JW54" s="48"/>
      <c r="JX54" s="48"/>
      <c r="JY54" s="48"/>
      <c r="JZ54" s="48"/>
      <c r="KA54" s="48"/>
      <c r="KB54" s="48"/>
      <c r="KC54" s="48"/>
      <c r="KD54" s="48"/>
      <c r="KE54" s="48"/>
      <c r="KF54" s="48"/>
      <c r="KG54" s="48"/>
      <c r="KH54" s="48"/>
      <c r="KI54" s="48"/>
      <c r="KJ54" s="48"/>
      <c r="KK54" s="48"/>
      <c r="KL54" s="48"/>
      <c r="KM54" s="48"/>
      <c r="KN54" s="48"/>
      <c r="KO54" s="48"/>
      <c r="KP54" s="48"/>
      <c r="KQ54" s="48"/>
      <c r="KR54" s="48"/>
      <c r="KS54" s="48"/>
      <c r="KT54" s="48"/>
      <c r="KU54" s="48"/>
      <c r="KV54" s="48"/>
      <c r="KW54" s="48"/>
      <c r="KX54" s="48"/>
      <c r="KY54" s="48"/>
      <c r="KZ54" s="48"/>
      <c r="LA54" s="48"/>
      <c r="LB54" s="48"/>
      <c r="LC54" s="48"/>
      <c r="LD54" s="48"/>
      <c r="LE54" s="48"/>
      <c r="LF54" s="48"/>
      <c r="LG54" s="48"/>
      <c r="LH54" s="48"/>
      <c r="LI54" s="48"/>
      <c r="LJ54" s="48"/>
      <c r="LK54" s="48"/>
      <c r="LL54" s="48"/>
      <c r="LM54" s="48"/>
      <c r="LN54" s="48"/>
      <c r="LO54" s="48"/>
      <c r="LP54" s="48"/>
      <c r="LQ54" s="48"/>
      <c r="LR54" s="48"/>
      <c r="LS54" s="48"/>
      <c r="LT54" s="48"/>
      <c r="LU54" s="48"/>
      <c r="LV54" s="48"/>
      <c r="LW54" s="48"/>
      <c r="LX54" s="48"/>
      <c r="LY54" s="48"/>
      <c r="LZ54" s="48"/>
      <c r="MA54" s="48"/>
      <c r="MB54" s="48"/>
      <c r="MC54" s="48"/>
      <c r="MD54" s="48"/>
      <c r="ME54" s="48"/>
      <c r="MF54" s="48"/>
      <c r="MG54" s="48"/>
      <c r="MH54" s="48"/>
      <c r="MI54" s="48"/>
      <c r="MJ54" s="48"/>
      <c r="MK54" s="48"/>
      <c r="ML54" s="48"/>
      <c r="MM54" s="48"/>
      <c r="MN54" s="48"/>
      <c r="MO54" s="48"/>
      <c r="MP54" s="48"/>
      <c r="MQ54" s="48"/>
      <c r="MR54" s="48"/>
      <c r="MS54" s="48"/>
      <c r="MT54" s="48"/>
      <c r="MU54" s="48"/>
      <c r="MV54" s="48"/>
      <c r="MW54" s="48"/>
      <c r="MX54" s="48"/>
      <c r="MY54" s="48"/>
      <c r="MZ54" s="48"/>
      <c r="NA54" s="48"/>
      <c r="NB54" s="48"/>
      <c r="NC54" s="48"/>
      <c r="ND54" s="48"/>
      <c r="NE54" s="48"/>
      <c r="NF54" s="48"/>
      <c r="NG54" s="48"/>
      <c r="NH54" s="48"/>
      <c r="NI54" s="48"/>
      <c r="NJ54" s="48"/>
      <c r="NK54" s="48"/>
      <c r="NL54" s="48"/>
      <c r="NM54" s="48"/>
      <c r="NN54" s="48"/>
      <c r="NO54" s="48"/>
      <c r="NP54" s="48"/>
      <c r="NQ54" s="48"/>
      <c r="NR54" s="48"/>
      <c r="NS54" s="48"/>
      <c r="NT54" s="48"/>
      <c r="NU54" s="48"/>
      <c r="NV54" s="48"/>
      <c r="NW54" s="48"/>
      <c r="NX54" s="48"/>
      <c r="NY54" s="48"/>
      <c r="NZ54" s="48"/>
      <c r="OA54" s="48"/>
      <c r="OB54" s="48"/>
      <c r="OC54" s="48"/>
      <c r="OD54" s="48"/>
      <c r="OE54" s="48"/>
      <c r="OF54" s="48"/>
      <c r="OG54" s="48"/>
      <c r="OH54" s="48"/>
      <c r="OI54" s="48"/>
      <c r="OJ54" s="48"/>
      <c r="OK54" s="48"/>
      <c r="OL54" s="48"/>
      <c r="OM54" s="48"/>
      <c r="ON54" s="48"/>
      <c r="OO54" s="48"/>
      <c r="OP54" s="48"/>
      <c r="OQ54" s="48"/>
      <c r="OR54" s="48"/>
      <c r="OS54" s="48"/>
      <c r="OT54" s="48"/>
      <c r="OU54" s="48"/>
      <c r="OV54" s="48"/>
      <c r="OW54" s="48"/>
      <c r="OX54" s="48"/>
      <c r="OY54" s="48"/>
      <c r="OZ54" s="48"/>
      <c r="PA54" s="48"/>
      <c r="PB54" s="48"/>
      <c r="PC54" s="48"/>
      <c r="PD54" s="48"/>
      <c r="PE54" s="48"/>
      <c r="PF54" s="48"/>
      <c r="PG54" s="48"/>
      <c r="PH54" s="48"/>
      <c r="PI54" s="48"/>
      <c r="PJ54" s="48"/>
      <c r="PK54" s="48"/>
      <c r="PL54" s="48"/>
      <c r="PM54" s="48"/>
      <c r="PN54" s="48"/>
      <c r="PO54" s="48"/>
      <c r="PP54" s="48"/>
      <c r="PQ54" s="48"/>
      <c r="PR54" s="48"/>
      <c r="PS54" s="48"/>
      <c r="PT54" s="48"/>
      <c r="PU54" s="48"/>
      <c r="PV54" s="48"/>
      <c r="PW54" s="48"/>
      <c r="PX54" s="48"/>
      <c r="PY54" s="48"/>
      <c r="PZ54" s="48"/>
      <c r="QA54" s="48"/>
      <c r="QB54" s="48"/>
      <c r="QC54" s="48"/>
      <c r="QD54" s="48"/>
      <c r="QE54" s="48"/>
      <c r="QF54" s="48"/>
      <c r="QG54" s="48"/>
      <c r="QH54" s="48"/>
      <c r="QI54" s="48"/>
      <c r="QJ54" s="48"/>
      <c r="QK54" s="48"/>
      <c r="QL54" s="48"/>
      <c r="QM54" s="48"/>
      <c r="QN54" s="48"/>
      <c r="QO54" s="48"/>
      <c r="QP54" s="48"/>
      <c r="QQ54" s="48"/>
      <c r="QR54" s="48"/>
      <c r="QS54" s="48"/>
      <c r="QT54" s="48"/>
      <c r="QU54" s="48"/>
      <c r="QV54" s="48"/>
      <c r="QW54" s="48"/>
      <c r="QX54" s="48"/>
      <c r="QY54" s="48"/>
      <c r="QZ54" s="48"/>
      <c r="RA54" s="48"/>
      <c r="RB54" s="48"/>
      <c r="RC54" s="48"/>
      <c r="RD54" s="48"/>
      <c r="RE54" s="48"/>
      <c r="RF54" s="48"/>
      <c r="RG54" s="48"/>
      <c r="RH54" s="48"/>
      <c r="RI54" s="48"/>
      <c r="RJ54" s="48"/>
      <c r="RK54" s="48"/>
      <c r="RL54" s="48"/>
      <c r="RM54" s="48"/>
      <c r="RN54" s="48"/>
      <c r="RO54" s="48"/>
      <c r="RP54" s="48"/>
      <c r="RQ54" s="48"/>
      <c r="RR54" s="48"/>
      <c r="RS54" s="48"/>
      <c r="RT54" s="48"/>
      <c r="RU54" s="48"/>
      <c r="RV54" s="48"/>
      <c r="RW54" s="48"/>
      <c r="RX54" s="48"/>
      <c r="RY54" s="48"/>
      <c r="RZ54" s="48"/>
      <c r="SA54" s="48"/>
      <c r="SB54" s="48"/>
      <c r="SC54" s="48"/>
      <c r="SD54" s="48"/>
      <c r="SE54" s="48"/>
      <c r="SF54" s="48"/>
      <c r="SG54" s="48"/>
      <c r="SH54" s="48"/>
      <c r="SI54" s="48"/>
      <c r="SJ54" s="48"/>
      <c r="SK54" s="48"/>
      <c r="SL54" s="48"/>
      <c r="SM54" s="48"/>
      <c r="SN54" s="48"/>
      <c r="SO54" s="48"/>
      <c r="SP54" s="48"/>
      <c r="SQ54" s="48"/>
      <c r="SR54" s="48"/>
      <c r="SS54" s="48"/>
      <c r="ST54" s="48"/>
      <c r="SU54" s="48"/>
      <c r="SV54" s="48"/>
      <c r="SW54" s="48"/>
      <c r="SX54" s="48"/>
      <c r="SY54" s="48"/>
      <c r="SZ54" s="48"/>
      <c r="TA54" s="48"/>
      <c r="TB54" s="48"/>
      <c r="TC54" s="48"/>
      <c r="TD54" s="48"/>
      <c r="TE54" s="48"/>
      <c r="TF54" s="48"/>
      <c r="TG54" s="48"/>
      <c r="TH54" s="48"/>
      <c r="TI54" s="48"/>
      <c r="TJ54" s="48"/>
      <c r="TK54" s="48"/>
      <c r="TL54" s="48"/>
      <c r="TM54" s="48"/>
      <c r="TN54" s="48"/>
      <c r="TO54" s="48"/>
      <c r="TP54" s="48"/>
      <c r="TQ54" s="48"/>
      <c r="TR54" s="48"/>
      <c r="TS54" s="48"/>
      <c r="TT54" s="48"/>
      <c r="TU54" s="48"/>
      <c r="TV54" s="48"/>
      <c r="TW54" s="48"/>
      <c r="TX54" s="48"/>
      <c r="TY54" s="48"/>
      <c r="TZ54" s="48"/>
      <c r="UA54" s="48"/>
      <c r="UB54" s="48"/>
      <c r="UC54" s="48"/>
      <c r="UD54" s="48"/>
      <c r="UE54" s="48"/>
      <c r="UF54" s="48"/>
      <c r="UG54" s="48"/>
      <c r="UH54" s="48"/>
      <c r="UI54" s="48"/>
      <c r="UJ54" s="48"/>
      <c r="UK54" s="48"/>
      <c r="UL54" s="48"/>
      <c r="UM54" s="48"/>
      <c r="UN54" s="48"/>
      <c r="UO54" s="48"/>
      <c r="UP54" s="48"/>
      <c r="UQ54" s="48"/>
      <c r="UR54" s="48"/>
      <c r="US54" s="48"/>
      <c r="UT54" s="48"/>
      <c r="UU54" s="48"/>
      <c r="UV54" s="48"/>
      <c r="UW54" s="48"/>
      <c r="UX54" s="48"/>
      <c r="UY54" s="48"/>
      <c r="UZ54" s="48"/>
      <c r="VA54" s="48"/>
      <c r="VB54" s="48"/>
      <c r="VC54" s="48"/>
      <c r="VD54" s="48"/>
      <c r="VE54" s="48"/>
      <c r="VF54" s="48"/>
      <c r="VG54" s="48"/>
      <c r="VH54" s="48"/>
      <c r="VI54" s="48"/>
      <c r="VJ54" s="48"/>
      <c r="VK54" s="48"/>
      <c r="VL54" s="48"/>
      <c r="VM54" s="48"/>
      <c r="VN54" s="48"/>
      <c r="VO54" s="48"/>
      <c r="VP54" s="48"/>
      <c r="VQ54" s="48"/>
      <c r="VR54" s="48"/>
      <c r="VS54" s="48"/>
      <c r="VT54" s="48"/>
      <c r="VU54" s="48"/>
      <c r="VV54" s="48"/>
      <c r="VW54" s="48"/>
      <c r="VX54" s="48"/>
      <c r="VY54" s="48"/>
      <c r="VZ54" s="48"/>
      <c r="WA54" s="48"/>
      <c r="WB54" s="48"/>
      <c r="WC54" s="48"/>
      <c r="WD54" s="48"/>
      <c r="WE54" s="48"/>
      <c r="WF54" s="48"/>
      <c r="WG54" s="48"/>
      <c r="WH54" s="48"/>
      <c r="WI54" s="48"/>
      <c r="WJ54" s="48"/>
      <c r="WK54" s="48"/>
      <c r="WL54" s="48"/>
      <c r="WM54" s="48"/>
      <c r="WN54" s="48"/>
      <c r="WO54" s="48"/>
      <c r="WP54" s="48"/>
      <c r="WQ54" s="48"/>
      <c r="WR54" s="48"/>
      <c r="WS54" s="48"/>
      <c r="WT54" s="48"/>
      <c r="WU54" s="48"/>
      <c r="WV54" s="48"/>
      <c r="WW54" s="48"/>
      <c r="WX54" s="48"/>
      <c r="WY54" s="48"/>
      <c r="WZ54" s="48"/>
      <c r="XA54" s="48"/>
      <c r="XB54" s="48"/>
      <c r="XC54" s="48"/>
      <c r="XD54" s="48"/>
      <c r="XE54" s="48"/>
      <c r="XF54" s="48"/>
      <c r="XG54" s="48"/>
      <c r="XH54" s="48"/>
      <c r="XI54" s="48"/>
      <c r="XJ54" s="48"/>
      <c r="XK54" s="48"/>
      <c r="XL54" s="48"/>
      <c r="XM54" s="48"/>
      <c r="XN54" s="48"/>
      <c r="XO54" s="48"/>
      <c r="XP54" s="48"/>
      <c r="XQ54" s="48"/>
      <c r="XR54" s="48"/>
      <c r="XS54" s="48"/>
      <c r="XT54" s="48"/>
      <c r="XU54" s="48"/>
      <c r="XV54" s="48"/>
      <c r="XW54" s="48"/>
      <c r="XX54" s="48"/>
      <c r="XY54" s="48"/>
      <c r="XZ54" s="48"/>
      <c r="YA54" s="48"/>
      <c r="YB54" s="48"/>
      <c r="YC54" s="48"/>
      <c r="YD54" s="48"/>
      <c r="YE54" s="48"/>
      <c r="YF54" s="48"/>
      <c r="YG54" s="48"/>
      <c r="YH54" s="48"/>
      <c r="YI54" s="48"/>
      <c r="YJ54" s="48"/>
      <c r="YK54" s="48"/>
      <c r="YL54" s="48"/>
      <c r="YM54" s="48"/>
      <c r="YN54" s="48"/>
      <c r="YO54" s="48"/>
      <c r="YP54" s="48"/>
      <c r="YQ54" s="48"/>
      <c r="YR54" s="48"/>
      <c r="YS54" s="48"/>
      <c r="YT54" s="48"/>
      <c r="YU54" s="48"/>
      <c r="YV54" s="48"/>
      <c r="YW54" s="48"/>
      <c r="YX54" s="48"/>
      <c r="YY54" s="48"/>
      <c r="YZ54" s="48"/>
      <c r="ZA54" s="48"/>
      <c r="ZB54" s="48"/>
      <c r="ZC54" s="48"/>
      <c r="ZD54" s="48"/>
      <c r="ZE54" s="48"/>
      <c r="ZF54" s="48"/>
      <c r="ZG54" s="48"/>
      <c r="ZH54" s="48"/>
      <c r="ZI54" s="48"/>
      <c r="ZJ54" s="48"/>
      <c r="ZK54" s="48"/>
      <c r="ZL54" s="48"/>
      <c r="ZM54" s="48"/>
      <c r="ZN54" s="48"/>
      <c r="ZO54" s="48"/>
      <c r="ZP54" s="48"/>
      <c r="ZQ54" s="48"/>
      <c r="ZR54" s="48"/>
      <c r="ZS54" s="48"/>
      <c r="ZT54" s="48"/>
      <c r="ZU54" s="48"/>
      <c r="ZV54" s="48"/>
      <c r="ZW54" s="48"/>
      <c r="ZX54" s="48"/>
      <c r="ZY54" s="48"/>
      <c r="ZZ54" s="48"/>
      <c r="AAA54" s="48"/>
      <c r="AAB54" s="48"/>
      <c r="AAC54" s="48"/>
      <c r="AAD54" s="48"/>
      <c r="AAE54" s="48"/>
      <c r="AAF54" s="48"/>
      <c r="AAG54" s="48"/>
      <c r="AAH54" s="48"/>
      <c r="AAI54" s="48"/>
      <c r="AAJ54" s="48"/>
      <c r="AAK54" s="48"/>
      <c r="AAL54" s="48"/>
      <c r="AAM54" s="48"/>
      <c r="AAN54" s="48"/>
      <c r="AAO54" s="48"/>
      <c r="AAP54" s="48"/>
      <c r="AAQ54" s="48"/>
      <c r="AAR54" s="48"/>
      <c r="AAS54" s="48"/>
      <c r="AAT54" s="48"/>
      <c r="AAU54" s="48"/>
      <c r="AAV54" s="48"/>
      <c r="AAW54" s="48"/>
      <c r="AAX54" s="48"/>
      <c r="AAY54" s="48"/>
      <c r="AAZ54" s="48"/>
      <c r="ABA54" s="48"/>
      <c r="ABB54" s="48"/>
      <c r="ABC54" s="48"/>
      <c r="ABD54" s="48"/>
      <c r="ABE54" s="48"/>
      <c r="ABF54" s="48"/>
      <c r="ABG54" s="48"/>
      <c r="ABH54" s="48"/>
      <c r="ABI54" s="48"/>
      <c r="ABJ54" s="48"/>
      <c r="ABK54" s="48"/>
      <c r="ABL54" s="48"/>
      <c r="ABM54" s="48"/>
      <c r="ABN54" s="48"/>
      <c r="ABO54" s="48"/>
      <c r="ABP54" s="48"/>
      <c r="ABQ54" s="48"/>
      <c r="ABR54" s="48"/>
      <c r="ABS54" s="48"/>
      <c r="ABT54" s="48"/>
      <c r="ABU54" s="48"/>
      <c r="ABV54" s="48"/>
      <c r="ABW54" s="48"/>
      <c r="ABX54" s="48"/>
      <c r="ABY54" s="48"/>
      <c r="ABZ54" s="48"/>
      <c r="ACA54" s="48"/>
      <c r="ACB54" s="48"/>
      <c r="ACC54" s="48"/>
      <c r="ACD54" s="48"/>
      <c r="ACE54" s="48"/>
      <c r="ACF54" s="48"/>
      <c r="ACG54" s="48"/>
      <c r="ACH54" s="48"/>
      <c r="ACI54" s="48"/>
      <c r="ACJ54" s="48"/>
      <c r="ACK54" s="48"/>
      <c r="ACL54" s="48"/>
      <c r="ACM54" s="48"/>
      <c r="ACN54" s="48"/>
      <c r="ACO54" s="48"/>
      <c r="ACP54" s="48"/>
      <c r="ACQ54" s="48"/>
      <c r="ACR54" s="48"/>
      <c r="ACS54" s="48"/>
      <c r="ACT54" s="48"/>
      <c r="ACU54" s="48"/>
      <c r="ACV54" s="48"/>
      <c r="ACW54" s="48"/>
      <c r="ACX54" s="48"/>
      <c r="ACY54" s="48"/>
      <c r="ACZ54" s="48"/>
      <c r="ADA54" s="48"/>
      <c r="ADB54" s="48"/>
      <c r="ADC54" s="48"/>
      <c r="ADD54" s="48"/>
      <c r="ADE54" s="48"/>
      <c r="ADF54" s="48"/>
      <c r="ADG54" s="48"/>
      <c r="ADH54" s="48"/>
      <c r="ADI54" s="48"/>
      <c r="ADJ54" s="48"/>
      <c r="ADK54" s="48"/>
      <c r="ADL54" s="48"/>
      <c r="ADM54" s="48"/>
      <c r="ADN54" s="48"/>
      <c r="ADO54" s="48"/>
      <c r="ADP54" s="48"/>
      <c r="ADQ54" s="48"/>
      <c r="ADR54" s="48"/>
      <c r="ADS54" s="48"/>
      <c r="ADT54" s="48"/>
      <c r="ADU54" s="48"/>
      <c r="ADV54" s="48"/>
      <c r="ADW54" s="48"/>
      <c r="ADX54" s="48"/>
      <c r="ADY54" s="48"/>
      <c r="ADZ54" s="48"/>
      <c r="AEA54" s="48"/>
      <c r="AEB54" s="48"/>
      <c r="AEC54" s="48"/>
      <c r="AED54" s="48"/>
      <c r="AEE54" s="48"/>
      <c r="AEF54" s="48"/>
      <c r="AEG54" s="48"/>
      <c r="AEH54" s="48"/>
      <c r="AEI54" s="48"/>
      <c r="AEJ54" s="48"/>
      <c r="AEK54" s="48"/>
      <c r="AEL54" s="48"/>
      <c r="AEM54" s="48"/>
      <c r="AEN54" s="48"/>
      <c r="AEO54" s="48"/>
      <c r="AEP54" s="48"/>
      <c r="AEQ54" s="48"/>
      <c r="AER54" s="48"/>
      <c r="AES54" s="48"/>
      <c r="AET54" s="48"/>
      <c r="AEU54" s="48"/>
      <c r="AEV54" s="48"/>
      <c r="AEW54" s="48"/>
      <c r="AEX54" s="48"/>
      <c r="AEY54" s="48"/>
      <c r="AEZ54" s="48"/>
      <c r="AFA54" s="48"/>
      <c r="AFB54" s="48"/>
      <c r="AFC54" s="48"/>
      <c r="AFD54" s="48"/>
      <c r="AFE54" s="48"/>
      <c r="AFF54" s="48"/>
      <c r="AFG54" s="48"/>
      <c r="AFH54" s="48"/>
      <c r="AFI54" s="48"/>
      <c r="AFJ54" s="48"/>
      <c r="AFK54" s="48"/>
      <c r="AFL54" s="48"/>
      <c r="AFM54" s="48"/>
      <c r="AFN54" s="48"/>
      <c r="AFO54" s="48"/>
      <c r="AFP54" s="48"/>
      <c r="AFQ54" s="48"/>
      <c r="AFR54" s="48"/>
      <c r="AFS54" s="48"/>
      <c r="AFT54" s="48"/>
      <c r="AFU54" s="48"/>
      <c r="AFV54" s="48"/>
      <c r="AFW54" s="48"/>
      <c r="AFX54" s="48"/>
      <c r="AFY54" s="48"/>
      <c r="AFZ54" s="48"/>
      <c r="AGA54" s="48"/>
      <c r="AGB54" s="48"/>
      <c r="AGC54" s="48"/>
      <c r="AGD54" s="48"/>
      <c r="AGE54" s="48"/>
      <c r="AGF54" s="48"/>
      <c r="AGG54" s="48"/>
      <c r="AGH54" s="48"/>
      <c r="AGI54" s="48"/>
      <c r="AGJ54" s="48"/>
      <c r="AGK54" s="48"/>
      <c r="AGL54" s="48"/>
      <c r="AGM54" s="48"/>
      <c r="AGN54" s="48"/>
      <c r="AGO54" s="48"/>
      <c r="AGP54" s="48"/>
      <c r="AGQ54" s="48"/>
      <c r="AGR54" s="48"/>
      <c r="AGS54" s="48"/>
      <c r="AGT54" s="48"/>
      <c r="AGU54" s="48"/>
      <c r="AGV54" s="48"/>
      <c r="AGW54" s="48"/>
      <c r="AGX54" s="48"/>
      <c r="AGY54" s="48"/>
      <c r="AGZ54" s="48"/>
      <c r="AHA54" s="48"/>
      <c r="AHB54" s="48"/>
      <c r="AHC54" s="48"/>
      <c r="AHD54" s="48"/>
      <c r="AHE54" s="48"/>
      <c r="AHF54" s="48"/>
      <c r="AHG54" s="48"/>
      <c r="AHH54" s="48"/>
      <c r="AHI54" s="48"/>
      <c r="AHJ54" s="48"/>
      <c r="AHK54" s="48"/>
      <c r="AHL54" s="48"/>
      <c r="AHM54" s="48"/>
      <c r="AHN54" s="48"/>
      <c r="AHO54" s="48"/>
      <c r="AHP54" s="48"/>
      <c r="AHQ54" s="48"/>
      <c r="AHR54" s="48"/>
      <c r="AHS54" s="48"/>
      <c r="AHT54" s="48"/>
      <c r="AHU54" s="48"/>
      <c r="AHV54" s="48"/>
      <c r="AHW54" s="48"/>
      <c r="AHX54" s="48"/>
      <c r="AHY54" s="48"/>
      <c r="AHZ54" s="48"/>
      <c r="AIA54" s="48"/>
      <c r="AIB54" s="48"/>
      <c r="AIC54" s="48"/>
      <c r="AID54" s="48"/>
      <c r="AIE54" s="48"/>
      <c r="AIF54" s="48"/>
      <c r="AIG54" s="48"/>
      <c r="AIH54" s="48"/>
      <c r="AII54" s="48"/>
      <c r="AIJ54" s="48"/>
      <c r="AIK54" s="48"/>
      <c r="AIL54" s="48"/>
      <c r="AIM54" s="48"/>
      <c r="AIN54" s="48"/>
      <c r="AIO54" s="48"/>
      <c r="AIP54" s="48"/>
      <c r="AIQ54" s="48"/>
      <c r="AIR54" s="48"/>
      <c r="AIS54" s="48"/>
      <c r="AIT54" s="48"/>
      <c r="AIU54" s="48"/>
      <c r="AIV54" s="48"/>
      <c r="AIW54" s="48"/>
      <c r="AIX54" s="48"/>
      <c r="AIY54" s="48"/>
      <c r="AIZ54" s="48"/>
      <c r="AJA54" s="48"/>
      <c r="AJB54" s="48"/>
      <c r="AJC54" s="48"/>
      <c r="AJD54" s="48"/>
      <c r="AJE54" s="48"/>
      <c r="AJF54" s="48"/>
      <c r="AJG54" s="48"/>
      <c r="AJH54" s="48"/>
      <c r="AJI54" s="48"/>
      <c r="AJJ54" s="48"/>
      <c r="AJK54" s="48"/>
      <c r="AJL54" s="48"/>
      <c r="AJM54" s="48"/>
      <c r="AJN54" s="48"/>
      <c r="AJO54" s="48"/>
      <c r="AJP54" s="48"/>
      <c r="AJQ54" s="48"/>
      <c r="AJR54" s="48"/>
      <c r="AJS54" s="48"/>
      <c r="AJT54" s="48"/>
      <c r="AJU54" s="48"/>
      <c r="AJV54" s="48"/>
      <c r="AJW54" s="48"/>
      <c r="AJX54" s="48"/>
      <c r="AJY54" s="48"/>
      <c r="AJZ54" s="48"/>
      <c r="AKA54" s="48"/>
      <c r="AKB54" s="48"/>
      <c r="AKC54" s="48"/>
      <c r="AKD54" s="48"/>
      <c r="AKE54" s="48"/>
      <c r="AKF54" s="48"/>
      <c r="AKG54" s="48"/>
      <c r="AKH54" s="48"/>
      <c r="AKI54" s="48"/>
      <c r="AKJ54" s="48"/>
      <c r="AKK54" s="48"/>
      <c r="AKL54" s="48"/>
      <c r="AKM54" s="48"/>
      <c r="AKN54" s="48"/>
      <c r="AKO54" s="48"/>
      <c r="AKP54" s="48"/>
      <c r="AKQ54" s="48"/>
      <c r="AKR54" s="48"/>
      <c r="AKS54" s="48"/>
      <c r="AKT54" s="48"/>
      <c r="AKU54" s="48"/>
      <c r="AKV54" s="48"/>
      <c r="AKW54" s="48"/>
      <c r="AKX54" s="48"/>
      <c r="AKY54" s="48"/>
      <c r="AKZ54" s="48"/>
      <c r="ALA54" s="48"/>
      <c r="ALB54" s="48"/>
      <c r="ALC54" s="48"/>
      <c r="ALD54" s="48"/>
      <c r="ALE54" s="48"/>
      <c r="ALF54" s="48"/>
      <c r="ALG54" s="48"/>
      <c r="ALH54" s="48"/>
      <c r="ALI54" s="48"/>
      <c r="ALJ54" s="48"/>
      <c r="ALK54" s="48"/>
      <c r="ALL54" s="48"/>
    </row>
    <row r="55" spans="1:1000" customFormat="1" ht="15" x14ac:dyDescent="0.25">
      <c r="A55" s="47" t="str">
        <f t="shared" si="0"/>
        <v>N</v>
      </c>
      <c r="B55" s="142" t="s">
        <v>41</v>
      </c>
      <c r="C55" s="143" t="s">
        <v>12</v>
      </c>
      <c r="D55" s="66" t="s">
        <v>7</v>
      </c>
      <c r="E55" s="47" t="str">
        <f ca="1">_xll.DBRW($C$9,$C$11,$B55,$C55,$D55,E$20)</f>
        <v/>
      </c>
      <c r="F55" s="47" t="str">
        <f ca="1">_xll.DBRW($C$9,$C$11,$B55,$C55,$D55,F$20)</f>
        <v>044 - Sample Report</v>
      </c>
      <c r="G55" s="47" t="str">
        <f ca="1">_xll.DBRW($C$9,$C$11,$B55,$C55,$D55,G$20)</f>
        <v>Link</v>
      </c>
      <c r="H55" s="47"/>
      <c r="I55" s="48"/>
      <c r="J55" s="74" t="str">
        <f t="shared" si="1"/>
        <v>R02-C06</v>
      </c>
      <c r="K55" s="75" t="str">
        <f ca="1">_xll.DBRW($C$9,$C$11,$B55,$C55,$D55,K$20)</f>
        <v>SAMPLE SAMPLE SAMPLE REPORT</v>
      </c>
      <c r="L55" s="76" t="str">
        <f t="shared" ca="1" si="2"/>
        <v>Link</v>
      </c>
      <c r="M55" s="75" t="str">
        <f ca="1">IF($F55="Blank Row","",_xll.DIMNM(pServer&amp;":"&amp;$F$18,_xll.DIMIX(pServer&amp;":"&amp;$F$18,$F55)))</f>
        <v/>
      </c>
      <c r="N55" s="77" t="str">
        <f t="shared" ca="1" si="3"/>
        <v>Link</v>
      </c>
      <c r="O55" s="55" t="str">
        <f ca="1">_xll.DBRW($C$9,$C$11,$B55,$C55,$D55,O$20)</f>
        <v>#</v>
      </c>
      <c r="P55" s="48" t="s">
        <v>25</v>
      </c>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c r="GG55" s="48"/>
      <c r="GH55" s="48"/>
      <c r="GI55" s="48"/>
      <c r="GJ55" s="48"/>
      <c r="GK55" s="48"/>
      <c r="GL55" s="48"/>
      <c r="GM55" s="48"/>
      <c r="GN55" s="48"/>
      <c r="GO55" s="48"/>
      <c r="GP55" s="48"/>
      <c r="GQ55" s="48"/>
      <c r="GR55" s="48"/>
      <c r="GS55" s="48"/>
      <c r="GT55" s="48"/>
      <c r="GU55" s="48"/>
      <c r="GV55" s="48"/>
      <c r="GW55" s="48"/>
      <c r="GX55" s="48"/>
      <c r="GY55" s="48"/>
      <c r="GZ55" s="48"/>
      <c r="HA55" s="48"/>
      <c r="HB55" s="48"/>
      <c r="HC55" s="48"/>
      <c r="HD55" s="48"/>
      <c r="HE55" s="48"/>
      <c r="HF55" s="48"/>
      <c r="HG55" s="48"/>
      <c r="HH55" s="48"/>
      <c r="HI55" s="48"/>
      <c r="HJ55" s="48"/>
      <c r="HK55" s="48"/>
      <c r="HL55" s="48"/>
      <c r="HM55" s="48"/>
      <c r="HN55" s="48"/>
      <c r="HO55" s="48"/>
      <c r="HP55" s="48"/>
      <c r="HQ55" s="48"/>
      <c r="HR55" s="48"/>
      <c r="HS55" s="48"/>
      <c r="HT55" s="48"/>
      <c r="HU55" s="48"/>
      <c r="HV55" s="48"/>
      <c r="HW55" s="48"/>
      <c r="HX55" s="48"/>
      <c r="HY55" s="48"/>
      <c r="HZ55" s="48"/>
      <c r="IA55" s="48"/>
      <c r="IB55" s="48"/>
      <c r="IC55" s="48"/>
      <c r="ID55" s="48"/>
      <c r="IE55" s="48"/>
      <c r="IF55" s="48"/>
      <c r="IG55" s="48"/>
      <c r="IH55" s="48"/>
      <c r="II55" s="48"/>
      <c r="IJ55" s="48"/>
      <c r="IK55" s="48"/>
      <c r="IL55" s="48"/>
      <c r="IM55" s="48"/>
      <c r="IN55" s="48"/>
      <c r="IO55" s="48"/>
      <c r="IP55" s="48"/>
      <c r="IQ55" s="48"/>
      <c r="IR55" s="48"/>
      <c r="IS55" s="48"/>
      <c r="IT55" s="48"/>
      <c r="IU55" s="48"/>
      <c r="IV55" s="48"/>
      <c r="IW55" s="48"/>
      <c r="IX55" s="48"/>
      <c r="IY55" s="48"/>
      <c r="IZ55" s="48"/>
      <c r="JA55" s="48"/>
      <c r="JB55" s="48"/>
      <c r="JC55" s="48"/>
      <c r="JD55" s="48"/>
      <c r="JE55" s="48"/>
      <c r="JF55" s="48"/>
      <c r="JG55" s="48"/>
      <c r="JH55" s="48"/>
      <c r="JI55" s="48"/>
      <c r="JJ55" s="48"/>
      <c r="JK55" s="48"/>
      <c r="JL55" s="48"/>
      <c r="JM55" s="48"/>
      <c r="JN55" s="48"/>
      <c r="JO55" s="48"/>
      <c r="JP55" s="48"/>
      <c r="JQ55" s="48"/>
      <c r="JR55" s="48"/>
      <c r="JS55" s="48"/>
      <c r="JT55" s="48"/>
      <c r="JU55" s="48"/>
      <c r="JV55" s="48"/>
      <c r="JW55" s="48"/>
      <c r="JX55" s="48"/>
      <c r="JY55" s="48"/>
      <c r="JZ55" s="48"/>
      <c r="KA55" s="48"/>
      <c r="KB55" s="48"/>
      <c r="KC55" s="48"/>
      <c r="KD55" s="48"/>
      <c r="KE55" s="48"/>
      <c r="KF55" s="48"/>
      <c r="KG55" s="48"/>
      <c r="KH55" s="48"/>
      <c r="KI55" s="48"/>
      <c r="KJ55" s="48"/>
      <c r="KK55" s="48"/>
      <c r="KL55" s="48"/>
      <c r="KM55" s="48"/>
      <c r="KN55" s="48"/>
      <c r="KO55" s="48"/>
      <c r="KP55" s="48"/>
      <c r="KQ55" s="48"/>
      <c r="KR55" s="48"/>
      <c r="KS55" s="48"/>
      <c r="KT55" s="48"/>
      <c r="KU55" s="48"/>
      <c r="KV55" s="48"/>
      <c r="KW55" s="48"/>
      <c r="KX55" s="48"/>
      <c r="KY55" s="48"/>
      <c r="KZ55" s="48"/>
      <c r="LA55" s="48"/>
      <c r="LB55" s="48"/>
      <c r="LC55" s="48"/>
      <c r="LD55" s="48"/>
      <c r="LE55" s="48"/>
      <c r="LF55" s="48"/>
      <c r="LG55" s="48"/>
      <c r="LH55" s="48"/>
      <c r="LI55" s="48"/>
      <c r="LJ55" s="48"/>
      <c r="LK55" s="48"/>
      <c r="LL55" s="48"/>
      <c r="LM55" s="48"/>
      <c r="LN55" s="48"/>
      <c r="LO55" s="48"/>
      <c r="LP55" s="48"/>
      <c r="LQ55" s="48"/>
      <c r="LR55" s="48"/>
      <c r="LS55" s="48"/>
      <c r="LT55" s="48"/>
      <c r="LU55" s="48"/>
      <c r="LV55" s="48"/>
      <c r="LW55" s="48"/>
      <c r="LX55" s="48"/>
      <c r="LY55" s="48"/>
      <c r="LZ55" s="48"/>
      <c r="MA55" s="48"/>
      <c r="MB55" s="48"/>
      <c r="MC55" s="48"/>
      <c r="MD55" s="48"/>
      <c r="ME55" s="48"/>
      <c r="MF55" s="48"/>
      <c r="MG55" s="48"/>
      <c r="MH55" s="48"/>
      <c r="MI55" s="48"/>
      <c r="MJ55" s="48"/>
      <c r="MK55" s="48"/>
      <c r="ML55" s="48"/>
      <c r="MM55" s="48"/>
      <c r="MN55" s="48"/>
      <c r="MO55" s="48"/>
      <c r="MP55" s="48"/>
      <c r="MQ55" s="48"/>
      <c r="MR55" s="48"/>
      <c r="MS55" s="48"/>
      <c r="MT55" s="48"/>
      <c r="MU55" s="48"/>
      <c r="MV55" s="48"/>
      <c r="MW55" s="48"/>
      <c r="MX55" s="48"/>
      <c r="MY55" s="48"/>
      <c r="MZ55" s="48"/>
      <c r="NA55" s="48"/>
      <c r="NB55" s="48"/>
      <c r="NC55" s="48"/>
      <c r="ND55" s="48"/>
      <c r="NE55" s="48"/>
      <c r="NF55" s="48"/>
      <c r="NG55" s="48"/>
      <c r="NH55" s="48"/>
      <c r="NI55" s="48"/>
      <c r="NJ55" s="48"/>
      <c r="NK55" s="48"/>
      <c r="NL55" s="48"/>
      <c r="NM55" s="48"/>
      <c r="NN55" s="48"/>
      <c r="NO55" s="48"/>
      <c r="NP55" s="48"/>
      <c r="NQ55" s="48"/>
      <c r="NR55" s="48"/>
      <c r="NS55" s="48"/>
      <c r="NT55" s="48"/>
      <c r="NU55" s="48"/>
      <c r="NV55" s="48"/>
      <c r="NW55" s="48"/>
      <c r="NX55" s="48"/>
      <c r="NY55" s="48"/>
      <c r="NZ55" s="48"/>
      <c r="OA55" s="48"/>
      <c r="OB55" s="48"/>
      <c r="OC55" s="48"/>
      <c r="OD55" s="48"/>
      <c r="OE55" s="48"/>
      <c r="OF55" s="48"/>
      <c r="OG55" s="48"/>
      <c r="OH55" s="48"/>
      <c r="OI55" s="48"/>
      <c r="OJ55" s="48"/>
      <c r="OK55" s="48"/>
      <c r="OL55" s="48"/>
      <c r="OM55" s="48"/>
      <c r="ON55" s="48"/>
      <c r="OO55" s="48"/>
      <c r="OP55" s="48"/>
      <c r="OQ55" s="48"/>
      <c r="OR55" s="48"/>
      <c r="OS55" s="48"/>
      <c r="OT55" s="48"/>
      <c r="OU55" s="48"/>
      <c r="OV55" s="48"/>
      <c r="OW55" s="48"/>
      <c r="OX55" s="48"/>
      <c r="OY55" s="48"/>
      <c r="OZ55" s="48"/>
      <c r="PA55" s="48"/>
      <c r="PB55" s="48"/>
      <c r="PC55" s="48"/>
      <c r="PD55" s="48"/>
      <c r="PE55" s="48"/>
      <c r="PF55" s="48"/>
      <c r="PG55" s="48"/>
      <c r="PH55" s="48"/>
      <c r="PI55" s="48"/>
      <c r="PJ55" s="48"/>
      <c r="PK55" s="48"/>
      <c r="PL55" s="48"/>
      <c r="PM55" s="48"/>
      <c r="PN55" s="48"/>
      <c r="PO55" s="48"/>
      <c r="PP55" s="48"/>
      <c r="PQ55" s="48"/>
      <c r="PR55" s="48"/>
      <c r="PS55" s="48"/>
      <c r="PT55" s="48"/>
      <c r="PU55" s="48"/>
      <c r="PV55" s="48"/>
      <c r="PW55" s="48"/>
      <c r="PX55" s="48"/>
      <c r="PY55" s="48"/>
      <c r="PZ55" s="48"/>
      <c r="QA55" s="48"/>
      <c r="QB55" s="48"/>
      <c r="QC55" s="48"/>
      <c r="QD55" s="48"/>
      <c r="QE55" s="48"/>
      <c r="QF55" s="48"/>
      <c r="QG55" s="48"/>
      <c r="QH55" s="48"/>
      <c r="QI55" s="48"/>
      <c r="QJ55" s="48"/>
      <c r="QK55" s="48"/>
      <c r="QL55" s="48"/>
      <c r="QM55" s="48"/>
      <c r="QN55" s="48"/>
      <c r="QO55" s="48"/>
      <c r="QP55" s="48"/>
      <c r="QQ55" s="48"/>
      <c r="QR55" s="48"/>
      <c r="QS55" s="48"/>
      <c r="QT55" s="48"/>
      <c r="QU55" s="48"/>
      <c r="QV55" s="48"/>
      <c r="QW55" s="48"/>
      <c r="QX55" s="48"/>
      <c r="QY55" s="48"/>
      <c r="QZ55" s="48"/>
      <c r="RA55" s="48"/>
      <c r="RB55" s="48"/>
      <c r="RC55" s="48"/>
      <c r="RD55" s="48"/>
      <c r="RE55" s="48"/>
      <c r="RF55" s="48"/>
      <c r="RG55" s="48"/>
      <c r="RH55" s="48"/>
      <c r="RI55" s="48"/>
      <c r="RJ55" s="48"/>
      <c r="RK55" s="48"/>
      <c r="RL55" s="48"/>
      <c r="RM55" s="48"/>
      <c r="RN55" s="48"/>
      <c r="RO55" s="48"/>
      <c r="RP55" s="48"/>
      <c r="RQ55" s="48"/>
      <c r="RR55" s="48"/>
      <c r="RS55" s="48"/>
      <c r="RT55" s="48"/>
      <c r="RU55" s="48"/>
      <c r="RV55" s="48"/>
      <c r="RW55" s="48"/>
      <c r="RX55" s="48"/>
      <c r="RY55" s="48"/>
      <c r="RZ55" s="48"/>
      <c r="SA55" s="48"/>
      <c r="SB55" s="48"/>
      <c r="SC55" s="48"/>
      <c r="SD55" s="48"/>
      <c r="SE55" s="48"/>
      <c r="SF55" s="48"/>
      <c r="SG55" s="48"/>
      <c r="SH55" s="48"/>
      <c r="SI55" s="48"/>
      <c r="SJ55" s="48"/>
      <c r="SK55" s="48"/>
      <c r="SL55" s="48"/>
      <c r="SM55" s="48"/>
      <c r="SN55" s="48"/>
      <c r="SO55" s="48"/>
      <c r="SP55" s="48"/>
      <c r="SQ55" s="48"/>
      <c r="SR55" s="48"/>
      <c r="SS55" s="48"/>
      <c r="ST55" s="48"/>
      <c r="SU55" s="48"/>
      <c r="SV55" s="48"/>
      <c r="SW55" s="48"/>
      <c r="SX55" s="48"/>
      <c r="SY55" s="48"/>
      <c r="SZ55" s="48"/>
      <c r="TA55" s="48"/>
      <c r="TB55" s="48"/>
      <c r="TC55" s="48"/>
      <c r="TD55" s="48"/>
      <c r="TE55" s="48"/>
      <c r="TF55" s="48"/>
      <c r="TG55" s="48"/>
      <c r="TH55" s="48"/>
      <c r="TI55" s="48"/>
      <c r="TJ55" s="48"/>
      <c r="TK55" s="48"/>
      <c r="TL55" s="48"/>
      <c r="TM55" s="48"/>
      <c r="TN55" s="48"/>
      <c r="TO55" s="48"/>
      <c r="TP55" s="48"/>
      <c r="TQ55" s="48"/>
      <c r="TR55" s="48"/>
      <c r="TS55" s="48"/>
      <c r="TT55" s="48"/>
      <c r="TU55" s="48"/>
      <c r="TV55" s="48"/>
      <c r="TW55" s="48"/>
      <c r="TX55" s="48"/>
      <c r="TY55" s="48"/>
      <c r="TZ55" s="48"/>
      <c r="UA55" s="48"/>
      <c r="UB55" s="48"/>
      <c r="UC55" s="48"/>
      <c r="UD55" s="48"/>
      <c r="UE55" s="48"/>
      <c r="UF55" s="48"/>
      <c r="UG55" s="48"/>
      <c r="UH55" s="48"/>
      <c r="UI55" s="48"/>
      <c r="UJ55" s="48"/>
      <c r="UK55" s="48"/>
      <c r="UL55" s="48"/>
      <c r="UM55" s="48"/>
      <c r="UN55" s="48"/>
      <c r="UO55" s="48"/>
      <c r="UP55" s="48"/>
      <c r="UQ55" s="48"/>
      <c r="UR55" s="48"/>
      <c r="US55" s="48"/>
      <c r="UT55" s="48"/>
      <c r="UU55" s="48"/>
      <c r="UV55" s="48"/>
      <c r="UW55" s="48"/>
      <c r="UX55" s="48"/>
      <c r="UY55" s="48"/>
      <c r="UZ55" s="48"/>
      <c r="VA55" s="48"/>
      <c r="VB55" s="48"/>
      <c r="VC55" s="48"/>
      <c r="VD55" s="48"/>
      <c r="VE55" s="48"/>
      <c r="VF55" s="48"/>
      <c r="VG55" s="48"/>
      <c r="VH55" s="48"/>
      <c r="VI55" s="48"/>
      <c r="VJ55" s="48"/>
      <c r="VK55" s="48"/>
      <c r="VL55" s="48"/>
      <c r="VM55" s="48"/>
      <c r="VN55" s="48"/>
      <c r="VO55" s="48"/>
      <c r="VP55" s="48"/>
      <c r="VQ55" s="48"/>
      <c r="VR55" s="48"/>
      <c r="VS55" s="48"/>
      <c r="VT55" s="48"/>
      <c r="VU55" s="48"/>
      <c r="VV55" s="48"/>
      <c r="VW55" s="48"/>
      <c r="VX55" s="48"/>
      <c r="VY55" s="48"/>
      <c r="VZ55" s="48"/>
      <c r="WA55" s="48"/>
      <c r="WB55" s="48"/>
      <c r="WC55" s="48"/>
      <c r="WD55" s="48"/>
      <c r="WE55" s="48"/>
      <c r="WF55" s="48"/>
      <c r="WG55" s="48"/>
      <c r="WH55" s="48"/>
      <c r="WI55" s="48"/>
      <c r="WJ55" s="48"/>
      <c r="WK55" s="48"/>
      <c r="WL55" s="48"/>
      <c r="WM55" s="48"/>
      <c r="WN55" s="48"/>
      <c r="WO55" s="48"/>
      <c r="WP55" s="48"/>
      <c r="WQ55" s="48"/>
      <c r="WR55" s="48"/>
      <c r="WS55" s="48"/>
      <c r="WT55" s="48"/>
      <c r="WU55" s="48"/>
      <c r="WV55" s="48"/>
      <c r="WW55" s="48"/>
      <c r="WX55" s="48"/>
      <c r="WY55" s="48"/>
      <c r="WZ55" s="48"/>
      <c r="XA55" s="48"/>
      <c r="XB55" s="48"/>
      <c r="XC55" s="48"/>
      <c r="XD55" s="48"/>
      <c r="XE55" s="48"/>
      <c r="XF55" s="48"/>
      <c r="XG55" s="48"/>
      <c r="XH55" s="48"/>
      <c r="XI55" s="48"/>
      <c r="XJ55" s="48"/>
      <c r="XK55" s="48"/>
      <c r="XL55" s="48"/>
      <c r="XM55" s="48"/>
      <c r="XN55" s="48"/>
      <c r="XO55" s="48"/>
      <c r="XP55" s="48"/>
      <c r="XQ55" s="48"/>
      <c r="XR55" s="48"/>
      <c r="XS55" s="48"/>
      <c r="XT55" s="48"/>
      <c r="XU55" s="48"/>
      <c r="XV55" s="48"/>
      <c r="XW55" s="48"/>
      <c r="XX55" s="48"/>
      <c r="XY55" s="48"/>
      <c r="XZ55" s="48"/>
      <c r="YA55" s="48"/>
      <c r="YB55" s="48"/>
      <c r="YC55" s="48"/>
      <c r="YD55" s="48"/>
      <c r="YE55" s="48"/>
      <c r="YF55" s="48"/>
      <c r="YG55" s="48"/>
      <c r="YH55" s="48"/>
      <c r="YI55" s="48"/>
      <c r="YJ55" s="48"/>
      <c r="YK55" s="48"/>
      <c r="YL55" s="48"/>
      <c r="YM55" s="48"/>
      <c r="YN55" s="48"/>
      <c r="YO55" s="48"/>
      <c r="YP55" s="48"/>
      <c r="YQ55" s="48"/>
      <c r="YR55" s="48"/>
      <c r="YS55" s="48"/>
      <c r="YT55" s="48"/>
      <c r="YU55" s="48"/>
      <c r="YV55" s="48"/>
      <c r="YW55" s="48"/>
      <c r="YX55" s="48"/>
      <c r="YY55" s="48"/>
      <c r="YZ55" s="48"/>
      <c r="ZA55" s="48"/>
      <c r="ZB55" s="48"/>
      <c r="ZC55" s="48"/>
      <c r="ZD55" s="48"/>
      <c r="ZE55" s="48"/>
      <c r="ZF55" s="48"/>
      <c r="ZG55" s="48"/>
      <c r="ZH55" s="48"/>
      <c r="ZI55" s="48"/>
      <c r="ZJ55" s="48"/>
      <c r="ZK55" s="48"/>
      <c r="ZL55" s="48"/>
      <c r="ZM55" s="48"/>
      <c r="ZN55" s="48"/>
      <c r="ZO55" s="48"/>
      <c r="ZP55" s="48"/>
      <c r="ZQ55" s="48"/>
      <c r="ZR55" s="48"/>
      <c r="ZS55" s="48"/>
      <c r="ZT55" s="48"/>
      <c r="ZU55" s="48"/>
      <c r="ZV55" s="48"/>
      <c r="ZW55" s="48"/>
      <c r="ZX55" s="48"/>
      <c r="ZY55" s="48"/>
      <c r="ZZ55" s="48"/>
      <c r="AAA55" s="48"/>
      <c r="AAB55" s="48"/>
      <c r="AAC55" s="48"/>
      <c r="AAD55" s="48"/>
      <c r="AAE55" s="48"/>
      <c r="AAF55" s="48"/>
      <c r="AAG55" s="48"/>
      <c r="AAH55" s="48"/>
      <c r="AAI55" s="48"/>
      <c r="AAJ55" s="48"/>
      <c r="AAK55" s="48"/>
      <c r="AAL55" s="48"/>
      <c r="AAM55" s="48"/>
      <c r="AAN55" s="48"/>
      <c r="AAO55" s="48"/>
      <c r="AAP55" s="48"/>
      <c r="AAQ55" s="48"/>
      <c r="AAR55" s="48"/>
      <c r="AAS55" s="48"/>
      <c r="AAT55" s="48"/>
      <c r="AAU55" s="48"/>
      <c r="AAV55" s="48"/>
      <c r="AAW55" s="48"/>
      <c r="AAX55" s="48"/>
      <c r="AAY55" s="48"/>
      <c r="AAZ55" s="48"/>
      <c r="ABA55" s="48"/>
      <c r="ABB55" s="48"/>
      <c r="ABC55" s="48"/>
      <c r="ABD55" s="48"/>
      <c r="ABE55" s="48"/>
      <c r="ABF55" s="48"/>
      <c r="ABG55" s="48"/>
      <c r="ABH55" s="48"/>
      <c r="ABI55" s="48"/>
      <c r="ABJ55" s="48"/>
      <c r="ABK55" s="48"/>
      <c r="ABL55" s="48"/>
      <c r="ABM55" s="48"/>
      <c r="ABN55" s="48"/>
      <c r="ABO55" s="48"/>
      <c r="ABP55" s="48"/>
      <c r="ABQ55" s="48"/>
      <c r="ABR55" s="48"/>
      <c r="ABS55" s="48"/>
      <c r="ABT55" s="48"/>
      <c r="ABU55" s="48"/>
      <c r="ABV55" s="48"/>
      <c r="ABW55" s="48"/>
      <c r="ABX55" s="48"/>
      <c r="ABY55" s="48"/>
      <c r="ABZ55" s="48"/>
      <c r="ACA55" s="48"/>
      <c r="ACB55" s="48"/>
      <c r="ACC55" s="48"/>
      <c r="ACD55" s="48"/>
      <c r="ACE55" s="48"/>
      <c r="ACF55" s="48"/>
      <c r="ACG55" s="48"/>
      <c r="ACH55" s="48"/>
      <c r="ACI55" s="48"/>
      <c r="ACJ55" s="48"/>
      <c r="ACK55" s="48"/>
      <c r="ACL55" s="48"/>
      <c r="ACM55" s="48"/>
      <c r="ACN55" s="48"/>
      <c r="ACO55" s="48"/>
      <c r="ACP55" s="48"/>
      <c r="ACQ55" s="48"/>
      <c r="ACR55" s="48"/>
      <c r="ACS55" s="48"/>
      <c r="ACT55" s="48"/>
      <c r="ACU55" s="48"/>
      <c r="ACV55" s="48"/>
      <c r="ACW55" s="48"/>
      <c r="ACX55" s="48"/>
      <c r="ACY55" s="48"/>
      <c r="ACZ55" s="48"/>
      <c r="ADA55" s="48"/>
      <c r="ADB55" s="48"/>
      <c r="ADC55" s="48"/>
      <c r="ADD55" s="48"/>
      <c r="ADE55" s="48"/>
      <c r="ADF55" s="48"/>
      <c r="ADG55" s="48"/>
      <c r="ADH55" s="48"/>
      <c r="ADI55" s="48"/>
      <c r="ADJ55" s="48"/>
      <c r="ADK55" s="48"/>
      <c r="ADL55" s="48"/>
      <c r="ADM55" s="48"/>
      <c r="ADN55" s="48"/>
      <c r="ADO55" s="48"/>
      <c r="ADP55" s="48"/>
      <c r="ADQ55" s="48"/>
      <c r="ADR55" s="48"/>
      <c r="ADS55" s="48"/>
      <c r="ADT55" s="48"/>
      <c r="ADU55" s="48"/>
      <c r="ADV55" s="48"/>
      <c r="ADW55" s="48"/>
      <c r="ADX55" s="48"/>
      <c r="ADY55" s="48"/>
      <c r="ADZ55" s="48"/>
      <c r="AEA55" s="48"/>
      <c r="AEB55" s="48"/>
      <c r="AEC55" s="48"/>
      <c r="AED55" s="48"/>
      <c r="AEE55" s="48"/>
      <c r="AEF55" s="48"/>
      <c r="AEG55" s="48"/>
      <c r="AEH55" s="48"/>
      <c r="AEI55" s="48"/>
      <c r="AEJ55" s="48"/>
      <c r="AEK55" s="48"/>
      <c r="AEL55" s="48"/>
      <c r="AEM55" s="48"/>
      <c r="AEN55" s="48"/>
      <c r="AEO55" s="48"/>
      <c r="AEP55" s="48"/>
      <c r="AEQ55" s="48"/>
      <c r="AER55" s="48"/>
      <c r="AES55" s="48"/>
      <c r="AET55" s="48"/>
      <c r="AEU55" s="48"/>
      <c r="AEV55" s="48"/>
      <c r="AEW55" s="48"/>
      <c r="AEX55" s="48"/>
      <c r="AEY55" s="48"/>
      <c r="AEZ55" s="48"/>
      <c r="AFA55" s="48"/>
      <c r="AFB55" s="48"/>
      <c r="AFC55" s="48"/>
      <c r="AFD55" s="48"/>
      <c r="AFE55" s="48"/>
      <c r="AFF55" s="48"/>
      <c r="AFG55" s="48"/>
      <c r="AFH55" s="48"/>
      <c r="AFI55" s="48"/>
      <c r="AFJ55" s="48"/>
      <c r="AFK55" s="48"/>
      <c r="AFL55" s="48"/>
      <c r="AFM55" s="48"/>
      <c r="AFN55" s="48"/>
      <c r="AFO55" s="48"/>
      <c r="AFP55" s="48"/>
      <c r="AFQ55" s="48"/>
      <c r="AFR55" s="48"/>
      <c r="AFS55" s="48"/>
      <c r="AFT55" s="48"/>
      <c r="AFU55" s="48"/>
      <c r="AFV55" s="48"/>
      <c r="AFW55" s="48"/>
      <c r="AFX55" s="48"/>
      <c r="AFY55" s="48"/>
      <c r="AFZ55" s="48"/>
      <c r="AGA55" s="48"/>
      <c r="AGB55" s="48"/>
      <c r="AGC55" s="48"/>
      <c r="AGD55" s="48"/>
      <c r="AGE55" s="48"/>
      <c r="AGF55" s="48"/>
      <c r="AGG55" s="48"/>
      <c r="AGH55" s="48"/>
      <c r="AGI55" s="48"/>
      <c r="AGJ55" s="48"/>
      <c r="AGK55" s="48"/>
      <c r="AGL55" s="48"/>
      <c r="AGM55" s="48"/>
      <c r="AGN55" s="48"/>
      <c r="AGO55" s="48"/>
      <c r="AGP55" s="48"/>
      <c r="AGQ55" s="48"/>
      <c r="AGR55" s="48"/>
      <c r="AGS55" s="48"/>
      <c r="AGT55" s="48"/>
      <c r="AGU55" s="48"/>
      <c r="AGV55" s="48"/>
      <c r="AGW55" s="48"/>
      <c r="AGX55" s="48"/>
      <c r="AGY55" s="48"/>
      <c r="AGZ55" s="48"/>
      <c r="AHA55" s="48"/>
      <c r="AHB55" s="48"/>
      <c r="AHC55" s="48"/>
      <c r="AHD55" s="48"/>
      <c r="AHE55" s="48"/>
      <c r="AHF55" s="48"/>
      <c r="AHG55" s="48"/>
      <c r="AHH55" s="48"/>
      <c r="AHI55" s="48"/>
      <c r="AHJ55" s="48"/>
      <c r="AHK55" s="48"/>
      <c r="AHL55" s="48"/>
      <c r="AHM55" s="48"/>
      <c r="AHN55" s="48"/>
      <c r="AHO55" s="48"/>
      <c r="AHP55" s="48"/>
      <c r="AHQ55" s="48"/>
      <c r="AHR55" s="48"/>
      <c r="AHS55" s="48"/>
      <c r="AHT55" s="48"/>
      <c r="AHU55" s="48"/>
      <c r="AHV55" s="48"/>
      <c r="AHW55" s="48"/>
      <c r="AHX55" s="48"/>
      <c r="AHY55" s="48"/>
      <c r="AHZ55" s="48"/>
      <c r="AIA55" s="48"/>
      <c r="AIB55" s="48"/>
      <c r="AIC55" s="48"/>
      <c r="AID55" s="48"/>
      <c r="AIE55" s="48"/>
      <c r="AIF55" s="48"/>
      <c r="AIG55" s="48"/>
      <c r="AIH55" s="48"/>
      <c r="AII55" s="48"/>
      <c r="AIJ55" s="48"/>
      <c r="AIK55" s="48"/>
      <c r="AIL55" s="48"/>
      <c r="AIM55" s="48"/>
      <c r="AIN55" s="48"/>
      <c r="AIO55" s="48"/>
      <c r="AIP55" s="48"/>
      <c r="AIQ55" s="48"/>
      <c r="AIR55" s="48"/>
      <c r="AIS55" s="48"/>
      <c r="AIT55" s="48"/>
      <c r="AIU55" s="48"/>
      <c r="AIV55" s="48"/>
      <c r="AIW55" s="48"/>
      <c r="AIX55" s="48"/>
      <c r="AIY55" s="48"/>
      <c r="AIZ55" s="48"/>
      <c r="AJA55" s="48"/>
      <c r="AJB55" s="48"/>
      <c r="AJC55" s="48"/>
      <c r="AJD55" s="48"/>
      <c r="AJE55" s="48"/>
      <c r="AJF55" s="48"/>
      <c r="AJG55" s="48"/>
      <c r="AJH55" s="48"/>
      <c r="AJI55" s="48"/>
      <c r="AJJ55" s="48"/>
      <c r="AJK55" s="48"/>
      <c r="AJL55" s="48"/>
      <c r="AJM55" s="48"/>
      <c r="AJN55" s="48"/>
      <c r="AJO55" s="48"/>
      <c r="AJP55" s="48"/>
      <c r="AJQ55" s="48"/>
      <c r="AJR55" s="48"/>
      <c r="AJS55" s="48"/>
      <c r="AJT55" s="48"/>
      <c r="AJU55" s="48"/>
      <c r="AJV55" s="48"/>
      <c r="AJW55" s="48"/>
      <c r="AJX55" s="48"/>
      <c r="AJY55" s="48"/>
      <c r="AJZ55" s="48"/>
      <c r="AKA55" s="48"/>
      <c r="AKB55" s="48"/>
      <c r="AKC55" s="48"/>
      <c r="AKD55" s="48"/>
      <c r="AKE55" s="48"/>
      <c r="AKF55" s="48"/>
      <c r="AKG55" s="48"/>
      <c r="AKH55" s="48"/>
      <c r="AKI55" s="48"/>
      <c r="AKJ55" s="48"/>
      <c r="AKK55" s="48"/>
      <c r="AKL55" s="48"/>
      <c r="AKM55" s="48"/>
      <c r="AKN55" s="48"/>
      <c r="AKO55" s="48"/>
      <c r="AKP55" s="48"/>
      <c r="AKQ55" s="48"/>
      <c r="AKR55" s="48"/>
      <c r="AKS55" s="48"/>
      <c r="AKT55" s="48"/>
      <c r="AKU55" s="48"/>
      <c r="AKV55" s="48"/>
      <c r="AKW55" s="48"/>
      <c r="AKX55" s="48"/>
      <c r="AKY55" s="48"/>
      <c r="AKZ55" s="48"/>
      <c r="ALA55" s="48"/>
      <c r="ALB55" s="48"/>
      <c r="ALC55" s="48"/>
      <c r="ALD55" s="48"/>
      <c r="ALE55" s="48"/>
      <c r="ALF55" s="48"/>
      <c r="ALG55" s="48"/>
      <c r="ALH55" s="48"/>
      <c r="ALI55" s="48"/>
      <c r="ALJ55" s="48"/>
      <c r="ALK55" s="48"/>
      <c r="ALL55" s="48"/>
    </row>
    <row r="56" spans="1:1000" customFormat="1" ht="15" x14ac:dyDescent="0.25">
      <c r="A56" s="47" t="str">
        <f t="shared" si="0"/>
        <v>NX</v>
      </c>
      <c r="B56" s="142" t="s">
        <v>41</v>
      </c>
      <c r="C56" s="66" t="s">
        <v>13</v>
      </c>
      <c r="D56" s="66" t="s">
        <v>2</v>
      </c>
      <c r="E56" s="47" t="str">
        <f ca="1">_xll.DBRW($C$9,$C$11,$B56,$C56,$D56,E$20)</f>
        <v/>
      </c>
      <c r="F56" s="47" t="str">
        <f ca="1">_xll.DBRW($C$9,$C$11,$B56,$C56,$D56,F$20)</f>
        <v>Page 1.3</v>
      </c>
      <c r="G56" s="47" t="str">
        <f ca="1">_xll.DBRW($C$9,$C$11,$B56,$C56,$D56,G$20)</f>
        <v>Page</v>
      </c>
      <c r="H56" s="47"/>
      <c r="I56" s="48"/>
      <c r="J56" s="70" t="str">
        <f t="shared" si="1"/>
        <v>R03-C01</v>
      </c>
      <c r="K56" s="71" t="str">
        <f ca="1">_xll.DBRW($C$9,$C$11,$B56,$C56,$D56,K$20)</f>
        <v>MODULE 1.3</v>
      </c>
      <c r="L56" s="72" t="str">
        <f t="shared" ca="1" si="2"/>
        <v>Page</v>
      </c>
      <c r="M56" s="71" t="str">
        <f ca="1">IF($F56="Blank Row","",_xll.DIMNM(pServer&amp;":"&amp;$F$18,_xll.DIMIX(pServer&amp;":"&amp;$F$18,$F56)))</f>
        <v/>
      </c>
      <c r="N56" s="73" t="str">
        <f t="shared" ca="1" si="3"/>
        <v>Link</v>
      </c>
      <c r="O56" s="54" t="str">
        <f ca="1">_xll.DBRW($C$9,$C$11,$B56,$C56,$D56,O$20)</f>
        <v>#P1.3S2!A1</v>
      </c>
      <c r="P56" s="48" t="s">
        <v>25</v>
      </c>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c r="CK56" s="48"/>
      <c r="CL56" s="48"/>
      <c r="CM56" s="48"/>
      <c r="CN56" s="48"/>
      <c r="CO56" s="48"/>
      <c r="CP56" s="48"/>
      <c r="CQ56" s="48"/>
      <c r="CR56" s="48"/>
      <c r="CS56" s="48"/>
      <c r="CT56" s="48"/>
      <c r="CU56" s="48"/>
      <c r="CV56" s="48"/>
      <c r="CW56" s="48"/>
      <c r="CX56" s="48"/>
      <c r="CY56" s="48"/>
      <c r="CZ56" s="48"/>
      <c r="DA56" s="48"/>
      <c r="DB56" s="48"/>
      <c r="DC56" s="48"/>
      <c r="DD56" s="48"/>
      <c r="DE56" s="48"/>
      <c r="DF56" s="48"/>
      <c r="DG56" s="48"/>
      <c r="DH56" s="48"/>
      <c r="DI56" s="48"/>
      <c r="DJ56" s="48"/>
      <c r="DK56" s="48"/>
      <c r="DL56" s="48"/>
      <c r="DM56" s="48"/>
      <c r="DN56" s="48"/>
      <c r="DO56" s="48"/>
      <c r="DP56" s="48"/>
      <c r="DQ56" s="48"/>
      <c r="DR56" s="48"/>
      <c r="DS56" s="48"/>
      <c r="DT56" s="48"/>
      <c r="DU56" s="48"/>
      <c r="DV56" s="48"/>
      <c r="DW56" s="48"/>
      <c r="DX56" s="48"/>
      <c r="DY56" s="48"/>
      <c r="DZ56" s="48"/>
      <c r="EA56" s="48"/>
      <c r="EB56" s="48"/>
      <c r="EC56" s="48"/>
      <c r="ED56" s="48"/>
      <c r="EE56" s="48"/>
      <c r="EF56" s="48"/>
      <c r="EG56" s="48"/>
      <c r="EH56" s="48"/>
      <c r="EI56" s="48"/>
      <c r="EJ56" s="48"/>
      <c r="EK56" s="48"/>
      <c r="EL56" s="48"/>
      <c r="EM56" s="48"/>
      <c r="EN56" s="48"/>
      <c r="EO56" s="48"/>
      <c r="EP56" s="48"/>
      <c r="EQ56" s="48"/>
      <c r="ER56" s="48"/>
      <c r="ES56" s="48"/>
      <c r="ET56" s="48"/>
      <c r="EU56" s="48"/>
      <c r="EV56" s="48"/>
      <c r="EW56" s="48"/>
      <c r="EX56" s="48"/>
      <c r="EY56" s="48"/>
      <c r="EZ56" s="48"/>
      <c r="FA56" s="48"/>
      <c r="FB56" s="48"/>
      <c r="FC56" s="48"/>
      <c r="FD56" s="48"/>
      <c r="FE56" s="48"/>
      <c r="FF56" s="48"/>
      <c r="FG56" s="48"/>
      <c r="FH56" s="48"/>
      <c r="FI56" s="48"/>
      <c r="FJ56" s="48"/>
      <c r="FK56" s="48"/>
      <c r="FL56" s="48"/>
      <c r="FM56" s="48"/>
      <c r="FN56" s="48"/>
      <c r="FO56" s="48"/>
      <c r="FP56" s="48"/>
      <c r="FQ56" s="48"/>
      <c r="FR56" s="48"/>
      <c r="FS56" s="48"/>
      <c r="FT56" s="48"/>
      <c r="FU56" s="48"/>
      <c r="FV56" s="48"/>
      <c r="FW56" s="48"/>
      <c r="FX56" s="48"/>
      <c r="FY56" s="48"/>
      <c r="FZ56" s="48"/>
      <c r="GA56" s="48"/>
      <c r="GB56" s="48"/>
      <c r="GC56" s="48"/>
      <c r="GD56" s="48"/>
      <c r="GE56" s="48"/>
      <c r="GF56" s="48"/>
      <c r="GG56" s="48"/>
      <c r="GH56" s="48"/>
      <c r="GI56" s="48"/>
      <c r="GJ56" s="48"/>
      <c r="GK56" s="48"/>
      <c r="GL56" s="48"/>
      <c r="GM56" s="48"/>
      <c r="GN56" s="48"/>
      <c r="GO56" s="48"/>
      <c r="GP56" s="48"/>
      <c r="GQ56" s="48"/>
      <c r="GR56" s="48"/>
      <c r="GS56" s="48"/>
      <c r="GT56" s="48"/>
      <c r="GU56" s="48"/>
      <c r="GV56" s="48"/>
      <c r="GW56" s="48"/>
      <c r="GX56" s="48"/>
      <c r="GY56" s="48"/>
      <c r="GZ56" s="48"/>
      <c r="HA56" s="48"/>
      <c r="HB56" s="48"/>
      <c r="HC56" s="48"/>
      <c r="HD56" s="48"/>
      <c r="HE56" s="48"/>
      <c r="HF56" s="48"/>
      <c r="HG56" s="48"/>
      <c r="HH56" s="48"/>
      <c r="HI56" s="48"/>
      <c r="HJ56" s="48"/>
      <c r="HK56" s="48"/>
      <c r="HL56" s="48"/>
      <c r="HM56" s="48"/>
      <c r="HN56" s="48"/>
      <c r="HO56" s="48"/>
      <c r="HP56" s="48"/>
      <c r="HQ56" s="48"/>
      <c r="HR56" s="48"/>
      <c r="HS56" s="48"/>
      <c r="HT56" s="48"/>
      <c r="HU56" s="48"/>
      <c r="HV56" s="48"/>
      <c r="HW56" s="48"/>
      <c r="HX56" s="48"/>
      <c r="HY56" s="48"/>
      <c r="HZ56" s="48"/>
      <c r="IA56" s="48"/>
      <c r="IB56" s="48"/>
      <c r="IC56" s="48"/>
      <c r="ID56" s="48"/>
      <c r="IE56" s="48"/>
      <c r="IF56" s="48"/>
      <c r="IG56" s="48"/>
      <c r="IH56" s="48"/>
      <c r="II56" s="48"/>
      <c r="IJ56" s="48"/>
      <c r="IK56" s="48"/>
      <c r="IL56" s="48"/>
      <c r="IM56" s="48"/>
      <c r="IN56" s="48"/>
      <c r="IO56" s="48"/>
      <c r="IP56" s="48"/>
      <c r="IQ56" s="48"/>
      <c r="IR56" s="48"/>
      <c r="IS56" s="48"/>
      <c r="IT56" s="48"/>
      <c r="IU56" s="48"/>
      <c r="IV56" s="48"/>
      <c r="IW56" s="48"/>
      <c r="IX56" s="48"/>
      <c r="IY56" s="48"/>
      <c r="IZ56" s="48"/>
      <c r="JA56" s="48"/>
      <c r="JB56" s="48"/>
      <c r="JC56" s="48"/>
      <c r="JD56" s="48"/>
      <c r="JE56" s="48"/>
      <c r="JF56" s="48"/>
      <c r="JG56" s="48"/>
      <c r="JH56" s="48"/>
      <c r="JI56" s="48"/>
      <c r="JJ56" s="48"/>
      <c r="JK56" s="48"/>
      <c r="JL56" s="48"/>
      <c r="JM56" s="48"/>
      <c r="JN56" s="48"/>
      <c r="JO56" s="48"/>
      <c r="JP56" s="48"/>
      <c r="JQ56" s="48"/>
      <c r="JR56" s="48"/>
      <c r="JS56" s="48"/>
      <c r="JT56" s="48"/>
      <c r="JU56" s="48"/>
      <c r="JV56" s="48"/>
      <c r="JW56" s="48"/>
      <c r="JX56" s="48"/>
      <c r="JY56" s="48"/>
      <c r="JZ56" s="48"/>
      <c r="KA56" s="48"/>
      <c r="KB56" s="48"/>
      <c r="KC56" s="48"/>
      <c r="KD56" s="48"/>
      <c r="KE56" s="48"/>
      <c r="KF56" s="48"/>
      <c r="KG56" s="48"/>
      <c r="KH56" s="48"/>
      <c r="KI56" s="48"/>
      <c r="KJ56" s="48"/>
      <c r="KK56" s="48"/>
      <c r="KL56" s="48"/>
      <c r="KM56" s="48"/>
      <c r="KN56" s="48"/>
      <c r="KO56" s="48"/>
      <c r="KP56" s="48"/>
      <c r="KQ56" s="48"/>
      <c r="KR56" s="48"/>
      <c r="KS56" s="48"/>
      <c r="KT56" s="48"/>
      <c r="KU56" s="48"/>
      <c r="KV56" s="48"/>
      <c r="KW56" s="48"/>
      <c r="KX56" s="48"/>
      <c r="KY56" s="48"/>
      <c r="KZ56" s="48"/>
      <c r="LA56" s="48"/>
      <c r="LB56" s="48"/>
      <c r="LC56" s="48"/>
      <c r="LD56" s="48"/>
      <c r="LE56" s="48"/>
      <c r="LF56" s="48"/>
      <c r="LG56" s="48"/>
      <c r="LH56" s="48"/>
      <c r="LI56" s="48"/>
      <c r="LJ56" s="48"/>
      <c r="LK56" s="48"/>
      <c r="LL56" s="48"/>
      <c r="LM56" s="48"/>
      <c r="LN56" s="48"/>
      <c r="LO56" s="48"/>
      <c r="LP56" s="48"/>
      <c r="LQ56" s="48"/>
      <c r="LR56" s="48"/>
      <c r="LS56" s="48"/>
      <c r="LT56" s="48"/>
      <c r="LU56" s="48"/>
      <c r="LV56" s="48"/>
      <c r="LW56" s="48"/>
      <c r="LX56" s="48"/>
      <c r="LY56" s="48"/>
      <c r="LZ56" s="48"/>
      <c r="MA56" s="48"/>
      <c r="MB56" s="48"/>
      <c r="MC56" s="48"/>
      <c r="MD56" s="48"/>
      <c r="ME56" s="48"/>
      <c r="MF56" s="48"/>
      <c r="MG56" s="48"/>
      <c r="MH56" s="48"/>
      <c r="MI56" s="48"/>
      <c r="MJ56" s="48"/>
      <c r="MK56" s="48"/>
      <c r="ML56" s="48"/>
      <c r="MM56" s="48"/>
      <c r="MN56" s="48"/>
      <c r="MO56" s="48"/>
      <c r="MP56" s="48"/>
      <c r="MQ56" s="48"/>
      <c r="MR56" s="48"/>
      <c r="MS56" s="48"/>
      <c r="MT56" s="48"/>
      <c r="MU56" s="48"/>
      <c r="MV56" s="48"/>
      <c r="MW56" s="48"/>
      <c r="MX56" s="48"/>
      <c r="MY56" s="48"/>
      <c r="MZ56" s="48"/>
      <c r="NA56" s="48"/>
      <c r="NB56" s="48"/>
      <c r="NC56" s="48"/>
      <c r="ND56" s="48"/>
      <c r="NE56" s="48"/>
      <c r="NF56" s="48"/>
      <c r="NG56" s="48"/>
      <c r="NH56" s="48"/>
      <c r="NI56" s="48"/>
      <c r="NJ56" s="48"/>
      <c r="NK56" s="48"/>
      <c r="NL56" s="48"/>
      <c r="NM56" s="48"/>
      <c r="NN56" s="48"/>
      <c r="NO56" s="48"/>
      <c r="NP56" s="48"/>
      <c r="NQ56" s="48"/>
      <c r="NR56" s="48"/>
      <c r="NS56" s="48"/>
      <c r="NT56" s="48"/>
      <c r="NU56" s="48"/>
      <c r="NV56" s="48"/>
      <c r="NW56" s="48"/>
      <c r="NX56" s="48"/>
      <c r="NY56" s="48"/>
      <c r="NZ56" s="48"/>
      <c r="OA56" s="48"/>
      <c r="OB56" s="48"/>
      <c r="OC56" s="48"/>
      <c r="OD56" s="48"/>
      <c r="OE56" s="48"/>
      <c r="OF56" s="48"/>
      <c r="OG56" s="48"/>
      <c r="OH56" s="48"/>
      <c r="OI56" s="48"/>
      <c r="OJ56" s="48"/>
      <c r="OK56" s="48"/>
      <c r="OL56" s="48"/>
      <c r="OM56" s="48"/>
      <c r="ON56" s="48"/>
      <c r="OO56" s="48"/>
      <c r="OP56" s="48"/>
      <c r="OQ56" s="48"/>
      <c r="OR56" s="48"/>
      <c r="OS56" s="48"/>
      <c r="OT56" s="48"/>
      <c r="OU56" s="48"/>
      <c r="OV56" s="48"/>
      <c r="OW56" s="48"/>
      <c r="OX56" s="48"/>
      <c r="OY56" s="48"/>
      <c r="OZ56" s="48"/>
      <c r="PA56" s="48"/>
      <c r="PB56" s="48"/>
      <c r="PC56" s="48"/>
      <c r="PD56" s="48"/>
      <c r="PE56" s="48"/>
      <c r="PF56" s="48"/>
      <c r="PG56" s="48"/>
      <c r="PH56" s="48"/>
      <c r="PI56" s="48"/>
      <c r="PJ56" s="48"/>
      <c r="PK56" s="48"/>
      <c r="PL56" s="48"/>
      <c r="PM56" s="48"/>
      <c r="PN56" s="48"/>
      <c r="PO56" s="48"/>
      <c r="PP56" s="48"/>
      <c r="PQ56" s="48"/>
      <c r="PR56" s="48"/>
      <c r="PS56" s="48"/>
      <c r="PT56" s="48"/>
      <c r="PU56" s="48"/>
      <c r="PV56" s="48"/>
      <c r="PW56" s="48"/>
      <c r="PX56" s="48"/>
      <c r="PY56" s="48"/>
      <c r="PZ56" s="48"/>
      <c r="QA56" s="48"/>
      <c r="QB56" s="48"/>
      <c r="QC56" s="48"/>
      <c r="QD56" s="48"/>
      <c r="QE56" s="48"/>
      <c r="QF56" s="48"/>
      <c r="QG56" s="48"/>
      <c r="QH56" s="48"/>
      <c r="QI56" s="48"/>
      <c r="QJ56" s="48"/>
      <c r="QK56" s="48"/>
      <c r="QL56" s="48"/>
      <c r="QM56" s="48"/>
      <c r="QN56" s="48"/>
      <c r="QO56" s="48"/>
      <c r="QP56" s="48"/>
      <c r="QQ56" s="48"/>
      <c r="QR56" s="48"/>
      <c r="QS56" s="48"/>
      <c r="QT56" s="48"/>
      <c r="QU56" s="48"/>
      <c r="QV56" s="48"/>
      <c r="QW56" s="48"/>
      <c r="QX56" s="48"/>
      <c r="QY56" s="48"/>
      <c r="QZ56" s="48"/>
      <c r="RA56" s="48"/>
      <c r="RB56" s="48"/>
      <c r="RC56" s="48"/>
      <c r="RD56" s="48"/>
      <c r="RE56" s="48"/>
      <c r="RF56" s="48"/>
      <c r="RG56" s="48"/>
      <c r="RH56" s="48"/>
      <c r="RI56" s="48"/>
      <c r="RJ56" s="48"/>
      <c r="RK56" s="48"/>
      <c r="RL56" s="48"/>
      <c r="RM56" s="48"/>
      <c r="RN56" s="48"/>
      <c r="RO56" s="48"/>
      <c r="RP56" s="48"/>
      <c r="RQ56" s="48"/>
      <c r="RR56" s="48"/>
      <c r="RS56" s="48"/>
      <c r="RT56" s="48"/>
      <c r="RU56" s="48"/>
      <c r="RV56" s="48"/>
      <c r="RW56" s="48"/>
      <c r="RX56" s="48"/>
      <c r="RY56" s="48"/>
      <c r="RZ56" s="48"/>
      <c r="SA56" s="48"/>
      <c r="SB56" s="48"/>
      <c r="SC56" s="48"/>
      <c r="SD56" s="48"/>
      <c r="SE56" s="48"/>
      <c r="SF56" s="48"/>
      <c r="SG56" s="48"/>
      <c r="SH56" s="48"/>
      <c r="SI56" s="48"/>
      <c r="SJ56" s="48"/>
      <c r="SK56" s="48"/>
      <c r="SL56" s="48"/>
      <c r="SM56" s="48"/>
      <c r="SN56" s="48"/>
      <c r="SO56" s="48"/>
      <c r="SP56" s="48"/>
      <c r="SQ56" s="48"/>
      <c r="SR56" s="48"/>
      <c r="SS56" s="48"/>
      <c r="ST56" s="48"/>
      <c r="SU56" s="48"/>
      <c r="SV56" s="48"/>
      <c r="SW56" s="48"/>
      <c r="SX56" s="48"/>
      <c r="SY56" s="48"/>
      <c r="SZ56" s="48"/>
      <c r="TA56" s="48"/>
      <c r="TB56" s="48"/>
      <c r="TC56" s="48"/>
      <c r="TD56" s="48"/>
      <c r="TE56" s="48"/>
      <c r="TF56" s="48"/>
      <c r="TG56" s="48"/>
      <c r="TH56" s="48"/>
      <c r="TI56" s="48"/>
      <c r="TJ56" s="48"/>
      <c r="TK56" s="48"/>
      <c r="TL56" s="48"/>
      <c r="TM56" s="48"/>
      <c r="TN56" s="48"/>
      <c r="TO56" s="48"/>
      <c r="TP56" s="48"/>
      <c r="TQ56" s="48"/>
      <c r="TR56" s="48"/>
      <c r="TS56" s="48"/>
      <c r="TT56" s="48"/>
      <c r="TU56" s="48"/>
      <c r="TV56" s="48"/>
      <c r="TW56" s="48"/>
      <c r="TX56" s="48"/>
      <c r="TY56" s="48"/>
      <c r="TZ56" s="48"/>
      <c r="UA56" s="48"/>
      <c r="UB56" s="48"/>
      <c r="UC56" s="48"/>
      <c r="UD56" s="48"/>
      <c r="UE56" s="48"/>
      <c r="UF56" s="48"/>
      <c r="UG56" s="48"/>
      <c r="UH56" s="48"/>
      <c r="UI56" s="48"/>
      <c r="UJ56" s="48"/>
      <c r="UK56" s="48"/>
      <c r="UL56" s="48"/>
      <c r="UM56" s="48"/>
      <c r="UN56" s="48"/>
      <c r="UO56" s="48"/>
      <c r="UP56" s="48"/>
      <c r="UQ56" s="48"/>
      <c r="UR56" s="48"/>
      <c r="US56" s="48"/>
      <c r="UT56" s="48"/>
      <c r="UU56" s="48"/>
      <c r="UV56" s="48"/>
      <c r="UW56" s="48"/>
      <c r="UX56" s="48"/>
      <c r="UY56" s="48"/>
      <c r="UZ56" s="48"/>
      <c r="VA56" s="48"/>
      <c r="VB56" s="48"/>
      <c r="VC56" s="48"/>
      <c r="VD56" s="48"/>
      <c r="VE56" s="48"/>
      <c r="VF56" s="48"/>
      <c r="VG56" s="48"/>
      <c r="VH56" s="48"/>
      <c r="VI56" s="48"/>
      <c r="VJ56" s="48"/>
      <c r="VK56" s="48"/>
      <c r="VL56" s="48"/>
      <c r="VM56" s="48"/>
      <c r="VN56" s="48"/>
      <c r="VO56" s="48"/>
      <c r="VP56" s="48"/>
      <c r="VQ56" s="48"/>
      <c r="VR56" s="48"/>
      <c r="VS56" s="48"/>
      <c r="VT56" s="48"/>
      <c r="VU56" s="48"/>
      <c r="VV56" s="48"/>
      <c r="VW56" s="48"/>
      <c r="VX56" s="48"/>
      <c r="VY56" s="48"/>
      <c r="VZ56" s="48"/>
      <c r="WA56" s="48"/>
      <c r="WB56" s="48"/>
      <c r="WC56" s="48"/>
      <c r="WD56" s="48"/>
      <c r="WE56" s="48"/>
      <c r="WF56" s="48"/>
      <c r="WG56" s="48"/>
      <c r="WH56" s="48"/>
      <c r="WI56" s="48"/>
      <c r="WJ56" s="48"/>
      <c r="WK56" s="48"/>
      <c r="WL56" s="48"/>
      <c r="WM56" s="48"/>
      <c r="WN56" s="48"/>
      <c r="WO56" s="48"/>
      <c r="WP56" s="48"/>
      <c r="WQ56" s="48"/>
      <c r="WR56" s="48"/>
      <c r="WS56" s="48"/>
      <c r="WT56" s="48"/>
      <c r="WU56" s="48"/>
      <c r="WV56" s="48"/>
      <c r="WW56" s="48"/>
      <c r="WX56" s="48"/>
      <c r="WY56" s="48"/>
      <c r="WZ56" s="48"/>
      <c r="XA56" s="48"/>
      <c r="XB56" s="48"/>
      <c r="XC56" s="48"/>
      <c r="XD56" s="48"/>
      <c r="XE56" s="48"/>
      <c r="XF56" s="48"/>
      <c r="XG56" s="48"/>
      <c r="XH56" s="48"/>
      <c r="XI56" s="48"/>
      <c r="XJ56" s="48"/>
      <c r="XK56" s="48"/>
      <c r="XL56" s="48"/>
      <c r="XM56" s="48"/>
      <c r="XN56" s="48"/>
      <c r="XO56" s="48"/>
      <c r="XP56" s="48"/>
      <c r="XQ56" s="48"/>
      <c r="XR56" s="48"/>
      <c r="XS56" s="48"/>
      <c r="XT56" s="48"/>
      <c r="XU56" s="48"/>
      <c r="XV56" s="48"/>
      <c r="XW56" s="48"/>
      <c r="XX56" s="48"/>
      <c r="XY56" s="48"/>
      <c r="XZ56" s="48"/>
      <c r="YA56" s="48"/>
      <c r="YB56" s="48"/>
      <c r="YC56" s="48"/>
      <c r="YD56" s="48"/>
      <c r="YE56" s="48"/>
      <c r="YF56" s="48"/>
      <c r="YG56" s="48"/>
      <c r="YH56" s="48"/>
      <c r="YI56" s="48"/>
      <c r="YJ56" s="48"/>
      <c r="YK56" s="48"/>
      <c r="YL56" s="48"/>
      <c r="YM56" s="48"/>
      <c r="YN56" s="48"/>
      <c r="YO56" s="48"/>
      <c r="YP56" s="48"/>
      <c r="YQ56" s="48"/>
      <c r="YR56" s="48"/>
      <c r="YS56" s="48"/>
      <c r="YT56" s="48"/>
      <c r="YU56" s="48"/>
      <c r="YV56" s="48"/>
      <c r="YW56" s="48"/>
      <c r="YX56" s="48"/>
      <c r="YY56" s="48"/>
      <c r="YZ56" s="48"/>
      <c r="ZA56" s="48"/>
      <c r="ZB56" s="48"/>
      <c r="ZC56" s="48"/>
      <c r="ZD56" s="48"/>
      <c r="ZE56" s="48"/>
      <c r="ZF56" s="48"/>
      <c r="ZG56" s="48"/>
      <c r="ZH56" s="48"/>
      <c r="ZI56" s="48"/>
      <c r="ZJ56" s="48"/>
      <c r="ZK56" s="48"/>
      <c r="ZL56" s="48"/>
      <c r="ZM56" s="48"/>
      <c r="ZN56" s="48"/>
      <c r="ZO56" s="48"/>
      <c r="ZP56" s="48"/>
      <c r="ZQ56" s="48"/>
      <c r="ZR56" s="48"/>
      <c r="ZS56" s="48"/>
      <c r="ZT56" s="48"/>
      <c r="ZU56" s="48"/>
      <c r="ZV56" s="48"/>
      <c r="ZW56" s="48"/>
      <c r="ZX56" s="48"/>
      <c r="ZY56" s="48"/>
      <c r="ZZ56" s="48"/>
      <c r="AAA56" s="48"/>
      <c r="AAB56" s="48"/>
      <c r="AAC56" s="48"/>
      <c r="AAD56" s="48"/>
      <c r="AAE56" s="48"/>
      <c r="AAF56" s="48"/>
      <c r="AAG56" s="48"/>
      <c r="AAH56" s="48"/>
      <c r="AAI56" s="48"/>
      <c r="AAJ56" s="48"/>
      <c r="AAK56" s="48"/>
      <c r="AAL56" s="48"/>
      <c r="AAM56" s="48"/>
      <c r="AAN56" s="48"/>
      <c r="AAO56" s="48"/>
      <c r="AAP56" s="48"/>
      <c r="AAQ56" s="48"/>
      <c r="AAR56" s="48"/>
      <c r="AAS56" s="48"/>
      <c r="AAT56" s="48"/>
      <c r="AAU56" s="48"/>
      <c r="AAV56" s="48"/>
      <c r="AAW56" s="48"/>
      <c r="AAX56" s="48"/>
      <c r="AAY56" s="48"/>
      <c r="AAZ56" s="48"/>
      <c r="ABA56" s="48"/>
      <c r="ABB56" s="48"/>
      <c r="ABC56" s="48"/>
      <c r="ABD56" s="48"/>
      <c r="ABE56" s="48"/>
      <c r="ABF56" s="48"/>
      <c r="ABG56" s="48"/>
      <c r="ABH56" s="48"/>
      <c r="ABI56" s="48"/>
      <c r="ABJ56" s="48"/>
      <c r="ABK56" s="48"/>
      <c r="ABL56" s="48"/>
      <c r="ABM56" s="48"/>
      <c r="ABN56" s="48"/>
      <c r="ABO56" s="48"/>
      <c r="ABP56" s="48"/>
      <c r="ABQ56" s="48"/>
      <c r="ABR56" s="48"/>
      <c r="ABS56" s="48"/>
      <c r="ABT56" s="48"/>
      <c r="ABU56" s="48"/>
      <c r="ABV56" s="48"/>
      <c r="ABW56" s="48"/>
      <c r="ABX56" s="48"/>
      <c r="ABY56" s="48"/>
      <c r="ABZ56" s="48"/>
      <c r="ACA56" s="48"/>
      <c r="ACB56" s="48"/>
      <c r="ACC56" s="48"/>
      <c r="ACD56" s="48"/>
      <c r="ACE56" s="48"/>
      <c r="ACF56" s="48"/>
      <c r="ACG56" s="48"/>
      <c r="ACH56" s="48"/>
      <c r="ACI56" s="48"/>
      <c r="ACJ56" s="48"/>
      <c r="ACK56" s="48"/>
      <c r="ACL56" s="48"/>
      <c r="ACM56" s="48"/>
      <c r="ACN56" s="48"/>
      <c r="ACO56" s="48"/>
      <c r="ACP56" s="48"/>
      <c r="ACQ56" s="48"/>
      <c r="ACR56" s="48"/>
      <c r="ACS56" s="48"/>
      <c r="ACT56" s="48"/>
      <c r="ACU56" s="48"/>
      <c r="ACV56" s="48"/>
      <c r="ACW56" s="48"/>
      <c r="ACX56" s="48"/>
      <c r="ACY56" s="48"/>
      <c r="ACZ56" s="48"/>
      <c r="ADA56" s="48"/>
      <c r="ADB56" s="48"/>
      <c r="ADC56" s="48"/>
      <c r="ADD56" s="48"/>
      <c r="ADE56" s="48"/>
      <c r="ADF56" s="48"/>
      <c r="ADG56" s="48"/>
      <c r="ADH56" s="48"/>
      <c r="ADI56" s="48"/>
      <c r="ADJ56" s="48"/>
      <c r="ADK56" s="48"/>
      <c r="ADL56" s="48"/>
      <c r="ADM56" s="48"/>
      <c r="ADN56" s="48"/>
      <c r="ADO56" s="48"/>
      <c r="ADP56" s="48"/>
      <c r="ADQ56" s="48"/>
      <c r="ADR56" s="48"/>
      <c r="ADS56" s="48"/>
      <c r="ADT56" s="48"/>
      <c r="ADU56" s="48"/>
      <c r="ADV56" s="48"/>
      <c r="ADW56" s="48"/>
      <c r="ADX56" s="48"/>
      <c r="ADY56" s="48"/>
      <c r="ADZ56" s="48"/>
      <c r="AEA56" s="48"/>
      <c r="AEB56" s="48"/>
      <c r="AEC56" s="48"/>
      <c r="AED56" s="48"/>
      <c r="AEE56" s="48"/>
      <c r="AEF56" s="48"/>
      <c r="AEG56" s="48"/>
      <c r="AEH56" s="48"/>
      <c r="AEI56" s="48"/>
      <c r="AEJ56" s="48"/>
      <c r="AEK56" s="48"/>
      <c r="AEL56" s="48"/>
      <c r="AEM56" s="48"/>
      <c r="AEN56" s="48"/>
      <c r="AEO56" s="48"/>
      <c r="AEP56" s="48"/>
      <c r="AEQ56" s="48"/>
      <c r="AER56" s="48"/>
      <c r="AES56" s="48"/>
      <c r="AET56" s="48"/>
      <c r="AEU56" s="48"/>
      <c r="AEV56" s="48"/>
      <c r="AEW56" s="48"/>
      <c r="AEX56" s="48"/>
      <c r="AEY56" s="48"/>
      <c r="AEZ56" s="48"/>
      <c r="AFA56" s="48"/>
      <c r="AFB56" s="48"/>
      <c r="AFC56" s="48"/>
      <c r="AFD56" s="48"/>
      <c r="AFE56" s="48"/>
      <c r="AFF56" s="48"/>
      <c r="AFG56" s="48"/>
      <c r="AFH56" s="48"/>
      <c r="AFI56" s="48"/>
      <c r="AFJ56" s="48"/>
      <c r="AFK56" s="48"/>
      <c r="AFL56" s="48"/>
      <c r="AFM56" s="48"/>
      <c r="AFN56" s="48"/>
      <c r="AFO56" s="48"/>
      <c r="AFP56" s="48"/>
      <c r="AFQ56" s="48"/>
      <c r="AFR56" s="48"/>
      <c r="AFS56" s="48"/>
      <c r="AFT56" s="48"/>
      <c r="AFU56" s="48"/>
      <c r="AFV56" s="48"/>
      <c r="AFW56" s="48"/>
      <c r="AFX56" s="48"/>
      <c r="AFY56" s="48"/>
      <c r="AFZ56" s="48"/>
      <c r="AGA56" s="48"/>
      <c r="AGB56" s="48"/>
      <c r="AGC56" s="48"/>
      <c r="AGD56" s="48"/>
      <c r="AGE56" s="48"/>
      <c r="AGF56" s="48"/>
      <c r="AGG56" s="48"/>
      <c r="AGH56" s="48"/>
      <c r="AGI56" s="48"/>
      <c r="AGJ56" s="48"/>
      <c r="AGK56" s="48"/>
      <c r="AGL56" s="48"/>
      <c r="AGM56" s="48"/>
      <c r="AGN56" s="48"/>
      <c r="AGO56" s="48"/>
      <c r="AGP56" s="48"/>
      <c r="AGQ56" s="48"/>
      <c r="AGR56" s="48"/>
      <c r="AGS56" s="48"/>
      <c r="AGT56" s="48"/>
      <c r="AGU56" s="48"/>
      <c r="AGV56" s="48"/>
      <c r="AGW56" s="48"/>
      <c r="AGX56" s="48"/>
      <c r="AGY56" s="48"/>
      <c r="AGZ56" s="48"/>
      <c r="AHA56" s="48"/>
      <c r="AHB56" s="48"/>
      <c r="AHC56" s="48"/>
      <c r="AHD56" s="48"/>
      <c r="AHE56" s="48"/>
      <c r="AHF56" s="48"/>
      <c r="AHG56" s="48"/>
      <c r="AHH56" s="48"/>
      <c r="AHI56" s="48"/>
      <c r="AHJ56" s="48"/>
      <c r="AHK56" s="48"/>
      <c r="AHL56" s="48"/>
      <c r="AHM56" s="48"/>
      <c r="AHN56" s="48"/>
      <c r="AHO56" s="48"/>
      <c r="AHP56" s="48"/>
      <c r="AHQ56" s="48"/>
      <c r="AHR56" s="48"/>
      <c r="AHS56" s="48"/>
      <c r="AHT56" s="48"/>
      <c r="AHU56" s="48"/>
      <c r="AHV56" s="48"/>
      <c r="AHW56" s="48"/>
      <c r="AHX56" s="48"/>
      <c r="AHY56" s="48"/>
      <c r="AHZ56" s="48"/>
      <c r="AIA56" s="48"/>
      <c r="AIB56" s="48"/>
      <c r="AIC56" s="48"/>
      <c r="AID56" s="48"/>
      <c r="AIE56" s="48"/>
      <c r="AIF56" s="48"/>
      <c r="AIG56" s="48"/>
      <c r="AIH56" s="48"/>
      <c r="AII56" s="48"/>
      <c r="AIJ56" s="48"/>
      <c r="AIK56" s="48"/>
      <c r="AIL56" s="48"/>
      <c r="AIM56" s="48"/>
      <c r="AIN56" s="48"/>
      <c r="AIO56" s="48"/>
      <c r="AIP56" s="48"/>
      <c r="AIQ56" s="48"/>
      <c r="AIR56" s="48"/>
      <c r="AIS56" s="48"/>
      <c r="AIT56" s="48"/>
      <c r="AIU56" s="48"/>
      <c r="AIV56" s="48"/>
      <c r="AIW56" s="48"/>
      <c r="AIX56" s="48"/>
      <c r="AIY56" s="48"/>
      <c r="AIZ56" s="48"/>
      <c r="AJA56" s="48"/>
      <c r="AJB56" s="48"/>
      <c r="AJC56" s="48"/>
      <c r="AJD56" s="48"/>
      <c r="AJE56" s="48"/>
      <c r="AJF56" s="48"/>
      <c r="AJG56" s="48"/>
      <c r="AJH56" s="48"/>
      <c r="AJI56" s="48"/>
      <c r="AJJ56" s="48"/>
      <c r="AJK56" s="48"/>
      <c r="AJL56" s="48"/>
      <c r="AJM56" s="48"/>
      <c r="AJN56" s="48"/>
      <c r="AJO56" s="48"/>
      <c r="AJP56" s="48"/>
      <c r="AJQ56" s="48"/>
      <c r="AJR56" s="48"/>
      <c r="AJS56" s="48"/>
      <c r="AJT56" s="48"/>
      <c r="AJU56" s="48"/>
      <c r="AJV56" s="48"/>
      <c r="AJW56" s="48"/>
      <c r="AJX56" s="48"/>
      <c r="AJY56" s="48"/>
      <c r="AJZ56" s="48"/>
      <c r="AKA56" s="48"/>
      <c r="AKB56" s="48"/>
      <c r="AKC56" s="48"/>
      <c r="AKD56" s="48"/>
      <c r="AKE56" s="48"/>
      <c r="AKF56" s="48"/>
      <c r="AKG56" s="48"/>
      <c r="AKH56" s="48"/>
      <c r="AKI56" s="48"/>
      <c r="AKJ56" s="48"/>
      <c r="AKK56" s="48"/>
      <c r="AKL56" s="48"/>
      <c r="AKM56" s="48"/>
      <c r="AKN56" s="48"/>
      <c r="AKO56" s="48"/>
      <c r="AKP56" s="48"/>
      <c r="AKQ56" s="48"/>
      <c r="AKR56" s="48"/>
      <c r="AKS56" s="48"/>
      <c r="AKT56" s="48"/>
      <c r="AKU56" s="48"/>
      <c r="AKV56" s="48"/>
      <c r="AKW56" s="48"/>
      <c r="AKX56" s="48"/>
      <c r="AKY56" s="48"/>
      <c r="AKZ56" s="48"/>
      <c r="ALA56" s="48"/>
      <c r="ALB56" s="48"/>
      <c r="ALC56" s="48"/>
      <c r="ALD56" s="48"/>
      <c r="ALE56" s="48"/>
      <c r="ALF56" s="48"/>
      <c r="ALG56" s="48"/>
      <c r="ALH56" s="48"/>
      <c r="ALI56" s="48"/>
      <c r="ALJ56" s="48"/>
      <c r="ALK56" s="48"/>
      <c r="ALL56" s="48"/>
    </row>
    <row r="57" spans="1:1000" customFormat="1" ht="15" x14ac:dyDescent="0.25">
      <c r="A57" s="47" t="str">
        <f t="shared" si="0"/>
        <v>N</v>
      </c>
      <c r="B57" s="142" t="s">
        <v>41</v>
      </c>
      <c r="C57" s="143" t="s">
        <v>13</v>
      </c>
      <c r="D57" s="66" t="s">
        <v>3</v>
      </c>
      <c r="E57" s="47" t="str">
        <f ca="1">_xll.DBRW($C$9,$C$11,$B57,$C57,$D57,E$20)</f>
        <v/>
      </c>
      <c r="F57" s="47" t="str">
        <f ca="1">_xll.DBRW($C$9,$C$11,$B57,$C57,$D57,F$20)</f>
        <v>044 - Sample Report</v>
      </c>
      <c r="G57" s="47" t="str">
        <f ca="1">_xll.DBRW($C$9,$C$11,$B57,$C57,$D57,G$20)</f>
        <v>Link</v>
      </c>
      <c r="H57" s="47"/>
      <c r="I57" s="48"/>
      <c r="J57" s="74" t="str">
        <f t="shared" si="1"/>
        <v>R03-C02</v>
      </c>
      <c r="K57" s="75" t="str">
        <f ca="1">_xll.DBRW($C$9,$C$11,$B57,$C57,$D57,K$20)</f>
        <v>SAMPLE SAMPLE SAMPLE REPORT</v>
      </c>
      <c r="L57" s="76" t="str">
        <f t="shared" ca="1" si="2"/>
        <v>Link</v>
      </c>
      <c r="M57" s="75" t="str">
        <f ca="1">IF($F57="Blank Row","",_xll.DIMNM(pServer&amp;":"&amp;$F$18,_xll.DIMIX(pServer&amp;":"&amp;$F$18,$F57)))</f>
        <v/>
      </c>
      <c r="N57" s="77" t="str">
        <f t="shared" ca="1" si="3"/>
        <v>Link</v>
      </c>
      <c r="O57" s="55" t="str">
        <f ca="1">_xll.DBRW($C$9,$C$11,$B57,$C57,$D57,O$20)</f>
        <v>#</v>
      </c>
      <c r="P57" s="48" t="s">
        <v>25</v>
      </c>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c r="DM57" s="48"/>
      <c r="DN57" s="48"/>
      <c r="DO57" s="48"/>
      <c r="DP57" s="48"/>
      <c r="DQ57" s="48"/>
      <c r="DR57" s="48"/>
      <c r="DS57" s="48"/>
      <c r="DT57" s="48"/>
      <c r="DU57" s="48"/>
      <c r="DV57" s="48"/>
      <c r="DW57" s="48"/>
      <c r="DX57" s="48"/>
      <c r="DY57" s="48"/>
      <c r="DZ57" s="48"/>
      <c r="EA57" s="48"/>
      <c r="EB57" s="48"/>
      <c r="EC57" s="48"/>
      <c r="ED57" s="48"/>
      <c r="EE57" s="48"/>
      <c r="EF57" s="48"/>
      <c r="EG57" s="48"/>
      <c r="EH57" s="48"/>
      <c r="EI57" s="48"/>
      <c r="EJ57" s="48"/>
      <c r="EK57" s="48"/>
      <c r="EL57" s="48"/>
      <c r="EM57" s="48"/>
      <c r="EN57" s="48"/>
      <c r="EO57" s="48"/>
      <c r="EP57" s="48"/>
      <c r="EQ57" s="48"/>
      <c r="ER57" s="48"/>
      <c r="ES57" s="48"/>
      <c r="ET57" s="48"/>
      <c r="EU57" s="48"/>
      <c r="EV57" s="48"/>
      <c r="EW57" s="48"/>
      <c r="EX57" s="48"/>
      <c r="EY57" s="48"/>
      <c r="EZ57" s="48"/>
      <c r="FA57" s="48"/>
      <c r="FB57" s="48"/>
      <c r="FC57" s="48"/>
      <c r="FD57" s="48"/>
      <c r="FE57" s="48"/>
      <c r="FF57" s="48"/>
      <c r="FG57" s="48"/>
      <c r="FH57" s="48"/>
      <c r="FI57" s="48"/>
      <c r="FJ57" s="48"/>
      <c r="FK57" s="48"/>
      <c r="FL57" s="48"/>
      <c r="FM57" s="48"/>
      <c r="FN57" s="48"/>
      <c r="FO57" s="48"/>
      <c r="FP57" s="48"/>
      <c r="FQ57" s="48"/>
      <c r="FR57" s="48"/>
      <c r="FS57" s="48"/>
      <c r="FT57" s="48"/>
      <c r="FU57" s="48"/>
      <c r="FV57" s="48"/>
      <c r="FW57" s="48"/>
      <c r="FX57" s="48"/>
      <c r="FY57" s="48"/>
      <c r="FZ57" s="48"/>
      <c r="GA57" s="48"/>
      <c r="GB57" s="48"/>
      <c r="GC57" s="48"/>
      <c r="GD57" s="48"/>
      <c r="GE57" s="48"/>
      <c r="GF57" s="48"/>
      <c r="GG57" s="48"/>
      <c r="GH57" s="48"/>
      <c r="GI57" s="48"/>
      <c r="GJ57" s="48"/>
      <c r="GK57" s="48"/>
      <c r="GL57" s="48"/>
      <c r="GM57" s="48"/>
      <c r="GN57" s="48"/>
      <c r="GO57" s="48"/>
      <c r="GP57" s="48"/>
      <c r="GQ57" s="48"/>
      <c r="GR57" s="48"/>
      <c r="GS57" s="48"/>
      <c r="GT57" s="48"/>
      <c r="GU57" s="48"/>
      <c r="GV57" s="48"/>
      <c r="GW57" s="48"/>
      <c r="GX57" s="48"/>
      <c r="GY57" s="48"/>
      <c r="GZ57" s="48"/>
      <c r="HA57" s="48"/>
      <c r="HB57" s="48"/>
      <c r="HC57" s="48"/>
      <c r="HD57" s="48"/>
      <c r="HE57" s="48"/>
      <c r="HF57" s="48"/>
      <c r="HG57" s="48"/>
      <c r="HH57" s="48"/>
      <c r="HI57" s="48"/>
      <c r="HJ57" s="48"/>
      <c r="HK57" s="48"/>
      <c r="HL57" s="48"/>
      <c r="HM57" s="48"/>
      <c r="HN57" s="48"/>
      <c r="HO57" s="48"/>
      <c r="HP57" s="48"/>
      <c r="HQ57" s="48"/>
      <c r="HR57" s="48"/>
      <c r="HS57" s="48"/>
      <c r="HT57" s="48"/>
      <c r="HU57" s="48"/>
      <c r="HV57" s="48"/>
      <c r="HW57" s="48"/>
      <c r="HX57" s="48"/>
      <c r="HY57" s="48"/>
      <c r="HZ57" s="48"/>
      <c r="IA57" s="48"/>
      <c r="IB57" s="48"/>
      <c r="IC57" s="48"/>
      <c r="ID57" s="48"/>
      <c r="IE57" s="48"/>
      <c r="IF57" s="48"/>
      <c r="IG57" s="48"/>
      <c r="IH57" s="48"/>
      <c r="II57" s="48"/>
      <c r="IJ57" s="48"/>
      <c r="IK57" s="48"/>
      <c r="IL57" s="48"/>
      <c r="IM57" s="48"/>
      <c r="IN57" s="48"/>
      <c r="IO57" s="48"/>
      <c r="IP57" s="48"/>
      <c r="IQ57" s="48"/>
      <c r="IR57" s="48"/>
      <c r="IS57" s="48"/>
      <c r="IT57" s="48"/>
      <c r="IU57" s="48"/>
      <c r="IV57" s="48"/>
      <c r="IW57" s="48"/>
      <c r="IX57" s="48"/>
      <c r="IY57" s="48"/>
      <c r="IZ57" s="48"/>
      <c r="JA57" s="48"/>
      <c r="JB57" s="48"/>
      <c r="JC57" s="48"/>
      <c r="JD57" s="48"/>
      <c r="JE57" s="48"/>
      <c r="JF57" s="48"/>
      <c r="JG57" s="48"/>
      <c r="JH57" s="48"/>
      <c r="JI57" s="48"/>
      <c r="JJ57" s="48"/>
      <c r="JK57" s="48"/>
      <c r="JL57" s="48"/>
      <c r="JM57" s="48"/>
      <c r="JN57" s="48"/>
      <c r="JO57" s="48"/>
      <c r="JP57" s="48"/>
      <c r="JQ57" s="48"/>
      <c r="JR57" s="48"/>
      <c r="JS57" s="48"/>
      <c r="JT57" s="48"/>
      <c r="JU57" s="48"/>
      <c r="JV57" s="48"/>
      <c r="JW57" s="48"/>
      <c r="JX57" s="48"/>
      <c r="JY57" s="48"/>
      <c r="JZ57" s="48"/>
      <c r="KA57" s="48"/>
      <c r="KB57" s="48"/>
      <c r="KC57" s="48"/>
      <c r="KD57" s="48"/>
      <c r="KE57" s="48"/>
      <c r="KF57" s="48"/>
      <c r="KG57" s="48"/>
      <c r="KH57" s="48"/>
      <c r="KI57" s="48"/>
      <c r="KJ57" s="48"/>
      <c r="KK57" s="48"/>
      <c r="KL57" s="48"/>
      <c r="KM57" s="48"/>
      <c r="KN57" s="48"/>
      <c r="KO57" s="48"/>
      <c r="KP57" s="48"/>
      <c r="KQ57" s="48"/>
      <c r="KR57" s="48"/>
      <c r="KS57" s="48"/>
      <c r="KT57" s="48"/>
      <c r="KU57" s="48"/>
      <c r="KV57" s="48"/>
      <c r="KW57" s="48"/>
      <c r="KX57" s="48"/>
      <c r="KY57" s="48"/>
      <c r="KZ57" s="48"/>
      <c r="LA57" s="48"/>
      <c r="LB57" s="48"/>
      <c r="LC57" s="48"/>
      <c r="LD57" s="48"/>
      <c r="LE57" s="48"/>
      <c r="LF57" s="48"/>
      <c r="LG57" s="48"/>
      <c r="LH57" s="48"/>
      <c r="LI57" s="48"/>
      <c r="LJ57" s="48"/>
      <c r="LK57" s="48"/>
      <c r="LL57" s="48"/>
      <c r="LM57" s="48"/>
      <c r="LN57" s="48"/>
      <c r="LO57" s="48"/>
      <c r="LP57" s="48"/>
      <c r="LQ57" s="48"/>
      <c r="LR57" s="48"/>
      <c r="LS57" s="48"/>
      <c r="LT57" s="48"/>
      <c r="LU57" s="48"/>
      <c r="LV57" s="48"/>
      <c r="LW57" s="48"/>
      <c r="LX57" s="48"/>
      <c r="LY57" s="48"/>
      <c r="LZ57" s="48"/>
      <c r="MA57" s="48"/>
      <c r="MB57" s="48"/>
      <c r="MC57" s="48"/>
      <c r="MD57" s="48"/>
      <c r="ME57" s="48"/>
      <c r="MF57" s="48"/>
      <c r="MG57" s="48"/>
      <c r="MH57" s="48"/>
      <c r="MI57" s="48"/>
      <c r="MJ57" s="48"/>
      <c r="MK57" s="48"/>
      <c r="ML57" s="48"/>
      <c r="MM57" s="48"/>
      <c r="MN57" s="48"/>
      <c r="MO57" s="48"/>
      <c r="MP57" s="48"/>
      <c r="MQ57" s="48"/>
      <c r="MR57" s="48"/>
      <c r="MS57" s="48"/>
      <c r="MT57" s="48"/>
      <c r="MU57" s="48"/>
      <c r="MV57" s="48"/>
      <c r="MW57" s="48"/>
      <c r="MX57" s="48"/>
      <c r="MY57" s="48"/>
      <c r="MZ57" s="48"/>
      <c r="NA57" s="48"/>
      <c r="NB57" s="48"/>
      <c r="NC57" s="48"/>
      <c r="ND57" s="48"/>
      <c r="NE57" s="48"/>
      <c r="NF57" s="48"/>
      <c r="NG57" s="48"/>
      <c r="NH57" s="48"/>
      <c r="NI57" s="48"/>
      <c r="NJ57" s="48"/>
      <c r="NK57" s="48"/>
      <c r="NL57" s="48"/>
      <c r="NM57" s="48"/>
      <c r="NN57" s="48"/>
      <c r="NO57" s="48"/>
      <c r="NP57" s="48"/>
      <c r="NQ57" s="48"/>
      <c r="NR57" s="48"/>
      <c r="NS57" s="48"/>
      <c r="NT57" s="48"/>
      <c r="NU57" s="48"/>
      <c r="NV57" s="48"/>
      <c r="NW57" s="48"/>
      <c r="NX57" s="48"/>
      <c r="NY57" s="48"/>
      <c r="NZ57" s="48"/>
      <c r="OA57" s="48"/>
      <c r="OB57" s="48"/>
      <c r="OC57" s="48"/>
      <c r="OD57" s="48"/>
      <c r="OE57" s="48"/>
      <c r="OF57" s="48"/>
      <c r="OG57" s="48"/>
      <c r="OH57" s="48"/>
      <c r="OI57" s="48"/>
      <c r="OJ57" s="48"/>
      <c r="OK57" s="48"/>
      <c r="OL57" s="48"/>
      <c r="OM57" s="48"/>
      <c r="ON57" s="48"/>
      <c r="OO57" s="48"/>
      <c r="OP57" s="48"/>
      <c r="OQ57" s="48"/>
      <c r="OR57" s="48"/>
      <c r="OS57" s="48"/>
      <c r="OT57" s="48"/>
      <c r="OU57" s="48"/>
      <c r="OV57" s="48"/>
      <c r="OW57" s="48"/>
      <c r="OX57" s="48"/>
      <c r="OY57" s="48"/>
      <c r="OZ57" s="48"/>
      <c r="PA57" s="48"/>
      <c r="PB57" s="48"/>
      <c r="PC57" s="48"/>
      <c r="PD57" s="48"/>
      <c r="PE57" s="48"/>
      <c r="PF57" s="48"/>
      <c r="PG57" s="48"/>
      <c r="PH57" s="48"/>
      <c r="PI57" s="48"/>
      <c r="PJ57" s="48"/>
      <c r="PK57" s="48"/>
      <c r="PL57" s="48"/>
      <c r="PM57" s="48"/>
      <c r="PN57" s="48"/>
      <c r="PO57" s="48"/>
      <c r="PP57" s="48"/>
      <c r="PQ57" s="48"/>
      <c r="PR57" s="48"/>
      <c r="PS57" s="48"/>
      <c r="PT57" s="48"/>
      <c r="PU57" s="48"/>
      <c r="PV57" s="48"/>
      <c r="PW57" s="48"/>
      <c r="PX57" s="48"/>
      <c r="PY57" s="48"/>
      <c r="PZ57" s="48"/>
      <c r="QA57" s="48"/>
      <c r="QB57" s="48"/>
      <c r="QC57" s="48"/>
      <c r="QD57" s="48"/>
      <c r="QE57" s="48"/>
      <c r="QF57" s="48"/>
      <c r="QG57" s="48"/>
      <c r="QH57" s="48"/>
      <c r="QI57" s="48"/>
      <c r="QJ57" s="48"/>
      <c r="QK57" s="48"/>
      <c r="QL57" s="48"/>
      <c r="QM57" s="48"/>
      <c r="QN57" s="48"/>
      <c r="QO57" s="48"/>
      <c r="QP57" s="48"/>
      <c r="QQ57" s="48"/>
      <c r="QR57" s="48"/>
      <c r="QS57" s="48"/>
      <c r="QT57" s="48"/>
      <c r="QU57" s="48"/>
      <c r="QV57" s="48"/>
      <c r="QW57" s="48"/>
      <c r="QX57" s="48"/>
      <c r="QY57" s="48"/>
      <c r="QZ57" s="48"/>
      <c r="RA57" s="48"/>
      <c r="RB57" s="48"/>
      <c r="RC57" s="48"/>
      <c r="RD57" s="48"/>
      <c r="RE57" s="48"/>
      <c r="RF57" s="48"/>
      <c r="RG57" s="48"/>
      <c r="RH57" s="48"/>
      <c r="RI57" s="48"/>
      <c r="RJ57" s="48"/>
      <c r="RK57" s="48"/>
      <c r="RL57" s="48"/>
      <c r="RM57" s="48"/>
      <c r="RN57" s="48"/>
      <c r="RO57" s="48"/>
      <c r="RP57" s="48"/>
      <c r="RQ57" s="48"/>
      <c r="RR57" s="48"/>
      <c r="RS57" s="48"/>
      <c r="RT57" s="48"/>
      <c r="RU57" s="48"/>
      <c r="RV57" s="48"/>
      <c r="RW57" s="48"/>
      <c r="RX57" s="48"/>
      <c r="RY57" s="48"/>
      <c r="RZ57" s="48"/>
      <c r="SA57" s="48"/>
      <c r="SB57" s="48"/>
      <c r="SC57" s="48"/>
      <c r="SD57" s="48"/>
      <c r="SE57" s="48"/>
      <c r="SF57" s="48"/>
      <c r="SG57" s="48"/>
      <c r="SH57" s="48"/>
      <c r="SI57" s="48"/>
      <c r="SJ57" s="48"/>
      <c r="SK57" s="48"/>
      <c r="SL57" s="48"/>
      <c r="SM57" s="48"/>
      <c r="SN57" s="48"/>
      <c r="SO57" s="48"/>
      <c r="SP57" s="48"/>
      <c r="SQ57" s="48"/>
      <c r="SR57" s="48"/>
      <c r="SS57" s="48"/>
      <c r="ST57" s="48"/>
      <c r="SU57" s="48"/>
      <c r="SV57" s="48"/>
      <c r="SW57" s="48"/>
      <c r="SX57" s="48"/>
      <c r="SY57" s="48"/>
      <c r="SZ57" s="48"/>
      <c r="TA57" s="48"/>
      <c r="TB57" s="48"/>
      <c r="TC57" s="48"/>
      <c r="TD57" s="48"/>
      <c r="TE57" s="48"/>
      <c r="TF57" s="48"/>
      <c r="TG57" s="48"/>
      <c r="TH57" s="48"/>
      <c r="TI57" s="48"/>
      <c r="TJ57" s="48"/>
      <c r="TK57" s="48"/>
      <c r="TL57" s="48"/>
      <c r="TM57" s="48"/>
      <c r="TN57" s="48"/>
      <c r="TO57" s="48"/>
      <c r="TP57" s="48"/>
      <c r="TQ57" s="48"/>
      <c r="TR57" s="48"/>
      <c r="TS57" s="48"/>
      <c r="TT57" s="48"/>
      <c r="TU57" s="48"/>
      <c r="TV57" s="48"/>
      <c r="TW57" s="48"/>
      <c r="TX57" s="48"/>
      <c r="TY57" s="48"/>
      <c r="TZ57" s="48"/>
      <c r="UA57" s="48"/>
      <c r="UB57" s="48"/>
      <c r="UC57" s="48"/>
      <c r="UD57" s="48"/>
      <c r="UE57" s="48"/>
      <c r="UF57" s="48"/>
      <c r="UG57" s="48"/>
      <c r="UH57" s="48"/>
      <c r="UI57" s="48"/>
      <c r="UJ57" s="48"/>
      <c r="UK57" s="48"/>
      <c r="UL57" s="48"/>
      <c r="UM57" s="48"/>
      <c r="UN57" s="48"/>
      <c r="UO57" s="48"/>
      <c r="UP57" s="48"/>
      <c r="UQ57" s="48"/>
      <c r="UR57" s="48"/>
      <c r="US57" s="48"/>
      <c r="UT57" s="48"/>
      <c r="UU57" s="48"/>
      <c r="UV57" s="48"/>
      <c r="UW57" s="48"/>
      <c r="UX57" s="48"/>
      <c r="UY57" s="48"/>
      <c r="UZ57" s="48"/>
      <c r="VA57" s="48"/>
      <c r="VB57" s="48"/>
      <c r="VC57" s="48"/>
      <c r="VD57" s="48"/>
      <c r="VE57" s="48"/>
      <c r="VF57" s="48"/>
      <c r="VG57" s="48"/>
      <c r="VH57" s="48"/>
      <c r="VI57" s="48"/>
      <c r="VJ57" s="48"/>
      <c r="VK57" s="48"/>
      <c r="VL57" s="48"/>
      <c r="VM57" s="48"/>
      <c r="VN57" s="48"/>
      <c r="VO57" s="48"/>
      <c r="VP57" s="48"/>
      <c r="VQ57" s="48"/>
      <c r="VR57" s="48"/>
      <c r="VS57" s="48"/>
      <c r="VT57" s="48"/>
      <c r="VU57" s="48"/>
      <c r="VV57" s="48"/>
      <c r="VW57" s="48"/>
      <c r="VX57" s="48"/>
      <c r="VY57" s="48"/>
      <c r="VZ57" s="48"/>
      <c r="WA57" s="48"/>
      <c r="WB57" s="48"/>
      <c r="WC57" s="48"/>
      <c r="WD57" s="48"/>
      <c r="WE57" s="48"/>
      <c r="WF57" s="48"/>
      <c r="WG57" s="48"/>
      <c r="WH57" s="48"/>
      <c r="WI57" s="48"/>
      <c r="WJ57" s="48"/>
      <c r="WK57" s="48"/>
      <c r="WL57" s="48"/>
      <c r="WM57" s="48"/>
      <c r="WN57" s="48"/>
      <c r="WO57" s="48"/>
      <c r="WP57" s="48"/>
      <c r="WQ57" s="48"/>
      <c r="WR57" s="48"/>
      <c r="WS57" s="48"/>
      <c r="WT57" s="48"/>
      <c r="WU57" s="48"/>
      <c r="WV57" s="48"/>
      <c r="WW57" s="48"/>
      <c r="WX57" s="48"/>
      <c r="WY57" s="48"/>
      <c r="WZ57" s="48"/>
      <c r="XA57" s="48"/>
      <c r="XB57" s="48"/>
      <c r="XC57" s="48"/>
      <c r="XD57" s="48"/>
      <c r="XE57" s="48"/>
      <c r="XF57" s="48"/>
      <c r="XG57" s="48"/>
      <c r="XH57" s="48"/>
      <c r="XI57" s="48"/>
      <c r="XJ57" s="48"/>
      <c r="XK57" s="48"/>
      <c r="XL57" s="48"/>
      <c r="XM57" s="48"/>
      <c r="XN57" s="48"/>
      <c r="XO57" s="48"/>
      <c r="XP57" s="48"/>
      <c r="XQ57" s="48"/>
      <c r="XR57" s="48"/>
      <c r="XS57" s="48"/>
      <c r="XT57" s="48"/>
      <c r="XU57" s="48"/>
      <c r="XV57" s="48"/>
      <c r="XW57" s="48"/>
      <c r="XX57" s="48"/>
      <c r="XY57" s="48"/>
      <c r="XZ57" s="48"/>
      <c r="YA57" s="48"/>
      <c r="YB57" s="48"/>
      <c r="YC57" s="48"/>
      <c r="YD57" s="48"/>
      <c r="YE57" s="48"/>
      <c r="YF57" s="48"/>
      <c r="YG57" s="48"/>
      <c r="YH57" s="48"/>
      <c r="YI57" s="48"/>
      <c r="YJ57" s="48"/>
      <c r="YK57" s="48"/>
      <c r="YL57" s="48"/>
      <c r="YM57" s="48"/>
      <c r="YN57" s="48"/>
      <c r="YO57" s="48"/>
      <c r="YP57" s="48"/>
      <c r="YQ57" s="48"/>
      <c r="YR57" s="48"/>
      <c r="YS57" s="48"/>
      <c r="YT57" s="48"/>
      <c r="YU57" s="48"/>
      <c r="YV57" s="48"/>
      <c r="YW57" s="48"/>
      <c r="YX57" s="48"/>
      <c r="YY57" s="48"/>
      <c r="YZ57" s="48"/>
      <c r="ZA57" s="48"/>
      <c r="ZB57" s="48"/>
      <c r="ZC57" s="48"/>
      <c r="ZD57" s="48"/>
      <c r="ZE57" s="48"/>
      <c r="ZF57" s="48"/>
      <c r="ZG57" s="48"/>
      <c r="ZH57" s="48"/>
      <c r="ZI57" s="48"/>
      <c r="ZJ57" s="48"/>
      <c r="ZK57" s="48"/>
      <c r="ZL57" s="48"/>
      <c r="ZM57" s="48"/>
      <c r="ZN57" s="48"/>
      <c r="ZO57" s="48"/>
      <c r="ZP57" s="48"/>
      <c r="ZQ57" s="48"/>
      <c r="ZR57" s="48"/>
      <c r="ZS57" s="48"/>
      <c r="ZT57" s="48"/>
      <c r="ZU57" s="48"/>
      <c r="ZV57" s="48"/>
      <c r="ZW57" s="48"/>
      <c r="ZX57" s="48"/>
      <c r="ZY57" s="48"/>
      <c r="ZZ57" s="48"/>
      <c r="AAA57" s="48"/>
      <c r="AAB57" s="48"/>
      <c r="AAC57" s="48"/>
      <c r="AAD57" s="48"/>
      <c r="AAE57" s="48"/>
      <c r="AAF57" s="48"/>
      <c r="AAG57" s="48"/>
      <c r="AAH57" s="48"/>
      <c r="AAI57" s="48"/>
      <c r="AAJ57" s="48"/>
      <c r="AAK57" s="48"/>
      <c r="AAL57" s="48"/>
      <c r="AAM57" s="48"/>
      <c r="AAN57" s="48"/>
      <c r="AAO57" s="48"/>
      <c r="AAP57" s="48"/>
      <c r="AAQ57" s="48"/>
      <c r="AAR57" s="48"/>
      <c r="AAS57" s="48"/>
      <c r="AAT57" s="48"/>
      <c r="AAU57" s="48"/>
      <c r="AAV57" s="48"/>
      <c r="AAW57" s="48"/>
      <c r="AAX57" s="48"/>
      <c r="AAY57" s="48"/>
      <c r="AAZ57" s="48"/>
      <c r="ABA57" s="48"/>
      <c r="ABB57" s="48"/>
      <c r="ABC57" s="48"/>
      <c r="ABD57" s="48"/>
      <c r="ABE57" s="48"/>
      <c r="ABF57" s="48"/>
      <c r="ABG57" s="48"/>
      <c r="ABH57" s="48"/>
      <c r="ABI57" s="48"/>
      <c r="ABJ57" s="48"/>
      <c r="ABK57" s="48"/>
      <c r="ABL57" s="48"/>
      <c r="ABM57" s="48"/>
      <c r="ABN57" s="48"/>
      <c r="ABO57" s="48"/>
      <c r="ABP57" s="48"/>
      <c r="ABQ57" s="48"/>
      <c r="ABR57" s="48"/>
      <c r="ABS57" s="48"/>
      <c r="ABT57" s="48"/>
      <c r="ABU57" s="48"/>
      <c r="ABV57" s="48"/>
      <c r="ABW57" s="48"/>
      <c r="ABX57" s="48"/>
      <c r="ABY57" s="48"/>
      <c r="ABZ57" s="48"/>
      <c r="ACA57" s="48"/>
      <c r="ACB57" s="48"/>
      <c r="ACC57" s="48"/>
      <c r="ACD57" s="48"/>
      <c r="ACE57" s="48"/>
      <c r="ACF57" s="48"/>
      <c r="ACG57" s="48"/>
      <c r="ACH57" s="48"/>
      <c r="ACI57" s="48"/>
      <c r="ACJ57" s="48"/>
      <c r="ACK57" s="48"/>
      <c r="ACL57" s="48"/>
      <c r="ACM57" s="48"/>
      <c r="ACN57" s="48"/>
      <c r="ACO57" s="48"/>
      <c r="ACP57" s="48"/>
      <c r="ACQ57" s="48"/>
      <c r="ACR57" s="48"/>
      <c r="ACS57" s="48"/>
      <c r="ACT57" s="48"/>
      <c r="ACU57" s="48"/>
      <c r="ACV57" s="48"/>
      <c r="ACW57" s="48"/>
      <c r="ACX57" s="48"/>
      <c r="ACY57" s="48"/>
      <c r="ACZ57" s="48"/>
      <c r="ADA57" s="48"/>
      <c r="ADB57" s="48"/>
      <c r="ADC57" s="48"/>
      <c r="ADD57" s="48"/>
      <c r="ADE57" s="48"/>
      <c r="ADF57" s="48"/>
      <c r="ADG57" s="48"/>
      <c r="ADH57" s="48"/>
      <c r="ADI57" s="48"/>
      <c r="ADJ57" s="48"/>
      <c r="ADK57" s="48"/>
      <c r="ADL57" s="48"/>
      <c r="ADM57" s="48"/>
      <c r="ADN57" s="48"/>
      <c r="ADO57" s="48"/>
      <c r="ADP57" s="48"/>
      <c r="ADQ57" s="48"/>
      <c r="ADR57" s="48"/>
      <c r="ADS57" s="48"/>
      <c r="ADT57" s="48"/>
      <c r="ADU57" s="48"/>
      <c r="ADV57" s="48"/>
      <c r="ADW57" s="48"/>
      <c r="ADX57" s="48"/>
      <c r="ADY57" s="48"/>
      <c r="ADZ57" s="48"/>
      <c r="AEA57" s="48"/>
      <c r="AEB57" s="48"/>
      <c r="AEC57" s="48"/>
      <c r="AED57" s="48"/>
      <c r="AEE57" s="48"/>
      <c r="AEF57" s="48"/>
      <c r="AEG57" s="48"/>
      <c r="AEH57" s="48"/>
      <c r="AEI57" s="48"/>
      <c r="AEJ57" s="48"/>
      <c r="AEK57" s="48"/>
      <c r="AEL57" s="48"/>
      <c r="AEM57" s="48"/>
      <c r="AEN57" s="48"/>
      <c r="AEO57" s="48"/>
      <c r="AEP57" s="48"/>
      <c r="AEQ57" s="48"/>
      <c r="AER57" s="48"/>
      <c r="AES57" s="48"/>
      <c r="AET57" s="48"/>
      <c r="AEU57" s="48"/>
      <c r="AEV57" s="48"/>
      <c r="AEW57" s="48"/>
      <c r="AEX57" s="48"/>
      <c r="AEY57" s="48"/>
      <c r="AEZ57" s="48"/>
      <c r="AFA57" s="48"/>
      <c r="AFB57" s="48"/>
      <c r="AFC57" s="48"/>
      <c r="AFD57" s="48"/>
      <c r="AFE57" s="48"/>
      <c r="AFF57" s="48"/>
      <c r="AFG57" s="48"/>
      <c r="AFH57" s="48"/>
      <c r="AFI57" s="48"/>
      <c r="AFJ57" s="48"/>
      <c r="AFK57" s="48"/>
      <c r="AFL57" s="48"/>
      <c r="AFM57" s="48"/>
      <c r="AFN57" s="48"/>
      <c r="AFO57" s="48"/>
      <c r="AFP57" s="48"/>
      <c r="AFQ57" s="48"/>
      <c r="AFR57" s="48"/>
      <c r="AFS57" s="48"/>
      <c r="AFT57" s="48"/>
      <c r="AFU57" s="48"/>
      <c r="AFV57" s="48"/>
      <c r="AFW57" s="48"/>
      <c r="AFX57" s="48"/>
      <c r="AFY57" s="48"/>
      <c r="AFZ57" s="48"/>
      <c r="AGA57" s="48"/>
      <c r="AGB57" s="48"/>
      <c r="AGC57" s="48"/>
      <c r="AGD57" s="48"/>
      <c r="AGE57" s="48"/>
      <c r="AGF57" s="48"/>
      <c r="AGG57" s="48"/>
      <c r="AGH57" s="48"/>
      <c r="AGI57" s="48"/>
      <c r="AGJ57" s="48"/>
      <c r="AGK57" s="48"/>
      <c r="AGL57" s="48"/>
      <c r="AGM57" s="48"/>
      <c r="AGN57" s="48"/>
      <c r="AGO57" s="48"/>
      <c r="AGP57" s="48"/>
      <c r="AGQ57" s="48"/>
      <c r="AGR57" s="48"/>
      <c r="AGS57" s="48"/>
      <c r="AGT57" s="48"/>
      <c r="AGU57" s="48"/>
      <c r="AGV57" s="48"/>
      <c r="AGW57" s="48"/>
      <c r="AGX57" s="48"/>
      <c r="AGY57" s="48"/>
      <c r="AGZ57" s="48"/>
      <c r="AHA57" s="48"/>
      <c r="AHB57" s="48"/>
      <c r="AHC57" s="48"/>
      <c r="AHD57" s="48"/>
      <c r="AHE57" s="48"/>
      <c r="AHF57" s="48"/>
      <c r="AHG57" s="48"/>
      <c r="AHH57" s="48"/>
      <c r="AHI57" s="48"/>
      <c r="AHJ57" s="48"/>
      <c r="AHK57" s="48"/>
      <c r="AHL57" s="48"/>
      <c r="AHM57" s="48"/>
      <c r="AHN57" s="48"/>
      <c r="AHO57" s="48"/>
      <c r="AHP57" s="48"/>
      <c r="AHQ57" s="48"/>
      <c r="AHR57" s="48"/>
      <c r="AHS57" s="48"/>
      <c r="AHT57" s="48"/>
      <c r="AHU57" s="48"/>
      <c r="AHV57" s="48"/>
      <c r="AHW57" s="48"/>
      <c r="AHX57" s="48"/>
      <c r="AHY57" s="48"/>
      <c r="AHZ57" s="48"/>
      <c r="AIA57" s="48"/>
      <c r="AIB57" s="48"/>
      <c r="AIC57" s="48"/>
      <c r="AID57" s="48"/>
      <c r="AIE57" s="48"/>
      <c r="AIF57" s="48"/>
      <c r="AIG57" s="48"/>
      <c r="AIH57" s="48"/>
      <c r="AII57" s="48"/>
      <c r="AIJ57" s="48"/>
      <c r="AIK57" s="48"/>
      <c r="AIL57" s="48"/>
      <c r="AIM57" s="48"/>
      <c r="AIN57" s="48"/>
      <c r="AIO57" s="48"/>
      <c r="AIP57" s="48"/>
      <c r="AIQ57" s="48"/>
      <c r="AIR57" s="48"/>
      <c r="AIS57" s="48"/>
      <c r="AIT57" s="48"/>
      <c r="AIU57" s="48"/>
      <c r="AIV57" s="48"/>
      <c r="AIW57" s="48"/>
      <c r="AIX57" s="48"/>
      <c r="AIY57" s="48"/>
      <c r="AIZ57" s="48"/>
      <c r="AJA57" s="48"/>
      <c r="AJB57" s="48"/>
      <c r="AJC57" s="48"/>
      <c r="AJD57" s="48"/>
      <c r="AJE57" s="48"/>
      <c r="AJF57" s="48"/>
      <c r="AJG57" s="48"/>
      <c r="AJH57" s="48"/>
      <c r="AJI57" s="48"/>
      <c r="AJJ57" s="48"/>
      <c r="AJK57" s="48"/>
      <c r="AJL57" s="48"/>
      <c r="AJM57" s="48"/>
      <c r="AJN57" s="48"/>
      <c r="AJO57" s="48"/>
      <c r="AJP57" s="48"/>
      <c r="AJQ57" s="48"/>
      <c r="AJR57" s="48"/>
      <c r="AJS57" s="48"/>
      <c r="AJT57" s="48"/>
      <c r="AJU57" s="48"/>
      <c r="AJV57" s="48"/>
      <c r="AJW57" s="48"/>
      <c r="AJX57" s="48"/>
      <c r="AJY57" s="48"/>
      <c r="AJZ57" s="48"/>
      <c r="AKA57" s="48"/>
      <c r="AKB57" s="48"/>
      <c r="AKC57" s="48"/>
      <c r="AKD57" s="48"/>
      <c r="AKE57" s="48"/>
      <c r="AKF57" s="48"/>
      <c r="AKG57" s="48"/>
      <c r="AKH57" s="48"/>
      <c r="AKI57" s="48"/>
      <c r="AKJ57" s="48"/>
      <c r="AKK57" s="48"/>
      <c r="AKL57" s="48"/>
      <c r="AKM57" s="48"/>
      <c r="AKN57" s="48"/>
      <c r="AKO57" s="48"/>
      <c r="AKP57" s="48"/>
      <c r="AKQ57" s="48"/>
      <c r="AKR57" s="48"/>
      <c r="AKS57" s="48"/>
      <c r="AKT57" s="48"/>
      <c r="AKU57" s="48"/>
      <c r="AKV57" s="48"/>
      <c r="AKW57" s="48"/>
      <c r="AKX57" s="48"/>
      <c r="AKY57" s="48"/>
      <c r="AKZ57" s="48"/>
      <c r="ALA57" s="48"/>
      <c r="ALB57" s="48"/>
      <c r="ALC57" s="48"/>
      <c r="ALD57" s="48"/>
      <c r="ALE57" s="48"/>
      <c r="ALF57" s="48"/>
      <c r="ALG57" s="48"/>
      <c r="ALH57" s="48"/>
      <c r="ALI57" s="48"/>
      <c r="ALJ57" s="48"/>
      <c r="ALK57" s="48"/>
      <c r="ALL57" s="48"/>
    </row>
    <row r="58" spans="1:1000" customFormat="1" ht="15" x14ac:dyDescent="0.25">
      <c r="A58" s="47" t="str">
        <f t="shared" si="0"/>
        <v>NX</v>
      </c>
      <c r="B58" s="142" t="s">
        <v>41</v>
      </c>
      <c r="C58" s="143" t="s">
        <v>13</v>
      </c>
      <c r="D58" s="66" t="s">
        <v>4</v>
      </c>
      <c r="E58" s="47" t="str">
        <f ca="1">_xll.DBRW($C$9,$C$11,$B58,$C58,$D58,E$20)</f>
        <v/>
      </c>
      <c r="F58" s="47" t="str">
        <f ca="1">_xll.DBRW($C$9,$C$11,$B58,$C58,$D58,F$20)</f>
        <v>044 - Sample Report</v>
      </c>
      <c r="G58" s="47" t="str">
        <f ca="1">_xll.DBRW($C$9,$C$11,$B58,$C58,$D58,G$20)</f>
        <v>Link</v>
      </c>
      <c r="H58" s="47"/>
      <c r="I58" s="48"/>
      <c r="J58" s="70" t="str">
        <f t="shared" si="1"/>
        <v>R03-C03</v>
      </c>
      <c r="K58" s="71" t="str">
        <f ca="1">_xll.DBRW($C$9,$C$11,$B58,$C58,$D58,K$20)</f>
        <v>SAMPLE SAMPLE SAMPLE REPORT</v>
      </c>
      <c r="L58" s="72" t="str">
        <f t="shared" ca="1" si="2"/>
        <v>Link</v>
      </c>
      <c r="M58" s="71" t="str">
        <f ca="1">IF($F58="Blank Row","",_xll.DIMNM(pServer&amp;":"&amp;$F$18,_xll.DIMIX(pServer&amp;":"&amp;$F$18,$F58)))</f>
        <v/>
      </c>
      <c r="N58" s="73" t="str">
        <f t="shared" ca="1" si="3"/>
        <v>Link</v>
      </c>
      <c r="O58" s="54" t="str">
        <f ca="1">_xll.DBRW($C$9,$C$11,$B58,$C58,$D58,O$20)</f>
        <v>#</v>
      </c>
      <c r="P58" s="48" t="s">
        <v>25</v>
      </c>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48"/>
      <c r="BS58" s="48"/>
      <c r="BT58" s="48"/>
      <c r="BU58" s="48"/>
      <c r="BV58" s="48"/>
      <c r="BW58" s="48"/>
      <c r="BX58" s="48"/>
      <c r="BY58" s="48"/>
      <c r="BZ58" s="48"/>
      <c r="CA58" s="48"/>
      <c r="CB58" s="48"/>
      <c r="CC58" s="48"/>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c r="DM58" s="48"/>
      <c r="DN58" s="48"/>
      <c r="DO58" s="48"/>
      <c r="DP58" s="48"/>
      <c r="DQ58" s="48"/>
      <c r="DR58" s="48"/>
      <c r="DS58" s="48"/>
      <c r="DT58" s="48"/>
      <c r="DU58" s="48"/>
      <c r="DV58" s="48"/>
      <c r="DW58" s="48"/>
      <c r="DX58" s="48"/>
      <c r="DY58" s="48"/>
      <c r="DZ58" s="48"/>
      <c r="EA58" s="48"/>
      <c r="EB58" s="48"/>
      <c r="EC58" s="48"/>
      <c r="ED58" s="48"/>
      <c r="EE58" s="48"/>
      <c r="EF58" s="48"/>
      <c r="EG58" s="48"/>
      <c r="EH58" s="48"/>
      <c r="EI58" s="48"/>
      <c r="EJ58" s="48"/>
      <c r="EK58" s="48"/>
      <c r="EL58" s="48"/>
      <c r="EM58" s="48"/>
      <c r="EN58" s="48"/>
      <c r="EO58" s="48"/>
      <c r="EP58" s="48"/>
      <c r="EQ58" s="48"/>
      <c r="ER58" s="48"/>
      <c r="ES58" s="48"/>
      <c r="ET58" s="48"/>
      <c r="EU58" s="48"/>
      <c r="EV58" s="48"/>
      <c r="EW58" s="48"/>
      <c r="EX58" s="48"/>
      <c r="EY58" s="48"/>
      <c r="EZ58" s="48"/>
      <c r="FA58" s="48"/>
      <c r="FB58" s="48"/>
      <c r="FC58" s="48"/>
      <c r="FD58" s="48"/>
      <c r="FE58" s="48"/>
      <c r="FF58" s="48"/>
      <c r="FG58" s="48"/>
      <c r="FH58" s="48"/>
      <c r="FI58" s="48"/>
      <c r="FJ58" s="48"/>
      <c r="FK58" s="48"/>
      <c r="FL58" s="48"/>
      <c r="FM58" s="48"/>
      <c r="FN58" s="48"/>
      <c r="FO58" s="48"/>
      <c r="FP58" s="48"/>
      <c r="FQ58" s="48"/>
      <c r="FR58" s="48"/>
      <c r="FS58" s="48"/>
      <c r="FT58" s="48"/>
      <c r="FU58" s="48"/>
      <c r="FV58" s="48"/>
      <c r="FW58" s="48"/>
      <c r="FX58" s="48"/>
      <c r="FY58" s="48"/>
      <c r="FZ58" s="48"/>
      <c r="GA58" s="48"/>
      <c r="GB58" s="48"/>
      <c r="GC58" s="48"/>
      <c r="GD58" s="48"/>
      <c r="GE58" s="48"/>
      <c r="GF58" s="48"/>
      <c r="GG58" s="48"/>
      <c r="GH58" s="48"/>
      <c r="GI58" s="48"/>
      <c r="GJ58" s="48"/>
      <c r="GK58" s="48"/>
      <c r="GL58" s="48"/>
      <c r="GM58" s="48"/>
      <c r="GN58" s="48"/>
      <c r="GO58" s="48"/>
      <c r="GP58" s="48"/>
      <c r="GQ58" s="48"/>
      <c r="GR58" s="48"/>
      <c r="GS58" s="48"/>
      <c r="GT58" s="48"/>
      <c r="GU58" s="48"/>
      <c r="GV58" s="48"/>
      <c r="GW58" s="48"/>
      <c r="GX58" s="48"/>
      <c r="GY58" s="48"/>
      <c r="GZ58" s="48"/>
      <c r="HA58" s="48"/>
      <c r="HB58" s="48"/>
      <c r="HC58" s="48"/>
      <c r="HD58" s="48"/>
      <c r="HE58" s="48"/>
      <c r="HF58" s="48"/>
      <c r="HG58" s="48"/>
      <c r="HH58" s="48"/>
      <c r="HI58" s="48"/>
      <c r="HJ58" s="48"/>
      <c r="HK58" s="48"/>
      <c r="HL58" s="48"/>
      <c r="HM58" s="48"/>
      <c r="HN58" s="48"/>
      <c r="HO58" s="48"/>
      <c r="HP58" s="48"/>
      <c r="HQ58" s="48"/>
      <c r="HR58" s="48"/>
      <c r="HS58" s="48"/>
      <c r="HT58" s="48"/>
      <c r="HU58" s="48"/>
      <c r="HV58" s="48"/>
      <c r="HW58" s="48"/>
      <c r="HX58" s="48"/>
      <c r="HY58" s="48"/>
      <c r="HZ58" s="48"/>
      <c r="IA58" s="48"/>
      <c r="IB58" s="48"/>
      <c r="IC58" s="48"/>
      <c r="ID58" s="48"/>
      <c r="IE58" s="48"/>
      <c r="IF58" s="48"/>
      <c r="IG58" s="48"/>
      <c r="IH58" s="48"/>
      <c r="II58" s="48"/>
      <c r="IJ58" s="48"/>
      <c r="IK58" s="48"/>
      <c r="IL58" s="48"/>
      <c r="IM58" s="48"/>
      <c r="IN58" s="48"/>
      <c r="IO58" s="48"/>
      <c r="IP58" s="48"/>
      <c r="IQ58" s="48"/>
      <c r="IR58" s="48"/>
      <c r="IS58" s="48"/>
      <c r="IT58" s="48"/>
      <c r="IU58" s="48"/>
      <c r="IV58" s="48"/>
      <c r="IW58" s="48"/>
      <c r="IX58" s="48"/>
      <c r="IY58" s="48"/>
      <c r="IZ58" s="48"/>
      <c r="JA58" s="48"/>
      <c r="JB58" s="48"/>
      <c r="JC58" s="48"/>
      <c r="JD58" s="48"/>
      <c r="JE58" s="48"/>
      <c r="JF58" s="48"/>
      <c r="JG58" s="48"/>
      <c r="JH58" s="48"/>
      <c r="JI58" s="48"/>
      <c r="JJ58" s="48"/>
      <c r="JK58" s="48"/>
      <c r="JL58" s="48"/>
      <c r="JM58" s="48"/>
      <c r="JN58" s="48"/>
      <c r="JO58" s="48"/>
      <c r="JP58" s="48"/>
      <c r="JQ58" s="48"/>
      <c r="JR58" s="48"/>
      <c r="JS58" s="48"/>
      <c r="JT58" s="48"/>
      <c r="JU58" s="48"/>
      <c r="JV58" s="48"/>
      <c r="JW58" s="48"/>
      <c r="JX58" s="48"/>
      <c r="JY58" s="48"/>
      <c r="JZ58" s="48"/>
      <c r="KA58" s="48"/>
      <c r="KB58" s="48"/>
      <c r="KC58" s="48"/>
      <c r="KD58" s="48"/>
      <c r="KE58" s="48"/>
      <c r="KF58" s="48"/>
      <c r="KG58" s="48"/>
      <c r="KH58" s="48"/>
      <c r="KI58" s="48"/>
      <c r="KJ58" s="48"/>
      <c r="KK58" s="48"/>
      <c r="KL58" s="48"/>
      <c r="KM58" s="48"/>
      <c r="KN58" s="48"/>
      <c r="KO58" s="48"/>
      <c r="KP58" s="48"/>
      <c r="KQ58" s="48"/>
      <c r="KR58" s="48"/>
      <c r="KS58" s="48"/>
      <c r="KT58" s="48"/>
      <c r="KU58" s="48"/>
      <c r="KV58" s="48"/>
      <c r="KW58" s="48"/>
      <c r="KX58" s="48"/>
      <c r="KY58" s="48"/>
      <c r="KZ58" s="48"/>
      <c r="LA58" s="48"/>
      <c r="LB58" s="48"/>
      <c r="LC58" s="48"/>
      <c r="LD58" s="48"/>
      <c r="LE58" s="48"/>
      <c r="LF58" s="48"/>
      <c r="LG58" s="48"/>
      <c r="LH58" s="48"/>
      <c r="LI58" s="48"/>
      <c r="LJ58" s="48"/>
      <c r="LK58" s="48"/>
      <c r="LL58" s="48"/>
      <c r="LM58" s="48"/>
      <c r="LN58" s="48"/>
      <c r="LO58" s="48"/>
      <c r="LP58" s="48"/>
      <c r="LQ58" s="48"/>
      <c r="LR58" s="48"/>
      <c r="LS58" s="48"/>
      <c r="LT58" s="48"/>
      <c r="LU58" s="48"/>
      <c r="LV58" s="48"/>
      <c r="LW58" s="48"/>
      <c r="LX58" s="48"/>
      <c r="LY58" s="48"/>
      <c r="LZ58" s="48"/>
      <c r="MA58" s="48"/>
      <c r="MB58" s="48"/>
      <c r="MC58" s="48"/>
      <c r="MD58" s="48"/>
      <c r="ME58" s="48"/>
      <c r="MF58" s="48"/>
      <c r="MG58" s="48"/>
      <c r="MH58" s="48"/>
      <c r="MI58" s="48"/>
      <c r="MJ58" s="48"/>
      <c r="MK58" s="48"/>
      <c r="ML58" s="48"/>
      <c r="MM58" s="48"/>
      <c r="MN58" s="48"/>
      <c r="MO58" s="48"/>
      <c r="MP58" s="48"/>
      <c r="MQ58" s="48"/>
      <c r="MR58" s="48"/>
      <c r="MS58" s="48"/>
      <c r="MT58" s="48"/>
      <c r="MU58" s="48"/>
      <c r="MV58" s="48"/>
      <c r="MW58" s="48"/>
      <c r="MX58" s="48"/>
      <c r="MY58" s="48"/>
      <c r="MZ58" s="48"/>
      <c r="NA58" s="48"/>
      <c r="NB58" s="48"/>
      <c r="NC58" s="48"/>
      <c r="ND58" s="48"/>
      <c r="NE58" s="48"/>
      <c r="NF58" s="48"/>
      <c r="NG58" s="48"/>
      <c r="NH58" s="48"/>
      <c r="NI58" s="48"/>
      <c r="NJ58" s="48"/>
      <c r="NK58" s="48"/>
      <c r="NL58" s="48"/>
      <c r="NM58" s="48"/>
      <c r="NN58" s="48"/>
      <c r="NO58" s="48"/>
      <c r="NP58" s="48"/>
      <c r="NQ58" s="48"/>
      <c r="NR58" s="48"/>
      <c r="NS58" s="48"/>
      <c r="NT58" s="48"/>
      <c r="NU58" s="48"/>
      <c r="NV58" s="48"/>
      <c r="NW58" s="48"/>
      <c r="NX58" s="48"/>
      <c r="NY58" s="48"/>
      <c r="NZ58" s="48"/>
      <c r="OA58" s="48"/>
      <c r="OB58" s="48"/>
      <c r="OC58" s="48"/>
      <c r="OD58" s="48"/>
      <c r="OE58" s="48"/>
      <c r="OF58" s="48"/>
      <c r="OG58" s="48"/>
      <c r="OH58" s="48"/>
      <c r="OI58" s="48"/>
      <c r="OJ58" s="48"/>
      <c r="OK58" s="48"/>
      <c r="OL58" s="48"/>
      <c r="OM58" s="48"/>
      <c r="ON58" s="48"/>
      <c r="OO58" s="48"/>
      <c r="OP58" s="48"/>
      <c r="OQ58" s="48"/>
      <c r="OR58" s="48"/>
      <c r="OS58" s="48"/>
      <c r="OT58" s="48"/>
      <c r="OU58" s="48"/>
      <c r="OV58" s="48"/>
      <c r="OW58" s="48"/>
      <c r="OX58" s="48"/>
      <c r="OY58" s="48"/>
      <c r="OZ58" s="48"/>
      <c r="PA58" s="48"/>
      <c r="PB58" s="48"/>
      <c r="PC58" s="48"/>
      <c r="PD58" s="48"/>
      <c r="PE58" s="48"/>
      <c r="PF58" s="48"/>
      <c r="PG58" s="48"/>
      <c r="PH58" s="48"/>
      <c r="PI58" s="48"/>
      <c r="PJ58" s="48"/>
      <c r="PK58" s="48"/>
      <c r="PL58" s="48"/>
      <c r="PM58" s="48"/>
      <c r="PN58" s="48"/>
      <c r="PO58" s="48"/>
      <c r="PP58" s="48"/>
      <c r="PQ58" s="48"/>
      <c r="PR58" s="48"/>
      <c r="PS58" s="48"/>
      <c r="PT58" s="48"/>
      <c r="PU58" s="48"/>
      <c r="PV58" s="48"/>
      <c r="PW58" s="48"/>
      <c r="PX58" s="48"/>
      <c r="PY58" s="48"/>
      <c r="PZ58" s="48"/>
      <c r="QA58" s="48"/>
      <c r="QB58" s="48"/>
      <c r="QC58" s="48"/>
      <c r="QD58" s="48"/>
      <c r="QE58" s="48"/>
      <c r="QF58" s="48"/>
      <c r="QG58" s="48"/>
      <c r="QH58" s="48"/>
      <c r="QI58" s="48"/>
      <c r="QJ58" s="48"/>
      <c r="QK58" s="48"/>
      <c r="QL58" s="48"/>
      <c r="QM58" s="48"/>
      <c r="QN58" s="48"/>
      <c r="QO58" s="48"/>
      <c r="QP58" s="48"/>
      <c r="QQ58" s="48"/>
      <c r="QR58" s="48"/>
      <c r="QS58" s="48"/>
      <c r="QT58" s="48"/>
      <c r="QU58" s="48"/>
      <c r="QV58" s="48"/>
      <c r="QW58" s="48"/>
      <c r="QX58" s="48"/>
      <c r="QY58" s="48"/>
      <c r="QZ58" s="48"/>
      <c r="RA58" s="48"/>
      <c r="RB58" s="48"/>
      <c r="RC58" s="48"/>
      <c r="RD58" s="48"/>
      <c r="RE58" s="48"/>
      <c r="RF58" s="48"/>
      <c r="RG58" s="48"/>
      <c r="RH58" s="48"/>
      <c r="RI58" s="48"/>
      <c r="RJ58" s="48"/>
      <c r="RK58" s="48"/>
      <c r="RL58" s="48"/>
      <c r="RM58" s="48"/>
      <c r="RN58" s="48"/>
      <c r="RO58" s="48"/>
      <c r="RP58" s="48"/>
      <c r="RQ58" s="48"/>
      <c r="RR58" s="48"/>
      <c r="RS58" s="48"/>
      <c r="RT58" s="48"/>
      <c r="RU58" s="48"/>
      <c r="RV58" s="48"/>
      <c r="RW58" s="48"/>
      <c r="RX58" s="48"/>
      <c r="RY58" s="48"/>
      <c r="RZ58" s="48"/>
      <c r="SA58" s="48"/>
      <c r="SB58" s="48"/>
      <c r="SC58" s="48"/>
      <c r="SD58" s="48"/>
      <c r="SE58" s="48"/>
      <c r="SF58" s="48"/>
      <c r="SG58" s="48"/>
      <c r="SH58" s="48"/>
      <c r="SI58" s="48"/>
      <c r="SJ58" s="48"/>
      <c r="SK58" s="48"/>
      <c r="SL58" s="48"/>
      <c r="SM58" s="48"/>
      <c r="SN58" s="48"/>
      <c r="SO58" s="48"/>
      <c r="SP58" s="48"/>
      <c r="SQ58" s="48"/>
      <c r="SR58" s="48"/>
      <c r="SS58" s="48"/>
      <c r="ST58" s="48"/>
      <c r="SU58" s="48"/>
      <c r="SV58" s="48"/>
      <c r="SW58" s="48"/>
      <c r="SX58" s="48"/>
      <c r="SY58" s="48"/>
      <c r="SZ58" s="48"/>
      <c r="TA58" s="48"/>
      <c r="TB58" s="48"/>
      <c r="TC58" s="48"/>
      <c r="TD58" s="48"/>
      <c r="TE58" s="48"/>
      <c r="TF58" s="48"/>
      <c r="TG58" s="48"/>
      <c r="TH58" s="48"/>
      <c r="TI58" s="48"/>
      <c r="TJ58" s="48"/>
      <c r="TK58" s="48"/>
      <c r="TL58" s="48"/>
      <c r="TM58" s="48"/>
      <c r="TN58" s="48"/>
      <c r="TO58" s="48"/>
      <c r="TP58" s="48"/>
      <c r="TQ58" s="48"/>
      <c r="TR58" s="48"/>
      <c r="TS58" s="48"/>
      <c r="TT58" s="48"/>
      <c r="TU58" s="48"/>
      <c r="TV58" s="48"/>
      <c r="TW58" s="48"/>
      <c r="TX58" s="48"/>
      <c r="TY58" s="48"/>
      <c r="TZ58" s="48"/>
      <c r="UA58" s="48"/>
      <c r="UB58" s="48"/>
      <c r="UC58" s="48"/>
      <c r="UD58" s="48"/>
      <c r="UE58" s="48"/>
      <c r="UF58" s="48"/>
      <c r="UG58" s="48"/>
      <c r="UH58" s="48"/>
      <c r="UI58" s="48"/>
      <c r="UJ58" s="48"/>
      <c r="UK58" s="48"/>
      <c r="UL58" s="48"/>
      <c r="UM58" s="48"/>
      <c r="UN58" s="48"/>
      <c r="UO58" s="48"/>
      <c r="UP58" s="48"/>
      <c r="UQ58" s="48"/>
      <c r="UR58" s="48"/>
      <c r="US58" s="48"/>
      <c r="UT58" s="48"/>
      <c r="UU58" s="48"/>
      <c r="UV58" s="48"/>
      <c r="UW58" s="48"/>
      <c r="UX58" s="48"/>
      <c r="UY58" s="48"/>
      <c r="UZ58" s="48"/>
      <c r="VA58" s="48"/>
      <c r="VB58" s="48"/>
      <c r="VC58" s="48"/>
      <c r="VD58" s="48"/>
      <c r="VE58" s="48"/>
      <c r="VF58" s="48"/>
      <c r="VG58" s="48"/>
      <c r="VH58" s="48"/>
      <c r="VI58" s="48"/>
      <c r="VJ58" s="48"/>
      <c r="VK58" s="48"/>
      <c r="VL58" s="48"/>
      <c r="VM58" s="48"/>
      <c r="VN58" s="48"/>
      <c r="VO58" s="48"/>
      <c r="VP58" s="48"/>
      <c r="VQ58" s="48"/>
      <c r="VR58" s="48"/>
      <c r="VS58" s="48"/>
      <c r="VT58" s="48"/>
      <c r="VU58" s="48"/>
      <c r="VV58" s="48"/>
      <c r="VW58" s="48"/>
      <c r="VX58" s="48"/>
      <c r="VY58" s="48"/>
      <c r="VZ58" s="48"/>
      <c r="WA58" s="48"/>
      <c r="WB58" s="48"/>
      <c r="WC58" s="48"/>
      <c r="WD58" s="48"/>
      <c r="WE58" s="48"/>
      <c r="WF58" s="48"/>
      <c r="WG58" s="48"/>
      <c r="WH58" s="48"/>
      <c r="WI58" s="48"/>
      <c r="WJ58" s="48"/>
      <c r="WK58" s="48"/>
      <c r="WL58" s="48"/>
      <c r="WM58" s="48"/>
      <c r="WN58" s="48"/>
      <c r="WO58" s="48"/>
      <c r="WP58" s="48"/>
      <c r="WQ58" s="48"/>
      <c r="WR58" s="48"/>
      <c r="WS58" s="48"/>
      <c r="WT58" s="48"/>
      <c r="WU58" s="48"/>
      <c r="WV58" s="48"/>
      <c r="WW58" s="48"/>
      <c r="WX58" s="48"/>
      <c r="WY58" s="48"/>
      <c r="WZ58" s="48"/>
      <c r="XA58" s="48"/>
      <c r="XB58" s="48"/>
      <c r="XC58" s="48"/>
      <c r="XD58" s="48"/>
      <c r="XE58" s="48"/>
      <c r="XF58" s="48"/>
      <c r="XG58" s="48"/>
      <c r="XH58" s="48"/>
      <c r="XI58" s="48"/>
      <c r="XJ58" s="48"/>
      <c r="XK58" s="48"/>
      <c r="XL58" s="48"/>
      <c r="XM58" s="48"/>
      <c r="XN58" s="48"/>
      <c r="XO58" s="48"/>
      <c r="XP58" s="48"/>
      <c r="XQ58" s="48"/>
      <c r="XR58" s="48"/>
      <c r="XS58" s="48"/>
      <c r="XT58" s="48"/>
      <c r="XU58" s="48"/>
      <c r="XV58" s="48"/>
      <c r="XW58" s="48"/>
      <c r="XX58" s="48"/>
      <c r="XY58" s="48"/>
      <c r="XZ58" s="48"/>
      <c r="YA58" s="48"/>
      <c r="YB58" s="48"/>
      <c r="YC58" s="48"/>
      <c r="YD58" s="48"/>
      <c r="YE58" s="48"/>
      <c r="YF58" s="48"/>
      <c r="YG58" s="48"/>
      <c r="YH58" s="48"/>
      <c r="YI58" s="48"/>
      <c r="YJ58" s="48"/>
      <c r="YK58" s="48"/>
      <c r="YL58" s="48"/>
      <c r="YM58" s="48"/>
      <c r="YN58" s="48"/>
      <c r="YO58" s="48"/>
      <c r="YP58" s="48"/>
      <c r="YQ58" s="48"/>
      <c r="YR58" s="48"/>
      <c r="YS58" s="48"/>
      <c r="YT58" s="48"/>
      <c r="YU58" s="48"/>
      <c r="YV58" s="48"/>
      <c r="YW58" s="48"/>
      <c r="YX58" s="48"/>
      <c r="YY58" s="48"/>
      <c r="YZ58" s="48"/>
      <c r="ZA58" s="48"/>
      <c r="ZB58" s="48"/>
      <c r="ZC58" s="48"/>
      <c r="ZD58" s="48"/>
      <c r="ZE58" s="48"/>
      <c r="ZF58" s="48"/>
      <c r="ZG58" s="48"/>
      <c r="ZH58" s="48"/>
      <c r="ZI58" s="48"/>
      <c r="ZJ58" s="48"/>
      <c r="ZK58" s="48"/>
      <c r="ZL58" s="48"/>
      <c r="ZM58" s="48"/>
      <c r="ZN58" s="48"/>
      <c r="ZO58" s="48"/>
      <c r="ZP58" s="48"/>
      <c r="ZQ58" s="48"/>
      <c r="ZR58" s="48"/>
      <c r="ZS58" s="48"/>
      <c r="ZT58" s="48"/>
      <c r="ZU58" s="48"/>
      <c r="ZV58" s="48"/>
      <c r="ZW58" s="48"/>
      <c r="ZX58" s="48"/>
      <c r="ZY58" s="48"/>
      <c r="ZZ58" s="48"/>
      <c r="AAA58" s="48"/>
      <c r="AAB58" s="48"/>
      <c r="AAC58" s="48"/>
      <c r="AAD58" s="48"/>
      <c r="AAE58" s="48"/>
      <c r="AAF58" s="48"/>
      <c r="AAG58" s="48"/>
      <c r="AAH58" s="48"/>
      <c r="AAI58" s="48"/>
      <c r="AAJ58" s="48"/>
      <c r="AAK58" s="48"/>
      <c r="AAL58" s="48"/>
      <c r="AAM58" s="48"/>
      <c r="AAN58" s="48"/>
      <c r="AAO58" s="48"/>
      <c r="AAP58" s="48"/>
      <c r="AAQ58" s="48"/>
      <c r="AAR58" s="48"/>
      <c r="AAS58" s="48"/>
      <c r="AAT58" s="48"/>
      <c r="AAU58" s="48"/>
      <c r="AAV58" s="48"/>
      <c r="AAW58" s="48"/>
      <c r="AAX58" s="48"/>
      <c r="AAY58" s="48"/>
      <c r="AAZ58" s="48"/>
      <c r="ABA58" s="48"/>
      <c r="ABB58" s="48"/>
      <c r="ABC58" s="48"/>
      <c r="ABD58" s="48"/>
      <c r="ABE58" s="48"/>
      <c r="ABF58" s="48"/>
      <c r="ABG58" s="48"/>
      <c r="ABH58" s="48"/>
      <c r="ABI58" s="48"/>
      <c r="ABJ58" s="48"/>
      <c r="ABK58" s="48"/>
      <c r="ABL58" s="48"/>
      <c r="ABM58" s="48"/>
      <c r="ABN58" s="48"/>
      <c r="ABO58" s="48"/>
      <c r="ABP58" s="48"/>
      <c r="ABQ58" s="48"/>
      <c r="ABR58" s="48"/>
      <c r="ABS58" s="48"/>
      <c r="ABT58" s="48"/>
      <c r="ABU58" s="48"/>
      <c r="ABV58" s="48"/>
      <c r="ABW58" s="48"/>
      <c r="ABX58" s="48"/>
      <c r="ABY58" s="48"/>
      <c r="ABZ58" s="48"/>
      <c r="ACA58" s="48"/>
      <c r="ACB58" s="48"/>
      <c r="ACC58" s="48"/>
      <c r="ACD58" s="48"/>
      <c r="ACE58" s="48"/>
      <c r="ACF58" s="48"/>
      <c r="ACG58" s="48"/>
      <c r="ACH58" s="48"/>
      <c r="ACI58" s="48"/>
      <c r="ACJ58" s="48"/>
      <c r="ACK58" s="48"/>
      <c r="ACL58" s="48"/>
      <c r="ACM58" s="48"/>
      <c r="ACN58" s="48"/>
      <c r="ACO58" s="48"/>
      <c r="ACP58" s="48"/>
      <c r="ACQ58" s="48"/>
      <c r="ACR58" s="48"/>
      <c r="ACS58" s="48"/>
      <c r="ACT58" s="48"/>
      <c r="ACU58" s="48"/>
      <c r="ACV58" s="48"/>
      <c r="ACW58" s="48"/>
      <c r="ACX58" s="48"/>
      <c r="ACY58" s="48"/>
      <c r="ACZ58" s="48"/>
      <c r="ADA58" s="48"/>
      <c r="ADB58" s="48"/>
      <c r="ADC58" s="48"/>
      <c r="ADD58" s="48"/>
      <c r="ADE58" s="48"/>
      <c r="ADF58" s="48"/>
      <c r="ADG58" s="48"/>
      <c r="ADH58" s="48"/>
      <c r="ADI58" s="48"/>
      <c r="ADJ58" s="48"/>
      <c r="ADK58" s="48"/>
      <c r="ADL58" s="48"/>
      <c r="ADM58" s="48"/>
      <c r="ADN58" s="48"/>
      <c r="ADO58" s="48"/>
      <c r="ADP58" s="48"/>
      <c r="ADQ58" s="48"/>
      <c r="ADR58" s="48"/>
      <c r="ADS58" s="48"/>
      <c r="ADT58" s="48"/>
      <c r="ADU58" s="48"/>
      <c r="ADV58" s="48"/>
      <c r="ADW58" s="48"/>
      <c r="ADX58" s="48"/>
      <c r="ADY58" s="48"/>
      <c r="ADZ58" s="48"/>
      <c r="AEA58" s="48"/>
      <c r="AEB58" s="48"/>
      <c r="AEC58" s="48"/>
      <c r="AED58" s="48"/>
      <c r="AEE58" s="48"/>
      <c r="AEF58" s="48"/>
      <c r="AEG58" s="48"/>
      <c r="AEH58" s="48"/>
      <c r="AEI58" s="48"/>
      <c r="AEJ58" s="48"/>
      <c r="AEK58" s="48"/>
      <c r="AEL58" s="48"/>
      <c r="AEM58" s="48"/>
      <c r="AEN58" s="48"/>
      <c r="AEO58" s="48"/>
      <c r="AEP58" s="48"/>
      <c r="AEQ58" s="48"/>
      <c r="AER58" s="48"/>
      <c r="AES58" s="48"/>
      <c r="AET58" s="48"/>
      <c r="AEU58" s="48"/>
      <c r="AEV58" s="48"/>
      <c r="AEW58" s="48"/>
      <c r="AEX58" s="48"/>
      <c r="AEY58" s="48"/>
      <c r="AEZ58" s="48"/>
      <c r="AFA58" s="48"/>
      <c r="AFB58" s="48"/>
      <c r="AFC58" s="48"/>
      <c r="AFD58" s="48"/>
      <c r="AFE58" s="48"/>
      <c r="AFF58" s="48"/>
      <c r="AFG58" s="48"/>
      <c r="AFH58" s="48"/>
      <c r="AFI58" s="48"/>
      <c r="AFJ58" s="48"/>
      <c r="AFK58" s="48"/>
      <c r="AFL58" s="48"/>
      <c r="AFM58" s="48"/>
      <c r="AFN58" s="48"/>
      <c r="AFO58" s="48"/>
      <c r="AFP58" s="48"/>
      <c r="AFQ58" s="48"/>
      <c r="AFR58" s="48"/>
      <c r="AFS58" s="48"/>
      <c r="AFT58" s="48"/>
      <c r="AFU58" s="48"/>
      <c r="AFV58" s="48"/>
      <c r="AFW58" s="48"/>
      <c r="AFX58" s="48"/>
      <c r="AFY58" s="48"/>
      <c r="AFZ58" s="48"/>
      <c r="AGA58" s="48"/>
      <c r="AGB58" s="48"/>
      <c r="AGC58" s="48"/>
      <c r="AGD58" s="48"/>
      <c r="AGE58" s="48"/>
      <c r="AGF58" s="48"/>
      <c r="AGG58" s="48"/>
      <c r="AGH58" s="48"/>
      <c r="AGI58" s="48"/>
      <c r="AGJ58" s="48"/>
      <c r="AGK58" s="48"/>
      <c r="AGL58" s="48"/>
      <c r="AGM58" s="48"/>
      <c r="AGN58" s="48"/>
      <c r="AGO58" s="48"/>
      <c r="AGP58" s="48"/>
      <c r="AGQ58" s="48"/>
      <c r="AGR58" s="48"/>
      <c r="AGS58" s="48"/>
      <c r="AGT58" s="48"/>
      <c r="AGU58" s="48"/>
      <c r="AGV58" s="48"/>
      <c r="AGW58" s="48"/>
      <c r="AGX58" s="48"/>
      <c r="AGY58" s="48"/>
      <c r="AGZ58" s="48"/>
      <c r="AHA58" s="48"/>
      <c r="AHB58" s="48"/>
      <c r="AHC58" s="48"/>
      <c r="AHD58" s="48"/>
      <c r="AHE58" s="48"/>
      <c r="AHF58" s="48"/>
      <c r="AHG58" s="48"/>
      <c r="AHH58" s="48"/>
      <c r="AHI58" s="48"/>
      <c r="AHJ58" s="48"/>
      <c r="AHK58" s="48"/>
      <c r="AHL58" s="48"/>
      <c r="AHM58" s="48"/>
      <c r="AHN58" s="48"/>
      <c r="AHO58" s="48"/>
      <c r="AHP58" s="48"/>
      <c r="AHQ58" s="48"/>
      <c r="AHR58" s="48"/>
      <c r="AHS58" s="48"/>
      <c r="AHT58" s="48"/>
      <c r="AHU58" s="48"/>
      <c r="AHV58" s="48"/>
      <c r="AHW58" s="48"/>
      <c r="AHX58" s="48"/>
      <c r="AHY58" s="48"/>
      <c r="AHZ58" s="48"/>
      <c r="AIA58" s="48"/>
      <c r="AIB58" s="48"/>
      <c r="AIC58" s="48"/>
      <c r="AID58" s="48"/>
      <c r="AIE58" s="48"/>
      <c r="AIF58" s="48"/>
      <c r="AIG58" s="48"/>
      <c r="AIH58" s="48"/>
      <c r="AII58" s="48"/>
      <c r="AIJ58" s="48"/>
      <c r="AIK58" s="48"/>
      <c r="AIL58" s="48"/>
      <c r="AIM58" s="48"/>
      <c r="AIN58" s="48"/>
      <c r="AIO58" s="48"/>
      <c r="AIP58" s="48"/>
      <c r="AIQ58" s="48"/>
      <c r="AIR58" s="48"/>
      <c r="AIS58" s="48"/>
      <c r="AIT58" s="48"/>
      <c r="AIU58" s="48"/>
      <c r="AIV58" s="48"/>
      <c r="AIW58" s="48"/>
      <c r="AIX58" s="48"/>
      <c r="AIY58" s="48"/>
      <c r="AIZ58" s="48"/>
      <c r="AJA58" s="48"/>
      <c r="AJB58" s="48"/>
      <c r="AJC58" s="48"/>
      <c r="AJD58" s="48"/>
      <c r="AJE58" s="48"/>
      <c r="AJF58" s="48"/>
      <c r="AJG58" s="48"/>
      <c r="AJH58" s="48"/>
      <c r="AJI58" s="48"/>
      <c r="AJJ58" s="48"/>
      <c r="AJK58" s="48"/>
      <c r="AJL58" s="48"/>
      <c r="AJM58" s="48"/>
      <c r="AJN58" s="48"/>
      <c r="AJO58" s="48"/>
      <c r="AJP58" s="48"/>
      <c r="AJQ58" s="48"/>
      <c r="AJR58" s="48"/>
      <c r="AJS58" s="48"/>
      <c r="AJT58" s="48"/>
      <c r="AJU58" s="48"/>
      <c r="AJV58" s="48"/>
      <c r="AJW58" s="48"/>
      <c r="AJX58" s="48"/>
      <c r="AJY58" s="48"/>
      <c r="AJZ58" s="48"/>
      <c r="AKA58" s="48"/>
      <c r="AKB58" s="48"/>
      <c r="AKC58" s="48"/>
      <c r="AKD58" s="48"/>
      <c r="AKE58" s="48"/>
      <c r="AKF58" s="48"/>
      <c r="AKG58" s="48"/>
      <c r="AKH58" s="48"/>
      <c r="AKI58" s="48"/>
      <c r="AKJ58" s="48"/>
      <c r="AKK58" s="48"/>
      <c r="AKL58" s="48"/>
      <c r="AKM58" s="48"/>
      <c r="AKN58" s="48"/>
      <c r="AKO58" s="48"/>
      <c r="AKP58" s="48"/>
      <c r="AKQ58" s="48"/>
      <c r="AKR58" s="48"/>
      <c r="AKS58" s="48"/>
      <c r="AKT58" s="48"/>
      <c r="AKU58" s="48"/>
      <c r="AKV58" s="48"/>
      <c r="AKW58" s="48"/>
      <c r="AKX58" s="48"/>
      <c r="AKY58" s="48"/>
      <c r="AKZ58" s="48"/>
      <c r="ALA58" s="48"/>
      <c r="ALB58" s="48"/>
      <c r="ALC58" s="48"/>
      <c r="ALD58" s="48"/>
      <c r="ALE58" s="48"/>
      <c r="ALF58" s="48"/>
      <c r="ALG58" s="48"/>
      <c r="ALH58" s="48"/>
      <c r="ALI58" s="48"/>
      <c r="ALJ58" s="48"/>
      <c r="ALK58" s="48"/>
      <c r="ALL58" s="48"/>
    </row>
    <row r="59" spans="1:1000" customFormat="1" ht="15" x14ac:dyDescent="0.25">
      <c r="A59" s="47" t="str">
        <f t="shared" si="0"/>
        <v>N</v>
      </c>
      <c r="B59" s="142" t="s">
        <v>41</v>
      </c>
      <c r="C59" s="143" t="s">
        <v>13</v>
      </c>
      <c r="D59" s="66" t="s">
        <v>5</v>
      </c>
      <c r="E59" s="47" t="str">
        <f ca="1">_xll.DBRW($C$9,$C$11,$B59,$C59,$D59,E$20)</f>
        <v/>
      </c>
      <c r="F59" s="47" t="str">
        <f ca="1">_xll.DBRW($C$9,$C$11,$B59,$C59,$D59,F$20)</f>
        <v>044 - Sample Report</v>
      </c>
      <c r="G59" s="47" t="str">
        <f ca="1">_xll.DBRW($C$9,$C$11,$B59,$C59,$D59,G$20)</f>
        <v>Link</v>
      </c>
      <c r="H59" s="47"/>
      <c r="I59" s="48"/>
      <c r="J59" s="74" t="str">
        <f t="shared" si="1"/>
        <v>R03-C04</v>
      </c>
      <c r="K59" s="75" t="str">
        <f ca="1">_xll.DBRW($C$9,$C$11,$B59,$C59,$D59,K$20)</f>
        <v>SAMPLE SAMPLE SAMPLE REPORT</v>
      </c>
      <c r="L59" s="76" t="str">
        <f t="shared" ca="1" si="2"/>
        <v>Link</v>
      </c>
      <c r="M59" s="75" t="str">
        <f ca="1">IF($F59="Blank Row","",_xll.DIMNM(pServer&amp;":"&amp;$F$18,_xll.DIMIX(pServer&amp;":"&amp;$F$18,$F59)))</f>
        <v/>
      </c>
      <c r="N59" s="77" t="str">
        <f t="shared" ca="1" si="3"/>
        <v>Link</v>
      </c>
      <c r="O59" s="55" t="str">
        <f ca="1">_xll.DBRW($C$9,$C$11,$B59,$C59,$D59,O$20)</f>
        <v>#</v>
      </c>
      <c r="P59" s="48" t="s">
        <v>25</v>
      </c>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c r="DM59" s="48"/>
      <c r="DN59" s="48"/>
      <c r="DO59" s="48"/>
      <c r="DP59" s="48"/>
      <c r="DQ59" s="48"/>
      <c r="DR59" s="48"/>
      <c r="DS59" s="48"/>
      <c r="DT59" s="48"/>
      <c r="DU59" s="48"/>
      <c r="DV59" s="48"/>
      <c r="DW59" s="48"/>
      <c r="DX59" s="48"/>
      <c r="DY59" s="48"/>
      <c r="DZ59" s="48"/>
      <c r="EA59" s="48"/>
      <c r="EB59" s="48"/>
      <c r="EC59" s="48"/>
      <c r="ED59" s="48"/>
      <c r="EE59" s="48"/>
      <c r="EF59" s="48"/>
      <c r="EG59" s="48"/>
      <c r="EH59" s="48"/>
      <c r="EI59" s="48"/>
      <c r="EJ59" s="48"/>
      <c r="EK59" s="48"/>
      <c r="EL59" s="48"/>
      <c r="EM59" s="48"/>
      <c r="EN59" s="48"/>
      <c r="EO59" s="48"/>
      <c r="EP59" s="48"/>
      <c r="EQ59" s="48"/>
      <c r="ER59" s="48"/>
      <c r="ES59" s="48"/>
      <c r="ET59" s="48"/>
      <c r="EU59" s="48"/>
      <c r="EV59" s="48"/>
      <c r="EW59" s="48"/>
      <c r="EX59" s="48"/>
      <c r="EY59" s="48"/>
      <c r="EZ59" s="48"/>
      <c r="FA59" s="48"/>
      <c r="FB59" s="48"/>
      <c r="FC59" s="48"/>
      <c r="FD59" s="48"/>
      <c r="FE59" s="48"/>
      <c r="FF59" s="48"/>
      <c r="FG59" s="48"/>
      <c r="FH59" s="48"/>
      <c r="FI59" s="48"/>
      <c r="FJ59" s="48"/>
      <c r="FK59" s="48"/>
      <c r="FL59" s="48"/>
      <c r="FM59" s="48"/>
      <c r="FN59" s="48"/>
      <c r="FO59" s="48"/>
      <c r="FP59" s="48"/>
      <c r="FQ59" s="48"/>
      <c r="FR59" s="48"/>
      <c r="FS59" s="48"/>
      <c r="FT59" s="48"/>
      <c r="FU59" s="48"/>
      <c r="FV59" s="48"/>
      <c r="FW59" s="48"/>
      <c r="FX59" s="48"/>
      <c r="FY59" s="48"/>
      <c r="FZ59" s="48"/>
      <c r="GA59" s="48"/>
      <c r="GB59" s="48"/>
      <c r="GC59" s="48"/>
      <c r="GD59" s="48"/>
      <c r="GE59" s="48"/>
      <c r="GF59" s="48"/>
      <c r="GG59" s="48"/>
      <c r="GH59" s="48"/>
      <c r="GI59" s="48"/>
      <c r="GJ59" s="48"/>
      <c r="GK59" s="48"/>
      <c r="GL59" s="48"/>
      <c r="GM59" s="48"/>
      <c r="GN59" s="48"/>
      <c r="GO59" s="48"/>
      <c r="GP59" s="48"/>
      <c r="GQ59" s="48"/>
      <c r="GR59" s="48"/>
      <c r="GS59" s="48"/>
      <c r="GT59" s="48"/>
      <c r="GU59" s="48"/>
      <c r="GV59" s="48"/>
      <c r="GW59" s="48"/>
      <c r="GX59" s="48"/>
      <c r="GY59" s="48"/>
      <c r="GZ59" s="48"/>
      <c r="HA59" s="48"/>
      <c r="HB59" s="48"/>
      <c r="HC59" s="48"/>
      <c r="HD59" s="48"/>
      <c r="HE59" s="48"/>
      <c r="HF59" s="48"/>
      <c r="HG59" s="48"/>
      <c r="HH59" s="48"/>
      <c r="HI59" s="48"/>
      <c r="HJ59" s="48"/>
      <c r="HK59" s="48"/>
      <c r="HL59" s="48"/>
      <c r="HM59" s="48"/>
      <c r="HN59" s="48"/>
      <c r="HO59" s="48"/>
      <c r="HP59" s="48"/>
      <c r="HQ59" s="48"/>
      <c r="HR59" s="48"/>
      <c r="HS59" s="48"/>
      <c r="HT59" s="48"/>
      <c r="HU59" s="48"/>
      <c r="HV59" s="48"/>
      <c r="HW59" s="48"/>
      <c r="HX59" s="48"/>
      <c r="HY59" s="48"/>
      <c r="HZ59" s="48"/>
      <c r="IA59" s="48"/>
      <c r="IB59" s="48"/>
      <c r="IC59" s="48"/>
      <c r="ID59" s="48"/>
      <c r="IE59" s="48"/>
      <c r="IF59" s="48"/>
      <c r="IG59" s="48"/>
      <c r="IH59" s="48"/>
      <c r="II59" s="48"/>
      <c r="IJ59" s="48"/>
      <c r="IK59" s="48"/>
      <c r="IL59" s="48"/>
      <c r="IM59" s="48"/>
      <c r="IN59" s="48"/>
      <c r="IO59" s="48"/>
      <c r="IP59" s="48"/>
      <c r="IQ59" s="48"/>
      <c r="IR59" s="48"/>
      <c r="IS59" s="48"/>
      <c r="IT59" s="48"/>
      <c r="IU59" s="48"/>
      <c r="IV59" s="48"/>
      <c r="IW59" s="48"/>
      <c r="IX59" s="48"/>
      <c r="IY59" s="48"/>
      <c r="IZ59" s="48"/>
      <c r="JA59" s="48"/>
      <c r="JB59" s="48"/>
      <c r="JC59" s="48"/>
      <c r="JD59" s="48"/>
      <c r="JE59" s="48"/>
      <c r="JF59" s="48"/>
      <c r="JG59" s="48"/>
      <c r="JH59" s="48"/>
      <c r="JI59" s="48"/>
      <c r="JJ59" s="48"/>
      <c r="JK59" s="48"/>
      <c r="JL59" s="48"/>
      <c r="JM59" s="48"/>
      <c r="JN59" s="48"/>
      <c r="JO59" s="48"/>
      <c r="JP59" s="48"/>
      <c r="JQ59" s="48"/>
      <c r="JR59" s="48"/>
      <c r="JS59" s="48"/>
      <c r="JT59" s="48"/>
      <c r="JU59" s="48"/>
      <c r="JV59" s="48"/>
      <c r="JW59" s="48"/>
      <c r="JX59" s="48"/>
      <c r="JY59" s="48"/>
      <c r="JZ59" s="48"/>
      <c r="KA59" s="48"/>
      <c r="KB59" s="48"/>
      <c r="KC59" s="48"/>
      <c r="KD59" s="48"/>
      <c r="KE59" s="48"/>
      <c r="KF59" s="48"/>
      <c r="KG59" s="48"/>
      <c r="KH59" s="48"/>
      <c r="KI59" s="48"/>
      <c r="KJ59" s="48"/>
      <c r="KK59" s="48"/>
      <c r="KL59" s="48"/>
      <c r="KM59" s="48"/>
      <c r="KN59" s="48"/>
      <c r="KO59" s="48"/>
      <c r="KP59" s="48"/>
      <c r="KQ59" s="48"/>
      <c r="KR59" s="48"/>
      <c r="KS59" s="48"/>
      <c r="KT59" s="48"/>
      <c r="KU59" s="48"/>
      <c r="KV59" s="48"/>
      <c r="KW59" s="48"/>
      <c r="KX59" s="48"/>
      <c r="KY59" s="48"/>
      <c r="KZ59" s="48"/>
      <c r="LA59" s="48"/>
      <c r="LB59" s="48"/>
      <c r="LC59" s="48"/>
      <c r="LD59" s="48"/>
      <c r="LE59" s="48"/>
      <c r="LF59" s="48"/>
      <c r="LG59" s="48"/>
      <c r="LH59" s="48"/>
      <c r="LI59" s="48"/>
      <c r="LJ59" s="48"/>
      <c r="LK59" s="48"/>
      <c r="LL59" s="48"/>
      <c r="LM59" s="48"/>
      <c r="LN59" s="48"/>
      <c r="LO59" s="48"/>
      <c r="LP59" s="48"/>
      <c r="LQ59" s="48"/>
      <c r="LR59" s="48"/>
      <c r="LS59" s="48"/>
      <c r="LT59" s="48"/>
      <c r="LU59" s="48"/>
      <c r="LV59" s="48"/>
      <c r="LW59" s="48"/>
      <c r="LX59" s="48"/>
      <c r="LY59" s="48"/>
      <c r="LZ59" s="48"/>
      <c r="MA59" s="48"/>
      <c r="MB59" s="48"/>
      <c r="MC59" s="48"/>
      <c r="MD59" s="48"/>
      <c r="ME59" s="48"/>
      <c r="MF59" s="48"/>
      <c r="MG59" s="48"/>
      <c r="MH59" s="48"/>
      <c r="MI59" s="48"/>
      <c r="MJ59" s="48"/>
      <c r="MK59" s="48"/>
      <c r="ML59" s="48"/>
      <c r="MM59" s="48"/>
      <c r="MN59" s="48"/>
      <c r="MO59" s="48"/>
      <c r="MP59" s="48"/>
      <c r="MQ59" s="48"/>
      <c r="MR59" s="48"/>
      <c r="MS59" s="48"/>
      <c r="MT59" s="48"/>
      <c r="MU59" s="48"/>
      <c r="MV59" s="48"/>
      <c r="MW59" s="48"/>
      <c r="MX59" s="48"/>
      <c r="MY59" s="48"/>
      <c r="MZ59" s="48"/>
      <c r="NA59" s="48"/>
      <c r="NB59" s="48"/>
      <c r="NC59" s="48"/>
      <c r="ND59" s="48"/>
      <c r="NE59" s="48"/>
      <c r="NF59" s="48"/>
      <c r="NG59" s="48"/>
      <c r="NH59" s="48"/>
      <c r="NI59" s="48"/>
      <c r="NJ59" s="48"/>
      <c r="NK59" s="48"/>
      <c r="NL59" s="48"/>
      <c r="NM59" s="48"/>
      <c r="NN59" s="48"/>
      <c r="NO59" s="48"/>
      <c r="NP59" s="48"/>
      <c r="NQ59" s="48"/>
      <c r="NR59" s="48"/>
      <c r="NS59" s="48"/>
      <c r="NT59" s="48"/>
      <c r="NU59" s="48"/>
      <c r="NV59" s="48"/>
      <c r="NW59" s="48"/>
      <c r="NX59" s="48"/>
      <c r="NY59" s="48"/>
      <c r="NZ59" s="48"/>
      <c r="OA59" s="48"/>
      <c r="OB59" s="48"/>
      <c r="OC59" s="48"/>
      <c r="OD59" s="48"/>
      <c r="OE59" s="48"/>
      <c r="OF59" s="48"/>
      <c r="OG59" s="48"/>
      <c r="OH59" s="48"/>
      <c r="OI59" s="48"/>
      <c r="OJ59" s="48"/>
      <c r="OK59" s="48"/>
      <c r="OL59" s="48"/>
      <c r="OM59" s="48"/>
      <c r="ON59" s="48"/>
      <c r="OO59" s="48"/>
      <c r="OP59" s="48"/>
      <c r="OQ59" s="48"/>
      <c r="OR59" s="48"/>
      <c r="OS59" s="48"/>
      <c r="OT59" s="48"/>
      <c r="OU59" s="48"/>
      <c r="OV59" s="48"/>
      <c r="OW59" s="48"/>
      <c r="OX59" s="48"/>
      <c r="OY59" s="48"/>
      <c r="OZ59" s="48"/>
      <c r="PA59" s="48"/>
      <c r="PB59" s="48"/>
      <c r="PC59" s="48"/>
      <c r="PD59" s="48"/>
      <c r="PE59" s="48"/>
      <c r="PF59" s="48"/>
      <c r="PG59" s="48"/>
      <c r="PH59" s="48"/>
      <c r="PI59" s="48"/>
      <c r="PJ59" s="48"/>
      <c r="PK59" s="48"/>
      <c r="PL59" s="48"/>
      <c r="PM59" s="48"/>
      <c r="PN59" s="48"/>
      <c r="PO59" s="48"/>
      <c r="PP59" s="48"/>
      <c r="PQ59" s="48"/>
      <c r="PR59" s="48"/>
      <c r="PS59" s="48"/>
      <c r="PT59" s="48"/>
      <c r="PU59" s="48"/>
      <c r="PV59" s="48"/>
      <c r="PW59" s="48"/>
      <c r="PX59" s="48"/>
      <c r="PY59" s="48"/>
      <c r="PZ59" s="48"/>
      <c r="QA59" s="48"/>
      <c r="QB59" s="48"/>
      <c r="QC59" s="48"/>
      <c r="QD59" s="48"/>
      <c r="QE59" s="48"/>
      <c r="QF59" s="48"/>
      <c r="QG59" s="48"/>
      <c r="QH59" s="48"/>
      <c r="QI59" s="48"/>
      <c r="QJ59" s="48"/>
      <c r="QK59" s="48"/>
      <c r="QL59" s="48"/>
      <c r="QM59" s="48"/>
      <c r="QN59" s="48"/>
      <c r="QO59" s="48"/>
      <c r="QP59" s="48"/>
      <c r="QQ59" s="48"/>
      <c r="QR59" s="48"/>
      <c r="QS59" s="48"/>
      <c r="QT59" s="48"/>
      <c r="QU59" s="48"/>
      <c r="QV59" s="48"/>
      <c r="QW59" s="48"/>
      <c r="QX59" s="48"/>
      <c r="QY59" s="48"/>
      <c r="QZ59" s="48"/>
      <c r="RA59" s="48"/>
      <c r="RB59" s="48"/>
      <c r="RC59" s="48"/>
      <c r="RD59" s="48"/>
      <c r="RE59" s="48"/>
      <c r="RF59" s="48"/>
      <c r="RG59" s="48"/>
      <c r="RH59" s="48"/>
      <c r="RI59" s="48"/>
      <c r="RJ59" s="48"/>
      <c r="RK59" s="48"/>
      <c r="RL59" s="48"/>
      <c r="RM59" s="48"/>
      <c r="RN59" s="48"/>
      <c r="RO59" s="48"/>
      <c r="RP59" s="48"/>
      <c r="RQ59" s="48"/>
      <c r="RR59" s="48"/>
      <c r="RS59" s="48"/>
      <c r="RT59" s="48"/>
      <c r="RU59" s="48"/>
      <c r="RV59" s="48"/>
      <c r="RW59" s="48"/>
      <c r="RX59" s="48"/>
      <c r="RY59" s="48"/>
      <c r="RZ59" s="48"/>
      <c r="SA59" s="48"/>
      <c r="SB59" s="48"/>
      <c r="SC59" s="48"/>
      <c r="SD59" s="48"/>
      <c r="SE59" s="48"/>
      <c r="SF59" s="48"/>
      <c r="SG59" s="48"/>
      <c r="SH59" s="48"/>
      <c r="SI59" s="48"/>
      <c r="SJ59" s="48"/>
      <c r="SK59" s="48"/>
      <c r="SL59" s="48"/>
      <c r="SM59" s="48"/>
      <c r="SN59" s="48"/>
      <c r="SO59" s="48"/>
      <c r="SP59" s="48"/>
      <c r="SQ59" s="48"/>
      <c r="SR59" s="48"/>
      <c r="SS59" s="48"/>
      <c r="ST59" s="48"/>
      <c r="SU59" s="48"/>
      <c r="SV59" s="48"/>
      <c r="SW59" s="48"/>
      <c r="SX59" s="48"/>
      <c r="SY59" s="48"/>
      <c r="SZ59" s="48"/>
      <c r="TA59" s="48"/>
      <c r="TB59" s="48"/>
      <c r="TC59" s="48"/>
      <c r="TD59" s="48"/>
      <c r="TE59" s="48"/>
      <c r="TF59" s="48"/>
      <c r="TG59" s="48"/>
      <c r="TH59" s="48"/>
      <c r="TI59" s="48"/>
      <c r="TJ59" s="48"/>
      <c r="TK59" s="48"/>
      <c r="TL59" s="48"/>
      <c r="TM59" s="48"/>
      <c r="TN59" s="48"/>
      <c r="TO59" s="48"/>
      <c r="TP59" s="48"/>
      <c r="TQ59" s="48"/>
      <c r="TR59" s="48"/>
      <c r="TS59" s="48"/>
      <c r="TT59" s="48"/>
      <c r="TU59" s="48"/>
      <c r="TV59" s="48"/>
      <c r="TW59" s="48"/>
      <c r="TX59" s="48"/>
      <c r="TY59" s="48"/>
      <c r="TZ59" s="48"/>
      <c r="UA59" s="48"/>
      <c r="UB59" s="48"/>
      <c r="UC59" s="48"/>
      <c r="UD59" s="48"/>
      <c r="UE59" s="48"/>
      <c r="UF59" s="48"/>
      <c r="UG59" s="48"/>
      <c r="UH59" s="48"/>
      <c r="UI59" s="48"/>
      <c r="UJ59" s="48"/>
      <c r="UK59" s="48"/>
      <c r="UL59" s="48"/>
      <c r="UM59" s="48"/>
      <c r="UN59" s="48"/>
      <c r="UO59" s="48"/>
      <c r="UP59" s="48"/>
      <c r="UQ59" s="48"/>
      <c r="UR59" s="48"/>
      <c r="US59" s="48"/>
      <c r="UT59" s="48"/>
      <c r="UU59" s="48"/>
      <c r="UV59" s="48"/>
      <c r="UW59" s="48"/>
      <c r="UX59" s="48"/>
      <c r="UY59" s="48"/>
      <c r="UZ59" s="48"/>
      <c r="VA59" s="48"/>
      <c r="VB59" s="48"/>
      <c r="VC59" s="48"/>
      <c r="VD59" s="48"/>
      <c r="VE59" s="48"/>
      <c r="VF59" s="48"/>
      <c r="VG59" s="48"/>
      <c r="VH59" s="48"/>
      <c r="VI59" s="48"/>
      <c r="VJ59" s="48"/>
      <c r="VK59" s="48"/>
      <c r="VL59" s="48"/>
      <c r="VM59" s="48"/>
      <c r="VN59" s="48"/>
      <c r="VO59" s="48"/>
      <c r="VP59" s="48"/>
      <c r="VQ59" s="48"/>
      <c r="VR59" s="48"/>
      <c r="VS59" s="48"/>
      <c r="VT59" s="48"/>
      <c r="VU59" s="48"/>
      <c r="VV59" s="48"/>
      <c r="VW59" s="48"/>
      <c r="VX59" s="48"/>
      <c r="VY59" s="48"/>
      <c r="VZ59" s="48"/>
      <c r="WA59" s="48"/>
      <c r="WB59" s="48"/>
      <c r="WC59" s="48"/>
      <c r="WD59" s="48"/>
      <c r="WE59" s="48"/>
      <c r="WF59" s="48"/>
      <c r="WG59" s="48"/>
      <c r="WH59" s="48"/>
      <c r="WI59" s="48"/>
      <c r="WJ59" s="48"/>
      <c r="WK59" s="48"/>
      <c r="WL59" s="48"/>
      <c r="WM59" s="48"/>
      <c r="WN59" s="48"/>
      <c r="WO59" s="48"/>
      <c r="WP59" s="48"/>
      <c r="WQ59" s="48"/>
      <c r="WR59" s="48"/>
      <c r="WS59" s="48"/>
      <c r="WT59" s="48"/>
      <c r="WU59" s="48"/>
      <c r="WV59" s="48"/>
      <c r="WW59" s="48"/>
      <c r="WX59" s="48"/>
      <c r="WY59" s="48"/>
      <c r="WZ59" s="48"/>
      <c r="XA59" s="48"/>
      <c r="XB59" s="48"/>
      <c r="XC59" s="48"/>
      <c r="XD59" s="48"/>
      <c r="XE59" s="48"/>
      <c r="XF59" s="48"/>
      <c r="XG59" s="48"/>
      <c r="XH59" s="48"/>
      <c r="XI59" s="48"/>
      <c r="XJ59" s="48"/>
      <c r="XK59" s="48"/>
      <c r="XL59" s="48"/>
      <c r="XM59" s="48"/>
      <c r="XN59" s="48"/>
      <c r="XO59" s="48"/>
      <c r="XP59" s="48"/>
      <c r="XQ59" s="48"/>
      <c r="XR59" s="48"/>
      <c r="XS59" s="48"/>
      <c r="XT59" s="48"/>
      <c r="XU59" s="48"/>
      <c r="XV59" s="48"/>
      <c r="XW59" s="48"/>
      <c r="XX59" s="48"/>
      <c r="XY59" s="48"/>
      <c r="XZ59" s="48"/>
      <c r="YA59" s="48"/>
      <c r="YB59" s="48"/>
      <c r="YC59" s="48"/>
      <c r="YD59" s="48"/>
      <c r="YE59" s="48"/>
      <c r="YF59" s="48"/>
      <c r="YG59" s="48"/>
      <c r="YH59" s="48"/>
      <c r="YI59" s="48"/>
      <c r="YJ59" s="48"/>
      <c r="YK59" s="48"/>
      <c r="YL59" s="48"/>
      <c r="YM59" s="48"/>
      <c r="YN59" s="48"/>
      <c r="YO59" s="48"/>
      <c r="YP59" s="48"/>
      <c r="YQ59" s="48"/>
      <c r="YR59" s="48"/>
      <c r="YS59" s="48"/>
      <c r="YT59" s="48"/>
      <c r="YU59" s="48"/>
      <c r="YV59" s="48"/>
      <c r="YW59" s="48"/>
      <c r="YX59" s="48"/>
      <c r="YY59" s="48"/>
      <c r="YZ59" s="48"/>
      <c r="ZA59" s="48"/>
      <c r="ZB59" s="48"/>
      <c r="ZC59" s="48"/>
      <c r="ZD59" s="48"/>
      <c r="ZE59" s="48"/>
      <c r="ZF59" s="48"/>
      <c r="ZG59" s="48"/>
      <c r="ZH59" s="48"/>
      <c r="ZI59" s="48"/>
      <c r="ZJ59" s="48"/>
      <c r="ZK59" s="48"/>
      <c r="ZL59" s="48"/>
      <c r="ZM59" s="48"/>
      <c r="ZN59" s="48"/>
      <c r="ZO59" s="48"/>
      <c r="ZP59" s="48"/>
      <c r="ZQ59" s="48"/>
      <c r="ZR59" s="48"/>
      <c r="ZS59" s="48"/>
      <c r="ZT59" s="48"/>
      <c r="ZU59" s="48"/>
      <c r="ZV59" s="48"/>
      <c r="ZW59" s="48"/>
      <c r="ZX59" s="48"/>
      <c r="ZY59" s="48"/>
      <c r="ZZ59" s="48"/>
      <c r="AAA59" s="48"/>
      <c r="AAB59" s="48"/>
      <c r="AAC59" s="48"/>
      <c r="AAD59" s="48"/>
      <c r="AAE59" s="48"/>
      <c r="AAF59" s="48"/>
      <c r="AAG59" s="48"/>
      <c r="AAH59" s="48"/>
      <c r="AAI59" s="48"/>
      <c r="AAJ59" s="48"/>
      <c r="AAK59" s="48"/>
      <c r="AAL59" s="48"/>
      <c r="AAM59" s="48"/>
      <c r="AAN59" s="48"/>
      <c r="AAO59" s="48"/>
      <c r="AAP59" s="48"/>
      <c r="AAQ59" s="48"/>
      <c r="AAR59" s="48"/>
      <c r="AAS59" s="48"/>
      <c r="AAT59" s="48"/>
      <c r="AAU59" s="48"/>
      <c r="AAV59" s="48"/>
      <c r="AAW59" s="48"/>
      <c r="AAX59" s="48"/>
      <c r="AAY59" s="48"/>
      <c r="AAZ59" s="48"/>
      <c r="ABA59" s="48"/>
      <c r="ABB59" s="48"/>
      <c r="ABC59" s="48"/>
      <c r="ABD59" s="48"/>
      <c r="ABE59" s="48"/>
      <c r="ABF59" s="48"/>
      <c r="ABG59" s="48"/>
      <c r="ABH59" s="48"/>
      <c r="ABI59" s="48"/>
      <c r="ABJ59" s="48"/>
      <c r="ABK59" s="48"/>
      <c r="ABL59" s="48"/>
      <c r="ABM59" s="48"/>
      <c r="ABN59" s="48"/>
      <c r="ABO59" s="48"/>
      <c r="ABP59" s="48"/>
      <c r="ABQ59" s="48"/>
      <c r="ABR59" s="48"/>
      <c r="ABS59" s="48"/>
      <c r="ABT59" s="48"/>
      <c r="ABU59" s="48"/>
      <c r="ABV59" s="48"/>
      <c r="ABW59" s="48"/>
      <c r="ABX59" s="48"/>
      <c r="ABY59" s="48"/>
      <c r="ABZ59" s="48"/>
      <c r="ACA59" s="48"/>
      <c r="ACB59" s="48"/>
      <c r="ACC59" s="48"/>
      <c r="ACD59" s="48"/>
      <c r="ACE59" s="48"/>
      <c r="ACF59" s="48"/>
      <c r="ACG59" s="48"/>
      <c r="ACH59" s="48"/>
      <c r="ACI59" s="48"/>
      <c r="ACJ59" s="48"/>
      <c r="ACK59" s="48"/>
      <c r="ACL59" s="48"/>
      <c r="ACM59" s="48"/>
      <c r="ACN59" s="48"/>
      <c r="ACO59" s="48"/>
      <c r="ACP59" s="48"/>
      <c r="ACQ59" s="48"/>
      <c r="ACR59" s="48"/>
      <c r="ACS59" s="48"/>
      <c r="ACT59" s="48"/>
      <c r="ACU59" s="48"/>
      <c r="ACV59" s="48"/>
      <c r="ACW59" s="48"/>
      <c r="ACX59" s="48"/>
      <c r="ACY59" s="48"/>
      <c r="ACZ59" s="48"/>
      <c r="ADA59" s="48"/>
      <c r="ADB59" s="48"/>
      <c r="ADC59" s="48"/>
      <c r="ADD59" s="48"/>
      <c r="ADE59" s="48"/>
      <c r="ADF59" s="48"/>
      <c r="ADG59" s="48"/>
      <c r="ADH59" s="48"/>
      <c r="ADI59" s="48"/>
      <c r="ADJ59" s="48"/>
      <c r="ADK59" s="48"/>
      <c r="ADL59" s="48"/>
      <c r="ADM59" s="48"/>
      <c r="ADN59" s="48"/>
      <c r="ADO59" s="48"/>
      <c r="ADP59" s="48"/>
      <c r="ADQ59" s="48"/>
      <c r="ADR59" s="48"/>
      <c r="ADS59" s="48"/>
      <c r="ADT59" s="48"/>
      <c r="ADU59" s="48"/>
      <c r="ADV59" s="48"/>
      <c r="ADW59" s="48"/>
      <c r="ADX59" s="48"/>
      <c r="ADY59" s="48"/>
      <c r="ADZ59" s="48"/>
      <c r="AEA59" s="48"/>
      <c r="AEB59" s="48"/>
      <c r="AEC59" s="48"/>
      <c r="AED59" s="48"/>
      <c r="AEE59" s="48"/>
      <c r="AEF59" s="48"/>
      <c r="AEG59" s="48"/>
      <c r="AEH59" s="48"/>
      <c r="AEI59" s="48"/>
      <c r="AEJ59" s="48"/>
      <c r="AEK59" s="48"/>
      <c r="AEL59" s="48"/>
      <c r="AEM59" s="48"/>
      <c r="AEN59" s="48"/>
      <c r="AEO59" s="48"/>
      <c r="AEP59" s="48"/>
      <c r="AEQ59" s="48"/>
      <c r="AER59" s="48"/>
      <c r="AES59" s="48"/>
      <c r="AET59" s="48"/>
      <c r="AEU59" s="48"/>
      <c r="AEV59" s="48"/>
      <c r="AEW59" s="48"/>
      <c r="AEX59" s="48"/>
      <c r="AEY59" s="48"/>
      <c r="AEZ59" s="48"/>
      <c r="AFA59" s="48"/>
      <c r="AFB59" s="48"/>
      <c r="AFC59" s="48"/>
      <c r="AFD59" s="48"/>
      <c r="AFE59" s="48"/>
      <c r="AFF59" s="48"/>
      <c r="AFG59" s="48"/>
      <c r="AFH59" s="48"/>
      <c r="AFI59" s="48"/>
      <c r="AFJ59" s="48"/>
      <c r="AFK59" s="48"/>
      <c r="AFL59" s="48"/>
      <c r="AFM59" s="48"/>
      <c r="AFN59" s="48"/>
      <c r="AFO59" s="48"/>
      <c r="AFP59" s="48"/>
      <c r="AFQ59" s="48"/>
      <c r="AFR59" s="48"/>
      <c r="AFS59" s="48"/>
      <c r="AFT59" s="48"/>
      <c r="AFU59" s="48"/>
      <c r="AFV59" s="48"/>
      <c r="AFW59" s="48"/>
      <c r="AFX59" s="48"/>
      <c r="AFY59" s="48"/>
      <c r="AFZ59" s="48"/>
      <c r="AGA59" s="48"/>
      <c r="AGB59" s="48"/>
      <c r="AGC59" s="48"/>
      <c r="AGD59" s="48"/>
      <c r="AGE59" s="48"/>
      <c r="AGF59" s="48"/>
      <c r="AGG59" s="48"/>
      <c r="AGH59" s="48"/>
      <c r="AGI59" s="48"/>
      <c r="AGJ59" s="48"/>
      <c r="AGK59" s="48"/>
      <c r="AGL59" s="48"/>
      <c r="AGM59" s="48"/>
      <c r="AGN59" s="48"/>
      <c r="AGO59" s="48"/>
      <c r="AGP59" s="48"/>
      <c r="AGQ59" s="48"/>
      <c r="AGR59" s="48"/>
      <c r="AGS59" s="48"/>
      <c r="AGT59" s="48"/>
      <c r="AGU59" s="48"/>
      <c r="AGV59" s="48"/>
      <c r="AGW59" s="48"/>
      <c r="AGX59" s="48"/>
      <c r="AGY59" s="48"/>
      <c r="AGZ59" s="48"/>
      <c r="AHA59" s="48"/>
      <c r="AHB59" s="48"/>
      <c r="AHC59" s="48"/>
      <c r="AHD59" s="48"/>
      <c r="AHE59" s="48"/>
      <c r="AHF59" s="48"/>
      <c r="AHG59" s="48"/>
      <c r="AHH59" s="48"/>
      <c r="AHI59" s="48"/>
      <c r="AHJ59" s="48"/>
      <c r="AHK59" s="48"/>
      <c r="AHL59" s="48"/>
      <c r="AHM59" s="48"/>
      <c r="AHN59" s="48"/>
      <c r="AHO59" s="48"/>
      <c r="AHP59" s="48"/>
      <c r="AHQ59" s="48"/>
      <c r="AHR59" s="48"/>
      <c r="AHS59" s="48"/>
      <c r="AHT59" s="48"/>
      <c r="AHU59" s="48"/>
      <c r="AHV59" s="48"/>
      <c r="AHW59" s="48"/>
      <c r="AHX59" s="48"/>
      <c r="AHY59" s="48"/>
      <c r="AHZ59" s="48"/>
      <c r="AIA59" s="48"/>
      <c r="AIB59" s="48"/>
      <c r="AIC59" s="48"/>
      <c r="AID59" s="48"/>
      <c r="AIE59" s="48"/>
      <c r="AIF59" s="48"/>
      <c r="AIG59" s="48"/>
      <c r="AIH59" s="48"/>
      <c r="AII59" s="48"/>
      <c r="AIJ59" s="48"/>
      <c r="AIK59" s="48"/>
      <c r="AIL59" s="48"/>
      <c r="AIM59" s="48"/>
      <c r="AIN59" s="48"/>
      <c r="AIO59" s="48"/>
      <c r="AIP59" s="48"/>
      <c r="AIQ59" s="48"/>
      <c r="AIR59" s="48"/>
      <c r="AIS59" s="48"/>
      <c r="AIT59" s="48"/>
      <c r="AIU59" s="48"/>
      <c r="AIV59" s="48"/>
      <c r="AIW59" s="48"/>
      <c r="AIX59" s="48"/>
      <c r="AIY59" s="48"/>
      <c r="AIZ59" s="48"/>
      <c r="AJA59" s="48"/>
      <c r="AJB59" s="48"/>
      <c r="AJC59" s="48"/>
      <c r="AJD59" s="48"/>
      <c r="AJE59" s="48"/>
      <c r="AJF59" s="48"/>
      <c r="AJG59" s="48"/>
      <c r="AJH59" s="48"/>
      <c r="AJI59" s="48"/>
      <c r="AJJ59" s="48"/>
      <c r="AJK59" s="48"/>
      <c r="AJL59" s="48"/>
      <c r="AJM59" s="48"/>
      <c r="AJN59" s="48"/>
      <c r="AJO59" s="48"/>
      <c r="AJP59" s="48"/>
      <c r="AJQ59" s="48"/>
      <c r="AJR59" s="48"/>
      <c r="AJS59" s="48"/>
      <c r="AJT59" s="48"/>
      <c r="AJU59" s="48"/>
      <c r="AJV59" s="48"/>
      <c r="AJW59" s="48"/>
      <c r="AJX59" s="48"/>
      <c r="AJY59" s="48"/>
      <c r="AJZ59" s="48"/>
      <c r="AKA59" s="48"/>
      <c r="AKB59" s="48"/>
      <c r="AKC59" s="48"/>
      <c r="AKD59" s="48"/>
      <c r="AKE59" s="48"/>
      <c r="AKF59" s="48"/>
      <c r="AKG59" s="48"/>
      <c r="AKH59" s="48"/>
      <c r="AKI59" s="48"/>
      <c r="AKJ59" s="48"/>
      <c r="AKK59" s="48"/>
      <c r="AKL59" s="48"/>
      <c r="AKM59" s="48"/>
      <c r="AKN59" s="48"/>
      <c r="AKO59" s="48"/>
      <c r="AKP59" s="48"/>
      <c r="AKQ59" s="48"/>
      <c r="AKR59" s="48"/>
      <c r="AKS59" s="48"/>
      <c r="AKT59" s="48"/>
      <c r="AKU59" s="48"/>
      <c r="AKV59" s="48"/>
      <c r="AKW59" s="48"/>
      <c r="AKX59" s="48"/>
      <c r="AKY59" s="48"/>
      <c r="AKZ59" s="48"/>
      <c r="ALA59" s="48"/>
      <c r="ALB59" s="48"/>
      <c r="ALC59" s="48"/>
      <c r="ALD59" s="48"/>
      <c r="ALE59" s="48"/>
      <c r="ALF59" s="48"/>
      <c r="ALG59" s="48"/>
      <c r="ALH59" s="48"/>
      <c r="ALI59" s="48"/>
      <c r="ALJ59" s="48"/>
      <c r="ALK59" s="48"/>
      <c r="ALL59" s="48"/>
    </row>
    <row r="60" spans="1:1000" customFormat="1" ht="15" x14ac:dyDescent="0.25">
      <c r="A60" s="47" t="str">
        <f t="shared" si="0"/>
        <v>NX</v>
      </c>
      <c r="B60" s="142" t="s">
        <v>41</v>
      </c>
      <c r="C60" s="143" t="s">
        <v>13</v>
      </c>
      <c r="D60" s="66" t="s">
        <v>6</v>
      </c>
      <c r="E60" s="47" t="str">
        <f ca="1">_xll.DBRW($C$9,$C$11,$B60,$C60,$D60,E$20)</f>
        <v/>
      </c>
      <c r="F60" s="47" t="str">
        <f ca="1">_xll.DBRW($C$9,$C$11,$B60,$C60,$D60,F$20)</f>
        <v>044 - Sample Report</v>
      </c>
      <c r="G60" s="47" t="str">
        <f ca="1">_xll.DBRW($C$9,$C$11,$B60,$C60,$D60,G$20)</f>
        <v>Link</v>
      </c>
      <c r="H60" s="47"/>
      <c r="I60" s="48"/>
      <c r="J60" s="70" t="str">
        <f t="shared" si="1"/>
        <v>R03-C05</v>
      </c>
      <c r="K60" s="71" t="str">
        <f ca="1">_xll.DBRW($C$9,$C$11,$B60,$C60,$D60,K$20)</f>
        <v>SAMPLE SAMPLE SAMPLE REPORT</v>
      </c>
      <c r="L60" s="72" t="str">
        <f t="shared" ca="1" si="2"/>
        <v>Link</v>
      </c>
      <c r="M60" s="71" t="str">
        <f ca="1">IF($F60="Blank Row","",_xll.DIMNM(pServer&amp;":"&amp;$F$18,_xll.DIMIX(pServer&amp;":"&amp;$F$18,$F60)))</f>
        <v/>
      </c>
      <c r="N60" s="73" t="str">
        <f t="shared" ca="1" si="3"/>
        <v>Link</v>
      </c>
      <c r="O60" s="54" t="str">
        <f ca="1">_xll.DBRW($C$9,$C$11,$B60,$C60,$D60,O$20)</f>
        <v>#</v>
      </c>
      <c r="P60" s="48" t="s">
        <v>25</v>
      </c>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48"/>
      <c r="CM60" s="48"/>
      <c r="CN60" s="48"/>
      <c r="CO60" s="48"/>
      <c r="CP60" s="48"/>
      <c r="CQ60" s="48"/>
      <c r="CR60" s="48"/>
      <c r="CS60" s="48"/>
      <c r="CT60" s="48"/>
      <c r="CU60" s="48"/>
      <c r="CV60" s="48"/>
      <c r="CW60" s="48"/>
      <c r="CX60" s="48"/>
      <c r="CY60" s="48"/>
      <c r="CZ60" s="48"/>
      <c r="DA60" s="48"/>
      <c r="DB60" s="48"/>
      <c r="DC60" s="48"/>
      <c r="DD60" s="48"/>
      <c r="DE60" s="48"/>
      <c r="DF60" s="48"/>
      <c r="DG60" s="48"/>
      <c r="DH60" s="48"/>
      <c r="DI60" s="48"/>
      <c r="DJ60" s="48"/>
      <c r="DK60" s="48"/>
      <c r="DL60" s="48"/>
      <c r="DM60" s="48"/>
      <c r="DN60" s="48"/>
      <c r="DO60" s="48"/>
      <c r="DP60" s="48"/>
      <c r="DQ60" s="48"/>
      <c r="DR60" s="48"/>
      <c r="DS60" s="48"/>
      <c r="DT60" s="48"/>
      <c r="DU60" s="48"/>
      <c r="DV60" s="48"/>
      <c r="DW60" s="48"/>
      <c r="DX60" s="48"/>
      <c r="DY60" s="48"/>
      <c r="DZ60" s="48"/>
      <c r="EA60" s="48"/>
      <c r="EB60" s="48"/>
      <c r="EC60" s="48"/>
      <c r="ED60" s="48"/>
      <c r="EE60" s="48"/>
      <c r="EF60" s="48"/>
      <c r="EG60" s="48"/>
      <c r="EH60" s="48"/>
      <c r="EI60" s="48"/>
      <c r="EJ60" s="48"/>
      <c r="EK60" s="48"/>
      <c r="EL60" s="48"/>
      <c r="EM60" s="48"/>
      <c r="EN60" s="48"/>
      <c r="EO60" s="48"/>
      <c r="EP60" s="48"/>
      <c r="EQ60" s="48"/>
      <c r="ER60" s="48"/>
      <c r="ES60" s="48"/>
      <c r="ET60" s="48"/>
      <c r="EU60" s="48"/>
      <c r="EV60" s="48"/>
      <c r="EW60" s="48"/>
      <c r="EX60" s="48"/>
      <c r="EY60" s="48"/>
      <c r="EZ60" s="48"/>
      <c r="FA60" s="48"/>
      <c r="FB60" s="48"/>
      <c r="FC60" s="48"/>
      <c r="FD60" s="48"/>
      <c r="FE60" s="48"/>
      <c r="FF60" s="48"/>
      <c r="FG60" s="48"/>
      <c r="FH60" s="48"/>
      <c r="FI60" s="48"/>
      <c r="FJ60" s="48"/>
      <c r="FK60" s="48"/>
      <c r="FL60" s="48"/>
      <c r="FM60" s="48"/>
      <c r="FN60" s="48"/>
      <c r="FO60" s="48"/>
      <c r="FP60" s="48"/>
      <c r="FQ60" s="48"/>
      <c r="FR60" s="48"/>
      <c r="FS60" s="48"/>
      <c r="FT60" s="48"/>
      <c r="FU60" s="48"/>
      <c r="FV60" s="48"/>
      <c r="FW60" s="48"/>
      <c r="FX60" s="48"/>
      <c r="FY60" s="48"/>
      <c r="FZ60" s="48"/>
      <c r="GA60" s="48"/>
      <c r="GB60" s="48"/>
      <c r="GC60" s="48"/>
      <c r="GD60" s="48"/>
      <c r="GE60" s="48"/>
      <c r="GF60" s="48"/>
      <c r="GG60" s="48"/>
      <c r="GH60" s="48"/>
      <c r="GI60" s="48"/>
      <c r="GJ60" s="48"/>
      <c r="GK60" s="48"/>
      <c r="GL60" s="48"/>
      <c r="GM60" s="48"/>
      <c r="GN60" s="48"/>
      <c r="GO60" s="48"/>
      <c r="GP60" s="48"/>
      <c r="GQ60" s="48"/>
      <c r="GR60" s="48"/>
      <c r="GS60" s="48"/>
      <c r="GT60" s="48"/>
      <c r="GU60" s="48"/>
      <c r="GV60" s="48"/>
      <c r="GW60" s="48"/>
      <c r="GX60" s="48"/>
      <c r="GY60" s="48"/>
      <c r="GZ60" s="48"/>
      <c r="HA60" s="48"/>
      <c r="HB60" s="48"/>
      <c r="HC60" s="48"/>
      <c r="HD60" s="48"/>
      <c r="HE60" s="48"/>
      <c r="HF60" s="48"/>
      <c r="HG60" s="48"/>
      <c r="HH60" s="48"/>
      <c r="HI60" s="48"/>
      <c r="HJ60" s="48"/>
      <c r="HK60" s="48"/>
      <c r="HL60" s="48"/>
      <c r="HM60" s="48"/>
      <c r="HN60" s="48"/>
      <c r="HO60" s="48"/>
      <c r="HP60" s="48"/>
      <c r="HQ60" s="48"/>
      <c r="HR60" s="48"/>
      <c r="HS60" s="48"/>
      <c r="HT60" s="48"/>
      <c r="HU60" s="48"/>
      <c r="HV60" s="48"/>
      <c r="HW60" s="48"/>
      <c r="HX60" s="48"/>
      <c r="HY60" s="48"/>
      <c r="HZ60" s="48"/>
      <c r="IA60" s="48"/>
      <c r="IB60" s="48"/>
      <c r="IC60" s="48"/>
      <c r="ID60" s="48"/>
      <c r="IE60" s="48"/>
      <c r="IF60" s="48"/>
      <c r="IG60" s="48"/>
      <c r="IH60" s="48"/>
      <c r="II60" s="48"/>
      <c r="IJ60" s="48"/>
      <c r="IK60" s="48"/>
      <c r="IL60" s="48"/>
      <c r="IM60" s="48"/>
      <c r="IN60" s="48"/>
      <c r="IO60" s="48"/>
      <c r="IP60" s="48"/>
      <c r="IQ60" s="48"/>
      <c r="IR60" s="48"/>
      <c r="IS60" s="48"/>
      <c r="IT60" s="48"/>
      <c r="IU60" s="48"/>
      <c r="IV60" s="48"/>
      <c r="IW60" s="48"/>
      <c r="IX60" s="48"/>
      <c r="IY60" s="48"/>
      <c r="IZ60" s="48"/>
      <c r="JA60" s="48"/>
      <c r="JB60" s="48"/>
      <c r="JC60" s="48"/>
      <c r="JD60" s="48"/>
      <c r="JE60" s="48"/>
      <c r="JF60" s="48"/>
      <c r="JG60" s="48"/>
      <c r="JH60" s="48"/>
      <c r="JI60" s="48"/>
      <c r="JJ60" s="48"/>
      <c r="JK60" s="48"/>
      <c r="JL60" s="48"/>
      <c r="JM60" s="48"/>
      <c r="JN60" s="48"/>
      <c r="JO60" s="48"/>
      <c r="JP60" s="48"/>
      <c r="JQ60" s="48"/>
      <c r="JR60" s="48"/>
      <c r="JS60" s="48"/>
      <c r="JT60" s="48"/>
      <c r="JU60" s="48"/>
      <c r="JV60" s="48"/>
      <c r="JW60" s="48"/>
      <c r="JX60" s="48"/>
      <c r="JY60" s="48"/>
      <c r="JZ60" s="48"/>
      <c r="KA60" s="48"/>
      <c r="KB60" s="48"/>
      <c r="KC60" s="48"/>
      <c r="KD60" s="48"/>
      <c r="KE60" s="48"/>
      <c r="KF60" s="48"/>
      <c r="KG60" s="48"/>
      <c r="KH60" s="48"/>
      <c r="KI60" s="48"/>
      <c r="KJ60" s="48"/>
      <c r="KK60" s="48"/>
      <c r="KL60" s="48"/>
      <c r="KM60" s="48"/>
      <c r="KN60" s="48"/>
      <c r="KO60" s="48"/>
      <c r="KP60" s="48"/>
      <c r="KQ60" s="48"/>
      <c r="KR60" s="48"/>
      <c r="KS60" s="48"/>
      <c r="KT60" s="48"/>
      <c r="KU60" s="48"/>
      <c r="KV60" s="48"/>
      <c r="KW60" s="48"/>
      <c r="KX60" s="48"/>
      <c r="KY60" s="48"/>
      <c r="KZ60" s="48"/>
      <c r="LA60" s="48"/>
      <c r="LB60" s="48"/>
      <c r="LC60" s="48"/>
      <c r="LD60" s="48"/>
      <c r="LE60" s="48"/>
      <c r="LF60" s="48"/>
      <c r="LG60" s="48"/>
      <c r="LH60" s="48"/>
      <c r="LI60" s="48"/>
      <c r="LJ60" s="48"/>
      <c r="LK60" s="48"/>
      <c r="LL60" s="48"/>
      <c r="LM60" s="48"/>
      <c r="LN60" s="48"/>
      <c r="LO60" s="48"/>
      <c r="LP60" s="48"/>
      <c r="LQ60" s="48"/>
      <c r="LR60" s="48"/>
      <c r="LS60" s="48"/>
      <c r="LT60" s="48"/>
      <c r="LU60" s="48"/>
      <c r="LV60" s="48"/>
      <c r="LW60" s="48"/>
      <c r="LX60" s="48"/>
      <c r="LY60" s="48"/>
      <c r="LZ60" s="48"/>
      <c r="MA60" s="48"/>
      <c r="MB60" s="48"/>
      <c r="MC60" s="48"/>
      <c r="MD60" s="48"/>
      <c r="ME60" s="48"/>
      <c r="MF60" s="48"/>
      <c r="MG60" s="48"/>
      <c r="MH60" s="48"/>
      <c r="MI60" s="48"/>
      <c r="MJ60" s="48"/>
      <c r="MK60" s="48"/>
      <c r="ML60" s="48"/>
      <c r="MM60" s="48"/>
      <c r="MN60" s="48"/>
      <c r="MO60" s="48"/>
      <c r="MP60" s="48"/>
      <c r="MQ60" s="48"/>
      <c r="MR60" s="48"/>
      <c r="MS60" s="48"/>
      <c r="MT60" s="48"/>
      <c r="MU60" s="48"/>
      <c r="MV60" s="48"/>
      <c r="MW60" s="48"/>
      <c r="MX60" s="48"/>
      <c r="MY60" s="48"/>
      <c r="MZ60" s="48"/>
      <c r="NA60" s="48"/>
      <c r="NB60" s="48"/>
      <c r="NC60" s="48"/>
      <c r="ND60" s="48"/>
      <c r="NE60" s="48"/>
      <c r="NF60" s="48"/>
      <c r="NG60" s="48"/>
      <c r="NH60" s="48"/>
      <c r="NI60" s="48"/>
      <c r="NJ60" s="48"/>
      <c r="NK60" s="48"/>
      <c r="NL60" s="48"/>
      <c r="NM60" s="48"/>
      <c r="NN60" s="48"/>
      <c r="NO60" s="48"/>
      <c r="NP60" s="48"/>
      <c r="NQ60" s="48"/>
      <c r="NR60" s="48"/>
      <c r="NS60" s="48"/>
      <c r="NT60" s="48"/>
      <c r="NU60" s="48"/>
      <c r="NV60" s="48"/>
      <c r="NW60" s="48"/>
      <c r="NX60" s="48"/>
      <c r="NY60" s="48"/>
      <c r="NZ60" s="48"/>
      <c r="OA60" s="48"/>
      <c r="OB60" s="48"/>
      <c r="OC60" s="48"/>
      <c r="OD60" s="48"/>
      <c r="OE60" s="48"/>
      <c r="OF60" s="48"/>
      <c r="OG60" s="48"/>
      <c r="OH60" s="48"/>
      <c r="OI60" s="48"/>
      <c r="OJ60" s="48"/>
      <c r="OK60" s="48"/>
      <c r="OL60" s="48"/>
      <c r="OM60" s="48"/>
      <c r="ON60" s="48"/>
      <c r="OO60" s="48"/>
      <c r="OP60" s="48"/>
      <c r="OQ60" s="48"/>
      <c r="OR60" s="48"/>
      <c r="OS60" s="48"/>
      <c r="OT60" s="48"/>
      <c r="OU60" s="48"/>
      <c r="OV60" s="48"/>
      <c r="OW60" s="48"/>
      <c r="OX60" s="48"/>
      <c r="OY60" s="48"/>
      <c r="OZ60" s="48"/>
      <c r="PA60" s="48"/>
      <c r="PB60" s="48"/>
      <c r="PC60" s="48"/>
      <c r="PD60" s="48"/>
      <c r="PE60" s="48"/>
      <c r="PF60" s="48"/>
      <c r="PG60" s="48"/>
      <c r="PH60" s="48"/>
      <c r="PI60" s="48"/>
      <c r="PJ60" s="48"/>
      <c r="PK60" s="48"/>
      <c r="PL60" s="48"/>
      <c r="PM60" s="48"/>
      <c r="PN60" s="48"/>
      <c r="PO60" s="48"/>
      <c r="PP60" s="48"/>
      <c r="PQ60" s="48"/>
      <c r="PR60" s="48"/>
      <c r="PS60" s="48"/>
      <c r="PT60" s="48"/>
      <c r="PU60" s="48"/>
      <c r="PV60" s="48"/>
      <c r="PW60" s="48"/>
      <c r="PX60" s="48"/>
      <c r="PY60" s="48"/>
      <c r="PZ60" s="48"/>
      <c r="QA60" s="48"/>
      <c r="QB60" s="48"/>
      <c r="QC60" s="48"/>
      <c r="QD60" s="48"/>
      <c r="QE60" s="48"/>
      <c r="QF60" s="48"/>
      <c r="QG60" s="48"/>
      <c r="QH60" s="48"/>
      <c r="QI60" s="48"/>
      <c r="QJ60" s="48"/>
      <c r="QK60" s="48"/>
      <c r="QL60" s="48"/>
      <c r="QM60" s="48"/>
      <c r="QN60" s="48"/>
      <c r="QO60" s="48"/>
      <c r="QP60" s="48"/>
      <c r="QQ60" s="48"/>
      <c r="QR60" s="48"/>
      <c r="QS60" s="48"/>
      <c r="QT60" s="48"/>
      <c r="QU60" s="48"/>
      <c r="QV60" s="48"/>
      <c r="QW60" s="48"/>
      <c r="QX60" s="48"/>
      <c r="QY60" s="48"/>
      <c r="QZ60" s="48"/>
      <c r="RA60" s="48"/>
      <c r="RB60" s="48"/>
      <c r="RC60" s="48"/>
      <c r="RD60" s="48"/>
      <c r="RE60" s="48"/>
      <c r="RF60" s="48"/>
      <c r="RG60" s="48"/>
      <c r="RH60" s="48"/>
      <c r="RI60" s="48"/>
      <c r="RJ60" s="48"/>
      <c r="RK60" s="48"/>
      <c r="RL60" s="48"/>
      <c r="RM60" s="48"/>
      <c r="RN60" s="48"/>
      <c r="RO60" s="48"/>
      <c r="RP60" s="48"/>
      <c r="RQ60" s="48"/>
      <c r="RR60" s="48"/>
      <c r="RS60" s="48"/>
      <c r="RT60" s="48"/>
      <c r="RU60" s="48"/>
      <c r="RV60" s="48"/>
      <c r="RW60" s="48"/>
      <c r="RX60" s="48"/>
      <c r="RY60" s="48"/>
      <c r="RZ60" s="48"/>
      <c r="SA60" s="48"/>
      <c r="SB60" s="48"/>
      <c r="SC60" s="48"/>
      <c r="SD60" s="48"/>
      <c r="SE60" s="48"/>
      <c r="SF60" s="48"/>
      <c r="SG60" s="48"/>
      <c r="SH60" s="48"/>
      <c r="SI60" s="48"/>
      <c r="SJ60" s="48"/>
      <c r="SK60" s="48"/>
      <c r="SL60" s="48"/>
      <c r="SM60" s="48"/>
      <c r="SN60" s="48"/>
      <c r="SO60" s="48"/>
      <c r="SP60" s="48"/>
      <c r="SQ60" s="48"/>
      <c r="SR60" s="48"/>
      <c r="SS60" s="48"/>
      <c r="ST60" s="48"/>
      <c r="SU60" s="48"/>
      <c r="SV60" s="48"/>
      <c r="SW60" s="48"/>
      <c r="SX60" s="48"/>
      <c r="SY60" s="48"/>
      <c r="SZ60" s="48"/>
      <c r="TA60" s="48"/>
      <c r="TB60" s="48"/>
      <c r="TC60" s="48"/>
      <c r="TD60" s="48"/>
      <c r="TE60" s="48"/>
      <c r="TF60" s="48"/>
      <c r="TG60" s="48"/>
      <c r="TH60" s="48"/>
      <c r="TI60" s="48"/>
      <c r="TJ60" s="48"/>
      <c r="TK60" s="48"/>
      <c r="TL60" s="48"/>
      <c r="TM60" s="48"/>
      <c r="TN60" s="48"/>
      <c r="TO60" s="48"/>
      <c r="TP60" s="48"/>
      <c r="TQ60" s="48"/>
      <c r="TR60" s="48"/>
      <c r="TS60" s="48"/>
      <c r="TT60" s="48"/>
      <c r="TU60" s="48"/>
      <c r="TV60" s="48"/>
      <c r="TW60" s="48"/>
      <c r="TX60" s="48"/>
      <c r="TY60" s="48"/>
      <c r="TZ60" s="48"/>
      <c r="UA60" s="48"/>
      <c r="UB60" s="48"/>
      <c r="UC60" s="48"/>
      <c r="UD60" s="48"/>
      <c r="UE60" s="48"/>
      <c r="UF60" s="48"/>
      <c r="UG60" s="48"/>
      <c r="UH60" s="48"/>
      <c r="UI60" s="48"/>
      <c r="UJ60" s="48"/>
      <c r="UK60" s="48"/>
      <c r="UL60" s="48"/>
      <c r="UM60" s="48"/>
      <c r="UN60" s="48"/>
      <c r="UO60" s="48"/>
      <c r="UP60" s="48"/>
      <c r="UQ60" s="48"/>
      <c r="UR60" s="48"/>
      <c r="US60" s="48"/>
      <c r="UT60" s="48"/>
      <c r="UU60" s="48"/>
      <c r="UV60" s="48"/>
      <c r="UW60" s="48"/>
      <c r="UX60" s="48"/>
      <c r="UY60" s="48"/>
      <c r="UZ60" s="48"/>
      <c r="VA60" s="48"/>
      <c r="VB60" s="48"/>
      <c r="VC60" s="48"/>
      <c r="VD60" s="48"/>
      <c r="VE60" s="48"/>
      <c r="VF60" s="48"/>
      <c r="VG60" s="48"/>
      <c r="VH60" s="48"/>
      <c r="VI60" s="48"/>
      <c r="VJ60" s="48"/>
      <c r="VK60" s="48"/>
      <c r="VL60" s="48"/>
      <c r="VM60" s="48"/>
      <c r="VN60" s="48"/>
      <c r="VO60" s="48"/>
      <c r="VP60" s="48"/>
      <c r="VQ60" s="48"/>
      <c r="VR60" s="48"/>
      <c r="VS60" s="48"/>
      <c r="VT60" s="48"/>
      <c r="VU60" s="48"/>
      <c r="VV60" s="48"/>
      <c r="VW60" s="48"/>
      <c r="VX60" s="48"/>
      <c r="VY60" s="48"/>
      <c r="VZ60" s="48"/>
      <c r="WA60" s="48"/>
      <c r="WB60" s="48"/>
      <c r="WC60" s="48"/>
      <c r="WD60" s="48"/>
      <c r="WE60" s="48"/>
      <c r="WF60" s="48"/>
      <c r="WG60" s="48"/>
      <c r="WH60" s="48"/>
      <c r="WI60" s="48"/>
      <c r="WJ60" s="48"/>
      <c r="WK60" s="48"/>
      <c r="WL60" s="48"/>
      <c r="WM60" s="48"/>
      <c r="WN60" s="48"/>
      <c r="WO60" s="48"/>
      <c r="WP60" s="48"/>
      <c r="WQ60" s="48"/>
      <c r="WR60" s="48"/>
      <c r="WS60" s="48"/>
      <c r="WT60" s="48"/>
      <c r="WU60" s="48"/>
      <c r="WV60" s="48"/>
      <c r="WW60" s="48"/>
      <c r="WX60" s="48"/>
      <c r="WY60" s="48"/>
      <c r="WZ60" s="48"/>
      <c r="XA60" s="48"/>
      <c r="XB60" s="48"/>
      <c r="XC60" s="48"/>
      <c r="XD60" s="48"/>
      <c r="XE60" s="48"/>
      <c r="XF60" s="48"/>
      <c r="XG60" s="48"/>
      <c r="XH60" s="48"/>
      <c r="XI60" s="48"/>
      <c r="XJ60" s="48"/>
      <c r="XK60" s="48"/>
      <c r="XL60" s="48"/>
      <c r="XM60" s="48"/>
      <c r="XN60" s="48"/>
      <c r="XO60" s="48"/>
      <c r="XP60" s="48"/>
      <c r="XQ60" s="48"/>
      <c r="XR60" s="48"/>
      <c r="XS60" s="48"/>
      <c r="XT60" s="48"/>
      <c r="XU60" s="48"/>
      <c r="XV60" s="48"/>
      <c r="XW60" s="48"/>
      <c r="XX60" s="48"/>
      <c r="XY60" s="48"/>
      <c r="XZ60" s="48"/>
      <c r="YA60" s="48"/>
      <c r="YB60" s="48"/>
      <c r="YC60" s="48"/>
      <c r="YD60" s="48"/>
      <c r="YE60" s="48"/>
      <c r="YF60" s="48"/>
      <c r="YG60" s="48"/>
      <c r="YH60" s="48"/>
      <c r="YI60" s="48"/>
      <c r="YJ60" s="48"/>
      <c r="YK60" s="48"/>
      <c r="YL60" s="48"/>
      <c r="YM60" s="48"/>
      <c r="YN60" s="48"/>
      <c r="YO60" s="48"/>
      <c r="YP60" s="48"/>
      <c r="YQ60" s="48"/>
      <c r="YR60" s="48"/>
      <c r="YS60" s="48"/>
      <c r="YT60" s="48"/>
      <c r="YU60" s="48"/>
      <c r="YV60" s="48"/>
      <c r="YW60" s="48"/>
      <c r="YX60" s="48"/>
      <c r="YY60" s="48"/>
      <c r="YZ60" s="48"/>
      <c r="ZA60" s="48"/>
      <c r="ZB60" s="48"/>
      <c r="ZC60" s="48"/>
      <c r="ZD60" s="48"/>
      <c r="ZE60" s="48"/>
      <c r="ZF60" s="48"/>
      <c r="ZG60" s="48"/>
      <c r="ZH60" s="48"/>
      <c r="ZI60" s="48"/>
      <c r="ZJ60" s="48"/>
      <c r="ZK60" s="48"/>
      <c r="ZL60" s="48"/>
      <c r="ZM60" s="48"/>
      <c r="ZN60" s="48"/>
      <c r="ZO60" s="48"/>
      <c r="ZP60" s="48"/>
      <c r="ZQ60" s="48"/>
      <c r="ZR60" s="48"/>
      <c r="ZS60" s="48"/>
      <c r="ZT60" s="48"/>
      <c r="ZU60" s="48"/>
      <c r="ZV60" s="48"/>
      <c r="ZW60" s="48"/>
      <c r="ZX60" s="48"/>
      <c r="ZY60" s="48"/>
      <c r="ZZ60" s="48"/>
      <c r="AAA60" s="48"/>
      <c r="AAB60" s="48"/>
      <c r="AAC60" s="48"/>
      <c r="AAD60" s="48"/>
      <c r="AAE60" s="48"/>
      <c r="AAF60" s="48"/>
      <c r="AAG60" s="48"/>
      <c r="AAH60" s="48"/>
      <c r="AAI60" s="48"/>
      <c r="AAJ60" s="48"/>
      <c r="AAK60" s="48"/>
      <c r="AAL60" s="48"/>
      <c r="AAM60" s="48"/>
      <c r="AAN60" s="48"/>
      <c r="AAO60" s="48"/>
      <c r="AAP60" s="48"/>
      <c r="AAQ60" s="48"/>
      <c r="AAR60" s="48"/>
      <c r="AAS60" s="48"/>
      <c r="AAT60" s="48"/>
      <c r="AAU60" s="48"/>
      <c r="AAV60" s="48"/>
      <c r="AAW60" s="48"/>
      <c r="AAX60" s="48"/>
      <c r="AAY60" s="48"/>
      <c r="AAZ60" s="48"/>
      <c r="ABA60" s="48"/>
      <c r="ABB60" s="48"/>
      <c r="ABC60" s="48"/>
      <c r="ABD60" s="48"/>
      <c r="ABE60" s="48"/>
      <c r="ABF60" s="48"/>
      <c r="ABG60" s="48"/>
      <c r="ABH60" s="48"/>
      <c r="ABI60" s="48"/>
      <c r="ABJ60" s="48"/>
      <c r="ABK60" s="48"/>
      <c r="ABL60" s="48"/>
      <c r="ABM60" s="48"/>
      <c r="ABN60" s="48"/>
      <c r="ABO60" s="48"/>
      <c r="ABP60" s="48"/>
      <c r="ABQ60" s="48"/>
      <c r="ABR60" s="48"/>
      <c r="ABS60" s="48"/>
      <c r="ABT60" s="48"/>
      <c r="ABU60" s="48"/>
      <c r="ABV60" s="48"/>
      <c r="ABW60" s="48"/>
      <c r="ABX60" s="48"/>
      <c r="ABY60" s="48"/>
      <c r="ABZ60" s="48"/>
      <c r="ACA60" s="48"/>
      <c r="ACB60" s="48"/>
      <c r="ACC60" s="48"/>
      <c r="ACD60" s="48"/>
      <c r="ACE60" s="48"/>
      <c r="ACF60" s="48"/>
      <c r="ACG60" s="48"/>
      <c r="ACH60" s="48"/>
      <c r="ACI60" s="48"/>
      <c r="ACJ60" s="48"/>
      <c r="ACK60" s="48"/>
      <c r="ACL60" s="48"/>
      <c r="ACM60" s="48"/>
      <c r="ACN60" s="48"/>
      <c r="ACO60" s="48"/>
      <c r="ACP60" s="48"/>
      <c r="ACQ60" s="48"/>
      <c r="ACR60" s="48"/>
      <c r="ACS60" s="48"/>
      <c r="ACT60" s="48"/>
      <c r="ACU60" s="48"/>
      <c r="ACV60" s="48"/>
      <c r="ACW60" s="48"/>
      <c r="ACX60" s="48"/>
      <c r="ACY60" s="48"/>
      <c r="ACZ60" s="48"/>
      <c r="ADA60" s="48"/>
      <c r="ADB60" s="48"/>
      <c r="ADC60" s="48"/>
      <c r="ADD60" s="48"/>
      <c r="ADE60" s="48"/>
      <c r="ADF60" s="48"/>
      <c r="ADG60" s="48"/>
      <c r="ADH60" s="48"/>
      <c r="ADI60" s="48"/>
      <c r="ADJ60" s="48"/>
      <c r="ADK60" s="48"/>
      <c r="ADL60" s="48"/>
      <c r="ADM60" s="48"/>
      <c r="ADN60" s="48"/>
      <c r="ADO60" s="48"/>
      <c r="ADP60" s="48"/>
      <c r="ADQ60" s="48"/>
      <c r="ADR60" s="48"/>
      <c r="ADS60" s="48"/>
      <c r="ADT60" s="48"/>
      <c r="ADU60" s="48"/>
      <c r="ADV60" s="48"/>
      <c r="ADW60" s="48"/>
      <c r="ADX60" s="48"/>
      <c r="ADY60" s="48"/>
      <c r="ADZ60" s="48"/>
      <c r="AEA60" s="48"/>
      <c r="AEB60" s="48"/>
      <c r="AEC60" s="48"/>
      <c r="AED60" s="48"/>
      <c r="AEE60" s="48"/>
      <c r="AEF60" s="48"/>
      <c r="AEG60" s="48"/>
      <c r="AEH60" s="48"/>
      <c r="AEI60" s="48"/>
      <c r="AEJ60" s="48"/>
      <c r="AEK60" s="48"/>
      <c r="AEL60" s="48"/>
      <c r="AEM60" s="48"/>
      <c r="AEN60" s="48"/>
      <c r="AEO60" s="48"/>
      <c r="AEP60" s="48"/>
      <c r="AEQ60" s="48"/>
      <c r="AER60" s="48"/>
      <c r="AES60" s="48"/>
      <c r="AET60" s="48"/>
      <c r="AEU60" s="48"/>
      <c r="AEV60" s="48"/>
      <c r="AEW60" s="48"/>
      <c r="AEX60" s="48"/>
      <c r="AEY60" s="48"/>
      <c r="AEZ60" s="48"/>
      <c r="AFA60" s="48"/>
      <c r="AFB60" s="48"/>
      <c r="AFC60" s="48"/>
      <c r="AFD60" s="48"/>
      <c r="AFE60" s="48"/>
      <c r="AFF60" s="48"/>
      <c r="AFG60" s="48"/>
      <c r="AFH60" s="48"/>
      <c r="AFI60" s="48"/>
      <c r="AFJ60" s="48"/>
      <c r="AFK60" s="48"/>
      <c r="AFL60" s="48"/>
      <c r="AFM60" s="48"/>
      <c r="AFN60" s="48"/>
      <c r="AFO60" s="48"/>
      <c r="AFP60" s="48"/>
      <c r="AFQ60" s="48"/>
      <c r="AFR60" s="48"/>
      <c r="AFS60" s="48"/>
      <c r="AFT60" s="48"/>
      <c r="AFU60" s="48"/>
      <c r="AFV60" s="48"/>
      <c r="AFW60" s="48"/>
      <c r="AFX60" s="48"/>
      <c r="AFY60" s="48"/>
      <c r="AFZ60" s="48"/>
      <c r="AGA60" s="48"/>
      <c r="AGB60" s="48"/>
      <c r="AGC60" s="48"/>
      <c r="AGD60" s="48"/>
      <c r="AGE60" s="48"/>
      <c r="AGF60" s="48"/>
      <c r="AGG60" s="48"/>
      <c r="AGH60" s="48"/>
      <c r="AGI60" s="48"/>
      <c r="AGJ60" s="48"/>
      <c r="AGK60" s="48"/>
      <c r="AGL60" s="48"/>
      <c r="AGM60" s="48"/>
      <c r="AGN60" s="48"/>
      <c r="AGO60" s="48"/>
      <c r="AGP60" s="48"/>
      <c r="AGQ60" s="48"/>
      <c r="AGR60" s="48"/>
      <c r="AGS60" s="48"/>
      <c r="AGT60" s="48"/>
      <c r="AGU60" s="48"/>
      <c r="AGV60" s="48"/>
      <c r="AGW60" s="48"/>
      <c r="AGX60" s="48"/>
      <c r="AGY60" s="48"/>
      <c r="AGZ60" s="48"/>
      <c r="AHA60" s="48"/>
      <c r="AHB60" s="48"/>
      <c r="AHC60" s="48"/>
      <c r="AHD60" s="48"/>
      <c r="AHE60" s="48"/>
      <c r="AHF60" s="48"/>
      <c r="AHG60" s="48"/>
      <c r="AHH60" s="48"/>
      <c r="AHI60" s="48"/>
      <c r="AHJ60" s="48"/>
      <c r="AHK60" s="48"/>
      <c r="AHL60" s="48"/>
      <c r="AHM60" s="48"/>
      <c r="AHN60" s="48"/>
      <c r="AHO60" s="48"/>
      <c r="AHP60" s="48"/>
      <c r="AHQ60" s="48"/>
      <c r="AHR60" s="48"/>
      <c r="AHS60" s="48"/>
      <c r="AHT60" s="48"/>
      <c r="AHU60" s="48"/>
      <c r="AHV60" s="48"/>
      <c r="AHW60" s="48"/>
      <c r="AHX60" s="48"/>
      <c r="AHY60" s="48"/>
      <c r="AHZ60" s="48"/>
      <c r="AIA60" s="48"/>
      <c r="AIB60" s="48"/>
      <c r="AIC60" s="48"/>
      <c r="AID60" s="48"/>
      <c r="AIE60" s="48"/>
      <c r="AIF60" s="48"/>
      <c r="AIG60" s="48"/>
      <c r="AIH60" s="48"/>
      <c r="AII60" s="48"/>
      <c r="AIJ60" s="48"/>
      <c r="AIK60" s="48"/>
      <c r="AIL60" s="48"/>
      <c r="AIM60" s="48"/>
      <c r="AIN60" s="48"/>
      <c r="AIO60" s="48"/>
      <c r="AIP60" s="48"/>
      <c r="AIQ60" s="48"/>
      <c r="AIR60" s="48"/>
      <c r="AIS60" s="48"/>
      <c r="AIT60" s="48"/>
      <c r="AIU60" s="48"/>
      <c r="AIV60" s="48"/>
      <c r="AIW60" s="48"/>
      <c r="AIX60" s="48"/>
      <c r="AIY60" s="48"/>
      <c r="AIZ60" s="48"/>
      <c r="AJA60" s="48"/>
      <c r="AJB60" s="48"/>
      <c r="AJC60" s="48"/>
      <c r="AJD60" s="48"/>
      <c r="AJE60" s="48"/>
      <c r="AJF60" s="48"/>
      <c r="AJG60" s="48"/>
      <c r="AJH60" s="48"/>
      <c r="AJI60" s="48"/>
      <c r="AJJ60" s="48"/>
      <c r="AJK60" s="48"/>
      <c r="AJL60" s="48"/>
      <c r="AJM60" s="48"/>
      <c r="AJN60" s="48"/>
      <c r="AJO60" s="48"/>
      <c r="AJP60" s="48"/>
      <c r="AJQ60" s="48"/>
      <c r="AJR60" s="48"/>
      <c r="AJS60" s="48"/>
      <c r="AJT60" s="48"/>
      <c r="AJU60" s="48"/>
      <c r="AJV60" s="48"/>
      <c r="AJW60" s="48"/>
      <c r="AJX60" s="48"/>
      <c r="AJY60" s="48"/>
      <c r="AJZ60" s="48"/>
      <c r="AKA60" s="48"/>
      <c r="AKB60" s="48"/>
      <c r="AKC60" s="48"/>
      <c r="AKD60" s="48"/>
      <c r="AKE60" s="48"/>
      <c r="AKF60" s="48"/>
      <c r="AKG60" s="48"/>
      <c r="AKH60" s="48"/>
      <c r="AKI60" s="48"/>
      <c r="AKJ60" s="48"/>
      <c r="AKK60" s="48"/>
      <c r="AKL60" s="48"/>
      <c r="AKM60" s="48"/>
      <c r="AKN60" s="48"/>
      <c r="AKO60" s="48"/>
      <c r="AKP60" s="48"/>
      <c r="AKQ60" s="48"/>
      <c r="AKR60" s="48"/>
      <c r="AKS60" s="48"/>
      <c r="AKT60" s="48"/>
      <c r="AKU60" s="48"/>
      <c r="AKV60" s="48"/>
      <c r="AKW60" s="48"/>
      <c r="AKX60" s="48"/>
      <c r="AKY60" s="48"/>
      <c r="AKZ60" s="48"/>
      <c r="ALA60" s="48"/>
      <c r="ALB60" s="48"/>
      <c r="ALC60" s="48"/>
      <c r="ALD60" s="48"/>
      <c r="ALE60" s="48"/>
      <c r="ALF60" s="48"/>
      <c r="ALG60" s="48"/>
      <c r="ALH60" s="48"/>
      <c r="ALI60" s="48"/>
      <c r="ALJ60" s="48"/>
      <c r="ALK60" s="48"/>
      <c r="ALL60" s="48"/>
    </row>
    <row r="61" spans="1:1000" customFormat="1" ht="15" x14ac:dyDescent="0.25">
      <c r="A61" s="47" t="str">
        <f t="shared" si="0"/>
        <v>N</v>
      </c>
      <c r="B61" s="142" t="s">
        <v>41</v>
      </c>
      <c r="C61" s="143" t="s">
        <v>13</v>
      </c>
      <c r="D61" s="66" t="s">
        <v>7</v>
      </c>
      <c r="E61" s="47" t="str">
        <f ca="1">_xll.DBRW($C$9,$C$11,$B61,$C61,$D61,E$20)</f>
        <v/>
      </c>
      <c r="F61" s="47" t="str">
        <f ca="1">_xll.DBRW($C$9,$C$11,$B61,$C61,$D61,F$20)</f>
        <v>044 - Sample Report</v>
      </c>
      <c r="G61" s="47" t="str">
        <f ca="1">_xll.DBRW($C$9,$C$11,$B61,$C61,$D61,G$20)</f>
        <v>Link</v>
      </c>
      <c r="H61" s="47"/>
      <c r="I61" s="48"/>
      <c r="J61" s="74" t="str">
        <f t="shared" si="1"/>
        <v>R03-C06</v>
      </c>
      <c r="K61" s="75" t="str">
        <f ca="1">_xll.DBRW($C$9,$C$11,$B61,$C61,$D61,K$20)</f>
        <v>SAMPLE SAMPLE SAMPLE REPORT</v>
      </c>
      <c r="L61" s="76" t="str">
        <f t="shared" ca="1" si="2"/>
        <v>Link</v>
      </c>
      <c r="M61" s="75" t="str">
        <f ca="1">IF($F61="Blank Row","",_xll.DIMNM(pServer&amp;":"&amp;$F$18,_xll.DIMIX(pServer&amp;":"&amp;$F$18,$F61)))</f>
        <v/>
      </c>
      <c r="N61" s="77" t="str">
        <f t="shared" ca="1" si="3"/>
        <v>Link</v>
      </c>
      <c r="O61" s="55" t="str">
        <f ca="1">_xll.DBRW($C$9,$C$11,$B61,$C61,$D61,O$20)</f>
        <v>#</v>
      </c>
      <c r="P61" s="48" t="s">
        <v>25</v>
      </c>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c r="CH61" s="48"/>
      <c r="CI61" s="48"/>
      <c r="CJ61" s="48"/>
      <c r="CK61" s="48"/>
      <c r="CL61" s="48"/>
      <c r="CM61" s="48"/>
      <c r="CN61" s="48"/>
      <c r="CO61" s="48"/>
      <c r="CP61" s="48"/>
      <c r="CQ61" s="48"/>
      <c r="CR61" s="48"/>
      <c r="CS61" s="48"/>
      <c r="CT61" s="48"/>
      <c r="CU61" s="48"/>
      <c r="CV61" s="48"/>
      <c r="CW61" s="48"/>
      <c r="CX61" s="48"/>
      <c r="CY61" s="48"/>
      <c r="CZ61" s="48"/>
      <c r="DA61" s="48"/>
      <c r="DB61" s="48"/>
      <c r="DC61" s="48"/>
      <c r="DD61" s="48"/>
      <c r="DE61" s="48"/>
      <c r="DF61" s="48"/>
      <c r="DG61" s="48"/>
      <c r="DH61" s="48"/>
      <c r="DI61" s="48"/>
      <c r="DJ61" s="48"/>
      <c r="DK61" s="48"/>
      <c r="DL61" s="48"/>
      <c r="DM61" s="48"/>
      <c r="DN61" s="48"/>
      <c r="DO61" s="48"/>
      <c r="DP61" s="48"/>
      <c r="DQ61" s="48"/>
      <c r="DR61" s="48"/>
      <c r="DS61" s="48"/>
      <c r="DT61" s="48"/>
      <c r="DU61" s="48"/>
      <c r="DV61" s="48"/>
      <c r="DW61" s="48"/>
      <c r="DX61" s="48"/>
      <c r="DY61" s="48"/>
      <c r="DZ61" s="48"/>
      <c r="EA61" s="48"/>
      <c r="EB61" s="48"/>
      <c r="EC61" s="48"/>
      <c r="ED61" s="48"/>
      <c r="EE61" s="48"/>
      <c r="EF61" s="48"/>
      <c r="EG61" s="48"/>
      <c r="EH61" s="48"/>
      <c r="EI61" s="48"/>
      <c r="EJ61" s="48"/>
      <c r="EK61" s="48"/>
      <c r="EL61" s="48"/>
      <c r="EM61" s="48"/>
      <c r="EN61" s="48"/>
      <c r="EO61" s="48"/>
      <c r="EP61" s="48"/>
      <c r="EQ61" s="48"/>
      <c r="ER61" s="48"/>
      <c r="ES61" s="48"/>
      <c r="ET61" s="48"/>
      <c r="EU61" s="48"/>
      <c r="EV61" s="48"/>
      <c r="EW61" s="48"/>
      <c r="EX61" s="48"/>
      <c r="EY61" s="48"/>
      <c r="EZ61" s="48"/>
      <c r="FA61" s="48"/>
      <c r="FB61" s="48"/>
      <c r="FC61" s="48"/>
      <c r="FD61" s="48"/>
      <c r="FE61" s="48"/>
      <c r="FF61" s="48"/>
      <c r="FG61" s="48"/>
      <c r="FH61" s="48"/>
      <c r="FI61" s="48"/>
      <c r="FJ61" s="48"/>
      <c r="FK61" s="48"/>
      <c r="FL61" s="48"/>
      <c r="FM61" s="48"/>
      <c r="FN61" s="48"/>
      <c r="FO61" s="48"/>
      <c r="FP61" s="48"/>
      <c r="FQ61" s="48"/>
      <c r="FR61" s="48"/>
      <c r="FS61" s="48"/>
      <c r="FT61" s="48"/>
      <c r="FU61" s="48"/>
      <c r="FV61" s="48"/>
      <c r="FW61" s="48"/>
      <c r="FX61" s="48"/>
      <c r="FY61" s="48"/>
      <c r="FZ61" s="48"/>
      <c r="GA61" s="48"/>
      <c r="GB61" s="48"/>
      <c r="GC61" s="48"/>
      <c r="GD61" s="48"/>
      <c r="GE61" s="48"/>
      <c r="GF61" s="48"/>
      <c r="GG61" s="48"/>
      <c r="GH61" s="48"/>
      <c r="GI61" s="48"/>
      <c r="GJ61" s="48"/>
      <c r="GK61" s="48"/>
      <c r="GL61" s="48"/>
      <c r="GM61" s="48"/>
      <c r="GN61" s="48"/>
      <c r="GO61" s="48"/>
      <c r="GP61" s="48"/>
      <c r="GQ61" s="48"/>
      <c r="GR61" s="48"/>
      <c r="GS61" s="48"/>
      <c r="GT61" s="48"/>
      <c r="GU61" s="48"/>
      <c r="GV61" s="48"/>
      <c r="GW61" s="48"/>
      <c r="GX61" s="48"/>
      <c r="GY61" s="48"/>
      <c r="GZ61" s="48"/>
      <c r="HA61" s="48"/>
      <c r="HB61" s="48"/>
      <c r="HC61" s="48"/>
      <c r="HD61" s="48"/>
      <c r="HE61" s="48"/>
      <c r="HF61" s="48"/>
      <c r="HG61" s="48"/>
      <c r="HH61" s="48"/>
      <c r="HI61" s="48"/>
      <c r="HJ61" s="48"/>
      <c r="HK61" s="48"/>
      <c r="HL61" s="48"/>
      <c r="HM61" s="48"/>
      <c r="HN61" s="48"/>
      <c r="HO61" s="48"/>
      <c r="HP61" s="48"/>
      <c r="HQ61" s="48"/>
      <c r="HR61" s="48"/>
      <c r="HS61" s="48"/>
      <c r="HT61" s="48"/>
      <c r="HU61" s="48"/>
      <c r="HV61" s="48"/>
      <c r="HW61" s="48"/>
      <c r="HX61" s="48"/>
      <c r="HY61" s="48"/>
      <c r="HZ61" s="48"/>
      <c r="IA61" s="48"/>
      <c r="IB61" s="48"/>
      <c r="IC61" s="48"/>
      <c r="ID61" s="48"/>
      <c r="IE61" s="48"/>
      <c r="IF61" s="48"/>
      <c r="IG61" s="48"/>
      <c r="IH61" s="48"/>
      <c r="II61" s="48"/>
      <c r="IJ61" s="48"/>
      <c r="IK61" s="48"/>
      <c r="IL61" s="48"/>
      <c r="IM61" s="48"/>
      <c r="IN61" s="48"/>
      <c r="IO61" s="48"/>
      <c r="IP61" s="48"/>
      <c r="IQ61" s="48"/>
      <c r="IR61" s="48"/>
      <c r="IS61" s="48"/>
      <c r="IT61" s="48"/>
      <c r="IU61" s="48"/>
      <c r="IV61" s="48"/>
      <c r="IW61" s="48"/>
      <c r="IX61" s="48"/>
      <c r="IY61" s="48"/>
      <c r="IZ61" s="48"/>
      <c r="JA61" s="48"/>
      <c r="JB61" s="48"/>
      <c r="JC61" s="48"/>
      <c r="JD61" s="48"/>
      <c r="JE61" s="48"/>
      <c r="JF61" s="48"/>
      <c r="JG61" s="48"/>
      <c r="JH61" s="48"/>
      <c r="JI61" s="48"/>
      <c r="JJ61" s="48"/>
      <c r="JK61" s="48"/>
      <c r="JL61" s="48"/>
      <c r="JM61" s="48"/>
      <c r="JN61" s="48"/>
      <c r="JO61" s="48"/>
      <c r="JP61" s="48"/>
      <c r="JQ61" s="48"/>
      <c r="JR61" s="48"/>
      <c r="JS61" s="48"/>
      <c r="JT61" s="48"/>
      <c r="JU61" s="48"/>
      <c r="JV61" s="48"/>
      <c r="JW61" s="48"/>
      <c r="JX61" s="48"/>
      <c r="JY61" s="48"/>
      <c r="JZ61" s="48"/>
      <c r="KA61" s="48"/>
      <c r="KB61" s="48"/>
      <c r="KC61" s="48"/>
      <c r="KD61" s="48"/>
      <c r="KE61" s="48"/>
      <c r="KF61" s="48"/>
      <c r="KG61" s="48"/>
      <c r="KH61" s="48"/>
      <c r="KI61" s="48"/>
      <c r="KJ61" s="48"/>
      <c r="KK61" s="48"/>
      <c r="KL61" s="48"/>
      <c r="KM61" s="48"/>
      <c r="KN61" s="48"/>
      <c r="KO61" s="48"/>
      <c r="KP61" s="48"/>
      <c r="KQ61" s="48"/>
      <c r="KR61" s="48"/>
      <c r="KS61" s="48"/>
      <c r="KT61" s="48"/>
      <c r="KU61" s="48"/>
      <c r="KV61" s="48"/>
      <c r="KW61" s="48"/>
      <c r="KX61" s="48"/>
      <c r="KY61" s="48"/>
      <c r="KZ61" s="48"/>
      <c r="LA61" s="48"/>
      <c r="LB61" s="48"/>
      <c r="LC61" s="48"/>
      <c r="LD61" s="48"/>
      <c r="LE61" s="48"/>
      <c r="LF61" s="48"/>
      <c r="LG61" s="48"/>
      <c r="LH61" s="48"/>
      <c r="LI61" s="48"/>
      <c r="LJ61" s="48"/>
      <c r="LK61" s="48"/>
      <c r="LL61" s="48"/>
      <c r="LM61" s="48"/>
      <c r="LN61" s="48"/>
      <c r="LO61" s="48"/>
      <c r="LP61" s="48"/>
      <c r="LQ61" s="48"/>
      <c r="LR61" s="48"/>
      <c r="LS61" s="48"/>
      <c r="LT61" s="48"/>
      <c r="LU61" s="48"/>
      <c r="LV61" s="48"/>
      <c r="LW61" s="48"/>
      <c r="LX61" s="48"/>
      <c r="LY61" s="48"/>
      <c r="LZ61" s="48"/>
      <c r="MA61" s="48"/>
      <c r="MB61" s="48"/>
      <c r="MC61" s="48"/>
      <c r="MD61" s="48"/>
      <c r="ME61" s="48"/>
      <c r="MF61" s="48"/>
      <c r="MG61" s="48"/>
      <c r="MH61" s="48"/>
      <c r="MI61" s="48"/>
      <c r="MJ61" s="48"/>
      <c r="MK61" s="48"/>
      <c r="ML61" s="48"/>
      <c r="MM61" s="48"/>
      <c r="MN61" s="48"/>
      <c r="MO61" s="48"/>
      <c r="MP61" s="48"/>
      <c r="MQ61" s="48"/>
      <c r="MR61" s="48"/>
      <c r="MS61" s="48"/>
      <c r="MT61" s="48"/>
      <c r="MU61" s="48"/>
      <c r="MV61" s="48"/>
      <c r="MW61" s="48"/>
      <c r="MX61" s="48"/>
      <c r="MY61" s="48"/>
      <c r="MZ61" s="48"/>
      <c r="NA61" s="48"/>
      <c r="NB61" s="48"/>
      <c r="NC61" s="48"/>
      <c r="ND61" s="48"/>
      <c r="NE61" s="48"/>
      <c r="NF61" s="48"/>
      <c r="NG61" s="48"/>
      <c r="NH61" s="48"/>
      <c r="NI61" s="48"/>
      <c r="NJ61" s="48"/>
      <c r="NK61" s="48"/>
      <c r="NL61" s="48"/>
      <c r="NM61" s="48"/>
      <c r="NN61" s="48"/>
      <c r="NO61" s="48"/>
      <c r="NP61" s="48"/>
      <c r="NQ61" s="48"/>
      <c r="NR61" s="48"/>
      <c r="NS61" s="48"/>
      <c r="NT61" s="48"/>
      <c r="NU61" s="48"/>
      <c r="NV61" s="48"/>
      <c r="NW61" s="48"/>
      <c r="NX61" s="48"/>
      <c r="NY61" s="48"/>
      <c r="NZ61" s="48"/>
      <c r="OA61" s="48"/>
      <c r="OB61" s="48"/>
      <c r="OC61" s="48"/>
      <c r="OD61" s="48"/>
      <c r="OE61" s="48"/>
      <c r="OF61" s="48"/>
      <c r="OG61" s="48"/>
      <c r="OH61" s="48"/>
      <c r="OI61" s="48"/>
      <c r="OJ61" s="48"/>
      <c r="OK61" s="48"/>
      <c r="OL61" s="48"/>
      <c r="OM61" s="48"/>
      <c r="ON61" s="48"/>
      <c r="OO61" s="48"/>
      <c r="OP61" s="48"/>
      <c r="OQ61" s="48"/>
      <c r="OR61" s="48"/>
      <c r="OS61" s="48"/>
      <c r="OT61" s="48"/>
      <c r="OU61" s="48"/>
      <c r="OV61" s="48"/>
      <c r="OW61" s="48"/>
      <c r="OX61" s="48"/>
      <c r="OY61" s="48"/>
      <c r="OZ61" s="48"/>
      <c r="PA61" s="48"/>
      <c r="PB61" s="48"/>
      <c r="PC61" s="48"/>
      <c r="PD61" s="48"/>
      <c r="PE61" s="48"/>
      <c r="PF61" s="48"/>
      <c r="PG61" s="48"/>
      <c r="PH61" s="48"/>
      <c r="PI61" s="48"/>
      <c r="PJ61" s="48"/>
      <c r="PK61" s="48"/>
      <c r="PL61" s="48"/>
      <c r="PM61" s="48"/>
      <c r="PN61" s="48"/>
      <c r="PO61" s="48"/>
      <c r="PP61" s="48"/>
      <c r="PQ61" s="48"/>
      <c r="PR61" s="48"/>
      <c r="PS61" s="48"/>
      <c r="PT61" s="48"/>
      <c r="PU61" s="48"/>
      <c r="PV61" s="48"/>
      <c r="PW61" s="48"/>
      <c r="PX61" s="48"/>
      <c r="PY61" s="48"/>
      <c r="PZ61" s="48"/>
      <c r="QA61" s="48"/>
      <c r="QB61" s="48"/>
      <c r="QC61" s="48"/>
      <c r="QD61" s="48"/>
      <c r="QE61" s="48"/>
      <c r="QF61" s="48"/>
      <c r="QG61" s="48"/>
      <c r="QH61" s="48"/>
      <c r="QI61" s="48"/>
      <c r="QJ61" s="48"/>
      <c r="QK61" s="48"/>
      <c r="QL61" s="48"/>
      <c r="QM61" s="48"/>
      <c r="QN61" s="48"/>
      <c r="QO61" s="48"/>
      <c r="QP61" s="48"/>
      <c r="QQ61" s="48"/>
      <c r="QR61" s="48"/>
      <c r="QS61" s="48"/>
      <c r="QT61" s="48"/>
      <c r="QU61" s="48"/>
      <c r="QV61" s="48"/>
      <c r="QW61" s="48"/>
      <c r="QX61" s="48"/>
      <c r="QY61" s="48"/>
      <c r="QZ61" s="48"/>
      <c r="RA61" s="48"/>
      <c r="RB61" s="48"/>
      <c r="RC61" s="48"/>
      <c r="RD61" s="48"/>
      <c r="RE61" s="48"/>
      <c r="RF61" s="48"/>
      <c r="RG61" s="48"/>
      <c r="RH61" s="48"/>
      <c r="RI61" s="48"/>
      <c r="RJ61" s="48"/>
      <c r="RK61" s="48"/>
      <c r="RL61" s="48"/>
      <c r="RM61" s="48"/>
      <c r="RN61" s="48"/>
      <c r="RO61" s="48"/>
      <c r="RP61" s="48"/>
      <c r="RQ61" s="48"/>
      <c r="RR61" s="48"/>
      <c r="RS61" s="48"/>
      <c r="RT61" s="48"/>
      <c r="RU61" s="48"/>
      <c r="RV61" s="48"/>
      <c r="RW61" s="48"/>
      <c r="RX61" s="48"/>
      <c r="RY61" s="48"/>
      <c r="RZ61" s="48"/>
      <c r="SA61" s="48"/>
      <c r="SB61" s="48"/>
      <c r="SC61" s="48"/>
      <c r="SD61" s="48"/>
      <c r="SE61" s="48"/>
      <c r="SF61" s="48"/>
      <c r="SG61" s="48"/>
      <c r="SH61" s="48"/>
      <c r="SI61" s="48"/>
      <c r="SJ61" s="48"/>
      <c r="SK61" s="48"/>
      <c r="SL61" s="48"/>
      <c r="SM61" s="48"/>
      <c r="SN61" s="48"/>
      <c r="SO61" s="48"/>
      <c r="SP61" s="48"/>
      <c r="SQ61" s="48"/>
      <c r="SR61" s="48"/>
      <c r="SS61" s="48"/>
      <c r="ST61" s="48"/>
      <c r="SU61" s="48"/>
      <c r="SV61" s="48"/>
      <c r="SW61" s="48"/>
      <c r="SX61" s="48"/>
      <c r="SY61" s="48"/>
      <c r="SZ61" s="48"/>
      <c r="TA61" s="48"/>
      <c r="TB61" s="48"/>
      <c r="TC61" s="48"/>
      <c r="TD61" s="48"/>
      <c r="TE61" s="48"/>
      <c r="TF61" s="48"/>
      <c r="TG61" s="48"/>
      <c r="TH61" s="48"/>
      <c r="TI61" s="48"/>
      <c r="TJ61" s="48"/>
      <c r="TK61" s="48"/>
      <c r="TL61" s="48"/>
      <c r="TM61" s="48"/>
      <c r="TN61" s="48"/>
      <c r="TO61" s="48"/>
      <c r="TP61" s="48"/>
      <c r="TQ61" s="48"/>
      <c r="TR61" s="48"/>
      <c r="TS61" s="48"/>
      <c r="TT61" s="48"/>
      <c r="TU61" s="48"/>
      <c r="TV61" s="48"/>
      <c r="TW61" s="48"/>
      <c r="TX61" s="48"/>
      <c r="TY61" s="48"/>
      <c r="TZ61" s="48"/>
      <c r="UA61" s="48"/>
      <c r="UB61" s="48"/>
      <c r="UC61" s="48"/>
      <c r="UD61" s="48"/>
      <c r="UE61" s="48"/>
      <c r="UF61" s="48"/>
      <c r="UG61" s="48"/>
      <c r="UH61" s="48"/>
      <c r="UI61" s="48"/>
      <c r="UJ61" s="48"/>
      <c r="UK61" s="48"/>
      <c r="UL61" s="48"/>
      <c r="UM61" s="48"/>
      <c r="UN61" s="48"/>
      <c r="UO61" s="48"/>
      <c r="UP61" s="48"/>
      <c r="UQ61" s="48"/>
      <c r="UR61" s="48"/>
      <c r="US61" s="48"/>
      <c r="UT61" s="48"/>
      <c r="UU61" s="48"/>
      <c r="UV61" s="48"/>
      <c r="UW61" s="48"/>
      <c r="UX61" s="48"/>
      <c r="UY61" s="48"/>
      <c r="UZ61" s="48"/>
      <c r="VA61" s="48"/>
      <c r="VB61" s="48"/>
      <c r="VC61" s="48"/>
      <c r="VD61" s="48"/>
      <c r="VE61" s="48"/>
      <c r="VF61" s="48"/>
      <c r="VG61" s="48"/>
      <c r="VH61" s="48"/>
      <c r="VI61" s="48"/>
      <c r="VJ61" s="48"/>
      <c r="VK61" s="48"/>
      <c r="VL61" s="48"/>
      <c r="VM61" s="48"/>
      <c r="VN61" s="48"/>
      <c r="VO61" s="48"/>
      <c r="VP61" s="48"/>
      <c r="VQ61" s="48"/>
      <c r="VR61" s="48"/>
      <c r="VS61" s="48"/>
      <c r="VT61" s="48"/>
      <c r="VU61" s="48"/>
      <c r="VV61" s="48"/>
      <c r="VW61" s="48"/>
      <c r="VX61" s="48"/>
      <c r="VY61" s="48"/>
      <c r="VZ61" s="48"/>
      <c r="WA61" s="48"/>
      <c r="WB61" s="48"/>
      <c r="WC61" s="48"/>
      <c r="WD61" s="48"/>
      <c r="WE61" s="48"/>
      <c r="WF61" s="48"/>
      <c r="WG61" s="48"/>
      <c r="WH61" s="48"/>
      <c r="WI61" s="48"/>
      <c r="WJ61" s="48"/>
      <c r="WK61" s="48"/>
      <c r="WL61" s="48"/>
      <c r="WM61" s="48"/>
      <c r="WN61" s="48"/>
      <c r="WO61" s="48"/>
      <c r="WP61" s="48"/>
      <c r="WQ61" s="48"/>
      <c r="WR61" s="48"/>
      <c r="WS61" s="48"/>
      <c r="WT61" s="48"/>
      <c r="WU61" s="48"/>
      <c r="WV61" s="48"/>
      <c r="WW61" s="48"/>
      <c r="WX61" s="48"/>
      <c r="WY61" s="48"/>
      <c r="WZ61" s="48"/>
      <c r="XA61" s="48"/>
      <c r="XB61" s="48"/>
      <c r="XC61" s="48"/>
      <c r="XD61" s="48"/>
      <c r="XE61" s="48"/>
      <c r="XF61" s="48"/>
      <c r="XG61" s="48"/>
      <c r="XH61" s="48"/>
      <c r="XI61" s="48"/>
      <c r="XJ61" s="48"/>
      <c r="XK61" s="48"/>
      <c r="XL61" s="48"/>
      <c r="XM61" s="48"/>
      <c r="XN61" s="48"/>
      <c r="XO61" s="48"/>
      <c r="XP61" s="48"/>
      <c r="XQ61" s="48"/>
      <c r="XR61" s="48"/>
      <c r="XS61" s="48"/>
      <c r="XT61" s="48"/>
      <c r="XU61" s="48"/>
      <c r="XV61" s="48"/>
      <c r="XW61" s="48"/>
      <c r="XX61" s="48"/>
      <c r="XY61" s="48"/>
      <c r="XZ61" s="48"/>
      <c r="YA61" s="48"/>
      <c r="YB61" s="48"/>
      <c r="YC61" s="48"/>
      <c r="YD61" s="48"/>
      <c r="YE61" s="48"/>
      <c r="YF61" s="48"/>
      <c r="YG61" s="48"/>
      <c r="YH61" s="48"/>
      <c r="YI61" s="48"/>
      <c r="YJ61" s="48"/>
      <c r="YK61" s="48"/>
      <c r="YL61" s="48"/>
      <c r="YM61" s="48"/>
      <c r="YN61" s="48"/>
      <c r="YO61" s="48"/>
      <c r="YP61" s="48"/>
      <c r="YQ61" s="48"/>
      <c r="YR61" s="48"/>
      <c r="YS61" s="48"/>
      <c r="YT61" s="48"/>
      <c r="YU61" s="48"/>
      <c r="YV61" s="48"/>
      <c r="YW61" s="48"/>
      <c r="YX61" s="48"/>
      <c r="YY61" s="48"/>
      <c r="YZ61" s="48"/>
      <c r="ZA61" s="48"/>
      <c r="ZB61" s="48"/>
      <c r="ZC61" s="48"/>
      <c r="ZD61" s="48"/>
      <c r="ZE61" s="48"/>
      <c r="ZF61" s="48"/>
      <c r="ZG61" s="48"/>
      <c r="ZH61" s="48"/>
      <c r="ZI61" s="48"/>
      <c r="ZJ61" s="48"/>
      <c r="ZK61" s="48"/>
      <c r="ZL61" s="48"/>
      <c r="ZM61" s="48"/>
      <c r="ZN61" s="48"/>
      <c r="ZO61" s="48"/>
      <c r="ZP61" s="48"/>
      <c r="ZQ61" s="48"/>
      <c r="ZR61" s="48"/>
      <c r="ZS61" s="48"/>
      <c r="ZT61" s="48"/>
      <c r="ZU61" s="48"/>
      <c r="ZV61" s="48"/>
      <c r="ZW61" s="48"/>
      <c r="ZX61" s="48"/>
      <c r="ZY61" s="48"/>
      <c r="ZZ61" s="48"/>
      <c r="AAA61" s="48"/>
      <c r="AAB61" s="48"/>
      <c r="AAC61" s="48"/>
      <c r="AAD61" s="48"/>
      <c r="AAE61" s="48"/>
      <c r="AAF61" s="48"/>
      <c r="AAG61" s="48"/>
      <c r="AAH61" s="48"/>
      <c r="AAI61" s="48"/>
      <c r="AAJ61" s="48"/>
      <c r="AAK61" s="48"/>
      <c r="AAL61" s="48"/>
      <c r="AAM61" s="48"/>
      <c r="AAN61" s="48"/>
      <c r="AAO61" s="48"/>
      <c r="AAP61" s="48"/>
      <c r="AAQ61" s="48"/>
      <c r="AAR61" s="48"/>
      <c r="AAS61" s="48"/>
      <c r="AAT61" s="48"/>
      <c r="AAU61" s="48"/>
      <c r="AAV61" s="48"/>
      <c r="AAW61" s="48"/>
      <c r="AAX61" s="48"/>
      <c r="AAY61" s="48"/>
      <c r="AAZ61" s="48"/>
      <c r="ABA61" s="48"/>
      <c r="ABB61" s="48"/>
      <c r="ABC61" s="48"/>
      <c r="ABD61" s="48"/>
      <c r="ABE61" s="48"/>
      <c r="ABF61" s="48"/>
      <c r="ABG61" s="48"/>
      <c r="ABH61" s="48"/>
      <c r="ABI61" s="48"/>
      <c r="ABJ61" s="48"/>
      <c r="ABK61" s="48"/>
      <c r="ABL61" s="48"/>
      <c r="ABM61" s="48"/>
      <c r="ABN61" s="48"/>
      <c r="ABO61" s="48"/>
      <c r="ABP61" s="48"/>
      <c r="ABQ61" s="48"/>
      <c r="ABR61" s="48"/>
      <c r="ABS61" s="48"/>
      <c r="ABT61" s="48"/>
      <c r="ABU61" s="48"/>
      <c r="ABV61" s="48"/>
      <c r="ABW61" s="48"/>
      <c r="ABX61" s="48"/>
      <c r="ABY61" s="48"/>
      <c r="ABZ61" s="48"/>
      <c r="ACA61" s="48"/>
      <c r="ACB61" s="48"/>
      <c r="ACC61" s="48"/>
      <c r="ACD61" s="48"/>
      <c r="ACE61" s="48"/>
      <c r="ACF61" s="48"/>
      <c r="ACG61" s="48"/>
      <c r="ACH61" s="48"/>
      <c r="ACI61" s="48"/>
      <c r="ACJ61" s="48"/>
      <c r="ACK61" s="48"/>
      <c r="ACL61" s="48"/>
      <c r="ACM61" s="48"/>
      <c r="ACN61" s="48"/>
      <c r="ACO61" s="48"/>
      <c r="ACP61" s="48"/>
      <c r="ACQ61" s="48"/>
      <c r="ACR61" s="48"/>
      <c r="ACS61" s="48"/>
      <c r="ACT61" s="48"/>
      <c r="ACU61" s="48"/>
      <c r="ACV61" s="48"/>
      <c r="ACW61" s="48"/>
      <c r="ACX61" s="48"/>
      <c r="ACY61" s="48"/>
      <c r="ACZ61" s="48"/>
      <c r="ADA61" s="48"/>
      <c r="ADB61" s="48"/>
      <c r="ADC61" s="48"/>
      <c r="ADD61" s="48"/>
      <c r="ADE61" s="48"/>
      <c r="ADF61" s="48"/>
      <c r="ADG61" s="48"/>
      <c r="ADH61" s="48"/>
      <c r="ADI61" s="48"/>
      <c r="ADJ61" s="48"/>
      <c r="ADK61" s="48"/>
      <c r="ADL61" s="48"/>
      <c r="ADM61" s="48"/>
      <c r="ADN61" s="48"/>
      <c r="ADO61" s="48"/>
      <c r="ADP61" s="48"/>
      <c r="ADQ61" s="48"/>
      <c r="ADR61" s="48"/>
      <c r="ADS61" s="48"/>
      <c r="ADT61" s="48"/>
      <c r="ADU61" s="48"/>
      <c r="ADV61" s="48"/>
      <c r="ADW61" s="48"/>
      <c r="ADX61" s="48"/>
      <c r="ADY61" s="48"/>
      <c r="ADZ61" s="48"/>
      <c r="AEA61" s="48"/>
      <c r="AEB61" s="48"/>
      <c r="AEC61" s="48"/>
      <c r="AED61" s="48"/>
      <c r="AEE61" s="48"/>
      <c r="AEF61" s="48"/>
      <c r="AEG61" s="48"/>
      <c r="AEH61" s="48"/>
      <c r="AEI61" s="48"/>
      <c r="AEJ61" s="48"/>
      <c r="AEK61" s="48"/>
      <c r="AEL61" s="48"/>
      <c r="AEM61" s="48"/>
      <c r="AEN61" s="48"/>
      <c r="AEO61" s="48"/>
      <c r="AEP61" s="48"/>
      <c r="AEQ61" s="48"/>
      <c r="AER61" s="48"/>
      <c r="AES61" s="48"/>
      <c r="AET61" s="48"/>
      <c r="AEU61" s="48"/>
      <c r="AEV61" s="48"/>
      <c r="AEW61" s="48"/>
      <c r="AEX61" s="48"/>
      <c r="AEY61" s="48"/>
      <c r="AEZ61" s="48"/>
      <c r="AFA61" s="48"/>
      <c r="AFB61" s="48"/>
      <c r="AFC61" s="48"/>
      <c r="AFD61" s="48"/>
      <c r="AFE61" s="48"/>
      <c r="AFF61" s="48"/>
      <c r="AFG61" s="48"/>
      <c r="AFH61" s="48"/>
      <c r="AFI61" s="48"/>
      <c r="AFJ61" s="48"/>
      <c r="AFK61" s="48"/>
      <c r="AFL61" s="48"/>
      <c r="AFM61" s="48"/>
      <c r="AFN61" s="48"/>
      <c r="AFO61" s="48"/>
      <c r="AFP61" s="48"/>
      <c r="AFQ61" s="48"/>
      <c r="AFR61" s="48"/>
      <c r="AFS61" s="48"/>
      <c r="AFT61" s="48"/>
      <c r="AFU61" s="48"/>
      <c r="AFV61" s="48"/>
      <c r="AFW61" s="48"/>
      <c r="AFX61" s="48"/>
      <c r="AFY61" s="48"/>
      <c r="AFZ61" s="48"/>
      <c r="AGA61" s="48"/>
      <c r="AGB61" s="48"/>
      <c r="AGC61" s="48"/>
      <c r="AGD61" s="48"/>
      <c r="AGE61" s="48"/>
      <c r="AGF61" s="48"/>
      <c r="AGG61" s="48"/>
      <c r="AGH61" s="48"/>
      <c r="AGI61" s="48"/>
      <c r="AGJ61" s="48"/>
      <c r="AGK61" s="48"/>
      <c r="AGL61" s="48"/>
      <c r="AGM61" s="48"/>
      <c r="AGN61" s="48"/>
      <c r="AGO61" s="48"/>
      <c r="AGP61" s="48"/>
      <c r="AGQ61" s="48"/>
      <c r="AGR61" s="48"/>
      <c r="AGS61" s="48"/>
      <c r="AGT61" s="48"/>
      <c r="AGU61" s="48"/>
      <c r="AGV61" s="48"/>
      <c r="AGW61" s="48"/>
      <c r="AGX61" s="48"/>
      <c r="AGY61" s="48"/>
      <c r="AGZ61" s="48"/>
      <c r="AHA61" s="48"/>
      <c r="AHB61" s="48"/>
      <c r="AHC61" s="48"/>
      <c r="AHD61" s="48"/>
      <c r="AHE61" s="48"/>
      <c r="AHF61" s="48"/>
      <c r="AHG61" s="48"/>
      <c r="AHH61" s="48"/>
      <c r="AHI61" s="48"/>
      <c r="AHJ61" s="48"/>
      <c r="AHK61" s="48"/>
      <c r="AHL61" s="48"/>
      <c r="AHM61" s="48"/>
      <c r="AHN61" s="48"/>
      <c r="AHO61" s="48"/>
      <c r="AHP61" s="48"/>
      <c r="AHQ61" s="48"/>
      <c r="AHR61" s="48"/>
      <c r="AHS61" s="48"/>
      <c r="AHT61" s="48"/>
      <c r="AHU61" s="48"/>
      <c r="AHV61" s="48"/>
      <c r="AHW61" s="48"/>
      <c r="AHX61" s="48"/>
      <c r="AHY61" s="48"/>
      <c r="AHZ61" s="48"/>
      <c r="AIA61" s="48"/>
      <c r="AIB61" s="48"/>
      <c r="AIC61" s="48"/>
      <c r="AID61" s="48"/>
      <c r="AIE61" s="48"/>
      <c r="AIF61" s="48"/>
      <c r="AIG61" s="48"/>
      <c r="AIH61" s="48"/>
      <c r="AII61" s="48"/>
      <c r="AIJ61" s="48"/>
      <c r="AIK61" s="48"/>
      <c r="AIL61" s="48"/>
      <c r="AIM61" s="48"/>
      <c r="AIN61" s="48"/>
      <c r="AIO61" s="48"/>
      <c r="AIP61" s="48"/>
      <c r="AIQ61" s="48"/>
      <c r="AIR61" s="48"/>
      <c r="AIS61" s="48"/>
      <c r="AIT61" s="48"/>
      <c r="AIU61" s="48"/>
      <c r="AIV61" s="48"/>
      <c r="AIW61" s="48"/>
      <c r="AIX61" s="48"/>
      <c r="AIY61" s="48"/>
      <c r="AIZ61" s="48"/>
      <c r="AJA61" s="48"/>
      <c r="AJB61" s="48"/>
      <c r="AJC61" s="48"/>
      <c r="AJD61" s="48"/>
      <c r="AJE61" s="48"/>
      <c r="AJF61" s="48"/>
      <c r="AJG61" s="48"/>
      <c r="AJH61" s="48"/>
      <c r="AJI61" s="48"/>
      <c r="AJJ61" s="48"/>
      <c r="AJK61" s="48"/>
      <c r="AJL61" s="48"/>
      <c r="AJM61" s="48"/>
      <c r="AJN61" s="48"/>
      <c r="AJO61" s="48"/>
      <c r="AJP61" s="48"/>
      <c r="AJQ61" s="48"/>
      <c r="AJR61" s="48"/>
      <c r="AJS61" s="48"/>
      <c r="AJT61" s="48"/>
      <c r="AJU61" s="48"/>
      <c r="AJV61" s="48"/>
      <c r="AJW61" s="48"/>
      <c r="AJX61" s="48"/>
      <c r="AJY61" s="48"/>
      <c r="AJZ61" s="48"/>
      <c r="AKA61" s="48"/>
      <c r="AKB61" s="48"/>
      <c r="AKC61" s="48"/>
      <c r="AKD61" s="48"/>
      <c r="AKE61" s="48"/>
      <c r="AKF61" s="48"/>
      <c r="AKG61" s="48"/>
      <c r="AKH61" s="48"/>
      <c r="AKI61" s="48"/>
      <c r="AKJ61" s="48"/>
      <c r="AKK61" s="48"/>
      <c r="AKL61" s="48"/>
      <c r="AKM61" s="48"/>
      <c r="AKN61" s="48"/>
      <c r="AKO61" s="48"/>
      <c r="AKP61" s="48"/>
      <c r="AKQ61" s="48"/>
      <c r="AKR61" s="48"/>
      <c r="AKS61" s="48"/>
      <c r="AKT61" s="48"/>
      <c r="AKU61" s="48"/>
      <c r="AKV61" s="48"/>
      <c r="AKW61" s="48"/>
      <c r="AKX61" s="48"/>
      <c r="AKY61" s="48"/>
      <c r="AKZ61" s="48"/>
      <c r="ALA61" s="48"/>
      <c r="ALB61" s="48"/>
      <c r="ALC61" s="48"/>
      <c r="ALD61" s="48"/>
      <c r="ALE61" s="48"/>
      <c r="ALF61" s="48"/>
      <c r="ALG61" s="48"/>
      <c r="ALH61" s="48"/>
      <c r="ALI61" s="48"/>
      <c r="ALJ61" s="48"/>
      <c r="ALK61" s="48"/>
      <c r="ALL61" s="48"/>
    </row>
    <row r="62" spans="1:1000" customFormat="1" ht="15" x14ac:dyDescent="0.25">
      <c r="A62" s="47" t="str">
        <f t="shared" si="0"/>
        <v>NX</v>
      </c>
      <c r="B62" s="142" t="s">
        <v>41</v>
      </c>
      <c r="C62" s="66" t="s">
        <v>14</v>
      </c>
      <c r="D62" s="66" t="s">
        <v>2</v>
      </c>
      <c r="E62" s="47" t="str">
        <f ca="1">_xll.DBRW($C$9,$C$11,$B62,$C62,$D62,E$20)</f>
        <v/>
      </c>
      <c r="F62" s="47" t="str">
        <f ca="1">_xll.DBRW($C$9,$C$11,$B62,$C62,$D62,F$20)</f>
        <v>Page 1.4</v>
      </c>
      <c r="G62" s="47" t="str">
        <f ca="1">_xll.DBRW($C$9,$C$11,$B62,$C62,$D62,G$20)</f>
        <v>Page</v>
      </c>
      <c r="H62" s="47"/>
      <c r="I62" s="48"/>
      <c r="J62" s="70" t="str">
        <f t="shared" si="1"/>
        <v>R04-C01</v>
      </c>
      <c r="K62" s="71" t="str">
        <f ca="1">_xll.DBRW($C$9,$C$11,$B62,$C62,$D62,K$20)</f>
        <v>MODULE 1.4</v>
      </c>
      <c r="L62" s="72" t="str">
        <f t="shared" ca="1" si="2"/>
        <v>Page</v>
      </c>
      <c r="M62" s="71" t="str">
        <f ca="1">IF($F62="Blank Row","",_xll.DIMNM(pServer&amp;":"&amp;$F$18,_xll.DIMIX(pServer&amp;":"&amp;$F$18,$F62)))</f>
        <v/>
      </c>
      <c r="N62" s="73" t="str">
        <f t="shared" ca="1" si="3"/>
        <v>Link</v>
      </c>
      <c r="O62" s="54" t="str">
        <f ca="1">_xll.DBRW($C$9,$C$11,$B62,$C62,$D62,O$20)</f>
        <v>#P1.4S2!A1</v>
      </c>
      <c r="P62" s="48" t="s">
        <v>25</v>
      </c>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c r="DM62" s="48"/>
      <c r="DN62" s="48"/>
      <c r="DO62" s="48"/>
      <c r="DP62" s="48"/>
      <c r="DQ62" s="48"/>
      <c r="DR62" s="48"/>
      <c r="DS62" s="48"/>
      <c r="DT62" s="48"/>
      <c r="DU62" s="48"/>
      <c r="DV62" s="48"/>
      <c r="DW62" s="48"/>
      <c r="DX62" s="48"/>
      <c r="DY62" s="48"/>
      <c r="DZ62" s="48"/>
      <c r="EA62" s="48"/>
      <c r="EB62" s="48"/>
      <c r="EC62" s="48"/>
      <c r="ED62" s="48"/>
      <c r="EE62" s="48"/>
      <c r="EF62" s="48"/>
      <c r="EG62" s="48"/>
      <c r="EH62" s="48"/>
      <c r="EI62" s="48"/>
      <c r="EJ62" s="48"/>
      <c r="EK62" s="48"/>
      <c r="EL62" s="48"/>
      <c r="EM62" s="48"/>
      <c r="EN62" s="48"/>
      <c r="EO62" s="48"/>
      <c r="EP62" s="48"/>
      <c r="EQ62" s="48"/>
      <c r="ER62" s="48"/>
      <c r="ES62" s="48"/>
      <c r="ET62" s="48"/>
      <c r="EU62" s="48"/>
      <c r="EV62" s="48"/>
      <c r="EW62" s="48"/>
      <c r="EX62" s="48"/>
      <c r="EY62" s="48"/>
      <c r="EZ62" s="48"/>
      <c r="FA62" s="48"/>
      <c r="FB62" s="48"/>
      <c r="FC62" s="48"/>
      <c r="FD62" s="48"/>
      <c r="FE62" s="48"/>
      <c r="FF62" s="48"/>
      <c r="FG62" s="48"/>
      <c r="FH62" s="48"/>
      <c r="FI62" s="48"/>
      <c r="FJ62" s="48"/>
      <c r="FK62" s="48"/>
      <c r="FL62" s="48"/>
      <c r="FM62" s="48"/>
      <c r="FN62" s="48"/>
      <c r="FO62" s="48"/>
      <c r="FP62" s="48"/>
      <c r="FQ62" s="48"/>
      <c r="FR62" s="48"/>
      <c r="FS62" s="48"/>
      <c r="FT62" s="48"/>
      <c r="FU62" s="48"/>
      <c r="FV62" s="48"/>
      <c r="FW62" s="48"/>
      <c r="FX62" s="48"/>
      <c r="FY62" s="48"/>
      <c r="FZ62" s="48"/>
      <c r="GA62" s="48"/>
      <c r="GB62" s="48"/>
      <c r="GC62" s="48"/>
      <c r="GD62" s="48"/>
      <c r="GE62" s="48"/>
      <c r="GF62" s="48"/>
      <c r="GG62" s="48"/>
      <c r="GH62" s="48"/>
      <c r="GI62" s="48"/>
      <c r="GJ62" s="48"/>
      <c r="GK62" s="48"/>
      <c r="GL62" s="48"/>
      <c r="GM62" s="48"/>
      <c r="GN62" s="48"/>
      <c r="GO62" s="48"/>
      <c r="GP62" s="48"/>
      <c r="GQ62" s="48"/>
      <c r="GR62" s="48"/>
      <c r="GS62" s="48"/>
      <c r="GT62" s="48"/>
      <c r="GU62" s="48"/>
      <c r="GV62" s="48"/>
      <c r="GW62" s="48"/>
      <c r="GX62" s="48"/>
      <c r="GY62" s="48"/>
      <c r="GZ62" s="48"/>
      <c r="HA62" s="48"/>
      <c r="HB62" s="48"/>
      <c r="HC62" s="48"/>
      <c r="HD62" s="48"/>
      <c r="HE62" s="48"/>
      <c r="HF62" s="48"/>
      <c r="HG62" s="48"/>
      <c r="HH62" s="48"/>
      <c r="HI62" s="48"/>
      <c r="HJ62" s="48"/>
      <c r="HK62" s="48"/>
      <c r="HL62" s="48"/>
      <c r="HM62" s="48"/>
      <c r="HN62" s="48"/>
      <c r="HO62" s="48"/>
      <c r="HP62" s="48"/>
      <c r="HQ62" s="48"/>
      <c r="HR62" s="48"/>
      <c r="HS62" s="48"/>
      <c r="HT62" s="48"/>
      <c r="HU62" s="48"/>
      <c r="HV62" s="48"/>
      <c r="HW62" s="48"/>
      <c r="HX62" s="48"/>
      <c r="HY62" s="48"/>
      <c r="HZ62" s="48"/>
      <c r="IA62" s="48"/>
      <c r="IB62" s="48"/>
      <c r="IC62" s="48"/>
      <c r="ID62" s="48"/>
      <c r="IE62" s="48"/>
      <c r="IF62" s="48"/>
      <c r="IG62" s="48"/>
      <c r="IH62" s="48"/>
      <c r="II62" s="48"/>
      <c r="IJ62" s="48"/>
      <c r="IK62" s="48"/>
      <c r="IL62" s="48"/>
      <c r="IM62" s="48"/>
      <c r="IN62" s="48"/>
      <c r="IO62" s="48"/>
      <c r="IP62" s="48"/>
      <c r="IQ62" s="48"/>
      <c r="IR62" s="48"/>
      <c r="IS62" s="48"/>
      <c r="IT62" s="48"/>
      <c r="IU62" s="48"/>
      <c r="IV62" s="48"/>
      <c r="IW62" s="48"/>
      <c r="IX62" s="48"/>
      <c r="IY62" s="48"/>
      <c r="IZ62" s="48"/>
      <c r="JA62" s="48"/>
      <c r="JB62" s="48"/>
      <c r="JC62" s="48"/>
      <c r="JD62" s="48"/>
      <c r="JE62" s="48"/>
      <c r="JF62" s="48"/>
      <c r="JG62" s="48"/>
      <c r="JH62" s="48"/>
      <c r="JI62" s="48"/>
      <c r="JJ62" s="48"/>
      <c r="JK62" s="48"/>
      <c r="JL62" s="48"/>
      <c r="JM62" s="48"/>
      <c r="JN62" s="48"/>
      <c r="JO62" s="48"/>
      <c r="JP62" s="48"/>
      <c r="JQ62" s="48"/>
      <c r="JR62" s="48"/>
      <c r="JS62" s="48"/>
      <c r="JT62" s="48"/>
      <c r="JU62" s="48"/>
      <c r="JV62" s="48"/>
      <c r="JW62" s="48"/>
      <c r="JX62" s="48"/>
      <c r="JY62" s="48"/>
      <c r="JZ62" s="48"/>
      <c r="KA62" s="48"/>
      <c r="KB62" s="48"/>
      <c r="KC62" s="48"/>
      <c r="KD62" s="48"/>
      <c r="KE62" s="48"/>
      <c r="KF62" s="48"/>
      <c r="KG62" s="48"/>
      <c r="KH62" s="48"/>
      <c r="KI62" s="48"/>
      <c r="KJ62" s="48"/>
      <c r="KK62" s="48"/>
      <c r="KL62" s="48"/>
      <c r="KM62" s="48"/>
      <c r="KN62" s="48"/>
      <c r="KO62" s="48"/>
      <c r="KP62" s="48"/>
      <c r="KQ62" s="48"/>
      <c r="KR62" s="48"/>
      <c r="KS62" s="48"/>
      <c r="KT62" s="48"/>
      <c r="KU62" s="48"/>
      <c r="KV62" s="48"/>
      <c r="KW62" s="48"/>
      <c r="KX62" s="48"/>
      <c r="KY62" s="48"/>
      <c r="KZ62" s="48"/>
      <c r="LA62" s="48"/>
      <c r="LB62" s="48"/>
      <c r="LC62" s="48"/>
      <c r="LD62" s="48"/>
      <c r="LE62" s="48"/>
      <c r="LF62" s="48"/>
      <c r="LG62" s="48"/>
      <c r="LH62" s="48"/>
      <c r="LI62" s="48"/>
      <c r="LJ62" s="48"/>
      <c r="LK62" s="48"/>
      <c r="LL62" s="48"/>
      <c r="LM62" s="48"/>
      <c r="LN62" s="48"/>
      <c r="LO62" s="48"/>
      <c r="LP62" s="48"/>
      <c r="LQ62" s="48"/>
      <c r="LR62" s="48"/>
      <c r="LS62" s="48"/>
      <c r="LT62" s="48"/>
      <c r="LU62" s="48"/>
      <c r="LV62" s="48"/>
      <c r="LW62" s="48"/>
      <c r="LX62" s="48"/>
      <c r="LY62" s="48"/>
      <c r="LZ62" s="48"/>
      <c r="MA62" s="48"/>
      <c r="MB62" s="48"/>
      <c r="MC62" s="48"/>
      <c r="MD62" s="48"/>
      <c r="ME62" s="48"/>
      <c r="MF62" s="48"/>
      <c r="MG62" s="48"/>
      <c r="MH62" s="48"/>
      <c r="MI62" s="48"/>
      <c r="MJ62" s="48"/>
      <c r="MK62" s="48"/>
      <c r="ML62" s="48"/>
      <c r="MM62" s="48"/>
      <c r="MN62" s="48"/>
      <c r="MO62" s="48"/>
      <c r="MP62" s="48"/>
      <c r="MQ62" s="48"/>
      <c r="MR62" s="48"/>
      <c r="MS62" s="48"/>
      <c r="MT62" s="48"/>
      <c r="MU62" s="48"/>
      <c r="MV62" s="48"/>
      <c r="MW62" s="48"/>
      <c r="MX62" s="48"/>
      <c r="MY62" s="48"/>
      <c r="MZ62" s="48"/>
      <c r="NA62" s="48"/>
      <c r="NB62" s="48"/>
      <c r="NC62" s="48"/>
      <c r="ND62" s="48"/>
      <c r="NE62" s="48"/>
      <c r="NF62" s="48"/>
      <c r="NG62" s="48"/>
      <c r="NH62" s="48"/>
      <c r="NI62" s="48"/>
      <c r="NJ62" s="48"/>
      <c r="NK62" s="48"/>
      <c r="NL62" s="48"/>
      <c r="NM62" s="48"/>
      <c r="NN62" s="48"/>
      <c r="NO62" s="48"/>
      <c r="NP62" s="48"/>
      <c r="NQ62" s="48"/>
      <c r="NR62" s="48"/>
      <c r="NS62" s="48"/>
      <c r="NT62" s="48"/>
      <c r="NU62" s="48"/>
      <c r="NV62" s="48"/>
      <c r="NW62" s="48"/>
      <c r="NX62" s="48"/>
      <c r="NY62" s="48"/>
      <c r="NZ62" s="48"/>
      <c r="OA62" s="48"/>
      <c r="OB62" s="48"/>
      <c r="OC62" s="48"/>
      <c r="OD62" s="48"/>
      <c r="OE62" s="48"/>
      <c r="OF62" s="48"/>
      <c r="OG62" s="48"/>
      <c r="OH62" s="48"/>
      <c r="OI62" s="48"/>
      <c r="OJ62" s="48"/>
      <c r="OK62" s="48"/>
      <c r="OL62" s="48"/>
      <c r="OM62" s="48"/>
      <c r="ON62" s="48"/>
      <c r="OO62" s="48"/>
      <c r="OP62" s="48"/>
      <c r="OQ62" s="48"/>
      <c r="OR62" s="48"/>
      <c r="OS62" s="48"/>
      <c r="OT62" s="48"/>
      <c r="OU62" s="48"/>
      <c r="OV62" s="48"/>
      <c r="OW62" s="48"/>
      <c r="OX62" s="48"/>
      <c r="OY62" s="48"/>
      <c r="OZ62" s="48"/>
      <c r="PA62" s="48"/>
      <c r="PB62" s="48"/>
      <c r="PC62" s="48"/>
      <c r="PD62" s="48"/>
      <c r="PE62" s="48"/>
      <c r="PF62" s="48"/>
      <c r="PG62" s="48"/>
      <c r="PH62" s="48"/>
      <c r="PI62" s="48"/>
      <c r="PJ62" s="48"/>
      <c r="PK62" s="48"/>
      <c r="PL62" s="48"/>
      <c r="PM62" s="48"/>
      <c r="PN62" s="48"/>
      <c r="PO62" s="48"/>
      <c r="PP62" s="48"/>
      <c r="PQ62" s="48"/>
      <c r="PR62" s="48"/>
      <c r="PS62" s="48"/>
      <c r="PT62" s="48"/>
      <c r="PU62" s="48"/>
      <c r="PV62" s="48"/>
      <c r="PW62" s="48"/>
      <c r="PX62" s="48"/>
      <c r="PY62" s="48"/>
      <c r="PZ62" s="48"/>
      <c r="QA62" s="48"/>
      <c r="QB62" s="48"/>
      <c r="QC62" s="48"/>
      <c r="QD62" s="48"/>
      <c r="QE62" s="48"/>
      <c r="QF62" s="48"/>
      <c r="QG62" s="48"/>
      <c r="QH62" s="48"/>
      <c r="QI62" s="48"/>
      <c r="QJ62" s="48"/>
      <c r="QK62" s="48"/>
      <c r="QL62" s="48"/>
      <c r="QM62" s="48"/>
      <c r="QN62" s="48"/>
      <c r="QO62" s="48"/>
      <c r="QP62" s="48"/>
      <c r="QQ62" s="48"/>
      <c r="QR62" s="48"/>
      <c r="QS62" s="48"/>
      <c r="QT62" s="48"/>
      <c r="QU62" s="48"/>
      <c r="QV62" s="48"/>
      <c r="QW62" s="48"/>
      <c r="QX62" s="48"/>
      <c r="QY62" s="48"/>
      <c r="QZ62" s="48"/>
      <c r="RA62" s="48"/>
      <c r="RB62" s="48"/>
      <c r="RC62" s="48"/>
      <c r="RD62" s="48"/>
      <c r="RE62" s="48"/>
      <c r="RF62" s="48"/>
      <c r="RG62" s="48"/>
      <c r="RH62" s="48"/>
      <c r="RI62" s="48"/>
      <c r="RJ62" s="48"/>
      <c r="RK62" s="48"/>
      <c r="RL62" s="48"/>
      <c r="RM62" s="48"/>
      <c r="RN62" s="48"/>
      <c r="RO62" s="48"/>
      <c r="RP62" s="48"/>
      <c r="RQ62" s="48"/>
      <c r="RR62" s="48"/>
      <c r="RS62" s="48"/>
      <c r="RT62" s="48"/>
      <c r="RU62" s="48"/>
      <c r="RV62" s="48"/>
      <c r="RW62" s="48"/>
      <c r="RX62" s="48"/>
      <c r="RY62" s="48"/>
      <c r="RZ62" s="48"/>
      <c r="SA62" s="48"/>
      <c r="SB62" s="48"/>
      <c r="SC62" s="48"/>
      <c r="SD62" s="48"/>
      <c r="SE62" s="48"/>
      <c r="SF62" s="48"/>
      <c r="SG62" s="48"/>
      <c r="SH62" s="48"/>
      <c r="SI62" s="48"/>
      <c r="SJ62" s="48"/>
      <c r="SK62" s="48"/>
      <c r="SL62" s="48"/>
      <c r="SM62" s="48"/>
      <c r="SN62" s="48"/>
      <c r="SO62" s="48"/>
      <c r="SP62" s="48"/>
      <c r="SQ62" s="48"/>
      <c r="SR62" s="48"/>
      <c r="SS62" s="48"/>
      <c r="ST62" s="48"/>
      <c r="SU62" s="48"/>
      <c r="SV62" s="48"/>
      <c r="SW62" s="48"/>
      <c r="SX62" s="48"/>
      <c r="SY62" s="48"/>
      <c r="SZ62" s="48"/>
      <c r="TA62" s="48"/>
      <c r="TB62" s="48"/>
      <c r="TC62" s="48"/>
      <c r="TD62" s="48"/>
      <c r="TE62" s="48"/>
      <c r="TF62" s="48"/>
      <c r="TG62" s="48"/>
      <c r="TH62" s="48"/>
      <c r="TI62" s="48"/>
      <c r="TJ62" s="48"/>
      <c r="TK62" s="48"/>
      <c r="TL62" s="48"/>
      <c r="TM62" s="48"/>
      <c r="TN62" s="48"/>
      <c r="TO62" s="48"/>
      <c r="TP62" s="48"/>
      <c r="TQ62" s="48"/>
      <c r="TR62" s="48"/>
      <c r="TS62" s="48"/>
      <c r="TT62" s="48"/>
      <c r="TU62" s="48"/>
      <c r="TV62" s="48"/>
      <c r="TW62" s="48"/>
      <c r="TX62" s="48"/>
      <c r="TY62" s="48"/>
      <c r="TZ62" s="48"/>
      <c r="UA62" s="48"/>
      <c r="UB62" s="48"/>
      <c r="UC62" s="48"/>
      <c r="UD62" s="48"/>
      <c r="UE62" s="48"/>
      <c r="UF62" s="48"/>
      <c r="UG62" s="48"/>
      <c r="UH62" s="48"/>
      <c r="UI62" s="48"/>
      <c r="UJ62" s="48"/>
      <c r="UK62" s="48"/>
      <c r="UL62" s="48"/>
      <c r="UM62" s="48"/>
      <c r="UN62" s="48"/>
      <c r="UO62" s="48"/>
      <c r="UP62" s="48"/>
      <c r="UQ62" s="48"/>
      <c r="UR62" s="48"/>
      <c r="US62" s="48"/>
      <c r="UT62" s="48"/>
      <c r="UU62" s="48"/>
      <c r="UV62" s="48"/>
      <c r="UW62" s="48"/>
      <c r="UX62" s="48"/>
      <c r="UY62" s="48"/>
      <c r="UZ62" s="48"/>
      <c r="VA62" s="48"/>
      <c r="VB62" s="48"/>
      <c r="VC62" s="48"/>
      <c r="VD62" s="48"/>
      <c r="VE62" s="48"/>
      <c r="VF62" s="48"/>
      <c r="VG62" s="48"/>
      <c r="VH62" s="48"/>
      <c r="VI62" s="48"/>
      <c r="VJ62" s="48"/>
      <c r="VK62" s="48"/>
      <c r="VL62" s="48"/>
      <c r="VM62" s="48"/>
      <c r="VN62" s="48"/>
      <c r="VO62" s="48"/>
      <c r="VP62" s="48"/>
      <c r="VQ62" s="48"/>
      <c r="VR62" s="48"/>
      <c r="VS62" s="48"/>
      <c r="VT62" s="48"/>
      <c r="VU62" s="48"/>
      <c r="VV62" s="48"/>
      <c r="VW62" s="48"/>
      <c r="VX62" s="48"/>
      <c r="VY62" s="48"/>
      <c r="VZ62" s="48"/>
      <c r="WA62" s="48"/>
      <c r="WB62" s="48"/>
      <c r="WC62" s="48"/>
      <c r="WD62" s="48"/>
      <c r="WE62" s="48"/>
      <c r="WF62" s="48"/>
      <c r="WG62" s="48"/>
      <c r="WH62" s="48"/>
      <c r="WI62" s="48"/>
      <c r="WJ62" s="48"/>
      <c r="WK62" s="48"/>
      <c r="WL62" s="48"/>
      <c r="WM62" s="48"/>
      <c r="WN62" s="48"/>
      <c r="WO62" s="48"/>
      <c r="WP62" s="48"/>
      <c r="WQ62" s="48"/>
      <c r="WR62" s="48"/>
      <c r="WS62" s="48"/>
      <c r="WT62" s="48"/>
      <c r="WU62" s="48"/>
      <c r="WV62" s="48"/>
      <c r="WW62" s="48"/>
      <c r="WX62" s="48"/>
      <c r="WY62" s="48"/>
      <c r="WZ62" s="48"/>
      <c r="XA62" s="48"/>
      <c r="XB62" s="48"/>
      <c r="XC62" s="48"/>
      <c r="XD62" s="48"/>
      <c r="XE62" s="48"/>
      <c r="XF62" s="48"/>
      <c r="XG62" s="48"/>
      <c r="XH62" s="48"/>
      <c r="XI62" s="48"/>
      <c r="XJ62" s="48"/>
      <c r="XK62" s="48"/>
      <c r="XL62" s="48"/>
      <c r="XM62" s="48"/>
      <c r="XN62" s="48"/>
      <c r="XO62" s="48"/>
      <c r="XP62" s="48"/>
      <c r="XQ62" s="48"/>
      <c r="XR62" s="48"/>
      <c r="XS62" s="48"/>
      <c r="XT62" s="48"/>
      <c r="XU62" s="48"/>
      <c r="XV62" s="48"/>
      <c r="XW62" s="48"/>
      <c r="XX62" s="48"/>
      <c r="XY62" s="48"/>
      <c r="XZ62" s="48"/>
      <c r="YA62" s="48"/>
      <c r="YB62" s="48"/>
      <c r="YC62" s="48"/>
      <c r="YD62" s="48"/>
      <c r="YE62" s="48"/>
      <c r="YF62" s="48"/>
      <c r="YG62" s="48"/>
      <c r="YH62" s="48"/>
      <c r="YI62" s="48"/>
      <c r="YJ62" s="48"/>
      <c r="YK62" s="48"/>
      <c r="YL62" s="48"/>
      <c r="YM62" s="48"/>
      <c r="YN62" s="48"/>
      <c r="YO62" s="48"/>
      <c r="YP62" s="48"/>
      <c r="YQ62" s="48"/>
      <c r="YR62" s="48"/>
      <c r="YS62" s="48"/>
      <c r="YT62" s="48"/>
      <c r="YU62" s="48"/>
      <c r="YV62" s="48"/>
      <c r="YW62" s="48"/>
      <c r="YX62" s="48"/>
      <c r="YY62" s="48"/>
      <c r="YZ62" s="48"/>
      <c r="ZA62" s="48"/>
      <c r="ZB62" s="48"/>
      <c r="ZC62" s="48"/>
      <c r="ZD62" s="48"/>
      <c r="ZE62" s="48"/>
      <c r="ZF62" s="48"/>
      <c r="ZG62" s="48"/>
      <c r="ZH62" s="48"/>
      <c r="ZI62" s="48"/>
      <c r="ZJ62" s="48"/>
      <c r="ZK62" s="48"/>
      <c r="ZL62" s="48"/>
      <c r="ZM62" s="48"/>
      <c r="ZN62" s="48"/>
      <c r="ZO62" s="48"/>
      <c r="ZP62" s="48"/>
      <c r="ZQ62" s="48"/>
      <c r="ZR62" s="48"/>
      <c r="ZS62" s="48"/>
      <c r="ZT62" s="48"/>
      <c r="ZU62" s="48"/>
      <c r="ZV62" s="48"/>
      <c r="ZW62" s="48"/>
      <c r="ZX62" s="48"/>
      <c r="ZY62" s="48"/>
      <c r="ZZ62" s="48"/>
      <c r="AAA62" s="48"/>
      <c r="AAB62" s="48"/>
      <c r="AAC62" s="48"/>
      <c r="AAD62" s="48"/>
      <c r="AAE62" s="48"/>
      <c r="AAF62" s="48"/>
      <c r="AAG62" s="48"/>
      <c r="AAH62" s="48"/>
      <c r="AAI62" s="48"/>
      <c r="AAJ62" s="48"/>
      <c r="AAK62" s="48"/>
      <c r="AAL62" s="48"/>
      <c r="AAM62" s="48"/>
      <c r="AAN62" s="48"/>
      <c r="AAO62" s="48"/>
      <c r="AAP62" s="48"/>
      <c r="AAQ62" s="48"/>
      <c r="AAR62" s="48"/>
      <c r="AAS62" s="48"/>
      <c r="AAT62" s="48"/>
      <c r="AAU62" s="48"/>
      <c r="AAV62" s="48"/>
      <c r="AAW62" s="48"/>
      <c r="AAX62" s="48"/>
      <c r="AAY62" s="48"/>
      <c r="AAZ62" s="48"/>
      <c r="ABA62" s="48"/>
      <c r="ABB62" s="48"/>
      <c r="ABC62" s="48"/>
      <c r="ABD62" s="48"/>
      <c r="ABE62" s="48"/>
      <c r="ABF62" s="48"/>
      <c r="ABG62" s="48"/>
      <c r="ABH62" s="48"/>
      <c r="ABI62" s="48"/>
      <c r="ABJ62" s="48"/>
      <c r="ABK62" s="48"/>
      <c r="ABL62" s="48"/>
      <c r="ABM62" s="48"/>
      <c r="ABN62" s="48"/>
      <c r="ABO62" s="48"/>
      <c r="ABP62" s="48"/>
      <c r="ABQ62" s="48"/>
      <c r="ABR62" s="48"/>
      <c r="ABS62" s="48"/>
      <c r="ABT62" s="48"/>
      <c r="ABU62" s="48"/>
      <c r="ABV62" s="48"/>
      <c r="ABW62" s="48"/>
      <c r="ABX62" s="48"/>
      <c r="ABY62" s="48"/>
      <c r="ABZ62" s="48"/>
      <c r="ACA62" s="48"/>
      <c r="ACB62" s="48"/>
      <c r="ACC62" s="48"/>
      <c r="ACD62" s="48"/>
      <c r="ACE62" s="48"/>
      <c r="ACF62" s="48"/>
      <c r="ACG62" s="48"/>
      <c r="ACH62" s="48"/>
      <c r="ACI62" s="48"/>
      <c r="ACJ62" s="48"/>
      <c r="ACK62" s="48"/>
      <c r="ACL62" s="48"/>
      <c r="ACM62" s="48"/>
      <c r="ACN62" s="48"/>
      <c r="ACO62" s="48"/>
      <c r="ACP62" s="48"/>
      <c r="ACQ62" s="48"/>
      <c r="ACR62" s="48"/>
      <c r="ACS62" s="48"/>
      <c r="ACT62" s="48"/>
      <c r="ACU62" s="48"/>
      <c r="ACV62" s="48"/>
      <c r="ACW62" s="48"/>
      <c r="ACX62" s="48"/>
      <c r="ACY62" s="48"/>
      <c r="ACZ62" s="48"/>
      <c r="ADA62" s="48"/>
      <c r="ADB62" s="48"/>
      <c r="ADC62" s="48"/>
      <c r="ADD62" s="48"/>
      <c r="ADE62" s="48"/>
      <c r="ADF62" s="48"/>
      <c r="ADG62" s="48"/>
      <c r="ADH62" s="48"/>
      <c r="ADI62" s="48"/>
      <c r="ADJ62" s="48"/>
      <c r="ADK62" s="48"/>
      <c r="ADL62" s="48"/>
      <c r="ADM62" s="48"/>
      <c r="ADN62" s="48"/>
      <c r="ADO62" s="48"/>
      <c r="ADP62" s="48"/>
      <c r="ADQ62" s="48"/>
      <c r="ADR62" s="48"/>
      <c r="ADS62" s="48"/>
      <c r="ADT62" s="48"/>
      <c r="ADU62" s="48"/>
      <c r="ADV62" s="48"/>
      <c r="ADW62" s="48"/>
      <c r="ADX62" s="48"/>
      <c r="ADY62" s="48"/>
      <c r="ADZ62" s="48"/>
      <c r="AEA62" s="48"/>
      <c r="AEB62" s="48"/>
      <c r="AEC62" s="48"/>
      <c r="AED62" s="48"/>
      <c r="AEE62" s="48"/>
      <c r="AEF62" s="48"/>
      <c r="AEG62" s="48"/>
      <c r="AEH62" s="48"/>
      <c r="AEI62" s="48"/>
      <c r="AEJ62" s="48"/>
      <c r="AEK62" s="48"/>
      <c r="AEL62" s="48"/>
      <c r="AEM62" s="48"/>
      <c r="AEN62" s="48"/>
      <c r="AEO62" s="48"/>
      <c r="AEP62" s="48"/>
      <c r="AEQ62" s="48"/>
      <c r="AER62" s="48"/>
      <c r="AES62" s="48"/>
      <c r="AET62" s="48"/>
      <c r="AEU62" s="48"/>
      <c r="AEV62" s="48"/>
      <c r="AEW62" s="48"/>
      <c r="AEX62" s="48"/>
      <c r="AEY62" s="48"/>
      <c r="AEZ62" s="48"/>
      <c r="AFA62" s="48"/>
      <c r="AFB62" s="48"/>
      <c r="AFC62" s="48"/>
      <c r="AFD62" s="48"/>
      <c r="AFE62" s="48"/>
      <c r="AFF62" s="48"/>
      <c r="AFG62" s="48"/>
      <c r="AFH62" s="48"/>
      <c r="AFI62" s="48"/>
      <c r="AFJ62" s="48"/>
      <c r="AFK62" s="48"/>
      <c r="AFL62" s="48"/>
      <c r="AFM62" s="48"/>
      <c r="AFN62" s="48"/>
      <c r="AFO62" s="48"/>
      <c r="AFP62" s="48"/>
      <c r="AFQ62" s="48"/>
      <c r="AFR62" s="48"/>
      <c r="AFS62" s="48"/>
      <c r="AFT62" s="48"/>
      <c r="AFU62" s="48"/>
      <c r="AFV62" s="48"/>
      <c r="AFW62" s="48"/>
      <c r="AFX62" s="48"/>
      <c r="AFY62" s="48"/>
      <c r="AFZ62" s="48"/>
      <c r="AGA62" s="48"/>
      <c r="AGB62" s="48"/>
      <c r="AGC62" s="48"/>
      <c r="AGD62" s="48"/>
      <c r="AGE62" s="48"/>
      <c r="AGF62" s="48"/>
      <c r="AGG62" s="48"/>
      <c r="AGH62" s="48"/>
      <c r="AGI62" s="48"/>
      <c r="AGJ62" s="48"/>
      <c r="AGK62" s="48"/>
      <c r="AGL62" s="48"/>
      <c r="AGM62" s="48"/>
      <c r="AGN62" s="48"/>
      <c r="AGO62" s="48"/>
      <c r="AGP62" s="48"/>
      <c r="AGQ62" s="48"/>
      <c r="AGR62" s="48"/>
      <c r="AGS62" s="48"/>
      <c r="AGT62" s="48"/>
      <c r="AGU62" s="48"/>
      <c r="AGV62" s="48"/>
      <c r="AGW62" s="48"/>
      <c r="AGX62" s="48"/>
      <c r="AGY62" s="48"/>
      <c r="AGZ62" s="48"/>
      <c r="AHA62" s="48"/>
      <c r="AHB62" s="48"/>
      <c r="AHC62" s="48"/>
      <c r="AHD62" s="48"/>
      <c r="AHE62" s="48"/>
      <c r="AHF62" s="48"/>
      <c r="AHG62" s="48"/>
      <c r="AHH62" s="48"/>
      <c r="AHI62" s="48"/>
      <c r="AHJ62" s="48"/>
      <c r="AHK62" s="48"/>
      <c r="AHL62" s="48"/>
      <c r="AHM62" s="48"/>
      <c r="AHN62" s="48"/>
      <c r="AHO62" s="48"/>
      <c r="AHP62" s="48"/>
      <c r="AHQ62" s="48"/>
      <c r="AHR62" s="48"/>
      <c r="AHS62" s="48"/>
      <c r="AHT62" s="48"/>
      <c r="AHU62" s="48"/>
      <c r="AHV62" s="48"/>
      <c r="AHW62" s="48"/>
      <c r="AHX62" s="48"/>
      <c r="AHY62" s="48"/>
      <c r="AHZ62" s="48"/>
      <c r="AIA62" s="48"/>
      <c r="AIB62" s="48"/>
      <c r="AIC62" s="48"/>
      <c r="AID62" s="48"/>
      <c r="AIE62" s="48"/>
      <c r="AIF62" s="48"/>
      <c r="AIG62" s="48"/>
      <c r="AIH62" s="48"/>
      <c r="AII62" s="48"/>
      <c r="AIJ62" s="48"/>
      <c r="AIK62" s="48"/>
      <c r="AIL62" s="48"/>
      <c r="AIM62" s="48"/>
      <c r="AIN62" s="48"/>
      <c r="AIO62" s="48"/>
      <c r="AIP62" s="48"/>
      <c r="AIQ62" s="48"/>
      <c r="AIR62" s="48"/>
      <c r="AIS62" s="48"/>
      <c r="AIT62" s="48"/>
      <c r="AIU62" s="48"/>
      <c r="AIV62" s="48"/>
      <c r="AIW62" s="48"/>
      <c r="AIX62" s="48"/>
      <c r="AIY62" s="48"/>
      <c r="AIZ62" s="48"/>
      <c r="AJA62" s="48"/>
      <c r="AJB62" s="48"/>
      <c r="AJC62" s="48"/>
      <c r="AJD62" s="48"/>
      <c r="AJE62" s="48"/>
      <c r="AJF62" s="48"/>
      <c r="AJG62" s="48"/>
      <c r="AJH62" s="48"/>
      <c r="AJI62" s="48"/>
      <c r="AJJ62" s="48"/>
      <c r="AJK62" s="48"/>
      <c r="AJL62" s="48"/>
      <c r="AJM62" s="48"/>
      <c r="AJN62" s="48"/>
      <c r="AJO62" s="48"/>
      <c r="AJP62" s="48"/>
      <c r="AJQ62" s="48"/>
      <c r="AJR62" s="48"/>
      <c r="AJS62" s="48"/>
      <c r="AJT62" s="48"/>
      <c r="AJU62" s="48"/>
      <c r="AJV62" s="48"/>
      <c r="AJW62" s="48"/>
      <c r="AJX62" s="48"/>
      <c r="AJY62" s="48"/>
      <c r="AJZ62" s="48"/>
      <c r="AKA62" s="48"/>
      <c r="AKB62" s="48"/>
      <c r="AKC62" s="48"/>
      <c r="AKD62" s="48"/>
      <c r="AKE62" s="48"/>
      <c r="AKF62" s="48"/>
      <c r="AKG62" s="48"/>
      <c r="AKH62" s="48"/>
      <c r="AKI62" s="48"/>
      <c r="AKJ62" s="48"/>
      <c r="AKK62" s="48"/>
      <c r="AKL62" s="48"/>
      <c r="AKM62" s="48"/>
      <c r="AKN62" s="48"/>
      <c r="AKO62" s="48"/>
      <c r="AKP62" s="48"/>
      <c r="AKQ62" s="48"/>
      <c r="AKR62" s="48"/>
      <c r="AKS62" s="48"/>
      <c r="AKT62" s="48"/>
      <c r="AKU62" s="48"/>
      <c r="AKV62" s="48"/>
      <c r="AKW62" s="48"/>
      <c r="AKX62" s="48"/>
      <c r="AKY62" s="48"/>
      <c r="AKZ62" s="48"/>
      <c r="ALA62" s="48"/>
      <c r="ALB62" s="48"/>
      <c r="ALC62" s="48"/>
      <c r="ALD62" s="48"/>
      <c r="ALE62" s="48"/>
      <c r="ALF62" s="48"/>
      <c r="ALG62" s="48"/>
      <c r="ALH62" s="48"/>
      <c r="ALI62" s="48"/>
      <c r="ALJ62" s="48"/>
      <c r="ALK62" s="48"/>
      <c r="ALL62" s="48"/>
    </row>
    <row r="63" spans="1:1000" customFormat="1" ht="15" x14ac:dyDescent="0.25">
      <c r="A63" s="47" t="str">
        <f t="shared" si="0"/>
        <v>N</v>
      </c>
      <c r="B63" s="142" t="s">
        <v>41</v>
      </c>
      <c r="C63" s="143" t="s">
        <v>14</v>
      </c>
      <c r="D63" s="66" t="s">
        <v>3</v>
      </c>
      <c r="E63" s="47" t="str">
        <f ca="1">_xll.DBRW($C$9,$C$11,$B63,$C63,$D63,E$20)</f>
        <v/>
      </c>
      <c r="F63" s="47" t="str">
        <f ca="1">_xll.DBRW($C$9,$C$11,$B63,$C63,$D63,F$20)</f>
        <v>044 - Sample Report</v>
      </c>
      <c r="G63" s="47" t="str">
        <f ca="1">_xll.DBRW($C$9,$C$11,$B63,$C63,$D63,G$20)</f>
        <v>Link</v>
      </c>
      <c r="H63" s="47"/>
      <c r="I63" s="48"/>
      <c r="J63" s="74" t="str">
        <f t="shared" si="1"/>
        <v>R04-C02</v>
      </c>
      <c r="K63" s="75" t="str">
        <f ca="1">_xll.DBRW($C$9,$C$11,$B63,$C63,$D63,K$20)</f>
        <v>SAMPLE SAMPLE SAMPLE REPORT</v>
      </c>
      <c r="L63" s="76" t="str">
        <f t="shared" ca="1" si="2"/>
        <v>Link</v>
      </c>
      <c r="M63" s="75" t="str">
        <f ca="1">IF($F63="Blank Row","",_xll.DIMNM(pServer&amp;":"&amp;$F$18,_xll.DIMIX(pServer&amp;":"&amp;$F$18,$F63)))</f>
        <v/>
      </c>
      <c r="N63" s="77" t="str">
        <f t="shared" ca="1" si="3"/>
        <v>Link</v>
      </c>
      <c r="O63" s="55" t="str">
        <f ca="1">_xll.DBRW($C$9,$C$11,$B63,$C63,$D63,O$20)</f>
        <v>#</v>
      </c>
      <c r="P63" s="48" t="s">
        <v>25</v>
      </c>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c r="DM63" s="48"/>
      <c r="DN63" s="48"/>
      <c r="DO63" s="48"/>
      <c r="DP63" s="48"/>
      <c r="DQ63" s="48"/>
      <c r="DR63" s="48"/>
      <c r="DS63" s="48"/>
      <c r="DT63" s="48"/>
      <c r="DU63" s="48"/>
      <c r="DV63" s="48"/>
      <c r="DW63" s="48"/>
      <c r="DX63" s="48"/>
      <c r="DY63" s="48"/>
      <c r="DZ63" s="48"/>
      <c r="EA63" s="48"/>
      <c r="EB63" s="48"/>
      <c r="EC63" s="48"/>
      <c r="ED63" s="48"/>
      <c r="EE63" s="48"/>
      <c r="EF63" s="48"/>
      <c r="EG63" s="48"/>
      <c r="EH63" s="48"/>
      <c r="EI63" s="48"/>
      <c r="EJ63" s="48"/>
      <c r="EK63" s="48"/>
      <c r="EL63" s="48"/>
      <c r="EM63" s="48"/>
      <c r="EN63" s="48"/>
      <c r="EO63" s="48"/>
      <c r="EP63" s="48"/>
      <c r="EQ63" s="48"/>
      <c r="ER63" s="48"/>
      <c r="ES63" s="48"/>
      <c r="ET63" s="48"/>
      <c r="EU63" s="48"/>
      <c r="EV63" s="48"/>
      <c r="EW63" s="48"/>
      <c r="EX63" s="48"/>
      <c r="EY63" s="48"/>
      <c r="EZ63" s="48"/>
      <c r="FA63" s="48"/>
      <c r="FB63" s="48"/>
      <c r="FC63" s="48"/>
      <c r="FD63" s="48"/>
      <c r="FE63" s="48"/>
      <c r="FF63" s="48"/>
      <c r="FG63" s="48"/>
      <c r="FH63" s="48"/>
      <c r="FI63" s="48"/>
      <c r="FJ63" s="48"/>
      <c r="FK63" s="48"/>
      <c r="FL63" s="48"/>
      <c r="FM63" s="48"/>
      <c r="FN63" s="48"/>
      <c r="FO63" s="48"/>
      <c r="FP63" s="48"/>
      <c r="FQ63" s="48"/>
      <c r="FR63" s="48"/>
      <c r="FS63" s="48"/>
      <c r="FT63" s="48"/>
      <c r="FU63" s="48"/>
      <c r="FV63" s="48"/>
      <c r="FW63" s="48"/>
      <c r="FX63" s="48"/>
      <c r="FY63" s="48"/>
      <c r="FZ63" s="48"/>
      <c r="GA63" s="48"/>
      <c r="GB63" s="48"/>
      <c r="GC63" s="48"/>
      <c r="GD63" s="48"/>
      <c r="GE63" s="48"/>
      <c r="GF63" s="48"/>
      <c r="GG63" s="48"/>
      <c r="GH63" s="48"/>
      <c r="GI63" s="48"/>
      <c r="GJ63" s="48"/>
      <c r="GK63" s="48"/>
      <c r="GL63" s="48"/>
      <c r="GM63" s="48"/>
      <c r="GN63" s="48"/>
      <c r="GO63" s="48"/>
      <c r="GP63" s="48"/>
      <c r="GQ63" s="48"/>
      <c r="GR63" s="48"/>
      <c r="GS63" s="48"/>
      <c r="GT63" s="48"/>
      <c r="GU63" s="48"/>
      <c r="GV63" s="48"/>
      <c r="GW63" s="48"/>
      <c r="GX63" s="48"/>
      <c r="GY63" s="48"/>
      <c r="GZ63" s="48"/>
      <c r="HA63" s="48"/>
      <c r="HB63" s="48"/>
      <c r="HC63" s="48"/>
      <c r="HD63" s="48"/>
      <c r="HE63" s="48"/>
      <c r="HF63" s="48"/>
      <c r="HG63" s="48"/>
      <c r="HH63" s="48"/>
      <c r="HI63" s="48"/>
      <c r="HJ63" s="48"/>
      <c r="HK63" s="48"/>
      <c r="HL63" s="48"/>
      <c r="HM63" s="48"/>
      <c r="HN63" s="48"/>
      <c r="HO63" s="48"/>
      <c r="HP63" s="48"/>
      <c r="HQ63" s="48"/>
      <c r="HR63" s="48"/>
      <c r="HS63" s="48"/>
      <c r="HT63" s="48"/>
      <c r="HU63" s="48"/>
      <c r="HV63" s="48"/>
      <c r="HW63" s="48"/>
      <c r="HX63" s="48"/>
      <c r="HY63" s="48"/>
      <c r="HZ63" s="48"/>
      <c r="IA63" s="48"/>
      <c r="IB63" s="48"/>
      <c r="IC63" s="48"/>
      <c r="ID63" s="48"/>
      <c r="IE63" s="48"/>
      <c r="IF63" s="48"/>
      <c r="IG63" s="48"/>
      <c r="IH63" s="48"/>
      <c r="II63" s="48"/>
      <c r="IJ63" s="48"/>
      <c r="IK63" s="48"/>
      <c r="IL63" s="48"/>
      <c r="IM63" s="48"/>
      <c r="IN63" s="48"/>
      <c r="IO63" s="48"/>
      <c r="IP63" s="48"/>
      <c r="IQ63" s="48"/>
      <c r="IR63" s="48"/>
      <c r="IS63" s="48"/>
      <c r="IT63" s="48"/>
      <c r="IU63" s="48"/>
      <c r="IV63" s="48"/>
      <c r="IW63" s="48"/>
      <c r="IX63" s="48"/>
      <c r="IY63" s="48"/>
      <c r="IZ63" s="48"/>
      <c r="JA63" s="48"/>
      <c r="JB63" s="48"/>
      <c r="JC63" s="48"/>
      <c r="JD63" s="48"/>
      <c r="JE63" s="48"/>
      <c r="JF63" s="48"/>
      <c r="JG63" s="48"/>
      <c r="JH63" s="48"/>
      <c r="JI63" s="48"/>
      <c r="JJ63" s="48"/>
      <c r="JK63" s="48"/>
      <c r="JL63" s="48"/>
      <c r="JM63" s="48"/>
      <c r="JN63" s="48"/>
      <c r="JO63" s="48"/>
      <c r="JP63" s="48"/>
      <c r="JQ63" s="48"/>
      <c r="JR63" s="48"/>
      <c r="JS63" s="48"/>
      <c r="JT63" s="48"/>
      <c r="JU63" s="48"/>
      <c r="JV63" s="48"/>
      <c r="JW63" s="48"/>
      <c r="JX63" s="48"/>
      <c r="JY63" s="48"/>
      <c r="JZ63" s="48"/>
      <c r="KA63" s="48"/>
      <c r="KB63" s="48"/>
      <c r="KC63" s="48"/>
      <c r="KD63" s="48"/>
      <c r="KE63" s="48"/>
      <c r="KF63" s="48"/>
      <c r="KG63" s="48"/>
      <c r="KH63" s="48"/>
      <c r="KI63" s="48"/>
      <c r="KJ63" s="48"/>
      <c r="KK63" s="48"/>
      <c r="KL63" s="48"/>
      <c r="KM63" s="48"/>
      <c r="KN63" s="48"/>
      <c r="KO63" s="48"/>
      <c r="KP63" s="48"/>
      <c r="KQ63" s="48"/>
      <c r="KR63" s="48"/>
      <c r="KS63" s="48"/>
      <c r="KT63" s="48"/>
      <c r="KU63" s="48"/>
      <c r="KV63" s="48"/>
      <c r="KW63" s="48"/>
      <c r="KX63" s="48"/>
      <c r="KY63" s="48"/>
      <c r="KZ63" s="48"/>
      <c r="LA63" s="48"/>
      <c r="LB63" s="48"/>
      <c r="LC63" s="48"/>
      <c r="LD63" s="48"/>
      <c r="LE63" s="48"/>
      <c r="LF63" s="48"/>
      <c r="LG63" s="48"/>
      <c r="LH63" s="48"/>
      <c r="LI63" s="48"/>
      <c r="LJ63" s="48"/>
      <c r="LK63" s="48"/>
      <c r="LL63" s="48"/>
      <c r="LM63" s="48"/>
      <c r="LN63" s="48"/>
      <c r="LO63" s="48"/>
      <c r="LP63" s="48"/>
      <c r="LQ63" s="48"/>
      <c r="LR63" s="48"/>
      <c r="LS63" s="48"/>
      <c r="LT63" s="48"/>
      <c r="LU63" s="48"/>
      <c r="LV63" s="48"/>
      <c r="LW63" s="48"/>
      <c r="LX63" s="48"/>
      <c r="LY63" s="48"/>
      <c r="LZ63" s="48"/>
      <c r="MA63" s="48"/>
      <c r="MB63" s="48"/>
      <c r="MC63" s="48"/>
      <c r="MD63" s="48"/>
      <c r="ME63" s="48"/>
      <c r="MF63" s="48"/>
      <c r="MG63" s="48"/>
      <c r="MH63" s="48"/>
      <c r="MI63" s="48"/>
      <c r="MJ63" s="48"/>
      <c r="MK63" s="48"/>
      <c r="ML63" s="48"/>
      <c r="MM63" s="48"/>
      <c r="MN63" s="48"/>
      <c r="MO63" s="48"/>
      <c r="MP63" s="48"/>
      <c r="MQ63" s="48"/>
      <c r="MR63" s="48"/>
      <c r="MS63" s="48"/>
      <c r="MT63" s="48"/>
      <c r="MU63" s="48"/>
      <c r="MV63" s="48"/>
      <c r="MW63" s="48"/>
      <c r="MX63" s="48"/>
      <c r="MY63" s="48"/>
      <c r="MZ63" s="48"/>
      <c r="NA63" s="48"/>
      <c r="NB63" s="48"/>
      <c r="NC63" s="48"/>
      <c r="ND63" s="48"/>
      <c r="NE63" s="48"/>
      <c r="NF63" s="48"/>
      <c r="NG63" s="48"/>
      <c r="NH63" s="48"/>
      <c r="NI63" s="48"/>
      <c r="NJ63" s="48"/>
      <c r="NK63" s="48"/>
      <c r="NL63" s="48"/>
      <c r="NM63" s="48"/>
      <c r="NN63" s="48"/>
      <c r="NO63" s="48"/>
      <c r="NP63" s="48"/>
      <c r="NQ63" s="48"/>
      <c r="NR63" s="48"/>
      <c r="NS63" s="48"/>
      <c r="NT63" s="48"/>
      <c r="NU63" s="48"/>
      <c r="NV63" s="48"/>
      <c r="NW63" s="48"/>
      <c r="NX63" s="48"/>
      <c r="NY63" s="48"/>
      <c r="NZ63" s="48"/>
      <c r="OA63" s="48"/>
      <c r="OB63" s="48"/>
      <c r="OC63" s="48"/>
      <c r="OD63" s="48"/>
      <c r="OE63" s="48"/>
      <c r="OF63" s="48"/>
      <c r="OG63" s="48"/>
      <c r="OH63" s="48"/>
      <c r="OI63" s="48"/>
      <c r="OJ63" s="48"/>
      <c r="OK63" s="48"/>
      <c r="OL63" s="48"/>
      <c r="OM63" s="48"/>
      <c r="ON63" s="48"/>
      <c r="OO63" s="48"/>
      <c r="OP63" s="48"/>
      <c r="OQ63" s="48"/>
      <c r="OR63" s="48"/>
      <c r="OS63" s="48"/>
      <c r="OT63" s="48"/>
      <c r="OU63" s="48"/>
      <c r="OV63" s="48"/>
      <c r="OW63" s="48"/>
      <c r="OX63" s="48"/>
      <c r="OY63" s="48"/>
      <c r="OZ63" s="48"/>
      <c r="PA63" s="48"/>
      <c r="PB63" s="48"/>
      <c r="PC63" s="48"/>
      <c r="PD63" s="48"/>
      <c r="PE63" s="48"/>
      <c r="PF63" s="48"/>
      <c r="PG63" s="48"/>
      <c r="PH63" s="48"/>
      <c r="PI63" s="48"/>
      <c r="PJ63" s="48"/>
      <c r="PK63" s="48"/>
      <c r="PL63" s="48"/>
      <c r="PM63" s="48"/>
      <c r="PN63" s="48"/>
      <c r="PO63" s="48"/>
      <c r="PP63" s="48"/>
      <c r="PQ63" s="48"/>
      <c r="PR63" s="48"/>
      <c r="PS63" s="48"/>
      <c r="PT63" s="48"/>
      <c r="PU63" s="48"/>
      <c r="PV63" s="48"/>
      <c r="PW63" s="48"/>
      <c r="PX63" s="48"/>
      <c r="PY63" s="48"/>
      <c r="PZ63" s="48"/>
      <c r="QA63" s="48"/>
      <c r="QB63" s="48"/>
      <c r="QC63" s="48"/>
      <c r="QD63" s="48"/>
      <c r="QE63" s="48"/>
      <c r="QF63" s="48"/>
      <c r="QG63" s="48"/>
      <c r="QH63" s="48"/>
      <c r="QI63" s="48"/>
      <c r="QJ63" s="48"/>
      <c r="QK63" s="48"/>
      <c r="QL63" s="48"/>
      <c r="QM63" s="48"/>
      <c r="QN63" s="48"/>
      <c r="QO63" s="48"/>
      <c r="QP63" s="48"/>
      <c r="QQ63" s="48"/>
      <c r="QR63" s="48"/>
      <c r="QS63" s="48"/>
      <c r="QT63" s="48"/>
      <c r="QU63" s="48"/>
      <c r="QV63" s="48"/>
      <c r="QW63" s="48"/>
      <c r="QX63" s="48"/>
      <c r="QY63" s="48"/>
      <c r="QZ63" s="48"/>
      <c r="RA63" s="48"/>
      <c r="RB63" s="48"/>
      <c r="RC63" s="48"/>
      <c r="RD63" s="48"/>
      <c r="RE63" s="48"/>
      <c r="RF63" s="48"/>
      <c r="RG63" s="48"/>
      <c r="RH63" s="48"/>
      <c r="RI63" s="48"/>
      <c r="RJ63" s="48"/>
      <c r="RK63" s="48"/>
      <c r="RL63" s="48"/>
      <c r="RM63" s="48"/>
      <c r="RN63" s="48"/>
      <c r="RO63" s="48"/>
      <c r="RP63" s="48"/>
      <c r="RQ63" s="48"/>
      <c r="RR63" s="48"/>
      <c r="RS63" s="48"/>
      <c r="RT63" s="48"/>
      <c r="RU63" s="48"/>
      <c r="RV63" s="48"/>
      <c r="RW63" s="48"/>
      <c r="RX63" s="48"/>
      <c r="RY63" s="48"/>
      <c r="RZ63" s="48"/>
      <c r="SA63" s="48"/>
      <c r="SB63" s="48"/>
      <c r="SC63" s="48"/>
      <c r="SD63" s="48"/>
      <c r="SE63" s="48"/>
      <c r="SF63" s="48"/>
      <c r="SG63" s="48"/>
      <c r="SH63" s="48"/>
      <c r="SI63" s="48"/>
      <c r="SJ63" s="48"/>
      <c r="SK63" s="48"/>
      <c r="SL63" s="48"/>
      <c r="SM63" s="48"/>
      <c r="SN63" s="48"/>
      <c r="SO63" s="48"/>
      <c r="SP63" s="48"/>
      <c r="SQ63" s="48"/>
      <c r="SR63" s="48"/>
      <c r="SS63" s="48"/>
      <c r="ST63" s="48"/>
      <c r="SU63" s="48"/>
      <c r="SV63" s="48"/>
      <c r="SW63" s="48"/>
      <c r="SX63" s="48"/>
      <c r="SY63" s="48"/>
      <c r="SZ63" s="48"/>
      <c r="TA63" s="48"/>
      <c r="TB63" s="48"/>
      <c r="TC63" s="48"/>
      <c r="TD63" s="48"/>
      <c r="TE63" s="48"/>
      <c r="TF63" s="48"/>
      <c r="TG63" s="48"/>
      <c r="TH63" s="48"/>
      <c r="TI63" s="48"/>
      <c r="TJ63" s="48"/>
      <c r="TK63" s="48"/>
      <c r="TL63" s="48"/>
      <c r="TM63" s="48"/>
      <c r="TN63" s="48"/>
      <c r="TO63" s="48"/>
      <c r="TP63" s="48"/>
      <c r="TQ63" s="48"/>
      <c r="TR63" s="48"/>
      <c r="TS63" s="48"/>
      <c r="TT63" s="48"/>
      <c r="TU63" s="48"/>
      <c r="TV63" s="48"/>
      <c r="TW63" s="48"/>
      <c r="TX63" s="48"/>
      <c r="TY63" s="48"/>
      <c r="TZ63" s="48"/>
      <c r="UA63" s="48"/>
      <c r="UB63" s="48"/>
      <c r="UC63" s="48"/>
      <c r="UD63" s="48"/>
      <c r="UE63" s="48"/>
      <c r="UF63" s="48"/>
      <c r="UG63" s="48"/>
      <c r="UH63" s="48"/>
      <c r="UI63" s="48"/>
      <c r="UJ63" s="48"/>
      <c r="UK63" s="48"/>
      <c r="UL63" s="48"/>
      <c r="UM63" s="48"/>
      <c r="UN63" s="48"/>
      <c r="UO63" s="48"/>
      <c r="UP63" s="48"/>
      <c r="UQ63" s="48"/>
      <c r="UR63" s="48"/>
      <c r="US63" s="48"/>
      <c r="UT63" s="48"/>
      <c r="UU63" s="48"/>
      <c r="UV63" s="48"/>
      <c r="UW63" s="48"/>
      <c r="UX63" s="48"/>
      <c r="UY63" s="48"/>
      <c r="UZ63" s="48"/>
      <c r="VA63" s="48"/>
      <c r="VB63" s="48"/>
      <c r="VC63" s="48"/>
      <c r="VD63" s="48"/>
      <c r="VE63" s="48"/>
      <c r="VF63" s="48"/>
      <c r="VG63" s="48"/>
      <c r="VH63" s="48"/>
      <c r="VI63" s="48"/>
      <c r="VJ63" s="48"/>
      <c r="VK63" s="48"/>
      <c r="VL63" s="48"/>
      <c r="VM63" s="48"/>
      <c r="VN63" s="48"/>
      <c r="VO63" s="48"/>
      <c r="VP63" s="48"/>
      <c r="VQ63" s="48"/>
      <c r="VR63" s="48"/>
      <c r="VS63" s="48"/>
      <c r="VT63" s="48"/>
      <c r="VU63" s="48"/>
      <c r="VV63" s="48"/>
      <c r="VW63" s="48"/>
      <c r="VX63" s="48"/>
      <c r="VY63" s="48"/>
      <c r="VZ63" s="48"/>
      <c r="WA63" s="48"/>
      <c r="WB63" s="48"/>
      <c r="WC63" s="48"/>
      <c r="WD63" s="48"/>
      <c r="WE63" s="48"/>
      <c r="WF63" s="48"/>
      <c r="WG63" s="48"/>
      <c r="WH63" s="48"/>
      <c r="WI63" s="48"/>
      <c r="WJ63" s="48"/>
      <c r="WK63" s="48"/>
      <c r="WL63" s="48"/>
      <c r="WM63" s="48"/>
      <c r="WN63" s="48"/>
      <c r="WO63" s="48"/>
      <c r="WP63" s="48"/>
      <c r="WQ63" s="48"/>
      <c r="WR63" s="48"/>
      <c r="WS63" s="48"/>
      <c r="WT63" s="48"/>
      <c r="WU63" s="48"/>
      <c r="WV63" s="48"/>
      <c r="WW63" s="48"/>
      <c r="WX63" s="48"/>
      <c r="WY63" s="48"/>
      <c r="WZ63" s="48"/>
      <c r="XA63" s="48"/>
      <c r="XB63" s="48"/>
      <c r="XC63" s="48"/>
      <c r="XD63" s="48"/>
      <c r="XE63" s="48"/>
      <c r="XF63" s="48"/>
      <c r="XG63" s="48"/>
      <c r="XH63" s="48"/>
      <c r="XI63" s="48"/>
      <c r="XJ63" s="48"/>
      <c r="XK63" s="48"/>
      <c r="XL63" s="48"/>
      <c r="XM63" s="48"/>
      <c r="XN63" s="48"/>
      <c r="XO63" s="48"/>
      <c r="XP63" s="48"/>
      <c r="XQ63" s="48"/>
      <c r="XR63" s="48"/>
      <c r="XS63" s="48"/>
      <c r="XT63" s="48"/>
      <c r="XU63" s="48"/>
      <c r="XV63" s="48"/>
      <c r="XW63" s="48"/>
      <c r="XX63" s="48"/>
      <c r="XY63" s="48"/>
      <c r="XZ63" s="48"/>
      <c r="YA63" s="48"/>
      <c r="YB63" s="48"/>
      <c r="YC63" s="48"/>
      <c r="YD63" s="48"/>
      <c r="YE63" s="48"/>
      <c r="YF63" s="48"/>
      <c r="YG63" s="48"/>
      <c r="YH63" s="48"/>
      <c r="YI63" s="48"/>
      <c r="YJ63" s="48"/>
      <c r="YK63" s="48"/>
      <c r="YL63" s="48"/>
      <c r="YM63" s="48"/>
      <c r="YN63" s="48"/>
      <c r="YO63" s="48"/>
      <c r="YP63" s="48"/>
      <c r="YQ63" s="48"/>
      <c r="YR63" s="48"/>
      <c r="YS63" s="48"/>
      <c r="YT63" s="48"/>
      <c r="YU63" s="48"/>
      <c r="YV63" s="48"/>
      <c r="YW63" s="48"/>
      <c r="YX63" s="48"/>
      <c r="YY63" s="48"/>
      <c r="YZ63" s="48"/>
      <c r="ZA63" s="48"/>
      <c r="ZB63" s="48"/>
      <c r="ZC63" s="48"/>
      <c r="ZD63" s="48"/>
      <c r="ZE63" s="48"/>
      <c r="ZF63" s="48"/>
      <c r="ZG63" s="48"/>
      <c r="ZH63" s="48"/>
      <c r="ZI63" s="48"/>
      <c r="ZJ63" s="48"/>
      <c r="ZK63" s="48"/>
      <c r="ZL63" s="48"/>
      <c r="ZM63" s="48"/>
      <c r="ZN63" s="48"/>
      <c r="ZO63" s="48"/>
      <c r="ZP63" s="48"/>
      <c r="ZQ63" s="48"/>
      <c r="ZR63" s="48"/>
      <c r="ZS63" s="48"/>
      <c r="ZT63" s="48"/>
      <c r="ZU63" s="48"/>
      <c r="ZV63" s="48"/>
      <c r="ZW63" s="48"/>
      <c r="ZX63" s="48"/>
      <c r="ZY63" s="48"/>
      <c r="ZZ63" s="48"/>
      <c r="AAA63" s="48"/>
      <c r="AAB63" s="48"/>
      <c r="AAC63" s="48"/>
      <c r="AAD63" s="48"/>
      <c r="AAE63" s="48"/>
      <c r="AAF63" s="48"/>
      <c r="AAG63" s="48"/>
      <c r="AAH63" s="48"/>
      <c r="AAI63" s="48"/>
      <c r="AAJ63" s="48"/>
      <c r="AAK63" s="48"/>
      <c r="AAL63" s="48"/>
      <c r="AAM63" s="48"/>
      <c r="AAN63" s="48"/>
      <c r="AAO63" s="48"/>
      <c r="AAP63" s="48"/>
      <c r="AAQ63" s="48"/>
      <c r="AAR63" s="48"/>
      <c r="AAS63" s="48"/>
      <c r="AAT63" s="48"/>
      <c r="AAU63" s="48"/>
      <c r="AAV63" s="48"/>
      <c r="AAW63" s="48"/>
      <c r="AAX63" s="48"/>
      <c r="AAY63" s="48"/>
      <c r="AAZ63" s="48"/>
      <c r="ABA63" s="48"/>
      <c r="ABB63" s="48"/>
      <c r="ABC63" s="48"/>
      <c r="ABD63" s="48"/>
      <c r="ABE63" s="48"/>
      <c r="ABF63" s="48"/>
      <c r="ABG63" s="48"/>
      <c r="ABH63" s="48"/>
      <c r="ABI63" s="48"/>
      <c r="ABJ63" s="48"/>
      <c r="ABK63" s="48"/>
      <c r="ABL63" s="48"/>
      <c r="ABM63" s="48"/>
      <c r="ABN63" s="48"/>
      <c r="ABO63" s="48"/>
      <c r="ABP63" s="48"/>
      <c r="ABQ63" s="48"/>
      <c r="ABR63" s="48"/>
      <c r="ABS63" s="48"/>
      <c r="ABT63" s="48"/>
      <c r="ABU63" s="48"/>
      <c r="ABV63" s="48"/>
      <c r="ABW63" s="48"/>
      <c r="ABX63" s="48"/>
      <c r="ABY63" s="48"/>
      <c r="ABZ63" s="48"/>
      <c r="ACA63" s="48"/>
      <c r="ACB63" s="48"/>
      <c r="ACC63" s="48"/>
      <c r="ACD63" s="48"/>
      <c r="ACE63" s="48"/>
      <c r="ACF63" s="48"/>
      <c r="ACG63" s="48"/>
      <c r="ACH63" s="48"/>
      <c r="ACI63" s="48"/>
      <c r="ACJ63" s="48"/>
      <c r="ACK63" s="48"/>
      <c r="ACL63" s="48"/>
      <c r="ACM63" s="48"/>
      <c r="ACN63" s="48"/>
      <c r="ACO63" s="48"/>
      <c r="ACP63" s="48"/>
      <c r="ACQ63" s="48"/>
      <c r="ACR63" s="48"/>
      <c r="ACS63" s="48"/>
      <c r="ACT63" s="48"/>
      <c r="ACU63" s="48"/>
      <c r="ACV63" s="48"/>
      <c r="ACW63" s="48"/>
      <c r="ACX63" s="48"/>
      <c r="ACY63" s="48"/>
      <c r="ACZ63" s="48"/>
      <c r="ADA63" s="48"/>
      <c r="ADB63" s="48"/>
      <c r="ADC63" s="48"/>
      <c r="ADD63" s="48"/>
      <c r="ADE63" s="48"/>
      <c r="ADF63" s="48"/>
      <c r="ADG63" s="48"/>
      <c r="ADH63" s="48"/>
      <c r="ADI63" s="48"/>
      <c r="ADJ63" s="48"/>
      <c r="ADK63" s="48"/>
      <c r="ADL63" s="48"/>
      <c r="ADM63" s="48"/>
      <c r="ADN63" s="48"/>
      <c r="ADO63" s="48"/>
      <c r="ADP63" s="48"/>
      <c r="ADQ63" s="48"/>
      <c r="ADR63" s="48"/>
      <c r="ADS63" s="48"/>
      <c r="ADT63" s="48"/>
      <c r="ADU63" s="48"/>
      <c r="ADV63" s="48"/>
      <c r="ADW63" s="48"/>
      <c r="ADX63" s="48"/>
      <c r="ADY63" s="48"/>
      <c r="ADZ63" s="48"/>
      <c r="AEA63" s="48"/>
      <c r="AEB63" s="48"/>
      <c r="AEC63" s="48"/>
      <c r="AED63" s="48"/>
      <c r="AEE63" s="48"/>
      <c r="AEF63" s="48"/>
      <c r="AEG63" s="48"/>
      <c r="AEH63" s="48"/>
      <c r="AEI63" s="48"/>
      <c r="AEJ63" s="48"/>
      <c r="AEK63" s="48"/>
      <c r="AEL63" s="48"/>
      <c r="AEM63" s="48"/>
      <c r="AEN63" s="48"/>
      <c r="AEO63" s="48"/>
      <c r="AEP63" s="48"/>
      <c r="AEQ63" s="48"/>
      <c r="AER63" s="48"/>
      <c r="AES63" s="48"/>
      <c r="AET63" s="48"/>
      <c r="AEU63" s="48"/>
      <c r="AEV63" s="48"/>
      <c r="AEW63" s="48"/>
      <c r="AEX63" s="48"/>
      <c r="AEY63" s="48"/>
      <c r="AEZ63" s="48"/>
      <c r="AFA63" s="48"/>
      <c r="AFB63" s="48"/>
      <c r="AFC63" s="48"/>
      <c r="AFD63" s="48"/>
      <c r="AFE63" s="48"/>
      <c r="AFF63" s="48"/>
      <c r="AFG63" s="48"/>
      <c r="AFH63" s="48"/>
      <c r="AFI63" s="48"/>
      <c r="AFJ63" s="48"/>
      <c r="AFK63" s="48"/>
      <c r="AFL63" s="48"/>
      <c r="AFM63" s="48"/>
      <c r="AFN63" s="48"/>
      <c r="AFO63" s="48"/>
      <c r="AFP63" s="48"/>
      <c r="AFQ63" s="48"/>
      <c r="AFR63" s="48"/>
      <c r="AFS63" s="48"/>
      <c r="AFT63" s="48"/>
      <c r="AFU63" s="48"/>
      <c r="AFV63" s="48"/>
      <c r="AFW63" s="48"/>
      <c r="AFX63" s="48"/>
      <c r="AFY63" s="48"/>
      <c r="AFZ63" s="48"/>
      <c r="AGA63" s="48"/>
      <c r="AGB63" s="48"/>
      <c r="AGC63" s="48"/>
      <c r="AGD63" s="48"/>
      <c r="AGE63" s="48"/>
      <c r="AGF63" s="48"/>
      <c r="AGG63" s="48"/>
      <c r="AGH63" s="48"/>
      <c r="AGI63" s="48"/>
      <c r="AGJ63" s="48"/>
      <c r="AGK63" s="48"/>
      <c r="AGL63" s="48"/>
      <c r="AGM63" s="48"/>
      <c r="AGN63" s="48"/>
      <c r="AGO63" s="48"/>
      <c r="AGP63" s="48"/>
      <c r="AGQ63" s="48"/>
      <c r="AGR63" s="48"/>
      <c r="AGS63" s="48"/>
      <c r="AGT63" s="48"/>
      <c r="AGU63" s="48"/>
      <c r="AGV63" s="48"/>
      <c r="AGW63" s="48"/>
      <c r="AGX63" s="48"/>
      <c r="AGY63" s="48"/>
      <c r="AGZ63" s="48"/>
      <c r="AHA63" s="48"/>
      <c r="AHB63" s="48"/>
      <c r="AHC63" s="48"/>
      <c r="AHD63" s="48"/>
      <c r="AHE63" s="48"/>
      <c r="AHF63" s="48"/>
      <c r="AHG63" s="48"/>
      <c r="AHH63" s="48"/>
      <c r="AHI63" s="48"/>
      <c r="AHJ63" s="48"/>
      <c r="AHK63" s="48"/>
      <c r="AHL63" s="48"/>
      <c r="AHM63" s="48"/>
      <c r="AHN63" s="48"/>
      <c r="AHO63" s="48"/>
      <c r="AHP63" s="48"/>
      <c r="AHQ63" s="48"/>
      <c r="AHR63" s="48"/>
      <c r="AHS63" s="48"/>
      <c r="AHT63" s="48"/>
      <c r="AHU63" s="48"/>
      <c r="AHV63" s="48"/>
      <c r="AHW63" s="48"/>
      <c r="AHX63" s="48"/>
      <c r="AHY63" s="48"/>
      <c r="AHZ63" s="48"/>
      <c r="AIA63" s="48"/>
      <c r="AIB63" s="48"/>
      <c r="AIC63" s="48"/>
      <c r="AID63" s="48"/>
      <c r="AIE63" s="48"/>
      <c r="AIF63" s="48"/>
      <c r="AIG63" s="48"/>
      <c r="AIH63" s="48"/>
      <c r="AII63" s="48"/>
      <c r="AIJ63" s="48"/>
      <c r="AIK63" s="48"/>
      <c r="AIL63" s="48"/>
      <c r="AIM63" s="48"/>
      <c r="AIN63" s="48"/>
      <c r="AIO63" s="48"/>
      <c r="AIP63" s="48"/>
      <c r="AIQ63" s="48"/>
      <c r="AIR63" s="48"/>
      <c r="AIS63" s="48"/>
      <c r="AIT63" s="48"/>
      <c r="AIU63" s="48"/>
      <c r="AIV63" s="48"/>
      <c r="AIW63" s="48"/>
      <c r="AIX63" s="48"/>
      <c r="AIY63" s="48"/>
      <c r="AIZ63" s="48"/>
      <c r="AJA63" s="48"/>
      <c r="AJB63" s="48"/>
      <c r="AJC63" s="48"/>
      <c r="AJD63" s="48"/>
      <c r="AJE63" s="48"/>
      <c r="AJF63" s="48"/>
      <c r="AJG63" s="48"/>
      <c r="AJH63" s="48"/>
      <c r="AJI63" s="48"/>
      <c r="AJJ63" s="48"/>
      <c r="AJK63" s="48"/>
      <c r="AJL63" s="48"/>
      <c r="AJM63" s="48"/>
      <c r="AJN63" s="48"/>
      <c r="AJO63" s="48"/>
      <c r="AJP63" s="48"/>
      <c r="AJQ63" s="48"/>
      <c r="AJR63" s="48"/>
      <c r="AJS63" s="48"/>
      <c r="AJT63" s="48"/>
      <c r="AJU63" s="48"/>
      <c r="AJV63" s="48"/>
      <c r="AJW63" s="48"/>
      <c r="AJX63" s="48"/>
      <c r="AJY63" s="48"/>
      <c r="AJZ63" s="48"/>
      <c r="AKA63" s="48"/>
      <c r="AKB63" s="48"/>
      <c r="AKC63" s="48"/>
      <c r="AKD63" s="48"/>
      <c r="AKE63" s="48"/>
      <c r="AKF63" s="48"/>
      <c r="AKG63" s="48"/>
      <c r="AKH63" s="48"/>
      <c r="AKI63" s="48"/>
      <c r="AKJ63" s="48"/>
      <c r="AKK63" s="48"/>
      <c r="AKL63" s="48"/>
      <c r="AKM63" s="48"/>
      <c r="AKN63" s="48"/>
      <c r="AKO63" s="48"/>
      <c r="AKP63" s="48"/>
      <c r="AKQ63" s="48"/>
      <c r="AKR63" s="48"/>
      <c r="AKS63" s="48"/>
      <c r="AKT63" s="48"/>
      <c r="AKU63" s="48"/>
      <c r="AKV63" s="48"/>
      <c r="AKW63" s="48"/>
      <c r="AKX63" s="48"/>
      <c r="AKY63" s="48"/>
      <c r="AKZ63" s="48"/>
      <c r="ALA63" s="48"/>
      <c r="ALB63" s="48"/>
      <c r="ALC63" s="48"/>
      <c r="ALD63" s="48"/>
      <c r="ALE63" s="48"/>
      <c r="ALF63" s="48"/>
      <c r="ALG63" s="48"/>
      <c r="ALH63" s="48"/>
      <c r="ALI63" s="48"/>
      <c r="ALJ63" s="48"/>
      <c r="ALK63" s="48"/>
      <c r="ALL63" s="48"/>
    </row>
    <row r="64" spans="1:1000" customFormat="1" ht="15" x14ac:dyDescent="0.25">
      <c r="A64" s="47" t="str">
        <f t="shared" si="0"/>
        <v>NX</v>
      </c>
      <c r="B64" s="142" t="s">
        <v>41</v>
      </c>
      <c r="C64" s="143" t="s">
        <v>14</v>
      </c>
      <c r="D64" s="66" t="s">
        <v>4</v>
      </c>
      <c r="E64" s="47" t="str">
        <f ca="1">_xll.DBRW($C$9,$C$11,$B64,$C64,$D64,E$20)</f>
        <v/>
      </c>
      <c r="F64" s="47" t="str">
        <f ca="1">_xll.DBRW($C$9,$C$11,$B64,$C64,$D64,F$20)</f>
        <v>044 - Sample Report</v>
      </c>
      <c r="G64" s="47" t="str">
        <f ca="1">_xll.DBRW($C$9,$C$11,$B64,$C64,$D64,G$20)</f>
        <v>Link</v>
      </c>
      <c r="H64" s="47"/>
      <c r="I64" s="48"/>
      <c r="J64" s="70" t="str">
        <f t="shared" si="1"/>
        <v>R04-C03</v>
      </c>
      <c r="K64" s="71" t="str">
        <f ca="1">_xll.DBRW($C$9,$C$11,$B64,$C64,$D64,K$20)</f>
        <v>SAMPLE SAMPLE SAMPLE REPORT</v>
      </c>
      <c r="L64" s="72" t="str">
        <f t="shared" ca="1" si="2"/>
        <v>Link</v>
      </c>
      <c r="M64" s="71" t="str">
        <f ca="1">IF($F64="Blank Row","",_xll.DIMNM(pServer&amp;":"&amp;$F$18,_xll.DIMIX(pServer&amp;":"&amp;$F$18,$F64)))</f>
        <v/>
      </c>
      <c r="N64" s="73" t="str">
        <f t="shared" ca="1" si="3"/>
        <v>Link</v>
      </c>
      <c r="O64" s="54" t="str">
        <f ca="1">_xll.DBRW($C$9,$C$11,$B64,$C64,$D64,O$20)</f>
        <v>#</v>
      </c>
      <c r="P64" s="48" t="s">
        <v>25</v>
      </c>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48"/>
      <c r="CM64" s="48"/>
      <c r="CN64" s="48"/>
      <c r="CO64" s="48"/>
      <c r="CP64" s="48"/>
      <c r="CQ64" s="48"/>
      <c r="CR64" s="48"/>
      <c r="CS64" s="48"/>
      <c r="CT64" s="48"/>
      <c r="CU64" s="48"/>
      <c r="CV64" s="48"/>
      <c r="CW64" s="48"/>
      <c r="CX64" s="48"/>
      <c r="CY64" s="48"/>
      <c r="CZ64" s="48"/>
      <c r="DA64" s="48"/>
      <c r="DB64" s="48"/>
      <c r="DC64" s="48"/>
      <c r="DD64" s="48"/>
      <c r="DE64" s="48"/>
      <c r="DF64" s="48"/>
      <c r="DG64" s="48"/>
      <c r="DH64" s="48"/>
      <c r="DI64" s="48"/>
      <c r="DJ64" s="48"/>
      <c r="DK64" s="48"/>
      <c r="DL64" s="48"/>
      <c r="DM64" s="48"/>
      <c r="DN64" s="48"/>
      <c r="DO64" s="48"/>
      <c r="DP64" s="48"/>
      <c r="DQ64" s="48"/>
      <c r="DR64" s="48"/>
      <c r="DS64" s="48"/>
      <c r="DT64" s="48"/>
      <c r="DU64" s="48"/>
      <c r="DV64" s="48"/>
      <c r="DW64" s="48"/>
      <c r="DX64" s="48"/>
      <c r="DY64" s="48"/>
      <c r="DZ64" s="48"/>
      <c r="EA64" s="48"/>
      <c r="EB64" s="48"/>
      <c r="EC64" s="48"/>
      <c r="ED64" s="48"/>
      <c r="EE64" s="48"/>
      <c r="EF64" s="48"/>
      <c r="EG64" s="48"/>
      <c r="EH64" s="48"/>
      <c r="EI64" s="48"/>
      <c r="EJ64" s="48"/>
      <c r="EK64" s="48"/>
      <c r="EL64" s="48"/>
      <c r="EM64" s="48"/>
      <c r="EN64" s="48"/>
      <c r="EO64" s="48"/>
      <c r="EP64" s="48"/>
      <c r="EQ64" s="48"/>
      <c r="ER64" s="48"/>
      <c r="ES64" s="48"/>
      <c r="ET64" s="48"/>
      <c r="EU64" s="48"/>
      <c r="EV64" s="48"/>
      <c r="EW64" s="48"/>
      <c r="EX64" s="48"/>
      <c r="EY64" s="48"/>
      <c r="EZ64" s="48"/>
      <c r="FA64" s="48"/>
      <c r="FB64" s="48"/>
      <c r="FC64" s="48"/>
      <c r="FD64" s="48"/>
      <c r="FE64" s="48"/>
      <c r="FF64" s="48"/>
      <c r="FG64" s="48"/>
      <c r="FH64" s="48"/>
      <c r="FI64" s="48"/>
      <c r="FJ64" s="48"/>
      <c r="FK64" s="48"/>
      <c r="FL64" s="48"/>
      <c r="FM64" s="48"/>
      <c r="FN64" s="48"/>
      <c r="FO64" s="48"/>
      <c r="FP64" s="48"/>
      <c r="FQ64" s="48"/>
      <c r="FR64" s="48"/>
      <c r="FS64" s="48"/>
      <c r="FT64" s="48"/>
      <c r="FU64" s="48"/>
      <c r="FV64" s="48"/>
      <c r="FW64" s="48"/>
      <c r="FX64" s="48"/>
      <c r="FY64" s="48"/>
      <c r="FZ64" s="48"/>
      <c r="GA64" s="48"/>
      <c r="GB64" s="48"/>
      <c r="GC64" s="48"/>
      <c r="GD64" s="48"/>
      <c r="GE64" s="48"/>
      <c r="GF64" s="48"/>
      <c r="GG64" s="48"/>
      <c r="GH64" s="48"/>
      <c r="GI64" s="48"/>
      <c r="GJ64" s="48"/>
      <c r="GK64" s="48"/>
      <c r="GL64" s="48"/>
      <c r="GM64" s="48"/>
      <c r="GN64" s="48"/>
      <c r="GO64" s="48"/>
      <c r="GP64" s="48"/>
      <c r="GQ64" s="48"/>
      <c r="GR64" s="48"/>
      <c r="GS64" s="48"/>
      <c r="GT64" s="48"/>
      <c r="GU64" s="48"/>
      <c r="GV64" s="48"/>
      <c r="GW64" s="48"/>
      <c r="GX64" s="48"/>
      <c r="GY64" s="48"/>
      <c r="GZ64" s="48"/>
      <c r="HA64" s="48"/>
      <c r="HB64" s="48"/>
      <c r="HC64" s="48"/>
      <c r="HD64" s="48"/>
      <c r="HE64" s="48"/>
      <c r="HF64" s="48"/>
      <c r="HG64" s="48"/>
      <c r="HH64" s="48"/>
      <c r="HI64" s="48"/>
      <c r="HJ64" s="48"/>
      <c r="HK64" s="48"/>
      <c r="HL64" s="48"/>
      <c r="HM64" s="48"/>
      <c r="HN64" s="48"/>
      <c r="HO64" s="48"/>
      <c r="HP64" s="48"/>
      <c r="HQ64" s="48"/>
      <c r="HR64" s="48"/>
      <c r="HS64" s="48"/>
      <c r="HT64" s="48"/>
      <c r="HU64" s="48"/>
      <c r="HV64" s="48"/>
      <c r="HW64" s="48"/>
      <c r="HX64" s="48"/>
      <c r="HY64" s="48"/>
      <c r="HZ64" s="48"/>
      <c r="IA64" s="48"/>
      <c r="IB64" s="48"/>
      <c r="IC64" s="48"/>
      <c r="ID64" s="48"/>
      <c r="IE64" s="48"/>
      <c r="IF64" s="48"/>
      <c r="IG64" s="48"/>
      <c r="IH64" s="48"/>
      <c r="II64" s="48"/>
      <c r="IJ64" s="48"/>
      <c r="IK64" s="48"/>
      <c r="IL64" s="48"/>
      <c r="IM64" s="48"/>
      <c r="IN64" s="48"/>
      <c r="IO64" s="48"/>
      <c r="IP64" s="48"/>
      <c r="IQ64" s="48"/>
      <c r="IR64" s="48"/>
      <c r="IS64" s="48"/>
      <c r="IT64" s="48"/>
      <c r="IU64" s="48"/>
      <c r="IV64" s="48"/>
      <c r="IW64" s="48"/>
      <c r="IX64" s="48"/>
      <c r="IY64" s="48"/>
      <c r="IZ64" s="48"/>
      <c r="JA64" s="48"/>
      <c r="JB64" s="48"/>
      <c r="JC64" s="48"/>
      <c r="JD64" s="48"/>
      <c r="JE64" s="48"/>
      <c r="JF64" s="48"/>
      <c r="JG64" s="48"/>
      <c r="JH64" s="48"/>
      <c r="JI64" s="48"/>
      <c r="JJ64" s="48"/>
      <c r="JK64" s="48"/>
      <c r="JL64" s="48"/>
      <c r="JM64" s="48"/>
      <c r="JN64" s="48"/>
      <c r="JO64" s="48"/>
      <c r="JP64" s="48"/>
      <c r="JQ64" s="48"/>
      <c r="JR64" s="48"/>
      <c r="JS64" s="48"/>
      <c r="JT64" s="48"/>
      <c r="JU64" s="48"/>
      <c r="JV64" s="48"/>
      <c r="JW64" s="48"/>
      <c r="JX64" s="48"/>
      <c r="JY64" s="48"/>
      <c r="JZ64" s="48"/>
      <c r="KA64" s="48"/>
      <c r="KB64" s="48"/>
      <c r="KC64" s="48"/>
      <c r="KD64" s="48"/>
      <c r="KE64" s="48"/>
      <c r="KF64" s="48"/>
      <c r="KG64" s="48"/>
      <c r="KH64" s="48"/>
      <c r="KI64" s="48"/>
      <c r="KJ64" s="48"/>
      <c r="KK64" s="48"/>
      <c r="KL64" s="48"/>
      <c r="KM64" s="48"/>
      <c r="KN64" s="48"/>
      <c r="KO64" s="48"/>
      <c r="KP64" s="48"/>
      <c r="KQ64" s="48"/>
      <c r="KR64" s="48"/>
      <c r="KS64" s="48"/>
      <c r="KT64" s="48"/>
      <c r="KU64" s="48"/>
      <c r="KV64" s="48"/>
      <c r="KW64" s="48"/>
      <c r="KX64" s="48"/>
      <c r="KY64" s="48"/>
      <c r="KZ64" s="48"/>
      <c r="LA64" s="48"/>
      <c r="LB64" s="48"/>
      <c r="LC64" s="48"/>
      <c r="LD64" s="48"/>
      <c r="LE64" s="48"/>
      <c r="LF64" s="48"/>
      <c r="LG64" s="48"/>
      <c r="LH64" s="48"/>
      <c r="LI64" s="48"/>
      <c r="LJ64" s="48"/>
      <c r="LK64" s="48"/>
      <c r="LL64" s="48"/>
      <c r="LM64" s="48"/>
      <c r="LN64" s="48"/>
      <c r="LO64" s="48"/>
      <c r="LP64" s="48"/>
      <c r="LQ64" s="48"/>
      <c r="LR64" s="48"/>
      <c r="LS64" s="48"/>
      <c r="LT64" s="48"/>
      <c r="LU64" s="48"/>
      <c r="LV64" s="48"/>
      <c r="LW64" s="48"/>
      <c r="LX64" s="48"/>
      <c r="LY64" s="48"/>
      <c r="LZ64" s="48"/>
      <c r="MA64" s="48"/>
      <c r="MB64" s="48"/>
      <c r="MC64" s="48"/>
      <c r="MD64" s="48"/>
      <c r="ME64" s="48"/>
      <c r="MF64" s="48"/>
      <c r="MG64" s="48"/>
      <c r="MH64" s="48"/>
      <c r="MI64" s="48"/>
      <c r="MJ64" s="48"/>
      <c r="MK64" s="48"/>
      <c r="ML64" s="48"/>
      <c r="MM64" s="48"/>
      <c r="MN64" s="48"/>
      <c r="MO64" s="48"/>
      <c r="MP64" s="48"/>
      <c r="MQ64" s="48"/>
      <c r="MR64" s="48"/>
      <c r="MS64" s="48"/>
      <c r="MT64" s="48"/>
      <c r="MU64" s="48"/>
      <c r="MV64" s="48"/>
      <c r="MW64" s="48"/>
      <c r="MX64" s="48"/>
      <c r="MY64" s="48"/>
      <c r="MZ64" s="48"/>
      <c r="NA64" s="48"/>
      <c r="NB64" s="48"/>
      <c r="NC64" s="48"/>
      <c r="ND64" s="48"/>
      <c r="NE64" s="48"/>
      <c r="NF64" s="48"/>
      <c r="NG64" s="48"/>
      <c r="NH64" s="48"/>
      <c r="NI64" s="48"/>
      <c r="NJ64" s="48"/>
      <c r="NK64" s="48"/>
      <c r="NL64" s="48"/>
      <c r="NM64" s="48"/>
      <c r="NN64" s="48"/>
      <c r="NO64" s="48"/>
      <c r="NP64" s="48"/>
      <c r="NQ64" s="48"/>
      <c r="NR64" s="48"/>
      <c r="NS64" s="48"/>
      <c r="NT64" s="48"/>
      <c r="NU64" s="48"/>
      <c r="NV64" s="48"/>
      <c r="NW64" s="48"/>
      <c r="NX64" s="48"/>
      <c r="NY64" s="48"/>
      <c r="NZ64" s="48"/>
      <c r="OA64" s="48"/>
      <c r="OB64" s="48"/>
      <c r="OC64" s="48"/>
      <c r="OD64" s="48"/>
      <c r="OE64" s="48"/>
      <c r="OF64" s="48"/>
      <c r="OG64" s="48"/>
      <c r="OH64" s="48"/>
      <c r="OI64" s="48"/>
      <c r="OJ64" s="48"/>
      <c r="OK64" s="48"/>
      <c r="OL64" s="48"/>
      <c r="OM64" s="48"/>
      <c r="ON64" s="48"/>
      <c r="OO64" s="48"/>
      <c r="OP64" s="48"/>
      <c r="OQ64" s="48"/>
      <c r="OR64" s="48"/>
      <c r="OS64" s="48"/>
      <c r="OT64" s="48"/>
      <c r="OU64" s="48"/>
      <c r="OV64" s="48"/>
      <c r="OW64" s="48"/>
      <c r="OX64" s="48"/>
      <c r="OY64" s="48"/>
      <c r="OZ64" s="48"/>
      <c r="PA64" s="48"/>
      <c r="PB64" s="48"/>
      <c r="PC64" s="48"/>
      <c r="PD64" s="48"/>
      <c r="PE64" s="48"/>
      <c r="PF64" s="48"/>
      <c r="PG64" s="48"/>
      <c r="PH64" s="48"/>
      <c r="PI64" s="48"/>
      <c r="PJ64" s="48"/>
      <c r="PK64" s="48"/>
      <c r="PL64" s="48"/>
      <c r="PM64" s="48"/>
      <c r="PN64" s="48"/>
      <c r="PO64" s="48"/>
      <c r="PP64" s="48"/>
      <c r="PQ64" s="48"/>
      <c r="PR64" s="48"/>
      <c r="PS64" s="48"/>
      <c r="PT64" s="48"/>
      <c r="PU64" s="48"/>
      <c r="PV64" s="48"/>
      <c r="PW64" s="48"/>
      <c r="PX64" s="48"/>
      <c r="PY64" s="48"/>
      <c r="PZ64" s="48"/>
      <c r="QA64" s="48"/>
      <c r="QB64" s="48"/>
      <c r="QC64" s="48"/>
      <c r="QD64" s="48"/>
      <c r="QE64" s="48"/>
      <c r="QF64" s="48"/>
      <c r="QG64" s="48"/>
      <c r="QH64" s="48"/>
      <c r="QI64" s="48"/>
      <c r="QJ64" s="48"/>
      <c r="QK64" s="48"/>
      <c r="QL64" s="48"/>
      <c r="QM64" s="48"/>
      <c r="QN64" s="48"/>
      <c r="QO64" s="48"/>
      <c r="QP64" s="48"/>
      <c r="QQ64" s="48"/>
      <c r="QR64" s="48"/>
      <c r="QS64" s="48"/>
      <c r="QT64" s="48"/>
      <c r="QU64" s="48"/>
      <c r="QV64" s="48"/>
      <c r="QW64" s="48"/>
      <c r="QX64" s="48"/>
      <c r="QY64" s="48"/>
      <c r="QZ64" s="48"/>
      <c r="RA64" s="48"/>
      <c r="RB64" s="48"/>
      <c r="RC64" s="48"/>
      <c r="RD64" s="48"/>
      <c r="RE64" s="48"/>
      <c r="RF64" s="48"/>
      <c r="RG64" s="48"/>
      <c r="RH64" s="48"/>
      <c r="RI64" s="48"/>
      <c r="RJ64" s="48"/>
      <c r="RK64" s="48"/>
      <c r="RL64" s="48"/>
      <c r="RM64" s="48"/>
      <c r="RN64" s="48"/>
      <c r="RO64" s="48"/>
      <c r="RP64" s="48"/>
      <c r="RQ64" s="48"/>
      <c r="RR64" s="48"/>
      <c r="RS64" s="48"/>
      <c r="RT64" s="48"/>
      <c r="RU64" s="48"/>
      <c r="RV64" s="48"/>
      <c r="RW64" s="48"/>
      <c r="RX64" s="48"/>
      <c r="RY64" s="48"/>
      <c r="RZ64" s="48"/>
      <c r="SA64" s="48"/>
      <c r="SB64" s="48"/>
      <c r="SC64" s="48"/>
      <c r="SD64" s="48"/>
      <c r="SE64" s="48"/>
      <c r="SF64" s="48"/>
      <c r="SG64" s="48"/>
      <c r="SH64" s="48"/>
      <c r="SI64" s="48"/>
      <c r="SJ64" s="48"/>
      <c r="SK64" s="48"/>
      <c r="SL64" s="48"/>
      <c r="SM64" s="48"/>
      <c r="SN64" s="48"/>
      <c r="SO64" s="48"/>
      <c r="SP64" s="48"/>
      <c r="SQ64" s="48"/>
      <c r="SR64" s="48"/>
      <c r="SS64" s="48"/>
      <c r="ST64" s="48"/>
      <c r="SU64" s="48"/>
      <c r="SV64" s="48"/>
      <c r="SW64" s="48"/>
      <c r="SX64" s="48"/>
      <c r="SY64" s="48"/>
      <c r="SZ64" s="48"/>
      <c r="TA64" s="48"/>
      <c r="TB64" s="48"/>
      <c r="TC64" s="48"/>
      <c r="TD64" s="48"/>
      <c r="TE64" s="48"/>
      <c r="TF64" s="48"/>
      <c r="TG64" s="48"/>
      <c r="TH64" s="48"/>
      <c r="TI64" s="48"/>
      <c r="TJ64" s="48"/>
      <c r="TK64" s="48"/>
      <c r="TL64" s="48"/>
      <c r="TM64" s="48"/>
      <c r="TN64" s="48"/>
      <c r="TO64" s="48"/>
      <c r="TP64" s="48"/>
      <c r="TQ64" s="48"/>
      <c r="TR64" s="48"/>
      <c r="TS64" s="48"/>
      <c r="TT64" s="48"/>
      <c r="TU64" s="48"/>
      <c r="TV64" s="48"/>
      <c r="TW64" s="48"/>
      <c r="TX64" s="48"/>
      <c r="TY64" s="48"/>
      <c r="TZ64" s="48"/>
      <c r="UA64" s="48"/>
      <c r="UB64" s="48"/>
      <c r="UC64" s="48"/>
      <c r="UD64" s="48"/>
      <c r="UE64" s="48"/>
      <c r="UF64" s="48"/>
      <c r="UG64" s="48"/>
      <c r="UH64" s="48"/>
      <c r="UI64" s="48"/>
      <c r="UJ64" s="48"/>
      <c r="UK64" s="48"/>
      <c r="UL64" s="48"/>
      <c r="UM64" s="48"/>
      <c r="UN64" s="48"/>
      <c r="UO64" s="48"/>
      <c r="UP64" s="48"/>
      <c r="UQ64" s="48"/>
      <c r="UR64" s="48"/>
      <c r="US64" s="48"/>
      <c r="UT64" s="48"/>
      <c r="UU64" s="48"/>
      <c r="UV64" s="48"/>
      <c r="UW64" s="48"/>
      <c r="UX64" s="48"/>
      <c r="UY64" s="48"/>
      <c r="UZ64" s="48"/>
      <c r="VA64" s="48"/>
      <c r="VB64" s="48"/>
      <c r="VC64" s="48"/>
      <c r="VD64" s="48"/>
      <c r="VE64" s="48"/>
      <c r="VF64" s="48"/>
      <c r="VG64" s="48"/>
      <c r="VH64" s="48"/>
      <c r="VI64" s="48"/>
      <c r="VJ64" s="48"/>
      <c r="VK64" s="48"/>
      <c r="VL64" s="48"/>
      <c r="VM64" s="48"/>
      <c r="VN64" s="48"/>
      <c r="VO64" s="48"/>
      <c r="VP64" s="48"/>
      <c r="VQ64" s="48"/>
      <c r="VR64" s="48"/>
      <c r="VS64" s="48"/>
      <c r="VT64" s="48"/>
      <c r="VU64" s="48"/>
      <c r="VV64" s="48"/>
      <c r="VW64" s="48"/>
      <c r="VX64" s="48"/>
      <c r="VY64" s="48"/>
      <c r="VZ64" s="48"/>
      <c r="WA64" s="48"/>
      <c r="WB64" s="48"/>
      <c r="WC64" s="48"/>
      <c r="WD64" s="48"/>
      <c r="WE64" s="48"/>
      <c r="WF64" s="48"/>
      <c r="WG64" s="48"/>
      <c r="WH64" s="48"/>
      <c r="WI64" s="48"/>
      <c r="WJ64" s="48"/>
      <c r="WK64" s="48"/>
      <c r="WL64" s="48"/>
      <c r="WM64" s="48"/>
      <c r="WN64" s="48"/>
      <c r="WO64" s="48"/>
      <c r="WP64" s="48"/>
      <c r="WQ64" s="48"/>
      <c r="WR64" s="48"/>
      <c r="WS64" s="48"/>
      <c r="WT64" s="48"/>
      <c r="WU64" s="48"/>
      <c r="WV64" s="48"/>
      <c r="WW64" s="48"/>
      <c r="WX64" s="48"/>
      <c r="WY64" s="48"/>
      <c r="WZ64" s="48"/>
      <c r="XA64" s="48"/>
      <c r="XB64" s="48"/>
      <c r="XC64" s="48"/>
      <c r="XD64" s="48"/>
      <c r="XE64" s="48"/>
      <c r="XF64" s="48"/>
      <c r="XG64" s="48"/>
      <c r="XH64" s="48"/>
      <c r="XI64" s="48"/>
      <c r="XJ64" s="48"/>
      <c r="XK64" s="48"/>
      <c r="XL64" s="48"/>
      <c r="XM64" s="48"/>
      <c r="XN64" s="48"/>
      <c r="XO64" s="48"/>
      <c r="XP64" s="48"/>
      <c r="XQ64" s="48"/>
      <c r="XR64" s="48"/>
      <c r="XS64" s="48"/>
      <c r="XT64" s="48"/>
      <c r="XU64" s="48"/>
      <c r="XV64" s="48"/>
      <c r="XW64" s="48"/>
      <c r="XX64" s="48"/>
      <c r="XY64" s="48"/>
      <c r="XZ64" s="48"/>
      <c r="YA64" s="48"/>
      <c r="YB64" s="48"/>
      <c r="YC64" s="48"/>
      <c r="YD64" s="48"/>
      <c r="YE64" s="48"/>
      <c r="YF64" s="48"/>
      <c r="YG64" s="48"/>
      <c r="YH64" s="48"/>
      <c r="YI64" s="48"/>
      <c r="YJ64" s="48"/>
      <c r="YK64" s="48"/>
      <c r="YL64" s="48"/>
      <c r="YM64" s="48"/>
      <c r="YN64" s="48"/>
      <c r="YO64" s="48"/>
      <c r="YP64" s="48"/>
      <c r="YQ64" s="48"/>
      <c r="YR64" s="48"/>
      <c r="YS64" s="48"/>
      <c r="YT64" s="48"/>
      <c r="YU64" s="48"/>
      <c r="YV64" s="48"/>
      <c r="YW64" s="48"/>
      <c r="YX64" s="48"/>
      <c r="YY64" s="48"/>
      <c r="YZ64" s="48"/>
      <c r="ZA64" s="48"/>
      <c r="ZB64" s="48"/>
      <c r="ZC64" s="48"/>
      <c r="ZD64" s="48"/>
      <c r="ZE64" s="48"/>
      <c r="ZF64" s="48"/>
      <c r="ZG64" s="48"/>
      <c r="ZH64" s="48"/>
      <c r="ZI64" s="48"/>
      <c r="ZJ64" s="48"/>
      <c r="ZK64" s="48"/>
      <c r="ZL64" s="48"/>
      <c r="ZM64" s="48"/>
      <c r="ZN64" s="48"/>
      <c r="ZO64" s="48"/>
      <c r="ZP64" s="48"/>
      <c r="ZQ64" s="48"/>
      <c r="ZR64" s="48"/>
      <c r="ZS64" s="48"/>
      <c r="ZT64" s="48"/>
      <c r="ZU64" s="48"/>
      <c r="ZV64" s="48"/>
      <c r="ZW64" s="48"/>
      <c r="ZX64" s="48"/>
      <c r="ZY64" s="48"/>
      <c r="ZZ64" s="48"/>
      <c r="AAA64" s="48"/>
      <c r="AAB64" s="48"/>
      <c r="AAC64" s="48"/>
      <c r="AAD64" s="48"/>
      <c r="AAE64" s="48"/>
      <c r="AAF64" s="48"/>
      <c r="AAG64" s="48"/>
      <c r="AAH64" s="48"/>
      <c r="AAI64" s="48"/>
      <c r="AAJ64" s="48"/>
      <c r="AAK64" s="48"/>
      <c r="AAL64" s="48"/>
      <c r="AAM64" s="48"/>
      <c r="AAN64" s="48"/>
      <c r="AAO64" s="48"/>
      <c r="AAP64" s="48"/>
      <c r="AAQ64" s="48"/>
      <c r="AAR64" s="48"/>
      <c r="AAS64" s="48"/>
      <c r="AAT64" s="48"/>
      <c r="AAU64" s="48"/>
      <c r="AAV64" s="48"/>
      <c r="AAW64" s="48"/>
      <c r="AAX64" s="48"/>
      <c r="AAY64" s="48"/>
      <c r="AAZ64" s="48"/>
      <c r="ABA64" s="48"/>
      <c r="ABB64" s="48"/>
      <c r="ABC64" s="48"/>
      <c r="ABD64" s="48"/>
      <c r="ABE64" s="48"/>
      <c r="ABF64" s="48"/>
      <c r="ABG64" s="48"/>
      <c r="ABH64" s="48"/>
      <c r="ABI64" s="48"/>
      <c r="ABJ64" s="48"/>
      <c r="ABK64" s="48"/>
      <c r="ABL64" s="48"/>
      <c r="ABM64" s="48"/>
      <c r="ABN64" s="48"/>
      <c r="ABO64" s="48"/>
      <c r="ABP64" s="48"/>
      <c r="ABQ64" s="48"/>
      <c r="ABR64" s="48"/>
      <c r="ABS64" s="48"/>
      <c r="ABT64" s="48"/>
      <c r="ABU64" s="48"/>
      <c r="ABV64" s="48"/>
      <c r="ABW64" s="48"/>
      <c r="ABX64" s="48"/>
      <c r="ABY64" s="48"/>
      <c r="ABZ64" s="48"/>
      <c r="ACA64" s="48"/>
      <c r="ACB64" s="48"/>
      <c r="ACC64" s="48"/>
      <c r="ACD64" s="48"/>
      <c r="ACE64" s="48"/>
      <c r="ACF64" s="48"/>
      <c r="ACG64" s="48"/>
      <c r="ACH64" s="48"/>
      <c r="ACI64" s="48"/>
      <c r="ACJ64" s="48"/>
      <c r="ACK64" s="48"/>
      <c r="ACL64" s="48"/>
      <c r="ACM64" s="48"/>
      <c r="ACN64" s="48"/>
      <c r="ACO64" s="48"/>
      <c r="ACP64" s="48"/>
      <c r="ACQ64" s="48"/>
      <c r="ACR64" s="48"/>
      <c r="ACS64" s="48"/>
      <c r="ACT64" s="48"/>
      <c r="ACU64" s="48"/>
      <c r="ACV64" s="48"/>
      <c r="ACW64" s="48"/>
      <c r="ACX64" s="48"/>
      <c r="ACY64" s="48"/>
      <c r="ACZ64" s="48"/>
      <c r="ADA64" s="48"/>
      <c r="ADB64" s="48"/>
      <c r="ADC64" s="48"/>
      <c r="ADD64" s="48"/>
      <c r="ADE64" s="48"/>
      <c r="ADF64" s="48"/>
      <c r="ADG64" s="48"/>
      <c r="ADH64" s="48"/>
      <c r="ADI64" s="48"/>
      <c r="ADJ64" s="48"/>
      <c r="ADK64" s="48"/>
      <c r="ADL64" s="48"/>
      <c r="ADM64" s="48"/>
      <c r="ADN64" s="48"/>
      <c r="ADO64" s="48"/>
      <c r="ADP64" s="48"/>
      <c r="ADQ64" s="48"/>
      <c r="ADR64" s="48"/>
      <c r="ADS64" s="48"/>
      <c r="ADT64" s="48"/>
      <c r="ADU64" s="48"/>
      <c r="ADV64" s="48"/>
      <c r="ADW64" s="48"/>
      <c r="ADX64" s="48"/>
      <c r="ADY64" s="48"/>
      <c r="ADZ64" s="48"/>
      <c r="AEA64" s="48"/>
      <c r="AEB64" s="48"/>
      <c r="AEC64" s="48"/>
      <c r="AED64" s="48"/>
      <c r="AEE64" s="48"/>
      <c r="AEF64" s="48"/>
      <c r="AEG64" s="48"/>
      <c r="AEH64" s="48"/>
      <c r="AEI64" s="48"/>
      <c r="AEJ64" s="48"/>
      <c r="AEK64" s="48"/>
      <c r="AEL64" s="48"/>
      <c r="AEM64" s="48"/>
      <c r="AEN64" s="48"/>
      <c r="AEO64" s="48"/>
      <c r="AEP64" s="48"/>
      <c r="AEQ64" s="48"/>
      <c r="AER64" s="48"/>
      <c r="AES64" s="48"/>
      <c r="AET64" s="48"/>
      <c r="AEU64" s="48"/>
      <c r="AEV64" s="48"/>
      <c r="AEW64" s="48"/>
      <c r="AEX64" s="48"/>
      <c r="AEY64" s="48"/>
      <c r="AEZ64" s="48"/>
      <c r="AFA64" s="48"/>
      <c r="AFB64" s="48"/>
      <c r="AFC64" s="48"/>
      <c r="AFD64" s="48"/>
      <c r="AFE64" s="48"/>
      <c r="AFF64" s="48"/>
      <c r="AFG64" s="48"/>
      <c r="AFH64" s="48"/>
      <c r="AFI64" s="48"/>
      <c r="AFJ64" s="48"/>
      <c r="AFK64" s="48"/>
      <c r="AFL64" s="48"/>
      <c r="AFM64" s="48"/>
      <c r="AFN64" s="48"/>
      <c r="AFO64" s="48"/>
      <c r="AFP64" s="48"/>
      <c r="AFQ64" s="48"/>
      <c r="AFR64" s="48"/>
      <c r="AFS64" s="48"/>
      <c r="AFT64" s="48"/>
      <c r="AFU64" s="48"/>
      <c r="AFV64" s="48"/>
      <c r="AFW64" s="48"/>
      <c r="AFX64" s="48"/>
      <c r="AFY64" s="48"/>
      <c r="AFZ64" s="48"/>
      <c r="AGA64" s="48"/>
      <c r="AGB64" s="48"/>
      <c r="AGC64" s="48"/>
      <c r="AGD64" s="48"/>
      <c r="AGE64" s="48"/>
      <c r="AGF64" s="48"/>
      <c r="AGG64" s="48"/>
      <c r="AGH64" s="48"/>
      <c r="AGI64" s="48"/>
      <c r="AGJ64" s="48"/>
      <c r="AGK64" s="48"/>
      <c r="AGL64" s="48"/>
      <c r="AGM64" s="48"/>
      <c r="AGN64" s="48"/>
      <c r="AGO64" s="48"/>
      <c r="AGP64" s="48"/>
      <c r="AGQ64" s="48"/>
      <c r="AGR64" s="48"/>
      <c r="AGS64" s="48"/>
      <c r="AGT64" s="48"/>
      <c r="AGU64" s="48"/>
      <c r="AGV64" s="48"/>
      <c r="AGW64" s="48"/>
      <c r="AGX64" s="48"/>
      <c r="AGY64" s="48"/>
      <c r="AGZ64" s="48"/>
      <c r="AHA64" s="48"/>
      <c r="AHB64" s="48"/>
      <c r="AHC64" s="48"/>
      <c r="AHD64" s="48"/>
      <c r="AHE64" s="48"/>
      <c r="AHF64" s="48"/>
      <c r="AHG64" s="48"/>
      <c r="AHH64" s="48"/>
      <c r="AHI64" s="48"/>
      <c r="AHJ64" s="48"/>
      <c r="AHK64" s="48"/>
      <c r="AHL64" s="48"/>
      <c r="AHM64" s="48"/>
      <c r="AHN64" s="48"/>
      <c r="AHO64" s="48"/>
      <c r="AHP64" s="48"/>
      <c r="AHQ64" s="48"/>
      <c r="AHR64" s="48"/>
      <c r="AHS64" s="48"/>
      <c r="AHT64" s="48"/>
      <c r="AHU64" s="48"/>
      <c r="AHV64" s="48"/>
      <c r="AHW64" s="48"/>
      <c r="AHX64" s="48"/>
      <c r="AHY64" s="48"/>
      <c r="AHZ64" s="48"/>
      <c r="AIA64" s="48"/>
      <c r="AIB64" s="48"/>
      <c r="AIC64" s="48"/>
      <c r="AID64" s="48"/>
      <c r="AIE64" s="48"/>
      <c r="AIF64" s="48"/>
      <c r="AIG64" s="48"/>
      <c r="AIH64" s="48"/>
      <c r="AII64" s="48"/>
      <c r="AIJ64" s="48"/>
      <c r="AIK64" s="48"/>
      <c r="AIL64" s="48"/>
      <c r="AIM64" s="48"/>
      <c r="AIN64" s="48"/>
      <c r="AIO64" s="48"/>
      <c r="AIP64" s="48"/>
      <c r="AIQ64" s="48"/>
      <c r="AIR64" s="48"/>
      <c r="AIS64" s="48"/>
      <c r="AIT64" s="48"/>
      <c r="AIU64" s="48"/>
      <c r="AIV64" s="48"/>
      <c r="AIW64" s="48"/>
      <c r="AIX64" s="48"/>
      <c r="AIY64" s="48"/>
      <c r="AIZ64" s="48"/>
      <c r="AJA64" s="48"/>
      <c r="AJB64" s="48"/>
      <c r="AJC64" s="48"/>
      <c r="AJD64" s="48"/>
      <c r="AJE64" s="48"/>
      <c r="AJF64" s="48"/>
      <c r="AJG64" s="48"/>
      <c r="AJH64" s="48"/>
      <c r="AJI64" s="48"/>
      <c r="AJJ64" s="48"/>
      <c r="AJK64" s="48"/>
      <c r="AJL64" s="48"/>
      <c r="AJM64" s="48"/>
      <c r="AJN64" s="48"/>
      <c r="AJO64" s="48"/>
      <c r="AJP64" s="48"/>
      <c r="AJQ64" s="48"/>
      <c r="AJR64" s="48"/>
      <c r="AJS64" s="48"/>
      <c r="AJT64" s="48"/>
      <c r="AJU64" s="48"/>
      <c r="AJV64" s="48"/>
      <c r="AJW64" s="48"/>
      <c r="AJX64" s="48"/>
      <c r="AJY64" s="48"/>
      <c r="AJZ64" s="48"/>
      <c r="AKA64" s="48"/>
      <c r="AKB64" s="48"/>
      <c r="AKC64" s="48"/>
      <c r="AKD64" s="48"/>
      <c r="AKE64" s="48"/>
      <c r="AKF64" s="48"/>
      <c r="AKG64" s="48"/>
      <c r="AKH64" s="48"/>
      <c r="AKI64" s="48"/>
      <c r="AKJ64" s="48"/>
      <c r="AKK64" s="48"/>
      <c r="AKL64" s="48"/>
      <c r="AKM64" s="48"/>
      <c r="AKN64" s="48"/>
      <c r="AKO64" s="48"/>
      <c r="AKP64" s="48"/>
      <c r="AKQ64" s="48"/>
      <c r="AKR64" s="48"/>
      <c r="AKS64" s="48"/>
      <c r="AKT64" s="48"/>
      <c r="AKU64" s="48"/>
      <c r="AKV64" s="48"/>
      <c r="AKW64" s="48"/>
      <c r="AKX64" s="48"/>
      <c r="AKY64" s="48"/>
      <c r="AKZ64" s="48"/>
      <c r="ALA64" s="48"/>
      <c r="ALB64" s="48"/>
      <c r="ALC64" s="48"/>
      <c r="ALD64" s="48"/>
      <c r="ALE64" s="48"/>
      <c r="ALF64" s="48"/>
      <c r="ALG64" s="48"/>
      <c r="ALH64" s="48"/>
      <c r="ALI64" s="48"/>
      <c r="ALJ64" s="48"/>
      <c r="ALK64" s="48"/>
      <c r="ALL64" s="48"/>
    </row>
    <row r="65" spans="1:1000" customFormat="1" ht="15" x14ac:dyDescent="0.25">
      <c r="A65" s="47" t="str">
        <f t="shared" si="0"/>
        <v>N</v>
      </c>
      <c r="B65" s="142" t="s">
        <v>41</v>
      </c>
      <c r="C65" s="143" t="s">
        <v>14</v>
      </c>
      <c r="D65" s="66" t="s">
        <v>5</v>
      </c>
      <c r="E65" s="47" t="str">
        <f ca="1">_xll.DBRW($C$9,$C$11,$B65,$C65,$D65,E$20)</f>
        <v/>
      </c>
      <c r="F65" s="47" t="str">
        <f ca="1">_xll.DBRW($C$9,$C$11,$B65,$C65,$D65,F$20)</f>
        <v>044 - Sample Report</v>
      </c>
      <c r="G65" s="47" t="str">
        <f ca="1">_xll.DBRW($C$9,$C$11,$B65,$C65,$D65,G$20)</f>
        <v>Link</v>
      </c>
      <c r="H65" s="47"/>
      <c r="I65" s="48"/>
      <c r="J65" s="74" t="str">
        <f t="shared" si="1"/>
        <v>R04-C04</v>
      </c>
      <c r="K65" s="75" t="str">
        <f ca="1">_xll.DBRW($C$9,$C$11,$B65,$C65,$D65,K$20)</f>
        <v>SAMPLE SAMPLE SAMPLE REPORT</v>
      </c>
      <c r="L65" s="76" t="str">
        <f t="shared" ca="1" si="2"/>
        <v>Link</v>
      </c>
      <c r="M65" s="75" t="str">
        <f ca="1">IF($F65="Blank Row","",_xll.DIMNM(pServer&amp;":"&amp;$F$18,_xll.DIMIX(pServer&amp;":"&amp;$F$18,$F65)))</f>
        <v/>
      </c>
      <c r="N65" s="77" t="str">
        <f t="shared" ca="1" si="3"/>
        <v>Link</v>
      </c>
      <c r="O65" s="55" t="str">
        <f ca="1">_xll.DBRW($C$9,$C$11,$B65,$C65,$D65,O$20)</f>
        <v>#</v>
      </c>
      <c r="P65" s="48" t="s">
        <v>25</v>
      </c>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48"/>
      <c r="BS65" s="48"/>
      <c r="BT65" s="48"/>
      <c r="BU65" s="48"/>
      <c r="BV65" s="48"/>
      <c r="BW65" s="48"/>
      <c r="BX65" s="48"/>
      <c r="BY65" s="48"/>
      <c r="BZ65" s="48"/>
      <c r="CA65" s="48"/>
      <c r="CB65" s="48"/>
      <c r="CC65" s="48"/>
      <c r="CD65" s="48"/>
      <c r="CE65" s="48"/>
      <c r="CF65" s="48"/>
      <c r="CG65" s="48"/>
      <c r="CH65" s="48"/>
      <c r="CI65" s="48"/>
      <c r="CJ65" s="48"/>
      <c r="CK65" s="48"/>
      <c r="CL65" s="48"/>
      <c r="CM65" s="48"/>
      <c r="CN65" s="48"/>
      <c r="CO65" s="48"/>
      <c r="CP65" s="48"/>
      <c r="CQ65" s="48"/>
      <c r="CR65" s="48"/>
      <c r="CS65" s="48"/>
      <c r="CT65" s="48"/>
      <c r="CU65" s="48"/>
      <c r="CV65" s="48"/>
      <c r="CW65" s="48"/>
      <c r="CX65" s="48"/>
      <c r="CY65" s="48"/>
      <c r="CZ65" s="48"/>
      <c r="DA65" s="48"/>
      <c r="DB65" s="48"/>
      <c r="DC65" s="48"/>
      <c r="DD65" s="48"/>
      <c r="DE65" s="48"/>
      <c r="DF65" s="48"/>
      <c r="DG65" s="48"/>
      <c r="DH65" s="48"/>
      <c r="DI65" s="48"/>
      <c r="DJ65" s="48"/>
      <c r="DK65" s="48"/>
      <c r="DL65" s="48"/>
      <c r="DM65" s="48"/>
      <c r="DN65" s="48"/>
      <c r="DO65" s="48"/>
      <c r="DP65" s="48"/>
      <c r="DQ65" s="48"/>
      <c r="DR65" s="48"/>
      <c r="DS65" s="48"/>
      <c r="DT65" s="48"/>
      <c r="DU65" s="48"/>
      <c r="DV65" s="48"/>
      <c r="DW65" s="48"/>
      <c r="DX65" s="48"/>
      <c r="DY65" s="48"/>
      <c r="DZ65" s="48"/>
      <c r="EA65" s="48"/>
      <c r="EB65" s="48"/>
      <c r="EC65" s="48"/>
      <c r="ED65" s="48"/>
      <c r="EE65" s="48"/>
      <c r="EF65" s="48"/>
      <c r="EG65" s="48"/>
      <c r="EH65" s="48"/>
      <c r="EI65" s="48"/>
      <c r="EJ65" s="48"/>
      <c r="EK65" s="48"/>
      <c r="EL65" s="48"/>
      <c r="EM65" s="48"/>
      <c r="EN65" s="48"/>
      <c r="EO65" s="48"/>
      <c r="EP65" s="48"/>
      <c r="EQ65" s="48"/>
      <c r="ER65" s="48"/>
      <c r="ES65" s="48"/>
      <c r="ET65" s="48"/>
      <c r="EU65" s="48"/>
      <c r="EV65" s="48"/>
      <c r="EW65" s="48"/>
      <c r="EX65" s="48"/>
      <c r="EY65" s="48"/>
      <c r="EZ65" s="48"/>
      <c r="FA65" s="48"/>
      <c r="FB65" s="48"/>
      <c r="FC65" s="48"/>
      <c r="FD65" s="48"/>
      <c r="FE65" s="48"/>
      <c r="FF65" s="48"/>
      <c r="FG65" s="48"/>
      <c r="FH65" s="48"/>
      <c r="FI65" s="48"/>
      <c r="FJ65" s="48"/>
      <c r="FK65" s="48"/>
      <c r="FL65" s="48"/>
      <c r="FM65" s="48"/>
      <c r="FN65" s="48"/>
      <c r="FO65" s="48"/>
      <c r="FP65" s="48"/>
      <c r="FQ65" s="48"/>
      <c r="FR65" s="48"/>
      <c r="FS65" s="48"/>
      <c r="FT65" s="48"/>
      <c r="FU65" s="48"/>
      <c r="FV65" s="48"/>
      <c r="FW65" s="48"/>
      <c r="FX65" s="48"/>
      <c r="FY65" s="48"/>
      <c r="FZ65" s="48"/>
      <c r="GA65" s="48"/>
      <c r="GB65" s="48"/>
      <c r="GC65" s="48"/>
      <c r="GD65" s="48"/>
      <c r="GE65" s="48"/>
      <c r="GF65" s="48"/>
      <c r="GG65" s="48"/>
      <c r="GH65" s="48"/>
      <c r="GI65" s="48"/>
      <c r="GJ65" s="48"/>
      <c r="GK65" s="48"/>
      <c r="GL65" s="48"/>
      <c r="GM65" s="48"/>
      <c r="GN65" s="48"/>
      <c r="GO65" s="48"/>
      <c r="GP65" s="48"/>
      <c r="GQ65" s="48"/>
      <c r="GR65" s="48"/>
      <c r="GS65" s="48"/>
      <c r="GT65" s="48"/>
      <c r="GU65" s="48"/>
      <c r="GV65" s="48"/>
      <c r="GW65" s="48"/>
      <c r="GX65" s="48"/>
      <c r="GY65" s="48"/>
      <c r="GZ65" s="48"/>
      <c r="HA65" s="48"/>
      <c r="HB65" s="48"/>
      <c r="HC65" s="48"/>
      <c r="HD65" s="48"/>
      <c r="HE65" s="48"/>
      <c r="HF65" s="48"/>
      <c r="HG65" s="48"/>
      <c r="HH65" s="48"/>
      <c r="HI65" s="48"/>
      <c r="HJ65" s="48"/>
      <c r="HK65" s="48"/>
      <c r="HL65" s="48"/>
      <c r="HM65" s="48"/>
      <c r="HN65" s="48"/>
      <c r="HO65" s="48"/>
      <c r="HP65" s="48"/>
      <c r="HQ65" s="48"/>
      <c r="HR65" s="48"/>
      <c r="HS65" s="48"/>
      <c r="HT65" s="48"/>
      <c r="HU65" s="48"/>
      <c r="HV65" s="48"/>
      <c r="HW65" s="48"/>
      <c r="HX65" s="48"/>
      <c r="HY65" s="48"/>
      <c r="HZ65" s="48"/>
      <c r="IA65" s="48"/>
      <c r="IB65" s="48"/>
      <c r="IC65" s="48"/>
      <c r="ID65" s="48"/>
      <c r="IE65" s="48"/>
      <c r="IF65" s="48"/>
      <c r="IG65" s="48"/>
      <c r="IH65" s="48"/>
      <c r="II65" s="48"/>
      <c r="IJ65" s="48"/>
      <c r="IK65" s="48"/>
      <c r="IL65" s="48"/>
      <c r="IM65" s="48"/>
      <c r="IN65" s="48"/>
      <c r="IO65" s="48"/>
      <c r="IP65" s="48"/>
      <c r="IQ65" s="48"/>
      <c r="IR65" s="48"/>
      <c r="IS65" s="48"/>
      <c r="IT65" s="48"/>
      <c r="IU65" s="48"/>
      <c r="IV65" s="48"/>
      <c r="IW65" s="48"/>
      <c r="IX65" s="48"/>
      <c r="IY65" s="48"/>
      <c r="IZ65" s="48"/>
      <c r="JA65" s="48"/>
      <c r="JB65" s="48"/>
      <c r="JC65" s="48"/>
      <c r="JD65" s="48"/>
      <c r="JE65" s="48"/>
      <c r="JF65" s="48"/>
      <c r="JG65" s="48"/>
      <c r="JH65" s="48"/>
      <c r="JI65" s="48"/>
      <c r="JJ65" s="48"/>
      <c r="JK65" s="48"/>
      <c r="JL65" s="48"/>
      <c r="JM65" s="48"/>
      <c r="JN65" s="48"/>
      <c r="JO65" s="48"/>
      <c r="JP65" s="48"/>
      <c r="JQ65" s="48"/>
      <c r="JR65" s="48"/>
      <c r="JS65" s="48"/>
      <c r="JT65" s="48"/>
      <c r="JU65" s="48"/>
      <c r="JV65" s="48"/>
      <c r="JW65" s="48"/>
      <c r="JX65" s="48"/>
      <c r="JY65" s="48"/>
      <c r="JZ65" s="48"/>
      <c r="KA65" s="48"/>
      <c r="KB65" s="48"/>
      <c r="KC65" s="48"/>
      <c r="KD65" s="48"/>
      <c r="KE65" s="48"/>
      <c r="KF65" s="48"/>
      <c r="KG65" s="48"/>
      <c r="KH65" s="48"/>
      <c r="KI65" s="48"/>
      <c r="KJ65" s="48"/>
      <c r="KK65" s="48"/>
      <c r="KL65" s="48"/>
      <c r="KM65" s="48"/>
      <c r="KN65" s="48"/>
      <c r="KO65" s="48"/>
      <c r="KP65" s="48"/>
      <c r="KQ65" s="48"/>
      <c r="KR65" s="48"/>
      <c r="KS65" s="48"/>
      <c r="KT65" s="48"/>
      <c r="KU65" s="48"/>
      <c r="KV65" s="48"/>
      <c r="KW65" s="48"/>
      <c r="KX65" s="48"/>
      <c r="KY65" s="48"/>
      <c r="KZ65" s="48"/>
      <c r="LA65" s="48"/>
      <c r="LB65" s="48"/>
      <c r="LC65" s="48"/>
      <c r="LD65" s="48"/>
      <c r="LE65" s="48"/>
      <c r="LF65" s="48"/>
      <c r="LG65" s="48"/>
      <c r="LH65" s="48"/>
      <c r="LI65" s="48"/>
      <c r="LJ65" s="48"/>
      <c r="LK65" s="48"/>
      <c r="LL65" s="48"/>
      <c r="LM65" s="48"/>
      <c r="LN65" s="48"/>
      <c r="LO65" s="48"/>
      <c r="LP65" s="48"/>
      <c r="LQ65" s="48"/>
      <c r="LR65" s="48"/>
      <c r="LS65" s="48"/>
      <c r="LT65" s="48"/>
      <c r="LU65" s="48"/>
      <c r="LV65" s="48"/>
      <c r="LW65" s="48"/>
      <c r="LX65" s="48"/>
      <c r="LY65" s="48"/>
      <c r="LZ65" s="48"/>
      <c r="MA65" s="48"/>
      <c r="MB65" s="48"/>
      <c r="MC65" s="48"/>
      <c r="MD65" s="48"/>
      <c r="ME65" s="48"/>
      <c r="MF65" s="48"/>
      <c r="MG65" s="48"/>
      <c r="MH65" s="48"/>
      <c r="MI65" s="48"/>
      <c r="MJ65" s="48"/>
      <c r="MK65" s="48"/>
      <c r="ML65" s="48"/>
      <c r="MM65" s="48"/>
      <c r="MN65" s="48"/>
      <c r="MO65" s="48"/>
      <c r="MP65" s="48"/>
      <c r="MQ65" s="48"/>
      <c r="MR65" s="48"/>
      <c r="MS65" s="48"/>
      <c r="MT65" s="48"/>
      <c r="MU65" s="48"/>
      <c r="MV65" s="48"/>
      <c r="MW65" s="48"/>
      <c r="MX65" s="48"/>
      <c r="MY65" s="48"/>
      <c r="MZ65" s="48"/>
      <c r="NA65" s="48"/>
      <c r="NB65" s="48"/>
      <c r="NC65" s="48"/>
      <c r="ND65" s="48"/>
      <c r="NE65" s="48"/>
      <c r="NF65" s="48"/>
      <c r="NG65" s="48"/>
      <c r="NH65" s="48"/>
      <c r="NI65" s="48"/>
      <c r="NJ65" s="48"/>
      <c r="NK65" s="48"/>
      <c r="NL65" s="48"/>
      <c r="NM65" s="48"/>
      <c r="NN65" s="48"/>
      <c r="NO65" s="48"/>
      <c r="NP65" s="48"/>
      <c r="NQ65" s="48"/>
      <c r="NR65" s="48"/>
      <c r="NS65" s="48"/>
      <c r="NT65" s="48"/>
      <c r="NU65" s="48"/>
      <c r="NV65" s="48"/>
      <c r="NW65" s="48"/>
      <c r="NX65" s="48"/>
      <c r="NY65" s="48"/>
      <c r="NZ65" s="48"/>
      <c r="OA65" s="48"/>
      <c r="OB65" s="48"/>
      <c r="OC65" s="48"/>
      <c r="OD65" s="48"/>
      <c r="OE65" s="48"/>
      <c r="OF65" s="48"/>
      <c r="OG65" s="48"/>
      <c r="OH65" s="48"/>
      <c r="OI65" s="48"/>
      <c r="OJ65" s="48"/>
      <c r="OK65" s="48"/>
      <c r="OL65" s="48"/>
      <c r="OM65" s="48"/>
      <c r="ON65" s="48"/>
      <c r="OO65" s="48"/>
      <c r="OP65" s="48"/>
      <c r="OQ65" s="48"/>
      <c r="OR65" s="48"/>
      <c r="OS65" s="48"/>
      <c r="OT65" s="48"/>
      <c r="OU65" s="48"/>
      <c r="OV65" s="48"/>
      <c r="OW65" s="48"/>
      <c r="OX65" s="48"/>
      <c r="OY65" s="48"/>
      <c r="OZ65" s="48"/>
      <c r="PA65" s="48"/>
      <c r="PB65" s="48"/>
      <c r="PC65" s="48"/>
      <c r="PD65" s="48"/>
      <c r="PE65" s="48"/>
      <c r="PF65" s="48"/>
      <c r="PG65" s="48"/>
      <c r="PH65" s="48"/>
      <c r="PI65" s="48"/>
      <c r="PJ65" s="48"/>
      <c r="PK65" s="48"/>
      <c r="PL65" s="48"/>
      <c r="PM65" s="48"/>
      <c r="PN65" s="48"/>
      <c r="PO65" s="48"/>
      <c r="PP65" s="48"/>
      <c r="PQ65" s="48"/>
      <c r="PR65" s="48"/>
      <c r="PS65" s="48"/>
      <c r="PT65" s="48"/>
      <c r="PU65" s="48"/>
      <c r="PV65" s="48"/>
      <c r="PW65" s="48"/>
      <c r="PX65" s="48"/>
      <c r="PY65" s="48"/>
      <c r="PZ65" s="48"/>
      <c r="QA65" s="48"/>
      <c r="QB65" s="48"/>
      <c r="QC65" s="48"/>
      <c r="QD65" s="48"/>
      <c r="QE65" s="48"/>
      <c r="QF65" s="48"/>
      <c r="QG65" s="48"/>
      <c r="QH65" s="48"/>
      <c r="QI65" s="48"/>
      <c r="QJ65" s="48"/>
      <c r="QK65" s="48"/>
      <c r="QL65" s="48"/>
      <c r="QM65" s="48"/>
      <c r="QN65" s="48"/>
      <c r="QO65" s="48"/>
      <c r="QP65" s="48"/>
      <c r="QQ65" s="48"/>
      <c r="QR65" s="48"/>
      <c r="QS65" s="48"/>
      <c r="QT65" s="48"/>
      <c r="QU65" s="48"/>
      <c r="QV65" s="48"/>
      <c r="QW65" s="48"/>
      <c r="QX65" s="48"/>
      <c r="QY65" s="48"/>
      <c r="QZ65" s="48"/>
      <c r="RA65" s="48"/>
      <c r="RB65" s="48"/>
      <c r="RC65" s="48"/>
      <c r="RD65" s="48"/>
      <c r="RE65" s="48"/>
      <c r="RF65" s="48"/>
      <c r="RG65" s="48"/>
      <c r="RH65" s="48"/>
      <c r="RI65" s="48"/>
      <c r="RJ65" s="48"/>
      <c r="RK65" s="48"/>
      <c r="RL65" s="48"/>
      <c r="RM65" s="48"/>
      <c r="RN65" s="48"/>
      <c r="RO65" s="48"/>
      <c r="RP65" s="48"/>
      <c r="RQ65" s="48"/>
      <c r="RR65" s="48"/>
      <c r="RS65" s="48"/>
      <c r="RT65" s="48"/>
      <c r="RU65" s="48"/>
      <c r="RV65" s="48"/>
      <c r="RW65" s="48"/>
      <c r="RX65" s="48"/>
      <c r="RY65" s="48"/>
      <c r="RZ65" s="48"/>
      <c r="SA65" s="48"/>
      <c r="SB65" s="48"/>
      <c r="SC65" s="48"/>
      <c r="SD65" s="48"/>
      <c r="SE65" s="48"/>
      <c r="SF65" s="48"/>
      <c r="SG65" s="48"/>
      <c r="SH65" s="48"/>
      <c r="SI65" s="48"/>
      <c r="SJ65" s="48"/>
      <c r="SK65" s="48"/>
      <c r="SL65" s="48"/>
      <c r="SM65" s="48"/>
      <c r="SN65" s="48"/>
      <c r="SO65" s="48"/>
      <c r="SP65" s="48"/>
      <c r="SQ65" s="48"/>
      <c r="SR65" s="48"/>
      <c r="SS65" s="48"/>
      <c r="ST65" s="48"/>
      <c r="SU65" s="48"/>
      <c r="SV65" s="48"/>
      <c r="SW65" s="48"/>
      <c r="SX65" s="48"/>
      <c r="SY65" s="48"/>
      <c r="SZ65" s="48"/>
      <c r="TA65" s="48"/>
      <c r="TB65" s="48"/>
      <c r="TC65" s="48"/>
      <c r="TD65" s="48"/>
      <c r="TE65" s="48"/>
      <c r="TF65" s="48"/>
      <c r="TG65" s="48"/>
      <c r="TH65" s="48"/>
      <c r="TI65" s="48"/>
      <c r="TJ65" s="48"/>
      <c r="TK65" s="48"/>
      <c r="TL65" s="48"/>
      <c r="TM65" s="48"/>
      <c r="TN65" s="48"/>
      <c r="TO65" s="48"/>
      <c r="TP65" s="48"/>
      <c r="TQ65" s="48"/>
      <c r="TR65" s="48"/>
      <c r="TS65" s="48"/>
      <c r="TT65" s="48"/>
      <c r="TU65" s="48"/>
      <c r="TV65" s="48"/>
      <c r="TW65" s="48"/>
      <c r="TX65" s="48"/>
      <c r="TY65" s="48"/>
      <c r="TZ65" s="48"/>
      <c r="UA65" s="48"/>
      <c r="UB65" s="48"/>
      <c r="UC65" s="48"/>
      <c r="UD65" s="48"/>
      <c r="UE65" s="48"/>
      <c r="UF65" s="48"/>
      <c r="UG65" s="48"/>
      <c r="UH65" s="48"/>
      <c r="UI65" s="48"/>
      <c r="UJ65" s="48"/>
      <c r="UK65" s="48"/>
      <c r="UL65" s="48"/>
      <c r="UM65" s="48"/>
      <c r="UN65" s="48"/>
      <c r="UO65" s="48"/>
      <c r="UP65" s="48"/>
      <c r="UQ65" s="48"/>
      <c r="UR65" s="48"/>
      <c r="US65" s="48"/>
      <c r="UT65" s="48"/>
      <c r="UU65" s="48"/>
      <c r="UV65" s="48"/>
      <c r="UW65" s="48"/>
      <c r="UX65" s="48"/>
      <c r="UY65" s="48"/>
      <c r="UZ65" s="48"/>
      <c r="VA65" s="48"/>
      <c r="VB65" s="48"/>
      <c r="VC65" s="48"/>
      <c r="VD65" s="48"/>
      <c r="VE65" s="48"/>
      <c r="VF65" s="48"/>
      <c r="VG65" s="48"/>
      <c r="VH65" s="48"/>
      <c r="VI65" s="48"/>
      <c r="VJ65" s="48"/>
      <c r="VK65" s="48"/>
      <c r="VL65" s="48"/>
      <c r="VM65" s="48"/>
      <c r="VN65" s="48"/>
      <c r="VO65" s="48"/>
      <c r="VP65" s="48"/>
      <c r="VQ65" s="48"/>
      <c r="VR65" s="48"/>
      <c r="VS65" s="48"/>
      <c r="VT65" s="48"/>
      <c r="VU65" s="48"/>
      <c r="VV65" s="48"/>
      <c r="VW65" s="48"/>
      <c r="VX65" s="48"/>
      <c r="VY65" s="48"/>
      <c r="VZ65" s="48"/>
      <c r="WA65" s="48"/>
      <c r="WB65" s="48"/>
      <c r="WC65" s="48"/>
      <c r="WD65" s="48"/>
      <c r="WE65" s="48"/>
      <c r="WF65" s="48"/>
      <c r="WG65" s="48"/>
      <c r="WH65" s="48"/>
      <c r="WI65" s="48"/>
      <c r="WJ65" s="48"/>
      <c r="WK65" s="48"/>
      <c r="WL65" s="48"/>
      <c r="WM65" s="48"/>
      <c r="WN65" s="48"/>
      <c r="WO65" s="48"/>
      <c r="WP65" s="48"/>
      <c r="WQ65" s="48"/>
      <c r="WR65" s="48"/>
      <c r="WS65" s="48"/>
      <c r="WT65" s="48"/>
      <c r="WU65" s="48"/>
      <c r="WV65" s="48"/>
      <c r="WW65" s="48"/>
      <c r="WX65" s="48"/>
      <c r="WY65" s="48"/>
      <c r="WZ65" s="48"/>
      <c r="XA65" s="48"/>
      <c r="XB65" s="48"/>
      <c r="XC65" s="48"/>
      <c r="XD65" s="48"/>
      <c r="XE65" s="48"/>
      <c r="XF65" s="48"/>
      <c r="XG65" s="48"/>
      <c r="XH65" s="48"/>
      <c r="XI65" s="48"/>
      <c r="XJ65" s="48"/>
      <c r="XK65" s="48"/>
      <c r="XL65" s="48"/>
      <c r="XM65" s="48"/>
      <c r="XN65" s="48"/>
      <c r="XO65" s="48"/>
      <c r="XP65" s="48"/>
      <c r="XQ65" s="48"/>
      <c r="XR65" s="48"/>
      <c r="XS65" s="48"/>
      <c r="XT65" s="48"/>
      <c r="XU65" s="48"/>
      <c r="XV65" s="48"/>
      <c r="XW65" s="48"/>
      <c r="XX65" s="48"/>
      <c r="XY65" s="48"/>
      <c r="XZ65" s="48"/>
      <c r="YA65" s="48"/>
      <c r="YB65" s="48"/>
      <c r="YC65" s="48"/>
      <c r="YD65" s="48"/>
      <c r="YE65" s="48"/>
      <c r="YF65" s="48"/>
      <c r="YG65" s="48"/>
      <c r="YH65" s="48"/>
      <c r="YI65" s="48"/>
      <c r="YJ65" s="48"/>
      <c r="YK65" s="48"/>
      <c r="YL65" s="48"/>
      <c r="YM65" s="48"/>
      <c r="YN65" s="48"/>
      <c r="YO65" s="48"/>
      <c r="YP65" s="48"/>
      <c r="YQ65" s="48"/>
      <c r="YR65" s="48"/>
      <c r="YS65" s="48"/>
      <c r="YT65" s="48"/>
      <c r="YU65" s="48"/>
      <c r="YV65" s="48"/>
      <c r="YW65" s="48"/>
      <c r="YX65" s="48"/>
      <c r="YY65" s="48"/>
      <c r="YZ65" s="48"/>
      <c r="ZA65" s="48"/>
      <c r="ZB65" s="48"/>
      <c r="ZC65" s="48"/>
      <c r="ZD65" s="48"/>
      <c r="ZE65" s="48"/>
      <c r="ZF65" s="48"/>
      <c r="ZG65" s="48"/>
      <c r="ZH65" s="48"/>
      <c r="ZI65" s="48"/>
      <c r="ZJ65" s="48"/>
      <c r="ZK65" s="48"/>
      <c r="ZL65" s="48"/>
      <c r="ZM65" s="48"/>
      <c r="ZN65" s="48"/>
      <c r="ZO65" s="48"/>
      <c r="ZP65" s="48"/>
      <c r="ZQ65" s="48"/>
      <c r="ZR65" s="48"/>
      <c r="ZS65" s="48"/>
      <c r="ZT65" s="48"/>
      <c r="ZU65" s="48"/>
      <c r="ZV65" s="48"/>
      <c r="ZW65" s="48"/>
      <c r="ZX65" s="48"/>
      <c r="ZY65" s="48"/>
      <c r="ZZ65" s="48"/>
      <c r="AAA65" s="48"/>
      <c r="AAB65" s="48"/>
      <c r="AAC65" s="48"/>
      <c r="AAD65" s="48"/>
      <c r="AAE65" s="48"/>
      <c r="AAF65" s="48"/>
      <c r="AAG65" s="48"/>
      <c r="AAH65" s="48"/>
      <c r="AAI65" s="48"/>
      <c r="AAJ65" s="48"/>
      <c r="AAK65" s="48"/>
      <c r="AAL65" s="48"/>
      <c r="AAM65" s="48"/>
      <c r="AAN65" s="48"/>
      <c r="AAO65" s="48"/>
      <c r="AAP65" s="48"/>
      <c r="AAQ65" s="48"/>
      <c r="AAR65" s="48"/>
      <c r="AAS65" s="48"/>
      <c r="AAT65" s="48"/>
      <c r="AAU65" s="48"/>
      <c r="AAV65" s="48"/>
      <c r="AAW65" s="48"/>
      <c r="AAX65" s="48"/>
      <c r="AAY65" s="48"/>
      <c r="AAZ65" s="48"/>
      <c r="ABA65" s="48"/>
      <c r="ABB65" s="48"/>
      <c r="ABC65" s="48"/>
      <c r="ABD65" s="48"/>
      <c r="ABE65" s="48"/>
      <c r="ABF65" s="48"/>
      <c r="ABG65" s="48"/>
      <c r="ABH65" s="48"/>
      <c r="ABI65" s="48"/>
      <c r="ABJ65" s="48"/>
      <c r="ABK65" s="48"/>
      <c r="ABL65" s="48"/>
      <c r="ABM65" s="48"/>
      <c r="ABN65" s="48"/>
      <c r="ABO65" s="48"/>
      <c r="ABP65" s="48"/>
      <c r="ABQ65" s="48"/>
      <c r="ABR65" s="48"/>
      <c r="ABS65" s="48"/>
      <c r="ABT65" s="48"/>
      <c r="ABU65" s="48"/>
      <c r="ABV65" s="48"/>
      <c r="ABW65" s="48"/>
      <c r="ABX65" s="48"/>
      <c r="ABY65" s="48"/>
      <c r="ABZ65" s="48"/>
      <c r="ACA65" s="48"/>
      <c r="ACB65" s="48"/>
      <c r="ACC65" s="48"/>
      <c r="ACD65" s="48"/>
      <c r="ACE65" s="48"/>
      <c r="ACF65" s="48"/>
      <c r="ACG65" s="48"/>
      <c r="ACH65" s="48"/>
      <c r="ACI65" s="48"/>
      <c r="ACJ65" s="48"/>
      <c r="ACK65" s="48"/>
      <c r="ACL65" s="48"/>
      <c r="ACM65" s="48"/>
      <c r="ACN65" s="48"/>
      <c r="ACO65" s="48"/>
      <c r="ACP65" s="48"/>
      <c r="ACQ65" s="48"/>
      <c r="ACR65" s="48"/>
      <c r="ACS65" s="48"/>
      <c r="ACT65" s="48"/>
      <c r="ACU65" s="48"/>
      <c r="ACV65" s="48"/>
      <c r="ACW65" s="48"/>
      <c r="ACX65" s="48"/>
      <c r="ACY65" s="48"/>
      <c r="ACZ65" s="48"/>
      <c r="ADA65" s="48"/>
      <c r="ADB65" s="48"/>
      <c r="ADC65" s="48"/>
      <c r="ADD65" s="48"/>
      <c r="ADE65" s="48"/>
      <c r="ADF65" s="48"/>
      <c r="ADG65" s="48"/>
      <c r="ADH65" s="48"/>
      <c r="ADI65" s="48"/>
      <c r="ADJ65" s="48"/>
      <c r="ADK65" s="48"/>
      <c r="ADL65" s="48"/>
      <c r="ADM65" s="48"/>
      <c r="ADN65" s="48"/>
      <c r="ADO65" s="48"/>
      <c r="ADP65" s="48"/>
      <c r="ADQ65" s="48"/>
      <c r="ADR65" s="48"/>
      <c r="ADS65" s="48"/>
      <c r="ADT65" s="48"/>
      <c r="ADU65" s="48"/>
      <c r="ADV65" s="48"/>
      <c r="ADW65" s="48"/>
      <c r="ADX65" s="48"/>
      <c r="ADY65" s="48"/>
      <c r="ADZ65" s="48"/>
      <c r="AEA65" s="48"/>
      <c r="AEB65" s="48"/>
      <c r="AEC65" s="48"/>
      <c r="AED65" s="48"/>
      <c r="AEE65" s="48"/>
      <c r="AEF65" s="48"/>
      <c r="AEG65" s="48"/>
      <c r="AEH65" s="48"/>
      <c r="AEI65" s="48"/>
      <c r="AEJ65" s="48"/>
      <c r="AEK65" s="48"/>
      <c r="AEL65" s="48"/>
      <c r="AEM65" s="48"/>
      <c r="AEN65" s="48"/>
      <c r="AEO65" s="48"/>
      <c r="AEP65" s="48"/>
      <c r="AEQ65" s="48"/>
      <c r="AER65" s="48"/>
      <c r="AES65" s="48"/>
      <c r="AET65" s="48"/>
      <c r="AEU65" s="48"/>
      <c r="AEV65" s="48"/>
      <c r="AEW65" s="48"/>
      <c r="AEX65" s="48"/>
      <c r="AEY65" s="48"/>
      <c r="AEZ65" s="48"/>
      <c r="AFA65" s="48"/>
      <c r="AFB65" s="48"/>
      <c r="AFC65" s="48"/>
      <c r="AFD65" s="48"/>
      <c r="AFE65" s="48"/>
      <c r="AFF65" s="48"/>
      <c r="AFG65" s="48"/>
      <c r="AFH65" s="48"/>
      <c r="AFI65" s="48"/>
      <c r="AFJ65" s="48"/>
      <c r="AFK65" s="48"/>
      <c r="AFL65" s="48"/>
      <c r="AFM65" s="48"/>
      <c r="AFN65" s="48"/>
      <c r="AFO65" s="48"/>
      <c r="AFP65" s="48"/>
      <c r="AFQ65" s="48"/>
      <c r="AFR65" s="48"/>
      <c r="AFS65" s="48"/>
      <c r="AFT65" s="48"/>
      <c r="AFU65" s="48"/>
      <c r="AFV65" s="48"/>
      <c r="AFW65" s="48"/>
      <c r="AFX65" s="48"/>
      <c r="AFY65" s="48"/>
      <c r="AFZ65" s="48"/>
      <c r="AGA65" s="48"/>
      <c r="AGB65" s="48"/>
      <c r="AGC65" s="48"/>
      <c r="AGD65" s="48"/>
      <c r="AGE65" s="48"/>
      <c r="AGF65" s="48"/>
      <c r="AGG65" s="48"/>
      <c r="AGH65" s="48"/>
      <c r="AGI65" s="48"/>
      <c r="AGJ65" s="48"/>
      <c r="AGK65" s="48"/>
      <c r="AGL65" s="48"/>
      <c r="AGM65" s="48"/>
      <c r="AGN65" s="48"/>
      <c r="AGO65" s="48"/>
      <c r="AGP65" s="48"/>
      <c r="AGQ65" s="48"/>
      <c r="AGR65" s="48"/>
      <c r="AGS65" s="48"/>
      <c r="AGT65" s="48"/>
      <c r="AGU65" s="48"/>
      <c r="AGV65" s="48"/>
      <c r="AGW65" s="48"/>
      <c r="AGX65" s="48"/>
      <c r="AGY65" s="48"/>
      <c r="AGZ65" s="48"/>
      <c r="AHA65" s="48"/>
      <c r="AHB65" s="48"/>
      <c r="AHC65" s="48"/>
      <c r="AHD65" s="48"/>
      <c r="AHE65" s="48"/>
      <c r="AHF65" s="48"/>
      <c r="AHG65" s="48"/>
      <c r="AHH65" s="48"/>
      <c r="AHI65" s="48"/>
      <c r="AHJ65" s="48"/>
      <c r="AHK65" s="48"/>
      <c r="AHL65" s="48"/>
      <c r="AHM65" s="48"/>
      <c r="AHN65" s="48"/>
      <c r="AHO65" s="48"/>
      <c r="AHP65" s="48"/>
      <c r="AHQ65" s="48"/>
      <c r="AHR65" s="48"/>
      <c r="AHS65" s="48"/>
      <c r="AHT65" s="48"/>
      <c r="AHU65" s="48"/>
      <c r="AHV65" s="48"/>
      <c r="AHW65" s="48"/>
      <c r="AHX65" s="48"/>
      <c r="AHY65" s="48"/>
      <c r="AHZ65" s="48"/>
      <c r="AIA65" s="48"/>
      <c r="AIB65" s="48"/>
      <c r="AIC65" s="48"/>
      <c r="AID65" s="48"/>
      <c r="AIE65" s="48"/>
      <c r="AIF65" s="48"/>
      <c r="AIG65" s="48"/>
      <c r="AIH65" s="48"/>
      <c r="AII65" s="48"/>
      <c r="AIJ65" s="48"/>
      <c r="AIK65" s="48"/>
      <c r="AIL65" s="48"/>
      <c r="AIM65" s="48"/>
      <c r="AIN65" s="48"/>
      <c r="AIO65" s="48"/>
      <c r="AIP65" s="48"/>
      <c r="AIQ65" s="48"/>
      <c r="AIR65" s="48"/>
      <c r="AIS65" s="48"/>
      <c r="AIT65" s="48"/>
      <c r="AIU65" s="48"/>
      <c r="AIV65" s="48"/>
      <c r="AIW65" s="48"/>
      <c r="AIX65" s="48"/>
      <c r="AIY65" s="48"/>
      <c r="AIZ65" s="48"/>
      <c r="AJA65" s="48"/>
      <c r="AJB65" s="48"/>
      <c r="AJC65" s="48"/>
      <c r="AJD65" s="48"/>
      <c r="AJE65" s="48"/>
      <c r="AJF65" s="48"/>
      <c r="AJG65" s="48"/>
      <c r="AJH65" s="48"/>
      <c r="AJI65" s="48"/>
      <c r="AJJ65" s="48"/>
      <c r="AJK65" s="48"/>
      <c r="AJL65" s="48"/>
      <c r="AJM65" s="48"/>
      <c r="AJN65" s="48"/>
      <c r="AJO65" s="48"/>
      <c r="AJP65" s="48"/>
      <c r="AJQ65" s="48"/>
      <c r="AJR65" s="48"/>
      <c r="AJS65" s="48"/>
      <c r="AJT65" s="48"/>
      <c r="AJU65" s="48"/>
      <c r="AJV65" s="48"/>
      <c r="AJW65" s="48"/>
      <c r="AJX65" s="48"/>
      <c r="AJY65" s="48"/>
      <c r="AJZ65" s="48"/>
      <c r="AKA65" s="48"/>
      <c r="AKB65" s="48"/>
      <c r="AKC65" s="48"/>
      <c r="AKD65" s="48"/>
      <c r="AKE65" s="48"/>
      <c r="AKF65" s="48"/>
      <c r="AKG65" s="48"/>
      <c r="AKH65" s="48"/>
      <c r="AKI65" s="48"/>
      <c r="AKJ65" s="48"/>
      <c r="AKK65" s="48"/>
      <c r="AKL65" s="48"/>
      <c r="AKM65" s="48"/>
      <c r="AKN65" s="48"/>
      <c r="AKO65" s="48"/>
      <c r="AKP65" s="48"/>
      <c r="AKQ65" s="48"/>
      <c r="AKR65" s="48"/>
      <c r="AKS65" s="48"/>
      <c r="AKT65" s="48"/>
      <c r="AKU65" s="48"/>
      <c r="AKV65" s="48"/>
      <c r="AKW65" s="48"/>
      <c r="AKX65" s="48"/>
      <c r="AKY65" s="48"/>
      <c r="AKZ65" s="48"/>
      <c r="ALA65" s="48"/>
      <c r="ALB65" s="48"/>
      <c r="ALC65" s="48"/>
      <c r="ALD65" s="48"/>
      <c r="ALE65" s="48"/>
      <c r="ALF65" s="48"/>
      <c r="ALG65" s="48"/>
      <c r="ALH65" s="48"/>
      <c r="ALI65" s="48"/>
      <c r="ALJ65" s="48"/>
      <c r="ALK65" s="48"/>
      <c r="ALL65" s="48"/>
    </row>
    <row r="66" spans="1:1000" customFormat="1" ht="15" x14ac:dyDescent="0.25">
      <c r="A66" s="47" t="str">
        <f t="shared" si="0"/>
        <v>NX</v>
      </c>
      <c r="B66" s="142" t="s">
        <v>41</v>
      </c>
      <c r="C66" s="143" t="s">
        <v>14</v>
      </c>
      <c r="D66" s="66" t="s">
        <v>6</v>
      </c>
      <c r="E66" s="47" t="str">
        <f ca="1">_xll.DBRW($C$9,$C$11,$B66,$C66,$D66,E$20)</f>
        <v/>
      </c>
      <c r="F66" s="47" t="str">
        <f ca="1">_xll.DBRW($C$9,$C$11,$B66,$C66,$D66,F$20)</f>
        <v>044 - Sample Report</v>
      </c>
      <c r="G66" s="47" t="str">
        <f ca="1">_xll.DBRW($C$9,$C$11,$B66,$C66,$D66,G$20)</f>
        <v>Link</v>
      </c>
      <c r="H66" s="47"/>
      <c r="I66" s="48"/>
      <c r="J66" s="70" t="str">
        <f t="shared" si="1"/>
        <v>R04-C05</v>
      </c>
      <c r="K66" s="71" t="str">
        <f ca="1">_xll.DBRW($C$9,$C$11,$B66,$C66,$D66,K$20)</f>
        <v>SAMPLE SAMPLE SAMPLE REPORT</v>
      </c>
      <c r="L66" s="72" t="str">
        <f t="shared" ca="1" si="2"/>
        <v>Link</v>
      </c>
      <c r="M66" s="71" t="str">
        <f ca="1">IF($F66="Blank Row","",_xll.DIMNM(pServer&amp;":"&amp;$F$18,_xll.DIMIX(pServer&amp;":"&amp;$F$18,$F66)))</f>
        <v/>
      </c>
      <c r="N66" s="73" t="str">
        <f t="shared" ca="1" si="3"/>
        <v>Link</v>
      </c>
      <c r="O66" s="54" t="str">
        <f ca="1">_xll.DBRW($C$9,$C$11,$B66,$C66,$D66,O$20)</f>
        <v>#</v>
      </c>
      <c r="P66" s="48" t="s">
        <v>25</v>
      </c>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48"/>
      <c r="CM66" s="48"/>
      <c r="CN66" s="48"/>
      <c r="CO66" s="48"/>
      <c r="CP66" s="48"/>
      <c r="CQ66" s="48"/>
      <c r="CR66" s="48"/>
      <c r="CS66" s="48"/>
      <c r="CT66" s="48"/>
      <c r="CU66" s="48"/>
      <c r="CV66" s="48"/>
      <c r="CW66" s="48"/>
      <c r="CX66" s="48"/>
      <c r="CY66" s="48"/>
      <c r="CZ66" s="48"/>
      <c r="DA66" s="48"/>
      <c r="DB66" s="48"/>
      <c r="DC66" s="48"/>
      <c r="DD66" s="48"/>
      <c r="DE66" s="48"/>
      <c r="DF66" s="48"/>
      <c r="DG66" s="48"/>
      <c r="DH66" s="48"/>
      <c r="DI66" s="48"/>
      <c r="DJ66" s="48"/>
      <c r="DK66" s="48"/>
      <c r="DL66" s="48"/>
      <c r="DM66" s="48"/>
      <c r="DN66" s="48"/>
      <c r="DO66" s="48"/>
      <c r="DP66" s="48"/>
      <c r="DQ66" s="48"/>
      <c r="DR66" s="48"/>
      <c r="DS66" s="48"/>
      <c r="DT66" s="48"/>
      <c r="DU66" s="48"/>
      <c r="DV66" s="48"/>
      <c r="DW66" s="48"/>
      <c r="DX66" s="48"/>
      <c r="DY66" s="48"/>
      <c r="DZ66" s="48"/>
      <c r="EA66" s="48"/>
      <c r="EB66" s="48"/>
      <c r="EC66" s="48"/>
      <c r="ED66" s="48"/>
      <c r="EE66" s="48"/>
      <c r="EF66" s="48"/>
      <c r="EG66" s="48"/>
      <c r="EH66" s="48"/>
      <c r="EI66" s="48"/>
      <c r="EJ66" s="48"/>
      <c r="EK66" s="48"/>
      <c r="EL66" s="48"/>
      <c r="EM66" s="48"/>
      <c r="EN66" s="48"/>
      <c r="EO66" s="48"/>
      <c r="EP66" s="48"/>
      <c r="EQ66" s="48"/>
      <c r="ER66" s="48"/>
      <c r="ES66" s="48"/>
      <c r="ET66" s="48"/>
      <c r="EU66" s="48"/>
      <c r="EV66" s="48"/>
      <c r="EW66" s="48"/>
      <c r="EX66" s="48"/>
      <c r="EY66" s="48"/>
      <c r="EZ66" s="48"/>
      <c r="FA66" s="48"/>
      <c r="FB66" s="48"/>
      <c r="FC66" s="48"/>
      <c r="FD66" s="48"/>
      <c r="FE66" s="48"/>
      <c r="FF66" s="48"/>
      <c r="FG66" s="48"/>
      <c r="FH66" s="48"/>
      <c r="FI66" s="48"/>
      <c r="FJ66" s="48"/>
      <c r="FK66" s="48"/>
      <c r="FL66" s="48"/>
      <c r="FM66" s="48"/>
      <c r="FN66" s="48"/>
      <c r="FO66" s="48"/>
      <c r="FP66" s="48"/>
      <c r="FQ66" s="48"/>
      <c r="FR66" s="48"/>
      <c r="FS66" s="48"/>
      <c r="FT66" s="48"/>
      <c r="FU66" s="48"/>
      <c r="FV66" s="48"/>
      <c r="FW66" s="48"/>
      <c r="FX66" s="48"/>
      <c r="FY66" s="48"/>
      <c r="FZ66" s="48"/>
      <c r="GA66" s="48"/>
      <c r="GB66" s="48"/>
      <c r="GC66" s="48"/>
      <c r="GD66" s="48"/>
      <c r="GE66" s="48"/>
      <c r="GF66" s="48"/>
      <c r="GG66" s="48"/>
      <c r="GH66" s="48"/>
      <c r="GI66" s="48"/>
      <c r="GJ66" s="48"/>
      <c r="GK66" s="48"/>
      <c r="GL66" s="48"/>
      <c r="GM66" s="48"/>
      <c r="GN66" s="48"/>
      <c r="GO66" s="48"/>
      <c r="GP66" s="48"/>
      <c r="GQ66" s="48"/>
      <c r="GR66" s="48"/>
      <c r="GS66" s="48"/>
      <c r="GT66" s="48"/>
      <c r="GU66" s="48"/>
      <c r="GV66" s="48"/>
      <c r="GW66" s="48"/>
      <c r="GX66" s="48"/>
      <c r="GY66" s="48"/>
      <c r="GZ66" s="48"/>
      <c r="HA66" s="48"/>
      <c r="HB66" s="48"/>
      <c r="HC66" s="48"/>
      <c r="HD66" s="48"/>
      <c r="HE66" s="48"/>
      <c r="HF66" s="48"/>
      <c r="HG66" s="48"/>
      <c r="HH66" s="48"/>
      <c r="HI66" s="48"/>
      <c r="HJ66" s="48"/>
      <c r="HK66" s="48"/>
      <c r="HL66" s="48"/>
      <c r="HM66" s="48"/>
      <c r="HN66" s="48"/>
      <c r="HO66" s="48"/>
      <c r="HP66" s="48"/>
      <c r="HQ66" s="48"/>
      <c r="HR66" s="48"/>
      <c r="HS66" s="48"/>
      <c r="HT66" s="48"/>
      <c r="HU66" s="48"/>
      <c r="HV66" s="48"/>
      <c r="HW66" s="48"/>
      <c r="HX66" s="48"/>
      <c r="HY66" s="48"/>
      <c r="HZ66" s="48"/>
      <c r="IA66" s="48"/>
      <c r="IB66" s="48"/>
      <c r="IC66" s="48"/>
      <c r="ID66" s="48"/>
      <c r="IE66" s="48"/>
      <c r="IF66" s="48"/>
      <c r="IG66" s="48"/>
      <c r="IH66" s="48"/>
      <c r="II66" s="48"/>
      <c r="IJ66" s="48"/>
      <c r="IK66" s="48"/>
      <c r="IL66" s="48"/>
      <c r="IM66" s="48"/>
      <c r="IN66" s="48"/>
      <c r="IO66" s="48"/>
      <c r="IP66" s="48"/>
      <c r="IQ66" s="48"/>
      <c r="IR66" s="48"/>
      <c r="IS66" s="48"/>
      <c r="IT66" s="48"/>
      <c r="IU66" s="48"/>
      <c r="IV66" s="48"/>
      <c r="IW66" s="48"/>
      <c r="IX66" s="48"/>
      <c r="IY66" s="48"/>
      <c r="IZ66" s="48"/>
      <c r="JA66" s="48"/>
      <c r="JB66" s="48"/>
      <c r="JC66" s="48"/>
      <c r="JD66" s="48"/>
      <c r="JE66" s="48"/>
      <c r="JF66" s="48"/>
      <c r="JG66" s="48"/>
      <c r="JH66" s="48"/>
      <c r="JI66" s="48"/>
      <c r="JJ66" s="48"/>
      <c r="JK66" s="48"/>
      <c r="JL66" s="48"/>
      <c r="JM66" s="48"/>
      <c r="JN66" s="48"/>
      <c r="JO66" s="48"/>
      <c r="JP66" s="48"/>
      <c r="JQ66" s="48"/>
      <c r="JR66" s="48"/>
      <c r="JS66" s="48"/>
      <c r="JT66" s="48"/>
      <c r="JU66" s="48"/>
      <c r="JV66" s="48"/>
      <c r="JW66" s="48"/>
      <c r="JX66" s="48"/>
      <c r="JY66" s="48"/>
      <c r="JZ66" s="48"/>
      <c r="KA66" s="48"/>
      <c r="KB66" s="48"/>
      <c r="KC66" s="48"/>
      <c r="KD66" s="48"/>
      <c r="KE66" s="48"/>
      <c r="KF66" s="48"/>
      <c r="KG66" s="48"/>
      <c r="KH66" s="48"/>
      <c r="KI66" s="48"/>
      <c r="KJ66" s="48"/>
      <c r="KK66" s="48"/>
      <c r="KL66" s="48"/>
      <c r="KM66" s="48"/>
      <c r="KN66" s="48"/>
      <c r="KO66" s="48"/>
      <c r="KP66" s="48"/>
      <c r="KQ66" s="48"/>
      <c r="KR66" s="48"/>
      <c r="KS66" s="48"/>
      <c r="KT66" s="48"/>
      <c r="KU66" s="48"/>
      <c r="KV66" s="48"/>
      <c r="KW66" s="48"/>
      <c r="KX66" s="48"/>
      <c r="KY66" s="48"/>
      <c r="KZ66" s="48"/>
      <c r="LA66" s="48"/>
      <c r="LB66" s="48"/>
      <c r="LC66" s="48"/>
      <c r="LD66" s="48"/>
      <c r="LE66" s="48"/>
      <c r="LF66" s="48"/>
      <c r="LG66" s="48"/>
      <c r="LH66" s="48"/>
      <c r="LI66" s="48"/>
      <c r="LJ66" s="48"/>
      <c r="LK66" s="48"/>
      <c r="LL66" s="48"/>
      <c r="LM66" s="48"/>
      <c r="LN66" s="48"/>
      <c r="LO66" s="48"/>
      <c r="LP66" s="48"/>
      <c r="LQ66" s="48"/>
      <c r="LR66" s="48"/>
      <c r="LS66" s="48"/>
      <c r="LT66" s="48"/>
      <c r="LU66" s="48"/>
      <c r="LV66" s="48"/>
      <c r="LW66" s="48"/>
      <c r="LX66" s="48"/>
      <c r="LY66" s="48"/>
      <c r="LZ66" s="48"/>
      <c r="MA66" s="48"/>
      <c r="MB66" s="48"/>
      <c r="MC66" s="48"/>
      <c r="MD66" s="48"/>
      <c r="ME66" s="48"/>
      <c r="MF66" s="48"/>
      <c r="MG66" s="48"/>
      <c r="MH66" s="48"/>
      <c r="MI66" s="48"/>
      <c r="MJ66" s="48"/>
      <c r="MK66" s="48"/>
      <c r="ML66" s="48"/>
      <c r="MM66" s="48"/>
      <c r="MN66" s="48"/>
      <c r="MO66" s="48"/>
      <c r="MP66" s="48"/>
      <c r="MQ66" s="48"/>
      <c r="MR66" s="48"/>
      <c r="MS66" s="48"/>
      <c r="MT66" s="48"/>
      <c r="MU66" s="48"/>
      <c r="MV66" s="48"/>
      <c r="MW66" s="48"/>
      <c r="MX66" s="48"/>
      <c r="MY66" s="48"/>
      <c r="MZ66" s="48"/>
      <c r="NA66" s="48"/>
      <c r="NB66" s="48"/>
      <c r="NC66" s="48"/>
      <c r="ND66" s="48"/>
      <c r="NE66" s="48"/>
      <c r="NF66" s="48"/>
      <c r="NG66" s="48"/>
      <c r="NH66" s="48"/>
      <c r="NI66" s="48"/>
      <c r="NJ66" s="48"/>
      <c r="NK66" s="48"/>
      <c r="NL66" s="48"/>
      <c r="NM66" s="48"/>
      <c r="NN66" s="48"/>
      <c r="NO66" s="48"/>
      <c r="NP66" s="48"/>
      <c r="NQ66" s="48"/>
      <c r="NR66" s="48"/>
      <c r="NS66" s="48"/>
      <c r="NT66" s="48"/>
      <c r="NU66" s="48"/>
      <c r="NV66" s="48"/>
      <c r="NW66" s="48"/>
      <c r="NX66" s="48"/>
      <c r="NY66" s="48"/>
      <c r="NZ66" s="48"/>
      <c r="OA66" s="48"/>
      <c r="OB66" s="48"/>
      <c r="OC66" s="48"/>
      <c r="OD66" s="48"/>
      <c r="OE66" s="48"/>
      <c r="OF66" s="48"/>
      <c r="OG66" s="48"/>
      <c r="OH66" s="48"/>
      <c r="OI66" s="48"/>
      <c r="OJ66" s="48"/>
      <c r="OK66" s="48"/>
      <c r="OL66" s="48"/>
      <c r="OM66" s="48"/>
      <c r="ON66" s="48"/>
      <c r="OO66" s="48"/>
      <c r="OP66" s="48"/>
      <c r="OQ66" s="48"/>
      <c r="OR66" s="48"/>
      <c r="OS66" s="48"/>
      <c r="OT66" s="48"/>
      <c r="OU66" s="48"/>
      <c r="OV66" s="48"/>
      <c r="OW66" s="48"/>
      <c r="OX66" s="48"/>
      <c r="OY66" s="48"/>
      <c r="OZ66" s="48"/>
      <c r="PA66" s="48"/>
      <c r="PB66" s="48"/>
      <c r="PC66" s="48"/>
      <c r="PD66" s="48"/>
      <c r="PE66" s="48"/>
      <c r="PF66" s="48"/>
      <c r="PG66" s="48"/>
      <c r="PH66" s="48"/>
      <c r="PI66" s="48"/>
      <c r="PJ66" s="48"/>
      <c r="PK66" s="48"/>
      <c r="PL66" s="48"/>
      <c r="PM66" s="48"/>
      <c r="PN66" s="48"/>
      <c r="PO66" s="48"/>
      <c r="PP66" s="48"/>
      <c r="PQ66" s="48"/>
      <c r="PR66" s="48"/>
      <c r="PS66" s="48"/>
      <c r="PT66" s="48"/>
      <c r="PU66" s="48"/>
      <c r="PV66" s="48"/>
      <c r="PW66" s="48"/>
      <c r="PX66" s="48"/>
      <c r="PY66" s="48"/>
      <c r="PZ66" s="48"/>
      <c r="QA66" s="48"/>
      <c r="QB66" s="48"/>
      <c r="QC66" s="48"/>
      <c r="QD66" s="48"/>
      <c r="QE66" s="48"/>
      <c r="QF66" s="48"/>
      <c r="QG66" s="48"/>
      <c r="QH66" s="48"/>
      <c r="QI66" s="48"/>
      <c r="QJ66" s="48"/>
      <c r="QK66" s="48"/>
      <c r="QL66" s="48"/>
      <c r="QM66" s="48"/>
      <c r="QN66" s="48"/>
      <c r="QO66" s="48"/>
      <c r="QP66" s="48"/>
      <c r="QQ66" s="48"/>
      <c r="QR66" s="48"/>
      <c r="QS66" s="48"/>
      <c r="QT66" s="48"/>
      <c r="QU66" s="48"/>
      <c r="QV66" s="48"/>
      <c r="QW66" s="48"/>
      <c r="QX66" s="48"/>
      <c r="QY66" s="48"/>
      <c r="QZ66" s="48"/>
      <c r="RA66" s="48"/>
      <c r="RB66" s="48"/>
      <c r="RC66" s="48"/>
      <c r="RD66" s="48"/>
      <c r="RE66" s="48"/>
      <c r="RF66" s="48"/>
      <c r="RG66" s="48"/>
      <c r="RH66" s="48"/>
      <c r="RI66" s="48"/>
      <c r="RJ66" s="48"/>
      <c r="RK66" s="48"/>
      <c r="RL66" s="48"/>
      <c r="RM66" s="48"/>
      <c r="RN66" s="48"/>
      <c r="RO66" s="48"/>
      <c r="RP66" s="48"/>
      <c r="RQ66" s="48"/>
      <c r="RR66" s="48"/>
      <c r="RS66" s="48"/>
      <c r="RT66" s="48"/>
      <c r="RU66" s="48"/>
      <c r="RV66" s="48"/>
      <c r="RW66" s="48"/>
      <c r="RX66" s="48"/>
      <c r="RY66" s="48"/>
      <c r="RZ66" s="48"/>
      <c r="SA66" s="48"/>
      <c r="SB66" s="48"/>
      <c r="SC66" s="48"/>
      <c r="SD66" s="48"/>
      <c r="SE66" s="48"/>
      <c r="SF66" s="48"/>
      <c r="SG66" s="48"/>
      <c r="SH66" s="48"/>
      <c r="SI66" s="48"/>
      <c r="SJ66" s="48"/>
      <c r="SK66" s="48"/>
      <c r="SL66" s="48"/>
      <c r="SM66" s="48"/>
      <c r="SN66" s="48"/>
      <c r="SO66" s="48"/>
      <c r="SP66" s="48"/>
      <c r="SQ66" s="48"/>
      <c r="SR66" s="48"/>
      <c r="SS66" s="48"/>
      <c r="ST66" s="48"/>
      <c r="SU66" s="48"/>
      <c r="SV66" s="48"/>
      <c r="SW66" s="48"/>
      <c r="SX66" s="48"/>
      <c r="SY66" s="48"/>
      <c r="SZ66" s="48"/>
      <c r="TA66" s="48"/>
      <c r="TB66" s="48"/>
      <c r="TC66" s="48"/>
      <c r="TD66" s="48"/>
      <c r="TE66" s="48"/>
      <c r="TF66" s="48"/>
      <c r="TG66" s="48"/>
      <c r="TH66" s="48"/>
      <c r="TI66" s="48"/>
      <c r="TJ66" s="48"/>
      <c r="TK66" s="48"/>
      <c r="TL66" s="48"/>
      <c r="TM66" s="48"/>
      <c r="TN66" s="48"/>
      <c r="TO66" s="48"/>
      <c r="TP66" s="48"/>
      <c r="TQ66" s="48"/>
      <c r="TR66" s="48"/>
      <c r="TS66" s="48"/>
      <c r="TT66" s="48"/>
      <c r="TU66" s="48"/>
      <c r="TV66" s="48"/>
      <c r="TW66" s="48"/>
      <c r="TX66" s="48"/>
      <c r="TY66" s="48"/>
      <c r="TZ66" s="48"/>
      <c r="UA66" s="48"/>
      <c r="UB66" s="48"/>
      <c r="UC66" s="48"/>
      <c r="UD66" s="48"/>
      <c r="UE66" s="48"/>
      <c r="UF66" s="48"/>
      <c r="UG66" s="48"/>
      <c r="UH66" s="48"/>
      <c r="UI66" s="48"/>
      <c r="UJ66" s="48"/>
      <c r="UK66" s="48"/>
      <c r="UL66" s="48"/>
      <c r="UM66" s="48"/>
      <c r="UN66" s="48"/>
      <c r="UO66" s="48"/>
      <c r="UP66" s="48"/>
      <c r="UQ66" s="48"/>
      <c r="UR66" s="48"/>
      <c r="US66" s="48"/>
      <c r="UT66" s="48"/>
      <c r="UU66" s="48"/>
      <c r="UV66" s="48"/>
      <c r="UW66" s="48"/>
      <c r="UX66" s="48"/>
      <c r="UY66" s="48"/>
      <c r="UZ66" s="48"/>
      <c r="VA66" s="48"/>
      <c r="VB66" s="48"/>
      <c r="VC66" s="48"/>
      <c r="VD66" s="48"/>
      <c r="VE66" s="48"/>
      <c r="VF66" s="48"/>
      <c r="VG66" s="48"/>
      <c r="VH66" s="48"/>
      <c r="VI66" s="48"/>
      <c r="VJ66" s="48"/>
      <c r="VK66" s="48"/>
      <c r="VL66" s="48"/>
      <c r="VM66" s="48"/>
      <c r="VN66" s="48"/>
      <c r="VO66" s="48"/>
      <c r="VP66" s="48"/>
      <c r="VQ66" s="48"/>
      <c r="VR66" s="48"/>
      <c r="VS66" s="48"/>
      <c r="VT66" s="48"/>
      <c r="VU66" s="48"/>
      <c r="VV66" s="48"/>
      <c r="VW66" s="48"/>
      <c r="VX66" s="48"/>
      <c r="VY66" s="48"/>
      <c r="VZ66" s="48"/>
      <c r="WA66" s="48"/>
      <c r="WB66" s="48"/>
      <c r="WC66" s="48"/>
      <c r="WD66" s="48"/>
      <c r="WE66" s="48"/>
      <c r="WF66" s="48"/>
      <c r="WG66" s="48"/>
      <c r="WH66" s="48"/>
      <c r="WI66" s="48"/>
      <c r="WJ66" s="48"/>
      <c r="WK66" s="48"/>
      <c r="WL66" s="48"/>
      <c r="WM66" s="48"/>
      <c r="WN66" s="48"/>
      <c r="WO66" s="48"/>
      <c r="WP66" s="48"/>
      <c r="WQ66" s="48"/>
      <c r="WR66" s="48"/>
      <c r="WS66" s="48"/>
      <c r="WT66" s="48"/>
      <c r="WU66" s="48"/>
      <c r="WV66" s="48"/>
      <c r="WW66" s="48"/>
      <c r="WX66" s="48"/>
      <c r="WY66" s="48"/>
      <c r="WZ66" s="48"/>
      <c r="XA66" s="48"/>
      <c r="XB66" s="48"/>
      <c r="XC66" s="48"/>
      <c r="XD66" s="48"/>
      <c r="XE66" s="48"/>
      <c r="XF66" s="48"/>
      <c r="XG66" s="48"/>
      <c r="XH66" s="48"/>
      <c r="XI66" s="48"/>
      <c r="XJ66" s="48"/>
      <c r="XK66" s="48"/>
      <c r="XL66" s="48"/>
      <c r="XM66" s="48"/>
      <c r="XN66" s="48"/>
      <c r="XO66" s="48"/>
      <c r="XP66" s="48"/>
      <c r="XQ66" s="48"/>
      <c r="XR66" s="48"/>
      <c r="XS66" s="48"/>
      <c r="XT66" s="48"/>
      <c r="XU66" s="48"/>
      <c r="XV66" s="48"/>
      <c r="XW66" s="48"/>
      <c r="XX66" s="48"/>
      <c r="XY66" s="48"/>
      <c r="XZ66" s="48"/>
      <c r="YA66" s="48"/>
      <c r="YB66" s="48"/>
      <c r="YC66" s="48"/>
      <c r="YD66" s="48"/>
      <c r="YE66" s="48"/>
      <c r="YF66" s="48"/>
      <c r="YG66" s="48"/>
      <c r="YH66" s="48"/>
      <c r="YI66" s="48"/>
      <c r="YJ66" s="48"/>
      <c r="YK66" s="48"/>
      <c r="YL66" s="48"/>
      <c r="YM66" s="48"/>
      <c r="YN66" s="48"/>
      <c r="YO66" s="48"/>
      <c r="YP66" s="48"/>
      <c r="YQ66" s="48"/>
      <c r="YR66" s="48"/>
      <c r="YS66" s="48"/>
      <c r="YT66" s="48"/>
      <c r="YU66" s="48"/>
      <c r="YV66" s="48"/>
      <c r="YW66" s="48"/>
      <c r="YX66" s="48"/>
      <c r="YY66" s="48"/>
      <c r="YZ66" s="48"/>
      <c r="ZA66" s="48"/>
      <c r="ZB66" s="48"/>
      <c r="ZC66" s="48"/>
      <c r="ZD66" s="48"/>
      <c r="ZE66" s="48"/>
      <c r="ZF66" s="48"/>
      <c r="ZG66" s="48"/>
      <c r="ZH66" s="48"/>
      <c r="ZI66" s="48"/>
      <c r="ZJ66" s="48"/>
      <c r="ZK66" s="48"/>
      <c r="ZL66" s="48"/>
      <c r="ZM66" s="48"/>
      <c r="ZN66" s="48"/>
      <c r="ZO66" s="48"/>
      <c r="ZP66" s="48"/>
      <c r="ZQ66" s="48"/>
      <c r="ZR66" s="48"/>
      <c r="ZS66" s="48"/>
      <c r="ZT66" s="48"/>
      <c r="ZU66" s="48"/>
      <c r="ZV66" s="48"/>
      <c r="ZW66" s="48"/>
      <c r="ZX66" s="48"/>
      <c r="ZY66" s="48"/>
      <c r="ZZ66" s="48"/>
      <c r="AAA66" s="48"/>
      <c r="AAB66" s="48"/>
      <c r="AAC66" s="48"/>
      <c r="AAD66" s="48"/>
      <c r="AAE66" s="48"/>
      <c r="AAF66" s="48"/>
      <c r="AAG66" s="48"/>
      <c r="AAH66" s="48"/>
      <c r="AAI66" s="48"/>
      <c r="AAJ66" s="48"/>
      <c r="AAK66" s="48"/>
      <c r="AAL66" s="48"/>
      <c r="AAM66" s="48"/>
      <c r="AAN66" s="48"/>
      <c r="AAO66" s="48"/>
      <c r="AAP66" s="48"/>
      <c r="AAQ66" s="48"/>
      <c r="AAR66" s="48"/>
      <c r="AAS66" s="48"/>
      <c r="AAT66" s="48"/>
      <c r="AAU66" s="48"/>
      <c r="AAV66" s="48"/>
      <c r="AAW66" s="48"/>
      <c r="AAX66" s="48"/>
      <c r="AAY66" s="48"/>
      <c r="AAZ66" s="48"/>
      <c r="ABA66" s="48"/>
      <c r="ABB66" s="48"/>
      <c r="ABC66" s="48"/>
      <c r="ABD66" s="48"/>
      <c r="ABE66" s="48"/>
      <c r="ABF66" s="48"/>
      <c r="ABG66" s="48"/>
      <c r="ABH66" s="48"/>
      <c r="ABI66" s="48"/>
      <c r="ABJ66" s="48"/>
      <c r="ABK66" s="48"/>
      <c r="ABL66" s="48"/>
      <c r="ABM66" s="48"/>
      <c r="ABN66" s="48"/>
      <c r="ABO66" s="48"/>
      <c r="ABP66" s="48"/>
      <c r="ABQ66" s="48"/>
      <c r="ABR66" s="48"/>
      <c r="ABS66" s="48"/>
      <c r="ABT66" s="48"/>
      <c r="ABU66" s="48"/>
      <c r="ABV66" s="48"/>
      <c r="ABW66" s="48"/>
      <c r="ABX66" s="48"/>
      <c r="ABY66" s="48"/>
      <c r="ABZ66" s="48"/>
      <c r="ACA66" s="48"/>
      <c r="ACB66" s="48"/>
      <c r="ACC66" s="48"/>
      <c r="ACD66" s="48"/>
      <c r="ACE66" s="48"/>
      <c r="ACF66" s="48"/>
      <c r="ACG66" s="48"/>
      <c r="ACH66" s="48"/>
      <c r="ACI66" s="48"/>
      <c r="ACJ66" s="48"/>
      <c r="ACK66" s="48"/>
      <c r="ACL66" s="48"/>
      <c r="ACM66" s="48"/>
      <c r="ACN66" s="48"/>
      <c r="ACO66" s="48"/>
      <c r="ACP66" s="48"/>
      <c r="ACQ66" s="48"/>
      <c r="ACR66" s="48"/>
      <c r="ACS66" s="48"/>
      <c r="ACT66" s="48"/>
      <c r="ACU66" s="48"/>
      <c r="ACV66" s="48"/>
      <c r="ACW66" s="48"/>
      <c r="ACX66" s="48"/>
      <c r="ACY66" s="48"/>
      <c r="ACZ66" s="48"/>
      <c r="ADA66" s="48"/>
      <c r="ADB66" s="48"/>
      <c r="ADC66" s="48"/>
      <c r="ADD66" s="48"/>
      <c r="ADE66" s="48"/>
      <c r="ADF66" s="48"/>
      <c r="ADG66" s="48"/>
      <c r="ADH66" s="48"/>
      <c r="ADI66" s="48"/>
      <c r="ADJ66" s="48"/>
      <c r="ADK66" s="48"/>
      <c r="ADL66" s="48"/>
      <c r="ADM66" s="48"/>
      <c r="ADN66" s="48"/>
      <c r="ADO66" s="48"/>
      <c r="ADP66" s="48"/>
      <c r="ADQ66" s="48"/>
      <c r="ADR66" s="48"/>
      <c r="ADS66" s="48"/>
      <c r="ADT66" s="48"/>
      <c r="ADU66" s="48"/>
      <c r="ADV66" s="48"/>
      <c r="ADW66" s="48"/>
      <c r="ADX66" s="48"/>
      <c r="ADY66" s="48"/>
      <c r="ADZ66" s="48"/>
      <c r="AEA66" s="48"/>
      <c r="AEB66" s="48"/>
      <c r="AEC66" s="48"/>
      <c r="AED66" s="48"/>
      <c r="AEE66" s="48"/>
      <c r="AEF66" s="48"/>
      <c r="AEG66" s="48"/>
      <c r="AEH66" s="48"/>
      <c r="AEI66" s="48"/>
      <c r="AEJ66" s="48"/>
      <c r="AEK66" s="48"/>
      <c r="AEL66" s="48"/>
      <c r="AEM66" s="48"/>
      <c r="AEN66" s="48"/>
      <c r="AEO66" s="48"/>
      <c r="AEP66" s="48"/>
      <c r="AEQ66" s="48"/>
      <c r="AER66" s="48"/>
      <c r="AES66" s="48"/>
      <c r="AET66" s="48"/>
      <c r="AEU66" s="48"/>
      <c r="AEV66" s="48"/>
      <c r="AEW66" s="48"/>
      <c r="AEX66" s="48"/>
      <c r="AEY66" s="48"/>
      <c r="AEZ66" s="48"/>
      <c r="AFA66" s="48"/>
      <c r="AFB66" s="48"/>
      <c r="AFC66" s="48"/>
      <c r="AFD66" s="48"/>
      <c r="AFE66" s="48"/>
      <c r="AFF66" s="48"/>
      <c r="AFG66" s="48"/>
      <c r="AFH66" s="48"/>
      <c r="AFI66" s="48"/>
      <c r="AFJ66" s="48"/>
      <c r="AFK66" s="48"/>
      <c r="AFL66" s="48"/>
      <c r="AFM66" s="48"/>
      <c r="AFN66" s="48"/>
      <c r="AFO66" s="48"/>
      <c r="AFP66" s="48"/>
      <c r="AFQ66" s="48"/>
      <c r="AFR66" s="48"/>
      <c r="AFS66" s="48"/>
      <c r="AFT66" s="48"/>
      <c r="AFU66" s="48"/>
      <c r="AFV66" s="48"/>
      <c r="AFW66" s="48"/>
      <c r="AFX66" s="48"/>
      <c r="AFY66" s="48"/>
      <c r="AFZ66" s="48"/>
      <c r="AGA66" s="48"/>
      <c r="AGB66" s="48"/>
      <c r="AGC66" s="48"/>
      <c r="AGD66" s="48"/>
      <c r="AGE66" s="48"/>
      <c r="AGF66" s="48"/>
      <c r="AGG66" s="48"/>
      <c r="AGH66" s="48"/>
      <c r="AGI66" s="48"/>
      <c r="AGJ66" s="48"/>
      <c r="AGK66" s="48"/>
      <c r="AGL66" s="48"/>
      <c r="AGM66" s="48"/>
      <c r="AGN66" s="48"/>
      <c r="AGO66" s="48"/>
      <c r="AGP66" s="48"/>
      <c r="AGQ66" s="48"/>
      <c r="AGR66" s="48"/>
      <c r="AGS66" s="48"/>
      <c r="AGT66" s="48"/>
      <c r="AGU66" s="48"/>
      <c r="AGV66" s="48"/>
      <c r="AGW66" s="48"/>
      <c r="AGX66" s="48"/>
      <c r="AGY66" s="48"/>
      <c r="AGZ66" s="48"/>
      <c r="AHA66" s="48"/>
      <c r="AHB66" s="48"/>
      <c r="AHC66" s="48"/>
      <c r="AHD66" s="48"/>
      <c r="AHE66" s="48"/>
      <c r="AHF66" s="48"/>
      <c r="AHG66" s="48"/>
      <c r="AHH66" s="48"/>
      <c r="AHI66" s="48"/>
      <c r="AHJ66" s="48"/>
      <c r="AHK66" s="48"/>
      <c r="AHL66" s="48"/>
      <c r="AHM66" s="48"/>
      <c r="AHN66" s="48"/>
      <c r="AHO66" s="48"/>
      <c r="AHP66" s="48"/>
      <c r="AHQ66" s="48"/>
      <c r="AHR66" s="48"/>
      <c r="AHS66" s="48"/>
      <c r="AHT66" s="48"/>
      <c r="AHU66" s="48"/>
      <c r="AHV66" s="48"/>
      <c r="AHW66" s="48"/>
      <c r="AHX66" s="48"/>
      <c r="AHY66" s="48"/>
      <c r="AHZ66" s="48"/>
      <c r="AIA66" s="48"/>
      <c r="AIB66" s="48"/>
      <c r="AIC66" s="48"/>
      <c r="AID66" s="48"/>
      <c r="AIE66" s="48"/>
      <c r="AIF66" s="48"/>
      <c r="AIG66" s="48"/>
      <c r="AIH66" s="48"/>
      <c r="AII66" s="48"/>
      <c r="AIJ66" s="48"/>
      <c r="AIK66" s="48"/>
      <c r="AIL66" s="48"/>
      <c r="AIM66" s="48"/>
      <c r="AIN66" s="48"/>
      <c r="AIO66" s="48"/>
      <c r="AIP66" s="48"/>
      <c r="AIQ66" s="48"/>
      <c r="AIR66" s="48"/>
      <c r="AIS66" s="48"/>
      <c r="AIT66" s="48"/>
      <c r="AIU66" s="48"/>
      <c r="AIV66" s="48"/>
      <c r="AIW66" s="48"/>
      <c r="AIX66" s="48"/>
      <c r="AIY66" s="48"/>
      <c r="AIZ66" s="48"/>
      <c r="AJA66" s="48"/>
      <c r="AJB66" s="48"/>
      <c r="AJC66" s="48"/>
      <c r="AJD66" s="48"/>
      <c r="AJE66" s="48"/>
      <c r="AJF66" s="48"/>
      <c r="AJG66" s="48"/>
      <c r="AJH66" s="48"/>
      <c r="AJI66" s="48"/>
      <c r="AJJ66" s="48"/>
      <c r="AJK66" s="48"/>
      <c r="AJL66" s="48"/>
      <c r="AJM66" s="48"/>
      <c r="AJN66" s="48"/>
      <c r="AJO66" s="48"/>
      <c r="AJP66" s="48"/>
      <c r="AJQ66" s="48"/>
      <c r="AJR66" s="48"/>
      <c r="AJS66" s="48"/>
      <c r="AJT66" s="48"/>
      <c r="AJU66" s="48"/>
      <c r="AJV66" s="48"/>
      <c r="AJW66" s="48"/>
      <c r="AJX66" s="48"/>
      <c r="AJY66" s="48"/>
      <c r="AJZ66" s="48"/>
      <c r="AKA66" s="48"/>
      <c r="AKB66" s="48"/>
      <c r="AKC66" s="48"/>
      <c r="AKD66" s="48"/>
      <c r="AKE66" s="48"/>
      <c r="AKF66" s="48"/>
      <c r="AKG66" s="48"/>
      <c r="AKH66" s="48"/>
      <c r="AKI66" s="48"/>
      <c r="AKJ66" s="48"/>
      <c r="AKK66" s="48"/>
      <c r="AKL66" s="48"/>
      <c r="AKM66" s="48"/>
      <c r="AKN66" s="48"/>
      <c r="AKO66" s="48"/>
      <c r="AKP66" s="48"/>
      <c r="AKQ66" s="48"/>
      <c r="AKR66" s="48"/>
      <c r="AKS66" s="48"/>
      <c r="AKT66" s="48"/>
      <c r="AKU66" s="48"/>
      <c r="AKV66" s="48"/>
      <c r="AKW66" s="48"/>
      <c r="AKX66" s="48"/>
      <c r="AKY66" s="48"/>
      <c r="AKZ66" s="48"/>
      <c r="ALA66" s="48"/>
      <c r="ALB66" s="48"/>
      <c r="ALC66" s="48"/>
      <c r="ALD66" s="48"/>
      <c r="ALE66" s="48"/>
      <c r="ALF66" s="48"/>
      <c r="ALG66" s="48"/>
      <c r="ALH66" s="48"/>
      <c r="ALI66" s="48"/>
      <c r="ALJ66" s="48"/>
      <c r="ALK66" s="48"/>
      <c r="ALL66" s="48"/>
    </row>
    <row r="67" spans="1:1000" customFormat="1" ht="15" x14ac:dyDescent="0.25">
      <c r="A67" s="47" t="str">
        <f t="shared" si="0"/>
        <v>N</v>
      </c>
      <c r="B67" s="142" t="s">
        <v>41</v>
      </c>
      <c r="C67" s="143" t="s">
        <v>14</v>
      </c>
      <c r="D67" s="66" t="s">
        <v>7</v>
      </c>
      <c r="E67" s="47" t="str">
        <f ca="1">_xll.DBRW($C$9,$C$11,$B67,$C67,$D67,E$20)</f>
        <v/>
      </c>
      <c r="F67" s="47" t="str">
        <f ca="1">_xll.DBRW($C$9,$C$11,$B67,$C67,$D67,F$20)</f>
        <v>044 - Sample Report</v>
      </c>
      <c r="G67" s="47" t="str">
        <f ca="1">_xll.DBRW($C$9,$C$11,$B67,$C67,$D67,G$20)</f>
        <v>Link</v>
      </c>
      <c r="H67" s="47"/>
      <c r="I67" s="48"/>
      <c r="J67" s="74" t="str">
        <f t="shared" si="1"/>
        <v>R04-C06</v>
      </c>
      <c r="K67" s="75" t="str">
        <f ca="1">_xll.DBRW($C$9,$C$11,$B67,$C67,$D67,K$20)</f>
        <v>SAMPLE SAMPLE SAMPLE REPORT</v>
      </c>
      <c r="L67" s="76" t="str">
        <f t="shared" ca="1" si="2"/>
        <v>Link</v>
      </c>
      <c r="M67" s="75" t="str">
        <f ca="1">IF($F67="Blank Row","",_xll.DIMNM(pServer&amp;":"&amp;$F$18,_xll.DIMIX(pServer&amp;":"&amp;$F$18,$F67)))</f>
        <v/>
      </c>
      <c r="N67" s="77" t="str">
        <f t="shared" ca="1" si="3"/>
        <v>Link</v>
      </c>
      <c r="O67" s="55" t="str">
        <f ca="1">_xll.DBRW($C$9,$C$11,$B67,$C67,$D67,O$20)</f>
        <v>#</v>
      </c>
      <c r="P67" s="48" t="s">
        <v>25</v>
      </c>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48"/>
      <c r="BL67" s="48"/>
      <c r="BM67" s="48"/>
      <c r="BN67" s="48"/>
      <c r="BO67" s="48"/>
      <c r="BP67" s="48"/>
      <c r="BQ67" s="48"/>
      <c r="BR67" s="48"/>
      <c r="BS67" s="48"/>
      <c r="BT67" s="48"/>
      <c r="BU67" s="48"/>
      <c r="BV67" s="48"/>
      <c r="BW67" s="48"/>
      <c r="BX67" s="48"/>
      <c r="BY67" s="48"/>
      <c r="BZ67" s="48"/>
      <c r="CA67" s="48"/>
      <c r="CB67" s="48"/>
      <c r="CC67" s="48"/>
      <c r="CD67" s="48"/>
      <c r="CE67" s="48"/>
      <c r="CF67" s="48"/>
      <c r="CG67" s="48"/>
      <c r="CH67" s="48"/>
      <c r="CI67" s="48"/>
      <c r="CJ67" s="48"/>
      <c r="CK67" s="48"/>
      <c r="CL67" s="48"/>
      <c r="CM67" s="48"/>
      <c r="CN67" s="48"/>
      <c r="CO67" s="48"/>
      <c r="CP67" s="48"/>
      <c r="CQ67" s="48"/>
      <c r="CR67" s="48"/>
      <c r="CS67" s="48"/>
      <c r="CT67" s="48"/>
      <c r="CU67" s="48"/>
      <c r="CV67" s="48"/>
      <c r="CW67" s="48"/>
      <c r="CX67" s="48"/>
      <c r="CY67" s="48"/>
      <c r="CZ67" s="48"/>
      <c r="DA67" s="48"/>
      <c r="DB67" s="48"/>
      <c r="DC67" s="48"/>
      <c r="DD67" s="48"/>
      <c r="DE67" s="48"/>
      <c r="DF67" s="48"/>
      <c r="DG67" s="48"/>
      <c r="DH67" s="48"/>
      <c r="DI67" s="48"/>
      <c r="DJ67" s="48"/>
      <c r="DK67" s="48"/>
      <c r="DL67" s="48"/>
      <c r="DM67" s="48"/>
      <c r="DN67" s="48"/>
      <c r="DO67" s="48"/>
      <c r="DP67" s="48"/>
      <c r="DQ67" s="48"/>
      <c r="DR67" s="48"/>
      <c r="DS67" s="48"/>
      <c r="DT67" s="48"/>
      <c r="DU67" s="48"/>
      <c r="DV67" s="48"/>
      <c r="DW67" s="48"/>
      <c r="DX67" s="48"/>
      <c r="DY67" s="48"/>
      <c r="DZ67" s="48"/>
      <c r="EA67" s="48"/>
      <c r="EB67" s="48"/>
      <c r="EC67" s="48"/>
      <c r="ED67" s="48"/>
      <c r="EE67" s="48"/>
      <c r="EF67" s="48"/>
      <c r="EG67" s="48"/>
      <c r="EH67" s="48"/>
      <c r="EI67" s="48"/>
      <c r="EJ67" s="48"/>
      <c r="EK67" s="48"/>
      <c r="EL67" s="48"/>
      <c r="EM67" s="48"/>
      <c r="EN67" s="48"/>
      <c r="EO67" s="48"/>
      <c r="EP67" s="48"/>
      <c r="EQ67" s="48"/>
      <c r="ER67" s="48"/>
      <c r="ES67" s="48"/>
      <c r="ET67" s="48"/>
      <c r="EU67" s="48"/>
      <c r="EV67" s="48"/>
      <c r="EW67" s="48"/>
      <c r="EX67" s="48"/>
      <c r="EY67" s="48"/>
      <c r="EZ67" s="48"/>
      <c r="FA67" s="48"/>
      <c r="FB67" s="48"/>
      <c r="FC67" s="48"/>
      <c r="FD67" s="48"/>
      <c r="FE67" s="48"/>
      <c r="FF67" s="48"/>
      <c r="FG67" s="48"/>
      <c r="FH67" s="48"/>
      <c r="FI67" s="48"/>
      <c r="FJ67" s="48"/>
      <c r="FK67" s="48"/>
      <c r="FL67" s="48"/>
      <c r="FM67" s="48"/>
      <c r="FN67" s="48"/>
      <c r="FO67" s="48"/>
      <c r="FP67" s="48"/>
      <c r="FQ67" s="48"/>
      <c r="FR67" s="48"/>
      <c r="FS67" s="48"/>
      <c r="FT67" s="48"/>
      <c r="FU67" s="48"/>
      <c r="FV67" s="48"/>
      <c r="FW67" s="48"/>
      <c r="FX67" s="48"/>
      <c r="FY67" s="48"/>
      <c r="FZ67" s="48"/>
      <c r="GA67" s="48"/>
      <c r="GB67" s="48"/>
      <c r="GC67" s="48"/>
      <c r="GD67" s="48"/>
      <c r="GE67" s="48"/>
      <c r="GF67" s="48"/>
      <c r="GG67" s="48"/>
      <c r="GH67" s="48"/>
      <c r="GI67" s="48"/>
      <c r="GJ67" s="48"/>
      <c r="GK67" s="48"/>
      <c r="GL67" s="48"/>
      <c r="GM67" s="48"/>
      <c r="GN67" s="48"/>
      <c r="GO67" s="48"/>
      <c r="GP67" s="48"/>
      <c r="GQ67" s="48"/>
      <c r="GR67" s="48"/>
      <c r="GS67" s="48"/>
      <c r="GT67" s="48"/>
      <c r="GU67" s="48"/>
      <c r="GV67" s="48"/>
      <c r="GW67" s="48"/>
      <c r="GX67" s="48"/>
      <c r="GY67" s="48"/>
      <c r="GZ67" s="48"/>
      <c r="HA67" s="48"/>
      <c r="HB67" s="48"/>
      <c r="HC67" s="48"/>
      <c r="HD67" s="48"/>
      <c r="HE67" s="48"/>
      <c r="HF67" s="48"/>
      <c r="HG67" s="48"/>
      <c r="HH67" s="48"/>
      <c r="HI67" s="48"/>
      <c r="HJ67" s="48"/>
      <c r="HK67" s="48"/>
      <c r="HL67" s="48"/>
      <c r="HM67" s="48"/>
      <c r="HN67" s="48"/>
      <c r="HO67" s="48"/>
      <c r="HP67" s="48"/>
      <c r="HQ67" s="48"/>
      <c r="HR67" s="48"/>
      <c r="HS67" s="48"/>
      <c r="HT67" s="48"/>
      <c r="HU67" s="48"/>
      <c r="HV67" s="48"/>
      <c r="HW67" s="48"/>
      <c r="HX67" s="48"/>
      <c r="HY67" s="48"/>
      <c r="HZ67" s="48"/>
      <c r="IA67" s="48"/>
      <c r="IB67" s="48"/>
      <c r="IC67" s="48"/>
      <c r="ID67" s="48"/>
      <c r="IE67" s="48"/>
      <c r="IF67" s="48"/>
      <c r="IG67" s="48"/>
      <c r="IH67" s="48"/>
      <c r="II67" s="48"/>
      <c r="IJ67" s="48"/>
      <c r="IK67" s="48"/>
      <c r="IL67" s="48"/>
      <c r="IM67" s="48"/>
      <c r="IN67" s="48"/>
      <c r="IO67" s="48"/>
      <c r="IP67" s="48"/>
      <c r="IQ67" s="48"/>
      <c r="IR67" s="48"/>
      <c r="IS67" s="48"/>
      <c r="IT67" s="48"/>
      <c r="IU67" s="48"/>
      <c r="IV67" s="48"/>
      <c r="IW67" s="48"/>
      <c r="IX67" s="48"/>
      <c r="IY67" s="48"/>
      <c r="IZ67" s="48"/>
      <c r="JA67" s="48"/>
      <c r="JB67" s="48"/>
      <c r="JC67" s="48"/>
      <c r="JD67" s="48"/>
      <c r="JE67" s="48"/>
      <c r="JF67" s="48"/>
      <c r="JG67" s="48"/>
      <c r="JH67" s="48"/>
      <c r="JI67" s="48"/>
      <c r="JJ67" s="48"/>
      <c r="JK67" s="48"/>
      <c r="JL67" s="48"/>
      <c r="JM67" s="48"/>
      <c r="JN67" s="48"/>
      <c r="JO67" s="48"/>
      <c r="JP67" s="48"/>
      <c r="JQ67" s="48"/>
      <c r="JR67" s="48"/>
      <c r="JS67" s="48"/>
      <c r="JT67" s="48"/>
      <c r="JU67" s="48"/>
      <c r="JV67" s="48"/>
      <c r="JW67" s="48"/>
      <c r="JX67" s="48"/>
      <c r="JY67" s="48"/>
      <c r="JZ67" s="48"/>
      <c r="KA67" s="48"/>
      <c r="KB67" s="48"/>
      <c r="KC67" s="48"/>
      <c r="KD67" s="48"/>
      <c r="KE67" s="48"/>
      <c r="KF67" s="48"/>
      <c r="KG67" s="48"/>
      <c r="KH67" s="48"/>
      <c r="KI67" s="48"/>
      <c r="KJ67" s="48"/>
      <c r="KK67" s="48"/>
      <c r="KL67" s="48"/>
      <c r="KM67" s="48"/>
      <c r="KN67" s="48"/>
      <c r="KO67" s="48"/>
      <c r="KP67" s="48"/>
      <c r="KQ67" s="48"/>
      <c r="KR67" s="48"/>
      <c r="KS67" s="48"/>
      <c r="KT67" s="48"/>
      <c r="KU67" s="48"/>
      <c r="KV67" s="48"/>
      <c r="KW67" s="48"/>
      <c r="KX67" s="48"/>
      <c r="KY67" s="48"/>
      <c r="KZ67" s="48"/>
      <c r="LA67" s="48"/>
      <c r="LB67" s="48"/>
      <c r="LC67" s="48"/>
      <c r="LD67" s="48"/>
      <c r="LE67" s="48"/>
      <c r="LF67" s="48"/>
      <c r="LG67" s="48"/>
      <c r="LH67" s="48"/>
      <c r="LI67" s="48"/>
      <c r="LJ67" s="48"/>
      <c r="LK67" s="48"/>
      <c r="LL67" s="48"/>
      <c r="LM67" s="48"/>
      <c r="LN67" s="48"/>
      <c r="LO67" s="48"/>
      <c r="LP67" s="48"/>
      <c r="LQ67" s="48"/>
      <c r="LR67" s="48"/>
      <c r="LS67" s="48"/>
      <c r="LT67" s="48"/>
      <c r="LU67" s="48"/>
      <c r="LV67" s="48"/>
      <c r="LW67" s="48"/>
      <c r="LX67" s="48"/>
      <c r="LY67" s="48"/>
      <c r="LZ67" s="48"/>
      <c r="MA67" s="48"/>
      <c r="MB67" s="48"/>
      <c r="MC67" s="48"/>
      <c r="MD67" s="48"/>
      <c r="ME67" s="48"/>
      <c r="MF67" s="48"/>
      <c r="MG67" s="48"/>
      <c r="MH67" s="48"/>
      <c r="MI67" s="48"/>
      <c r="MJ67" s="48"/>
      <c r="MK67" s="48"/>
      <c r="ML67" s="48"/>
      <c r="MM67" s="48"/>
      <c r="MN67" s="48"/>
      <c r="MO67" s="48"/>
      <c r="MP67" s="48"/>
      <c r="MQ67" s="48"/>
      <c r="MR67" s="48"/>
      <c r="MS67" s="48"/>
      <c r="MT67" s="48"/>
      <c r="MU67" s="48"/>
      <c r="MV67" s="48"/>
      <c r="MW67" s="48"/>
      <c r="MX67" s="48"/>
      <c r="MY67" s="48"/>
      <c r="MZ67" s="48"/>
      <c r="NA67" s="48"/>
      <c r="NB67" s="48"/>
      <c r="NC67" s="48"/>
      <c r="ND67" s="48"/>
      <c r="NE67" s="48"/>
      <c r="NF67" s="48"/>
      <c r="NG67" s="48"/>
      <c r="NH67" s="48"/>
      <c r="NI67" s="48"/>
      <c r="NJ67" s="48"/>
      <c r="NK67" s="48"/>
      <c r="NL67" s="48"/>
      <c r="NM67" s="48"/>
      <c r="NN67" s="48"/>
      <c r="NO67" s="48"/>
      <c r="NP67" s="48"/>
      <c r="NQ67" s="48"/>
      <c r="NR67" s="48"/>
      <c r="NS67" s="48"/>
      <c r="NT67" s="48"/>
      <c r="NU67" s="48"/>
      <c r="NV67" s="48"/>
      <c r="NW67" s="48"/>
      <c r="NX67" s="48"/>
      <c r="NY67" s="48"/>
      <c r="NZ67" s="48"/>
      <c r="OA67" s="48"/>
      <c r="OB67" s="48"/>
      <c r="OC67" s="48"/>
      <c r="OD67" s="48"/>
      <c r="OE67" s="48"/>
      <c r="OF67" s="48"/>
      <c r="OG67" s="48"/>
      <c r="OH67" s="48"/>
      <c r="OI67" s="48"/>
      <c r="OJ67" s="48"/>
      <c r="OK67" s="48"/>
      <c r="OL67" s="48"/>
      <c r="OM67" s="48"/>
      <c r="ON67" s="48"/>
      <c r="OO67" s="48"/>
      <c r="OP67" s="48"/>
      <c r="OQ67" s="48"/>
      <c r="OR67" s="48"/>
      <c r="OS67" s="48"/>
      <c r="OT67" s="48"/>
      <c r="OU67" s="48"/>
      <c r="OV67" s="48"/>
      <c r="OW67" s="48"/>
      <c r="OX67" s="48"/>
      <c r="OY67" s="48"/>
      <c r="OZ67" s="48"/>
      <c r="PA67" s="48"/>
      <c r="PB67" s="48"/>
      <c r="PC67" s="48"/>
      <c r="PD67" s="48"/>
      <c r="PE67" s="48"/>
      <c r="PF67" s="48"/>
      <c r="PG67" s="48"/>
      <c r="PH67" s="48"/>
      <c r="PI67" s="48"/>
      <c r="PJ67" s="48"/>
      <c r="PK67" s="48"/>
      <c r="PL67" s="48"/>
      <c r="PM67" s="48"/>
      <c r="PN67" s="48"/>
      <c r="PO67" s="48"/>
      <c r="PP67" s="48"/>
      <c r="PQ67" s="48"/>
      <c r="PR67" s="48"/>
      <c r="PS67" s="48"/>
      <c r="PT67" s="48"/>
      <c r="PU67" s="48"/>
      <c r="PV67" s="48"/>
      <c r="PW67" s="48"/>
      <c r="PX67" s="48"/>
      <c r="PY67" s="48"/>
      <c r="PZ67" s="48"/>
      <c r="QA67" s="48"/>
      <c r="QB67" s="48"/>
      <c r="QC67" s="48"/>
      <c r="QD67" s="48"/>
      <c r="QE67" s="48"/>
      <c r="QF67" s="48"/>
      <c r="QG67" s="48"/>
      <c r="QH67" s="48"/>
      <c r="QI67" s="48"/>
      <c r="QJ67" s="48"/>
      <c r="QK67" s="48"/>
      <c r="QL67" s="48"/>
      <c r="QM67" s="48"/>
      <c r="QN67" s="48"/>
      <c r="QO67" s="48"/>
      <c r="QP67" s="48"/>
      <c r="QQ67" s="48"/>
      <c r="QR67" s="48"/>
      <c r="QS67" s="48"/>
      <c r="QT67" s="48"/>
      <c r="QU67" s="48"/>
      <c r="QV67" s="48"/>
      <c r="QW67" s="48"/>
      <c r="QX67" s="48"/>
      <c r="QY67" s="48"/>
      <c r="QZ67" s="48"/>
      <c r="RA67" s="48"/>
      <c r="RB67" s="48"/>
      <c r="RC67" s="48"/>
      <c r="RD67" s="48"/>
      <c r="RE67" s="48"/>
      <c r="RF67" s="48"/>
      <c r="RG67" s="48"/>
      <c r="RH67" s="48"/>
      <c r="RI67" s="48"/>
      <c r="RJ67" s="48"/>
      <c r="RK67" s="48"/>
      <c r="RL67" s="48"/>
      <c r="RM67" s="48"/>
      <c r="RN67" s="48"/>
      <c r="RO67" s="48"/>
      <c r="RP67" s="48"/>
      <c r="RQ67" s="48"/>
      <c r="RR67" s="48"/>
      <c r="RS67" s="48"/>
      <c r="RT67" s="48"/>
      <c r="RU67" s="48"/>
      <c r="RV67" s="48"/>
      <c r="RW67" s="48"/>
      <c r="RX67" s="48"/>
      <c r="RY67" s="48"/>
      <c r="RZ67" s="48"/>
      <c r="SA67" s="48"/>
      <c r="SB67" s="48"/>
      <c r="SC67" s="48"/>
      <c r="SD67" s="48"/>
      <c r="SE67" s="48"/>
      <c r="SF67" s="48"/>
      <c r="SG67" s="48"/>
      <c r="SH67" s="48"/>
      <c r="SI67" s="48"/>
      <c r="SJ67" s="48"/>
      <c r="SK67" s="48"/>
      <c r="SL67" s="48"/>
      <c r="SM67" s="48"/>
      <c r="SN67" s="48"/>
      <c r="SO67" s="48"/>
      <c r="SP67" s="48"/>
      <c r="SQ67" s="48"/>
      <c r="SR67" s="48"/>
      <c r="SS67" s="48"/>
      <c r="ST67" s="48"/>
      <c r="SU67" s="48"/>
      <c r="SV67" s="48"/>
      <c r="SW67" s="48"/>
      <c r="SX67" s="48"/>
      <c r="SY67" s="48"/>
      <c r="SZ67" s="48"/>
      <c r="TA67" s="48"/>
      <c r="TB67" s="48"/>
      <c r="TC67" s="48"/>
      <c r="TD67" s="48"/>
      <c r="TE67" s="48"/>
      <c r="TF67" s="48"/>
      <c r="TG67" s="48"/>
      <c r="TH67" s="48"/>
      <c r="TI67" s="48"/>
      <c r="TJ67" s="48"/>
      <c r="TK67" s="48"/>
      <c r="TL67" s="48"/>
      <c r="TM67" s="48"/>
      <c r="TN67" s="48"/>
      <c r="TO67" s="48"/>
      <c r="TP67" s="48"/>
      <c r="TQ67" s="48"/>
      <c r="TR67" s="48"/>
      <c r="TS67" s="48"/>
      <c r="TT67" s="48"/>
      <c r="TU67" s="48"/>
      <c r="TV67" s="48"/>
      <c r="TW67" s="48"/>
      <c r="TX67" s="48"/>
      <c r="TY67" s="48"/>
      <c r="TZ67" s="48"/>
      <c r="UA67" s="48"/>
      <c r="UB67" s="48"/>
      <c r="UC67" s="48"/>
      <c r="UD67" s="48"/>
      <c r="UE67" s="48"/>
      <c r="UF67" s="48"/>
      <c r="UG67" s="48"/>
      <c r="UH67" s="48"/>
      <c r="UI67" s="48"/>
      <c r="UJ67" s="48"/>
      <c r="UK67" s="48"/>
      <c r="UL67" s="48"/>
      <c r="UM67" s="48"/>
      <c r="UN67" s="48"/>
      <c r="UO67" s="48"/>
      <c r="UP67" s="48"/>
      <c r="UQ67" s="48"/>
      <c r="UR67" s="48"/>
      <c r="US67" s="48"/>
      <c r="UT67" s="48"/>
      <c r="UU67" s="48"/>
      <c r="UV67" s="48"/>
      <c r="UW67" s="48"/>
      <c r="UX67" s="48"/>
      <c r="UY67" s="48"/>
      <c r="UZ67" s="48"/>
      <c r="VA67" s="48"/>
      <c r="VB67" s="48"/>
      <c r="VC67" s="48"/>
      <c r="VD67" s="48"/>
      <c r="VE67" s="48"/>
      <c r="VF67" s="48"/>
      <c r="VG67" s="48"/>
      <c r="VH67" s="48"/>
      <c r="VI67" s="48"/>
      <c r="VJ67" s="48"/>
      <c r="VK67" s="48"/>
      <c r="VL67" s="48"/>
      <c r="VM67" s="48"/>
      <c r="VN67" s="48"/>
      <c r="VO67" s="48"/>
      <c r="VP67" s="48"/>
      <c r="VQ67" s="48"/>
      <c r="VR67" s="48"/>
      <c r="VS67" s="48"/>
      <c r="VT67" s="48"/>
      <c r="VU67" s="48"/>
      <c r="VV67" s="48"/>
      <c r="VW67" s="48"/>
      <c r="VX67" s="48"/>
      <c r="VY67" s="48"/>
      <c r="VZ67" s="48"/>
      <c r="WA67" s="48"/>
      <c r="WB67" s="48"/>
      <c r="WC67" s="48"/>
      <c r="WD67" s="48"/>
      <c r="WE67" s="48"/>
      <c r="WF67" s="48"/>
      <c r="WG67" s="48"/>
      <c r="WH67" s="48"/>
      <c r="WI67" s="48"/>
      <c r="WJ67" s="48"/>
      <c r="WK67" s="48"/>
      <c r="WL67" s="48"/>
      <c r="WM67" s="48"/>
      <c r="WN67" s="48"/>
      <c r="WO67" s="48"/>
      <c r="WP67" s="48"/>
      <c r="WQ67" s="48"/>
      <c r="WR67" s="48"/>
      <c r="WS67" s="48"/>
      <c r="WT67" s="48"/>
      <c r="WU67" s="48"/>
      <c r="WV67" s="48"/>
      <c r="WW67" s="48"/>
      <c r="WX67" s="48"/>
      <c r="WY67" s="48"/>
      <c r="WZ67" s="48"/>
      <c r="XA67" s="48"/>
      <c r="XB67" s="48"/>
      <c r="XC67" s="48"/>
      <c r="XD67" s="48"/>
      <c r="XE67" s="48"/>
      <c r="XF67" s="48"/>
      <c r="XG67" s="48"/>
      <c r="XH67" s="48"/>
      <c r="XI67" s="48"/>
      <c r="XJ67" s="48"/>
      <c r="XK67" s="48"/>
      <c r="XL67" s="48"/>
      <c r="XM67" s="48"/>
      <c r="XN67" s="48"/>
      <c r="XO67" s="48"/>
      <c r="XP67" s="48"/>
      <c r="XQ67" s="48"/>
      <c r="XR67" s="48"/>
      <c r="XS67" s="48"/>
      <c r="XT67" s="48"/>
      <c r="XU67" s="48"/>
      <c r="XV67" s="48"/>
      <c r="XW67" s="48"/>
      <c r="XX67" s="48"/>
      <c r="XY67" s="48"/>
      <c r="XZ67" s="48"/>
      <c r="YA67" s="48"/>
      <c r="YB67" s="48"/>
      <c r="YC67" s="48"/>
      <c r="YD67" s="48"/>
      <c r="YE67" s="48"/>
      <c r="YF67" s="48"/>
      <c r="YG67" s="48"/>
      <c r="YH67" s="48"/>
      <c r="YI67" s="48"/>
      <c r="YJ67" s="48"/>
      <c r="YK67" s="48"/>
      <c r="YL67" s="48"/>
      <c r="YM67" s="48"/>
      <c r="YN67" s="48"/>
      <c r="YO67" s="48"/>
      <c r="YP67" s="48"/>
      <c r="YQ67" s="48"/>
      <c r="YR67" s="48"/>
      <c r="YS67" s="48"/>
      <c r="YT67" s="48"/>
      <c r="YU67" s="48"/>
      <c r="YV67" s="48"/>
      <c r="YW67" s="48"/>
      <c r="YX67" s="48"/>
      <c r="YY67" s="48"/>
      <c r="YZ67" s="48"/>
      <c r="ZA67" s="48"/>
      <c r="ZB67" s="48"/>
      <c r="ZC67" s="48"/>
      <c r="ZD67" s="48"/>
      <c r="ZE67" s="48"/>
      <c r="ZF67" s="48"/>
      <c r="ZG67" s="48"/>
      <c r="ZH67" s="48"/>
      <c r="ZI67" s="48"/>
      <c r="ZJ67" s="48"/>
      <c r="ZK67" s="48"/>
      <c r="ZL67" s="48"/>
      <c r="ZM67" s="48"/>
      <c r="ZN67" s="48"/>
      <c r="ZO67" s="48"/>
      <c r="ZP67" s="48"/>
      <c r="ZQ67" s="48"/>
      <c r="ZR67" s="48"/>
      <c r="ZS67" s="48"/>
      <c r="ZT67" s="48"/>
      <c r="ZU67" s="48"/>
      <c r="ZV67" s="48"/>
      <c r="ZW67" s="48"/>
      <c r="ZX67" s="48"/>
      <c r="ZY67" s="48"/>
      <c r="ZZ67" s="48"/>
      <c r="AAA67" s="48"/>
      <c r="AAB67" s="48"/>
      <c r="AAC67" s="48"/>
      <c r="AAD67" s="48"/>
      <c r="AAE67" s="48"/>
      <c r="AAF67" s="48"/>
      <c r="AAG67" s="48"/>
      <c r="AAH67" s="48"/>
      <c r="AAI67" s="48"/>
      <c r="AAJ67" s="48"/>
      <c r="AAK67" s="48"/>
      <c r="AAL67" s="48"/>
      <c r="AAM67" s="48"/>
      <c r="AAN67" s="48"/>
      <c r="AAO67" s="48"/>
      <c r="AAP67" s="48"/>
      <c r="AAQ67" s="48"/>
      <c r="AAR67" s="48"/>
      <c r="AAS67" s="48"/>
      <c r="AAT67" s="48"/>
      <c r="AAU67" s="48"/>
      <c r="AAV67" s="48"/>
      <c r="AAW67" s="48"/>
      <c r="AAX67" s="48"/>
      <c r="AAY67" s="48"/>
      <c r="AAZ67" s="48"/>
      <c r="ABA67" s="48"/>
      <c r="ABB67" s="48"/>
      <c r="ABC67" s="48"/>
      <c r="ABD67" s="48"/>
      <c r="ABE67" s="48"/>
      <c r="ABF67" s="48"/>
      <c r="ABG67" s="48"/>
      <c r="ABH67" s="48"/>
      <c r="ABI67" s="48"/>
      <c r="ABJ67" s="48"/>
      <c r="ABK67" s="48"/>
      <c r="ABL67" s="48"/>
      <c r="ABM67" s="48"/>
      <c r="ABN67" s="48"/>
      <c r="ABO67" s="48"/>
      <c r="ABP67" s="48"/>
      <c r="ABQ67" s="48"/>
      <c r="ABR67" s="48"/>
      <c r="ABS67" s="48"/>
      <c r="ABT67" s="48"/>
      <c r="ABU67" s="48"/>
      <c r="ABV67" s="48"/>
      <c r="ABW67" s="48"/>
      <c r="ABX67" s="48"/>
      <c r="ABY67" s="48"/>
      <c r="ABZ67" s="48"/>
      <c r="ACA67" s="48"/>
      <c r="ACB67" s="48"/>
      <c r="ACC67" s="48"/>
      <c r="ACD67" s="48"/>
      <c r="ACE67" s="48"/>
      <c r="ACF67" s="48"/>
      <c r="ACG67" s="48"/>
      <c r="ACH67" s="48"/>
      <c r="ACI67" s="48"/>
      <c r="ACJ67" s="48"/>
      <c r="ACK67" s="48"/>
      <c r="ACL67" s="48"/>
      <c r="ACM67" s="48"/>
      <c r="ACN67" s="48"/>
      <c r="ACO67" s="48"/>
      <c r="ACP67" s="48"/>
      <c r="ACQ67" s="48"/>
      <c r="ACR67" s="48"/>
      <c r="ACS67" s="48"/>
      <c r="ACT67" s="48"/>
      <c r="ACU67" s="48"/>
      <c r="ACV67" s="48"/>
      <c r="ACW67" s="48"/>
      <c r="ACX67" s="48"/>
      <c r="ACY67" s="48"/>
      <c r="ACZ67" s="48"/>
      <c r="ADA67" s="48"/>
      <c r="ADB67" s="48"/>
      <c r="ADC67" s="48"/>
      <c r="ADD67" s="48"/>
      <c r="ADE67" s="48"/>
      <c r="ADF67" s="48"/>
      <c r="ADG67" s="48"/>
      <c r="ADH67" s="48"/>
      <c r="ADI67" s="48"/>
      <c r="ADJ67" s="48"/>
      <c r="ADK67" s="48"/>
      <c r="ADL67" s="48"/>
      <c r="ADM67" s="48"/>
      <c r="ADN67" s="48"/>
      <c r="ADO67" s="48"/>
      <c r="ADP67" s="48"/>
      <c r="ADQ67" s="48"/>
      <c r="ADR67" s="48"/>
      <c r="ADS67" s="48"/>
      <c r="ADT67" s="48"/>
      <c r="ADU67" s="48"/>
      <c r="ADV67" s="48"/>
      <c r="ADW67" s="48"/>
      <c r="ADX67" s="48"/>
      <c r="ADY67" s="48"/>
      <c r="ADZ67" s="48"/>
      <c r="AEA67" s="48"/>
      <c r="AEB67" s="48"/>
      <c r="AEC67" s="48"/>
      <c r="AED67" s="48"/>
      <c r="AEE67" s="48"/>
      <c r="AEF67" s="48"/>
      <c r="AEG67" s="48"/>
      <c r="AEH67" s="48"/>
      <c r="AEI67" s="48"/>
      <c r="AEJ67" s="48"/>
      <c r="AEK67" s="48"/>
      <c r="AEL67" s="48"/>
      <c r="AEM67" s="48"/>
      <c r="AEN67" s="48"/>
      <c r="AEO67" s="48"/>
      <c r="AEP67" s="48"/>
      <c r="AEQ67" s="48"/>
      <c r="AER67" s="48"/>
      <c r="AES67" s="48"/>
      <c r="AET67" s="48"/>
      <c r="AEU67" s="48"/>
      <c r="AEV67" s="48"/>
      <c r="AEW67" s="48"/>
      <c r="AEX67" s="48"/>
      <c r="AEY67" s="48"/>
      <c r="AEZ67" s="48"/>
      <c r="AFA67" s="48"/>
      <c r="AFB67" s="48"/>
      <c r="AFC67" s="48"/>
      <c r="AFD67" s="48"/>
      <c r="AFE67" s="48"/>
      <c r="AFF67" s="48"/>
      <c r="AFG67" s="48"/>
      <c r="AFH67" s="48"/>
      <c r="AFI67" s="48"/>
      <c r="AFJ67" s="48"/>
      <c r="AFK67" s="48"/>
      <c r="AFL67" s="48"/>
      <c r="AFM67" s="48"/>
      <c r="AFN67" s="48"/>
      <c r="AFO67" s="48"/>
      <c r="AFP67" s="48"/>
      <c r="AFQ67" s="48"/>
      <c r="AFR67" s="48"/>
      <c r="AFS67" s="48"/>
      <c r="AFT67" s="48"/>
      <c r="AFU67" s="48"/>
      <c r="AFV67" s="48"/>
      <c r="AFW67" s="48"/>
      <c r="AFX67" s="48"/>
      <c r="AFY67" s="48"/>
      <c r="AFZ67" s="48"/>
      <c r="AGA67" s="48"/>
      <c r="AGB67" s="48"/>
      <c r="AGC67" s="48"/>
      <c r="AGD67" s="48"/>
      <c r="AGE67" s="48"/>
      <c r="AGF67" s="48"/>
      <c r="AGG67" s="48"/>
      <c r="AGH67" s="48"/>
      <c r="AGI67" s="48"/>
      <c r="AGJ67" s="48"/>
      <c r="AGK67" s="48"/>
      <c r="AGL67" s="48"/>
      <c r="AGM67" s="48"/>
      <c r="AGN67" s="48"/>
      <c r="AGO67" s="48"/>
      <c r="AGP67" s="48"/>
      <c r="AGQ67" s="48"/>
      <c r="AGR67" s="48"/>
      <c r="AGS67" s="48"/>
      <c r="AGT67" s="48"/>
      <c r="AGU67" s="48"/>
      <c r="AGV67" s="48"/>
      <c r="AGW67" s="48"/>
      <c r="AGX67" s="48"/>
      <c r="AGY67" s="48"/>
      <c r="AGZ67" s="48"/>
      <c r="AHA67" s="48"/>
      <c r="AHB67" s="48"/>
      <c r="AHC67" s="48"/>
      <c r="AHD67" s="48"/>
      <c r="AHE67" s="48"/>
      <c r="AHF67" s="48"/>
      <c r="AHG67" s="48"/>
      <c r="AHH67" s="48"/>
      <c r="AHI67" s="48"/>
      <c r="AHJ67" s="48"/>
      <c r="AHK67" s="48"/>
      <c r="AHL67" s="48"/>
      <c r="AHM67" s="48"/>
      <c r="AHN67" s="48"/>
      <c r="AHO67" s="48"/>
      <c r="AHP67" s="48"/>
      <c r="AHQ67" s="48"/>
      <c r="AHR67" s="48"/>
      <c r="AHS67" s="48"/>
      <c r="AHT67" s="48"/>
      <c r="AHU67" s="48"/>
      <c r="AHV67" s="48"/>
      <c r="AHW67" s="48"/>
      <c r="AHX67" s="48"/>
      <c r="AHY67" s="48"/>
      <c r="AHZ67" s="48"/>
      <c r="AIA67" s="48"/>
      <c r="AIB67" s="48"/>
      <c r="AIC67" s="48"/>
      <c r="AID67" s="48"/>
      <c r="AIE67" s="48"/>
      <c r="AIF67" s="48"/>
      <c r="AIG67" s="48"/>
      <c r="AIH67" s="48"/>
      <c r="AII67" s="48"/>
      <c r="AIJ67" s="48"/>
      <c r="AIK67" s="48"/>
      <c r="AIL67" s="48"/>
      <c r="AIM67" s="48"/>
      <c r="AIN67" s="48"/>
      <c r="AIO67" s="48"/>
      <c r="AIP67" s="48"/>
      <c r="AIQ67" s="48"/>
      <c r="AIR67" s="48"/>
      <c r="AIS67" s="48"/>
      <c r="AIT67" s="48"/>
      <c r="AIU67" s="48"/>
      <c r="AIV67" s="48"/>
      <c r="AIW67" s="48"/>
      <c r="AIX67" s="48"/>
      <c r="AIY67" s="48"/>
      <c r="AIZ67" s="48"/>
      <c r="AJA67" s="48"/>
      <c r="AJB67" s="48"/>
      <c r="AJC67" s="48"/>
      <c r="AJD67" s="48"/>
      <c r="AJE67" s="48"/>
      <c r="AJF67" s="48"/>
      <c r="AJG67" s="48"/>
      <c r="AJH67" s="48"/>
      <c r="AJI67" s="48"/>
      <c r="AJJ67" s="48"/>
      <c r="AJK67" s="48"/>
      <c r="AJL67" s="48"/>
      <c r="AJM67" s="48"/>
      <c r="AJN67" s="48"/>
      <c r="AJO67" s="48"/>
      <c r="AJP67" s="48"/>
      <c r="AJQ67" s="48"/>
      <c r="AJR67" s="48"/>
      <c r="AJS67" s="48"/>
      <c r="AJT67" s="48"/>
      <c r="AJU67" s="48"/>
      <c r="AJV67" s="48"/>
      <c r="AJW67" s="48"/>
      <c r="AJX67" s="48"/>
      <c r="AJY67" s="48"/>
      <c r="AJZ67" s="48"/>
      <c r="AKA67" s="48"/>
      <c r="AKB67" s="48"/>
      <c r="AKC67" s="48"/>
      <c r="AKD67" s="48"/>
      <c r="AKE67" s="48"/>
      <c r="AKF67" s="48"/>
      <c r="AKG67" s="48"/>
      <c r="AKH67" s="48"/>
      <c r="AKI67" s="48"/>
      <c r="AKJ67" s="48"/>
      <c r="AKK67" s="48"/>
      <c r="AKL67" s="48"/>
      <c r="AKM67" s="48"/>
      <c r="AKN67" s="48"/>
      <c r="AKO67" s="48"/>
      <c r="AKP67" s="48"/>
      <c r="AKQ67" s="48"/>
      <c r="AKR67" s="48"/>
      <c r="AKS67" s="48"/>
      <c r="AKT67" s="48"/>
      <c r="AKU67" s="48"/>
      <c r="AKV67" s="48"/>
      <c r="AKW67" s="48"/>
      <c r="AKX67" s="48"/>
      <c r="AKY67" s="48"/>
      <c r="AKZ67" s="48"/>
      <c r="ALA67" s="48"/>
      <c r="ALB67" s="48"/>
      <c r="ALC67" s="48"/>
      <c r="ALD67" s="48"/>
      <c r="ALE67" s="48"/>
      <c r="ALF67" s="48"/>
      <c r="ALG67" s="48"/>
      <c r="ALH67" s="48"/>
      <c r="ALI67" s="48"/>
      <c r="ALJ67" s="48"/>
      <c r="ALK67" s="48"/>
      <c r="ALL67" s="48"/>
    </row>
    <row r="68" spans="1:1000" customFormat="1" ht="15" x14ac:dyDescent="0.25">
      <c r="A68" s="47" t="str">
        <f t="shared" si="0"/>
        <v>NX</v>
      </c>
      <c r="B68" s="142" t="s">
        <v>41</v>
      </c>
      <c r="C68" s="66" t="s">
        <v>15</v>
      </c>
      <c r="D68" s="66" t="s">
        <v>2</v>
      </c>
      <c r="E68" s="47" t="str">
        <f ca="1">_xll.DBRW($C$9,$C$11,$B68,$C68,$D68,E$20)</f>
        <v/>
      </c>
      <c r="F68" s="47" t="str">
        <f ca="1">_xll.DBRW($C$9,$C$11,$B68,$C68,$D68,F$20)</f>
        <v>036 - Admin</v>
      </c>
      <c r="G68" s="47" t="str">
        <f ca="1">_xll.DBRW($C$9,$C$11,$B68,$C68,$D68,G$20)</f>
        <v>Link</v>
      </c>
      <c r="H68" s="47"/>
      <c r="I68" s="48"/>
      <c r="J68" s="70" t="str">
        <f t="shared" si="1"/>
        <v>R05-C01</v>
      </c>
      <c r="K68" s="71" t="str">
        <f ca="1">_xll.DBRW($C$9,$C$11,$B68,$C68,$D68,K$20)</f>
        <v>ADMIN</v>
      </c>
      <c r="L68" s="72" t="str">
        <f t="shared" ca="1" si="2"/>
        <v>Link</v>
      </c>
      <c r="M68" s="71" t="str">
        <f ca="1">IF($F68="Blank Row","",_xll.DIMNM(pServer&amp;":"&amp;$F$18,_xll.DIMIX(pServer&amp;":"&amp;$F$18,$F68)))</f>
        <v/>
      </c>
      <c r="N68" s="73" t="str">
        <f t="shared" ca="1" si="3"/>
        <v>Link</v>
      </c>
      <c r="O68" s="54" t="str">
        <f ca="1">_xll.DBRW($C$9,$C$11,$B68,$C68,$D68,O$20)</f>
        <v>#</v>
      </c>
      <c r="P68" s="48" t="s">
        <v>25</v>
      </c>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c r="CD68" s="48"/>
      <c r="CE68" s="48"/>
      <c r="CF68" s="48"/>
      <c r="CG68" s="48"/>
      <c r="CH68" s="48"/>
      <c r="CI68" s="48"/>
      <c r="CJ68" s="48"/>
      <c r="CK68" s="48"/>
      <c r="CL68" s="48"/>
      <c r="CM68" s="48"/>
      <c r="CN68" s="48"/>
      <c r="CO68" s="48"/>
      <c r="CP68" s="48"/>
      <c r="CQ68" s="48"/>
      <c r="CR68" s="48"/>
      <c r="CS68" s="48"/>
      <c r="CT68" s="48"/>
      <c r="CU68" s="48"/>
      <c r="CV68" s="48"/>
      <c r="CW68" s="48"/>
      <c r="CX68" s="48"/>
      <c r="CY68" s="48"/>
      <c r="CZ68" s="48"/>
      <c r="DA68" s="48"/>
      <c r="DB68" s="48"/>
      <c r="DC68" s="48"/>
      <c r="DD68" s="48"/>
      <c r="DE68" s="48"/>
      <c r="DF68" s="48"/>
      <c r="DG68" s="48"/>
      <c r="DH68" s="48"/>
      <c r="DI68" s="48"/>
      <c r="DJ68" s="48"/>
      <c r="DK68" s="48"/>
      <c r="DL68" s="48"/>
      <c r="DM68" s="48"/>
      <c r="DN68" s="48"/>
      <c r="DO68" s="48"/>
      <c r="DP68" s="48"/>
      <c r="DQ68" s="48"/>
      <c r="DR68" s="48"/>
      <c r="DS68" s="48"/>
      <c r="DT68" s="48"/>
      <c r="DU68" s="48"/>
      <c r="DV68" s="48"/>
      <c r="DW68" s="48"/>
      <c r="DX68" s="48"/>
      <c r="DY68" s="48"/>
      <c r="DZ68" s="48"/>
      <c r="EA68" s="48"/>
      <c r="EB68" s="48"/>
      <c r="EC68" s="48"/>
      <c r="ED68" s="48"/>
      <c r="EE68" s="48"/>
      <c r="EF68" s="48"/>
      <c r="EG68" s="48"/>
      <c r="EH68" s="48"/>
      <c r="EI68" s="48"/>
      <c r="EJ68" s="48"/>
      <c r="EK68" s="48"/>
      <c r="EL68" s="48"/>
      <c r="EM68" s="48"/>
      <c r="EN68" s="48"/>
      <c r="EO68" s="48"/>
      <c r="EP68" s="48"/>
      <c r="EQ68" s="48"/>
      <c r="ER68" s="48"/>
      <c r="ES68" s="48"/>
      <c r="ET68" s="48"/>
      <c r="EU68" s="48"/>
      <c r="EV68" s="48"/>
      <c r="EW68" s="48"/>
      <c r="EX68" s="48"/>
      <c r="EY68" s="48"/>
      <c r="EZ68" s="48"/>
      <c r="FA68" s="48"/>
      <c r="FB68" s="48"/>
      <c r="FC68" s="48"/>
      <c r="FD68" s="48"/>
      <c r="FE68" s="48"/>
      <c r="FF68" s="48"/>
      <c r="FG68" s="48"/>
      <c r="FH68" s="48"/>
      <c r="FI68" s="48"/>
      <c r="FJ68" s="48"/>
      <c r="FK68" s="48"/>
      <c r="FL68" s="48"/>
      <c r="FM68" s="48"/>
      <c r="FN68" s="48"/>
      <c r="FO68" s="48"/>
      <c r="FP68" s="48"/>
      <c r="FQ68" s="48"/>
      <c r="FR68" s="48"/>
      <c r="FS68" s="48"/>
      <c r="FT68" s="48"/>
      <c r="FU68" s="48"/>
      <c r="FV68" s="48"/>
      <c r="FW68" s="48"/>
      <c r="FX68" s="48"/>
      <c r="FY68" s="48"/>
      <c r="FZ68" s="48"/>
      <c r="GA68" s="48"/>
      <c r="GB68" s="48"/>
      <c r="GC68" s="48"/>
      <c r="GD68" s="48"/>
      <c r="GE68" s="48"/>
      <c r="GF68" s="48"/>
      <c r="GG68" s="48"/>
      <c r="GH68" s="48"/>
      <c r="GI68" s="48"/>
      <c r="GJ68" s="48"/>
      <c r="GK68" s="48"/>
      <c r="GL68" s="48"/>
      <c r="GM68" s="48"/>
      <c r="GN68" s="48"/>
      <c r="GO68" s="48"/>
      <c r="GP68" s="48"/>
      <c r="GQ68" s="48"/>
      <c r="GR68" s="48"/>
      <c r="GS68" s="48"/>
      <c r="GT68" s="48"/>
      <c r="GU68" s="48"/>
      <c r="GV68" s="48"/>
      <c r="GW68" s="48"/>
      <c r="GX68" s="48"/>
      <c r="GY68" s="48"/>
      <c r="GZ68" s="48"/>
      <c r="HA68" s="48"/>
      <c r="HB68" s="48"/>
      <c r="HC68" s="48"/>
      <c r="HD68" s="48"/>
      <c r="HE68" s="48"/>
      <c r="HF68" s="48"/>
      <c r="HG68" s="48"/>
      <c r="HH68" s="48"/>
      <c r="HI68" s="48"/>
      <c r="HJ68" s="48"/>
      <c r="HK68" s="48"/>
      <c r="HL68" s="48"/>
      <c r="HM68" s="48"/>
      <c r="HN68" s="48"/>
      <c r="HO68" s="48"/>
      <c r="HP68" s="48"/>
      <c r="HQ68" s="48"/>
      <c r="HR68" s="48"/>
      <c r="HS68" s="48"/>
      <c r="HT68" s="48"/>
      <c r="HU68" s="48"/>
      <c r="HV68" s="48"/>
      <c r="HW68" s="48"/>
      <c r="HX68" s="48"/>
      <c r="HY68" s="48"/>
      <c r="HZ68" s="48"/>
      <c r="IA68" s="48"/>
      <c r="IB68" s="48"/>
      <c r="IC68" s="48"/>
      <c r="ID68" s="48"/>
      <c r="IE68" s="48"/>
      <c r="IF68" s="48"/>
      <c r="IG68" s="48"/>
      <c r="IH68" s="48"/>
      <c r="II68" s="48"/>
      <c r="IJ68" s="48"/>
      <c r="IK68" s="48"/>
      <c r="IL68" s="48"/>
      <c r="IM68" s="48"/>
      <c r="IN68" s="48"/>
      <c r="IO68" s="48"/>
      <c r="IP68" s="48"/>
      <c r="IQ68" s="48"/>
      <c r="IR68" s="48"/>
      <c r="IS68" s="48"/>
      <c r="IT68" s="48"/>
      <c r="IU68" s="48"/>
      <c r="IV68" s="48"/>
      <c r="IW68" s="48"/>
      <c r="IX68" s="48"/>
      <c r="IY68" s="48"/>
      <c r="IZ68" s="48"/>
      <c r="JA68" s="48"/>
      <c r="JB68" s="48"/>
      <c r="JC68" s="48"/>
      <c r="JD68" s="48"/>
      <c r="JE68" s="48"/>
      <c r="JF68" s="48"/>
      <c r="JG68" s="48"/>
      <c r="JH68" s="48"/>
      <c r="JI68" s="48"/>
      <c r="JJ68" s="48"/>
      <c r="JK68" s="48"/>
      <c r="JL68" s="48"/>
      <c r="JM68" s="48"/>
      <c r="JN68" s="48"/>
      <c r="JO68" s="48"/>
      <c r="JP68" s="48"/>
      <c r="JQ68" s="48"/>
      <c r="JR68" s="48"/>
      <c r="JS68" s="48"/>
      <c r="JT68" s="48"/>
      <c r="JU68" s="48"/>
      <c r="JV68" s="48"/>
      <c r="JW68" s="48"/>
      <c r="JX68" s="48"/>
      <c r="JY68" s="48"/>
      <c r="JZ68" s="48"/>
      <c r="KA68" s="48"/>
      <c r="KB68" s="48"/>
      <c r="KC68" s="48"/>
      <c r="KD68" s="48"/>
      <c r="KE68" s="48"/>
      <c r="KF68" s="48"/>
      <c r="KG68" s="48"/>
      <c r="KH68" s="48"/>
      <c r="KI68" s="48"/>
      <c r="KJ68" s="48"/>
      <c r="KK68" s="48"/>
      <c r="KL68" s="48"/>
      <c r="KM68" s="48"/>
      <c r="KN68" s="48"/>
      <c r="KO68" s="48"/>
      <c r="KP68" s="48"/>
      <c r="KQ68" s="48"/>
      <c r="KR68" s="48"/>
      <c r="KS68" s="48"/>
      <c r="KT68" s="48"/>
      <c r="KU68" s="48"/>
      <c r="KV68" s="48"/>
      <c r="KW68" s="48"/>
      <c r="KX68" s="48"/>
      <c r="KY68" s="48"/>
      <c r="KZ68" s="48"/>
      <c r="LA68" s="48"/>
      <c r="LB68" s="48"/>
      <c r="LC68" s="48"/>
      <c r="LD68" s="48"/>
      <c r="LE68" s="48"/>
      <c r="LF68" s="48"/>
      <c r="LG68" s="48"/>
      <c r="LH68" s="48"/>
      <c r="LI68" s="48"/>
      <c r="LJ68" s="48"/>
      <c r="LK68" s="48"/>
      <c r="LL68" s="48"/>
      <c r="LM68" s="48"/>
      <c r="LN68" s="48"/>
      <c r="LO68" s="48"/>
      <c r="LP68" s="48"/>
      <c r="LQ68" s="48"/>
      <c r="LR68" s="48"/>
      <c r="LS68" s="48"/>
      <c r="LT68" s="48"/>
      <c r="LU68" s="48"/>
      <c r="LV68" s="48"/>
      <c r="LW68" s="48"/>
      <c r="LX68" s="48"/>
      <c r="LY68" s="48"/>
      <c r="LZ68" s="48"/>
      <c r="MA68" s="48"/>
      <c r="MB68" s="48"/>
      <c r="MC68" s="48"/>
      <c r="MD68" s="48"/>
      <c r="ME68" s="48"/>
      <c r="MF68" s="48"/>
      <c r="MG68" s="48"/>
      <c r="MH68" s="48"/>
      <c r="MI68" s="48"/>
      <c r="MJ68" s="48"/>
      <c r="MK68" s="48"/>
      <c r="ML68" s="48"/>
      <c r="MM68" s="48"/>
      <c r="MN68" s="48"/>
      <c r="MO68" s="48"/>
      <c r="MP68" s="48"/>
      <c r="MQ68" s="48"/>
      <c r="MR68" s="48"/>
      <c r="MS68" s="48"/>
      <c r="MT68" s="48"/>
      <c r="MU68" s="48"/>
      <c r="MV68" s="48"/>
      <c r="MW68" s="48"/>
      <c r="MX68" s="48"/>
      <c r="MY68" s="48"/>
      <c r="MZ68" s="48"/>
      <c r="NA68" s="48"/>
      <c r="NB68" s="48"/>
      <c r="NC68" s="48"/>
      <c r="ND68" s="48"/>
      <c r="NE68" s="48"/>
      <c r="NF68" s="48"/>
      <c r="NG68" s="48"/>
      <c r="NH68" s="48"/>
      <c r="NI68" s="48"/>
      <c r="NJ68" s="48"/>
      <c r="NK68" s="48"/>
      <c r="NL68" s="48"/>
      <c r="NM68" s="48"/>
      <c r="NN68" s="48"/>
      <c r="NO68" s="48"/>
      <c r="NP68" s="48"/>
      <c r="NQ68" s="48"/>
      <c r="NR68" s="48"/>
      <c r="NS68" s="48"/>
      <c r="NT68" s="48"/>
      <c r="NU68" s="48"/>
      <c r="NV68" s="48"/>
      <c r="NW68" s="48"/>
      <c r="NX68" s="48"/>
      <c r="NY68" s="48"/>
      <c r="NZ68" s="48"/>
      <c r="OA68" s="48"/>
      <c r="OB68" s="48"/>
      <c r="OC68" s="48"/>
      <c r="OD68" s="48"/>
      <c r="OE68" s="48"/>
      <c r="OF68" s="48"/>
      <c r="OG68" s="48"/>
      <c r="OH68" s="48"/>
      <c r="OI68" s="48"/>
      <c r="OJ68" s="48"/>
      <c r="OK68" s="48"/>
      <c r="OL68" s="48"/>
      <c r="OM68" s="48"/>
      <c r="ON68" s="48"/>
      <c r="OO68" s="48"/>
      <c r="OP68" s="48"/>
      <c r="OQ68" s="48"/>
      <c r="OR68" s="48"/>
      <c r="OS68" s="48"/>
      <c r="OT68" s="48"/>
      <c r="OU68" s="48"/>
      <c r="OV68" s="48"/>
      <c r="OW68" s="48"/>
      <c r="OX68" s="48"/>
      <c r="OY68" s="48"/>
      <c r="OZ68" s="48"/>
      <c r="PA68" s="48"/>
      <c r="PB68" s="48"/>
      <c r="PC68" s="48"/>
      <c r="PD68" s="48"/>
      <c r="PE68" s="48"/>
      <c r="PF68" s="48"/>
      <c r="PG68" s="48"/>
      <c r="PH68" s="48"/>
      <c r="PI68" s="48"/>
      <c r="PJ68" s="48"/>
      <c r="PK68" s="48"/>
      <c r="PL68" s="48"/>
      <c r="PM68" s="48"/>
      <c r="PN68" s="48"/>
      <c r="PO68" s="48"/>
      <c r="PP68" s="48"/>
      <c r="PQ68" s="48"/>
      <c r="PR68" s="48"/>
      <c r="PS68" s="48"/>
      <c r="PT68" s="48"/>
      <c r="PU68" s="48"/>
      <c r="PV68" s="48"/>
      <c r="PW68" s="48"/>
      <c r="PX68" s="48"/>
      <c r="PY68" s="48"/>
      <c r="PZ68" s="48"/>
      <c r="QA68" s="48"/>
      <c r="QB68" s="48"/>
      <c r="QC68" s="48"/>
      <c r="QD68" s="48"/>
      <c r="QE68" s="48"/>
      <c r="QF68" s="48"/>
      <c r="QG68" s="48"/>
      <c r="QH68" s="48"/>
      <c r="QI68" s="48"/>
      <c r="QJ68" s="48"/>
      <c r="QK68" s="48"/>
      <c r="QL68" s="48"/>
      <c r="QM68" s="48"/>
      <c r="QN68" s="48"/>
      <c r="QO68" s="48"/>
      <c r="QP68" s="48"/>
      <c r="QQ68" s="48"/>
      <c r="QR68" s="48"/>
      <c r="QS68" s="48"/>
      <c r="QT68" s="48"/>
      <c r="QU68" s="48"/>
      <c r="QV68" s="48"/>
      <c r="QW68" s="48"/>
      <c r="QX68" s="48"/>
      <c r="QY68" s="48"/>
      <c r="QZ68" s="48"/>
      <c r="RA68" s="48"/>
      <c r="RB68" s="48"/>
      <c r="RC68" s="48"/>
      <c r="RD68" s="48"/>
      <c r="RE68" s="48"/>
      <c r="RF68" s="48"/>
      <c r="RG68" s="48"/>
      <c r="RH68" s="48"/>
      <c r="RI68" s="48"/>
      <c r="RJ68" s="48"/>
      <c r="RK68" s="48"/>
      <c r="RL68" s="48"/>
      <c r="RM68" s="48"/>
      <c r="RN68" s="48"/>
      <c r="RO68" s="48"/>
      <c r="RP68" s="48"/>
      <c r="RQ68" s="48"/>
      <c r="RR68" s="48"/>
      <c r="RS68" s="48"/>
      <c r="RT68" s="48"/>
      <c r="RU68" s="48"/>
      <c r="RV68" s="48"/>
      <c r="RW68" s="48"/>
      <c r="RX68" s="48"/>
      <c r="RY68" s="48"/>
      <c r="RZ68" s="48"/>
      <c r="SA68" s="48"/>
      <c r="SB68" s="48"/>
      <c r="SC68" s="48"/>
      <c r="SD68" s="48"/>
      <c r="SE68" s="48"/>
      <c r="SF68" s="48"/>
      <c r="SG68" s="48"/>
      <c r="SH68" s="48"/>
      <c r="SI68" s="48"/>
      <c r="SJ68" s="48"/>
      <c r="SK68" s="48"/>
      <c r="SL68" s="48"/>
      <c r="SM68" s="48"/>
      <c r="SN68" s="48"/>
      <c r="SO68" s="48"/>
      <c r="SP68" s="48"/>
      <c r="SQ68" s="48"/>
      <c r="SR68" s="48"/>
      <c r="SS68" s="48"/>
      <c r="ST68" s="48"/>
      <c r="SU68" s="48"/>
      <c r="SV68" s="48"/>
      <c r="SW68" s="48"/>
      <c r="SX68" s="48"/>
      <c r="SY68" s="48"/>
      <c r="SZ68" s="48"/>
      <c r="TA68" s="48"/>
      <c r="TB68" s="48"/>
      <c r="TC68" s="48"/>
      <c r="TD68" s="48"/>
      <c r="TE68" s="48"/>
      <c r="TF68" s="48"/>
      <c r="TG68" s="48"/>
      <c r="TH68" s="48"/>
      <c r="TI68" s="48"/>
      <c r="TJ68" s="48"/>
      <c r="TK68" s="48"/>
      <c r="TL68" s="48"/>
      <c r="TM68" s="48"/>
      <c r="TN68" s="48"/>
      <c r="TO68" s="48"/>
      <c r="TP68" s="48"/>
      <c r="TQ68" s="48"/>
      <c r="TR68" s="48"/>
      <c r="TS68" s="48"/>
      <c r="TT68" s="48"/>
      <c r="TU68" s="48"/>
      <c r="TV68" s="48"/>
      <c r="TW68" s="48"/>
      <c r="TX68" s="48"/>
      <c r="TY68" s="48"/>
      <c r="TZ68" s="48"/>
      <c r="UA68" s="48"/>
      <c r="UB68" s="48"/>
      <c r="UC68" s="48"/>
      <c r="UD68" s="48"/>
      <c r="UE68" s="48"/>
      <c r="UF68" s="48"/>
      <c r="UG68" s="48"/>
      <c r="UH68" s="48"/>
      <c r="UI68" s="48"/>
      <c r="UJ68" s="48"/>
      <c r="UK68" s="48"/>
      <c r="UL68" s="48"/>
      <c r="UM68" s="48"/>
      <c r="UN68" s="48"/>
      <c r="UO68" s="48"/>
      <c r="UP68" s="48"/>
      <c r="UQ68" s="48"/>
      <c r="UR68" s="48"/>
      <c r="US68" s="48"/>
      <c r="UT68" s="48"/>
      <c r="UU68" s="48"/>
      <c r="UV68" s="48"/>
      <c r="UW68" s="48"/>
      <c r="UX68" s="48"/>
      <c r="UY68" s="48"/>
      <c r="UZ68" s="48"/>
      <c r="VA68" s="48"/>
      <c r="VB68" s="48"/>
      <c r="VC68" s="48"/>
      <c r="VD68" s="48"/>
      <c r="VE68" s="48"/>
      <c r="VF68" s="48"/>
      <c r="VG68" s="48"/>
      <c r="VH68" s="48"/>
      <c r="VI68" s="48"/>
      <c r="VJ68" s="48"/>
      <c r="VK68" s="48"/>
      <c r="VL68" s="48"/>
      <c r="VM68" s="48"/>
      <c r="VN68" s="48"/>
      <c r="VO68" s="48"/>
      <c r="VP68" s="48"/>
      <c r="VQ68" s="48"/>
      <c r="VR68" s="48"/>
      <c r="VS68" s="48"/>
      <c r="VT68" s="48"/>
      <c r="VU68" s="48"/>
      <c r="VV68" s="48"/>
      <c r="VW68" s="48"/>
      <c r="VX68" s="48"/>
      <c r="VY68" s="48"/>
      <c r="VZ68" s="48"/>
      <c r="WA68" s="48"/>
      <c r="WB68" s="48"/>
      <c r="WC68" s="48"/>
      <c r="WD68" s="48"/>
      <c r="WE68" s="48"/>
      <c r="WF68" s="48"/>
      <c r="WG68" s="48"/>
      <c r="WH68" s="48"/>
      <c r="WI68" s="48"/>
      <c r="WJ68" s="48"/>
      <c r="WK68" s="48"/>
      <c r="WL68" s="48"/>
      <c r="WM68" s="48"/>
      <c r="WN68" s="48"/>
      <c r="WO68" s="48"/>
      <c r="WP68" s="48"/>
      <c r="WQ68" s="48"/>
      <c r="WR68" s="48"/>
      <c r="WS68" s="48"/>
      <c r="WT68" s="48"/>
      <c r="WU68" s="48"/>
      <c r="WV68" s="48"/>
      <c r="WW68" s="48"/>
      <c r="WX68" s="48"/>
      <c r="WY68" s="48"/>
      <c r="WZ68" s="48"/>
      <c r="XA68" s="48"/>
      <c r="XB68" s="48"/>
      <c r="XC68" s="48"/>
      <c r="XD68" s="48"/>
      <c r="XE68" s="48"/>
      <c r="XF68" s="48"/>
      <c r="XG68" s="48"/>
      <c r="XH68" s="48"/>
      <c r="XI68" s="48"/>
      <c r="XJ68" s="48"/>
      <c r="XK68" s="48"/>
      <c r="XL68" s="48"/>
      <c r="XM68" s="48"/>
      <c r="XN68" s="48"/>
      <c r="XO68" s="48"/>
      <c r="XP68" s="48"/>
      <c r="XQ68" s="48"/>
      <c r="XR68" s="48"/>
      <c r="XS68" s="48"/>
      <c r="XT68" s="48"/>
      <c r="XU68" s="48"/>
      <c r="XV68" s="48"/>
      <c r="XW68" s="48"/>
      <c r="XX68" s="48"/>
      <c r="XY68" s="48"/>
      <c r="XZ68" s="48"/>
      <c r="YA68" s="48"/>
      <c r="YB68" s="48"/>
      <c r="YC68" s="48"/>
      <c r="YD68" s="48"/>
      <c r="YE68" s="48"/>
      <c r="YF68" s="48"/>
      <c r="YG68" s="48"/>
      <c r="YH68" s="48"/>
      <c r="YI68" s="48"/>
      <c r="YJ68" s="48"/>
      <c r="YK68" s="48"/>
      <c r="YL68" s="48"/>
      <c r="YM68" s="48"/>
      <c r="YN68" s="48"/>
      <c r="YO68" s="48"/>
      <c r="YP68" s="48"/>
      <c r="YQ68" s="48"/>
      <c r="YR68" s="48"/>
      <c r="YS68" s="48"/>
      <c r="YT68" s="48"/>
      <c r="YU68" s="48"/>
      <c r="YV68" s="48"/>
      <c r="YW68" s="48"/>
      <c r="YX68" s="48"/>
      <c r="YY68" s="48"/>
      <c r="YZ68" s="48"/>
      <c r="ZA68" s="48"/>
      <c r="ZB68" s="48"/>
      <c r="ZC68" s="48"/>
      <c r="ZD68" s="48"/>
      <c r="ZE68" s="48"/>
      <c r="ZF68" s="48"/>
      <c r="ZG68" s="48"/>
      <c r="ZH68" s="48"/>
      <c r="ZI68" s="48"/>
      <c r="ZJ68" s="48"/>
      <c r="ZK68" s="48"/>
      <c r="ZL68" s="48"/>
      <c r="ZM68" s="48"/>
      <c r="ZN68" s="48"/>
      <c r="ZO68" s="48"/>
      <c r="ZP68" s="48"/>
      <c r="ZQ68" s="48"/>
      <c r="ZR68" s="48"/>
      <c r="ZS68" s="48"/>
      <c r="ZT68" s="48"/>
      <c r="ZU68" s="48"/>
      <c r="ZV68" s="48"/>
      <c r="ZW68" s="48"/>
      <c r="ZX68" s="48"/>
      <c r="ZY68" s="48"/>
      <c r="ZZ68" s="48"/>
      <c r="AAA68" s="48"/>
      <c r="AAB68" s="48"/>
      <c r="AAC68" s="48"/>
      <c r="AAD68" s="48"/>
      <c r="AAE68" s="48"/>
      <c r="AAF68" s="48"/>
      <c r="AAG68" s="48"/>
      <c r="AAH68" s="48"/>
      <c r="AAI68" s="48"/>
      <c r="AAJ68" s="48"/>
      <c r="AAK68" s="48"/>
      <c r="AAL68" s="48"/>
      <c r="AAM68" s="48"/>
      <c r="AAN68" s="48"/>
      <c r="AAO68" s="48"/>
      <c r="AAP68" s="48"/>
      <c r="AAQ68" s="48"/>
      <c r="AAR68" s="48"/>
      <c r="AAS68" s="48"/>
      <c r="AAT68" s="48"/>
      <c r="AAU68" s="48"/>
      <c r="AAV68" s="48"/>
      <c r="AAW68" s="48"/>
      <c r="AAX68" s="48"/>
      <c r="AAY68" s="48"/>
      <c r="AAZ68" s="48"/>
      <c r="ABA68" s="48"/>
      <c r="ABB68" s="48"/>
      <c r="ABC68" s="48"/>
      <c r="ABD68" s="48"/>
      <c r="ABE68" s="48"/>
      <c r="ABF68" s="48"/>
      <c r="ABG68" s="48"/>
      <c r="ABH68" s="48"/>
      <c r="ABI68" s="48"/>
      <c r="ABJ68" s="48"/>
      <c r="ABK68" s="48"/>
      <c r="ABL68" s="48"/>
      <c r="ABM68" s="48"/>
      <c r="ABN68" s="48"/>
      <c r="ABO68" s="48"/>
      <c r="ABP68" s="48"/>
      <c r="ABQ68" s="48"/>
      <c r="ABR68" s="48"/>
      <c r="ABS68" s="48"/>
      <c r="ABT68" s="48"/>
      <c r="ABU68" s="48"/>
      <c r="ABV68" s="48"/>
      <c r="ABW68" s="48"/>
      <c r="ABX68" s="48"/>
      <c r="ABY68" s="48"/>
      <c r="ABZ68" s="48"/>
      <c r="ACA68" s="48"/>
      <c r="ACB68" s="48"/>
      <c r="ACC68" s="48"/>
      <c r="ACD68" s="48"/>
      <c r="ACE68" s="48"/>
      <c r="ACF68" s="48"/>
      <c r="ACG68" s="48"/>
      <c r="ACH68" s="48"/>
      <c r="ACI68" s="48"/>
      <c r="ACJ68" s="48"/>
      <c r="ACK68" s="48"/>
      <c r="ACL68" s="48"/>
      <c r="ACM68" s="48"/>
      <c r="ACN68" s="48"/>
      <c r="ACO68" s="48"/>
      <c r="ACP68" s="48"/>
      <c r="ACQ68" s="48"/>
      <c r="ACR68" s="48"/>
      <c r="ACS68" s="48"/>
      <c r="ACT68" s="48"/>
      <c r="ACU68" s="48"/>
      <c r="ACV68" s="48"/>
      <c r="ACW68" s="48"/>
      <c r="ACX68" s="48"/>
      <c r="ACY68" s="48"/>
      <c r="ACZ68" s="48"/>
      <c r="ADA68" s="48"/>
      <c r="ADB68" s="48"/>
      <c r="ADC68" s="48"/>
      <c r="ADD68" s="48"/>
      <c r="ADE68" s="48"/>
      <c r="ADF68" s="48"/>
      <c r="ADG68" s="48"/>
      <c r="ADH68" s="48"/>
      <c r="ADI68" s="48"/>
      <c r="ADJ68" s="48"/>
      <c r="ADK68" s="48"/>
      <c r="ADL68" s="48"/>
      <c r="ADM68" s="48"/>
      <c r="ADN68" s="48"/>
      <c r="ADO68" s="48"/>
      <c r="ADP68" s="48"/>
      <c r="ADQ68" s="48"/>
      <c r="ADR68" s="48"/>
      <c r="ADS68" s="48"/>
      <c r="ADT68" s="48"/>
      <c r="ADU68" s="48"/>
      <c r="ADV68" s="48"/>
      <c r="ADW68" s="48"/>
      <c r="ADX68" s="48"/>
      <c r="ADY68" s="48"/>
      <c r="ADZ68" s="48"/>
      <c r="AEA68" s="48"/>
      <c r="AEB68" s="48"/>
      <c r="AEC68" s="48"/>
      <c r="AED68" s="48"/>
      <c r="AEE68" s="48"/>
      <c r="AEF68" s="48"/>
      <c r="AEG68" s="48"/>
      <c r="AEH68" s="48"/>
      <c r="AEI68" s="48"/>
      <c r="AEJ68" s="48"/>
      <c r="AEK68" s="48"/>
      <c r="AEL68" s="48"/>
      <c r="AEM68" s="48"/>
      <c r="AEN68" s="48"/>
      <c r="AEO68" s="48"/>
      <c r="AEP68" s="48"/>
      <c r="AEQ68" s="48"/>
      <c r="AER68" s="48"/>
      <c r="AES68" s="48"/>
      <c r="AET68" s="48"/>
      <c r="AEU68" s="48"/>
      <c r="AEV68" s="48"/>
      <c r="AEW68" s="48"/>
      <c r="AEX68" s="48"/>
      <c r="AEY68" s="48"/>
      <c r="AEZ68" s="48"/>
      <c r="AFA68" s="48"/>
      <c r="AFB68" s="48"/>
      <c r="AFC68" s="48"/>
      <c r="AFD68" s="48"/>
      <c r="AFE68" s="48"/>
      <c r="AFF68" s="48"/>
      <c r="AFG68" s="48"/>
      <c r="AFH68" s="48"/>
      <c r="AFI68" s="48"/>
      <c r="AFJ68" s="48"/>
      <c r="AFK68" s="48"/>
      <c r="AFL68" s="48"/>
      <c r="AFM68" s="48"/>
      <c r="AFN68" s="48"/>
      <c r="AFO68" s="48"/>
      <c r="AFP68" s="48"/>
      <c r="AFQ68" s="48"/>
      <c r="AFR68" s="48"/>
      <c r="AFS68" s="48"/>
      <c r="AFT68" s="48"/>
      <c r="AFU68" s="48"/>
      <c r="AFV68" s="48"/>
      <c r="AFW68" s="48"/>
      <c r="AFX68" s="48"/>
      <c r="AFY68" s="48"/>
      <c r="AFZ68" s="48"/>
      <c r="AGA68" s="48"/>
      <c r="AGB68" s="48"/>
      <c r="AGC68" s="48"/>
      <c r="AGD68" s="48"/>
      <c r="AGE68" s="48"/>
      <c r="AGF68" s="48"/>
      <c r="AGG68" s="48"/>
      <c r="AGH68" s="48"/>
      <c r="AGI68" s="48"/>
      <c r="AGJ68" s="48"/>
      <c r="AGK68" s="48"/>
      <c r="AGL68" s="48"/>
      <c r="AGM68" s="48"/>
      <c r="AGN68" s="48"/>
      <c r="AGO68" s="48"/>
      <c r="AGP68" s="48"/>
      <c r="AGQ68" s="48"/>
      <c r="AGR68" s="48"/>
      <c r="AGS68" s="48"/>
      <c r="AGT68" s="48"/>
      <c r="AGU68" s="48"/>
      <c r="AGV68" s="48"/>
      <c r="AGW68" s="48"/>
      <c r="AGX68" s="48"/>
      <c r="AGY68" s="48"/>
      <c r="AGZ68" s="48"/>
      <c r="AHA68" s="48"/>
      <c r="AHB68" s="48"/>
      <c r="AHC68" s="48"/>
      <c r="AHD68" s="48"/>
      <c r="AHE68" s="48"/>
      <c r="AHF68" s="48"/>
      <c r="AHG68" s="48"/>
      <c r="AHH68" s="48"/>
      <c r="AHI68" s="48"/>
      <c r="AHJ68" s="48"/>
      <c r="AHK68" s="48"/>
      <c r="AHL68" s="48"/>
      <c r="AHM68" s="48"/>
      <c r="AHN68" s="48"/>
      <c r="AHO68" s="48"/>
      <c r="AHP68" s="48"/>
      <c r="AHQ68" s="48"/>
      <c r="AHR68" s="48"/>
      <c r="AHS68" s="48"/>
      <c r="AHT68" s="48"/>
      <c r="AHU68" s="48"/>
      <c r="AHV68" s="48"/>
      <c r="AHW68" s="48"/>
      <c r="AHX68" s="48"/>
      <c r="AHY68" s="48"/>
      <c r="AHZ68" s="48"/>
      <c r="AIA68" s="48"/>
      <c r="AIB68" s="48"/>
      <c r="AIC68" s="48"/>
      <c r="AID68" s="48"/>
      <c r="AIE68" s="48"/>
      <c r="AIF68" s="48"/>
      <c r="AIG68" s="48"/>
      <c r="AIH68" s="48"/>
      <c r="AII68" s="48"/>
      <c r="AIJ68" s="48"/>
      <c r="AIK68" s="48"/>
      <c r="AIL68" s="48"/>
      <c r="AIM68" s="48"/>
      <c r="AIN68" s="48"/>
      <c r="AIO68" s="48"/>
      <c r="AIP68" s="48"/>
      <c r="AIQ68" s="48"/>
      <c r="AIR68" s="48"/>
      <c r="AIS68" s="48"/>
      <c r="AIT68" s="48"/>
      <c r="AIU68" s="48"/>
      <c r="AIV68" s="48"/>
      <c r="AIW68" s="48"/>
      <c r="AIX68" s="48"/>
      <c r="AIY68" s="48"/>
      <c r="AIZ68" s="48"/>
      <c r="AJA68" s="48"/>
      <c r="AJB68" s="48"/>
      <c r="AJC68" s="48"/>
      <c r="AJD68" s="48"/>
      <c r="AJE68" s="48"/>
      <c r="AJF68" s="48"/>
      <c r="AJG68" s="48"/>
      <c r="AJH68" s="48"/>
      <c r="AJI68" s="48"/>
      <c r="AJJ68" s="48"/>
      <c r="AJK68" s="48"/>
      <c r="AJL68" s="48"/>
      <c r="AJM68" s="48"/>
      <c r="AJN68" s="48"/>
      <c r="AJO68" s="48"/>
      <c r="AJP68" s="48"/>
      <c r="AJQ68" s="48"/>
      <c r="AJR68" s="48"/>
      <c r="AJS68" s="48"/>
      <c r="AJT68" s="48"/>
      <c r="AJU68" s="48"/>
      <c r="AJV68" s="48"/>
      <c r="AJW68" s="48"/>
      <c r="AJX68" s="48"/>
      <c r="AJY68" s="48"/>
      <c r="AJZ68" s="48"/>
      <c r="AKA68" s="48"/>
      <c r="AKB68" s="48"/>
      <c r="AKC68" s="48"/>
      <c r="AKD68" s="48"/>
      <c r="AKE68" s="48"/>
      <c r="AKF68" s="48"/>
      <c r="AKG68" s="48"/>
      <c r="AKH68" s="48"/>
      <c r="AKI68" s="48"/>
      <c r="AKJ68" s="48"/>
      <c r="AKK68" s="48"/>
      <c r="AKL68" s="48"/>
      <c r="AKM68" s="48"/>
      <c r="AKN68" s="48"/>
      <c r="AKO68" s="48"/>
      <c r="AKP68" s="48"/>
      <c r="AKQ68" s="48"/>
      <c r="AKR68" s="48"/>
      <c r="AKS68" s="48"/>
      <c r="AKT68" s="48"/>
      <c r="AKU68" s="48"/>
      <c r="AKV68" s="48"/>
      <c r="AKW68" s="48"/>
      <c r="AKX68" s="48"/>
      <c r="AKY68" s="48"/>
      <c r="AKZ68" s="48"/>
      <c r="ALA68" s="48"/>
      <c r="ALB68" s="48"/>
      <c r="ALC68" s="48"/>
      <c r="ALD68" s="48"/>
      <c r="ALE68" s="48"/>
      <c r="ALF68" s="48"/>
      <c r="ALG68" s="48"/>
      <c r="ALH68" s="48"/>
      <c r="ALI68" s="48"/>
      <c r="ALJ68" s="48"/>
      <c r="ALK68" s="48"/>
      <c r="ALL68" s="48"/>
    </row>
    <row r="69" spans="1:1000" customFormat="1" ht="15" x14ac:dyDescent="0.25">
      <c r="A69" s="47" t="str">
        <f t="shared" si="0"/>
        <v>N</v>
      </c>
      <c r="B69" s="142" t="s">
        <v>41</v>
      </c>
      <c r="C69" s="143" t="s">
        <v>15</v>
      </c>
      <c r="D69" s="66" t="s">
        <v>3</v>
      </c>
      <c r="E69" s="47" t="str">
        <f ca="1">_xll.DBRW($C$9,$C$11,$B69,$C69,$D69,E$20)</f>
        <v/>
      </c>
      <c r="F69" s="47" t="str">
        <f ca="1">_xll.DBRW($C$9,$C$11,$B69,$C69,$D69,F$20)</f>
        <v>041 - Workflow 1</v>
      </c>
      <c r="G69" s="47" t="str">
        <f ca="1">_xll.DBRW($C$9,$C$11,$B69,$C69,$D69,G$20)</f>
        <v>Link</v>
      </c>
      <c r="H69" s="47"/>
      <c r="I69" s="48"/>
      <c r="J69" s="74" t="str">
        <f t="shared" si="1"/>
        <v>R05-C02</v>
      </c>
      <c r="K69" s="75" t="str">
        <f ca="1">_xll.DBRW($C$9,$C$11,$B69,$C69,$D69,K$20)</f>
        <v>WORKFLOW 1</v>
      </c>
      <c r="L69" s="76" t="str">
        <f t="shared" ca="1" si="2"/>
        <v>Link</v>
      </c>
      <c r="M69" s="75" t="str">
        <f ca="1">IF($F69="Blank Row","",_xll.DIMNM(pServer&amp;":"&amp;$F$18,_xll.DIMIX(pServer&amp;":"&amp;$F$18,$F69)))</f>
        <v/>
      </c>
      <c r="N69" s="77" t="str">
        <f t="shared" ca="1" si="3"/>
        <v>Link</v>
      </c>
      <c r="O69" s="55" t="str">
        <f ca="1">_xll.DBRW($C$9,$C$11,$B69,$C69,$D69,O$20)</f>
        <v>#</v>
      </c>
      <c r="P69" s="48" t="s">
        <v>25</v>
      </c>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48"/>
      <c r="BS69" s="48"/>
      <c r="BT69" s="48"/>
      <c r="BU69" s="48"/>
      <c r="BV69" s="48"/>
      <c r="BW69" s="48"/>
      <c r="BX69" s="48"/>
      <c r="BY69" s="48"/>
      <c r="BZ69" s="48"/>
      <c r="CA69" s="48"/>
      <c r="CB69" s="48"/>
      <c r="CC69" s="48"/>
      <c r="CD69" s="48"/>
      <c r="CE69" s="48"/>
      <c r="CF69" s="48"/>
      <c r="CG69" s="48"/>
      <c r="CH69" s="48"/>
      <c r="CI69" s="48"/>
      <c r="CJ69" s="48"/>
      <c r="CK69" s="48"/>
      <c r="CL69" s="48"/>
      <c r="CM69" s="48"/>
      <c r="CN69" s="48"/>
      <c r="CO69" s="48"/>
      <c r="CP69" s="48"/>
      <c r="CQ69" s="48"/>
      <c r="CR69" s="48"/>
      <c r="CS69" s="48"/>
      <c r="CT69" s="48"/>
      <c r="CU69" s="48"/>
      <c r="CV69" s="48"/>
      <c r="CW69" s="48"/>
      <c r="CX69" s="48"/>
      <c r="CY69" s="48"/>
      <c r="CZ69" s="48"/>
      <c r="DA69" s="48"/>
      <c r="DB69" s="48"/>
      <c r="DC69" s="48"/>
      <c r="DD69" s="48"/>
      <c r="DE69" s="48"/>
      <c r="DF69" s="48"/>
      <c r="DG69" s="48"/>
      <c r="DH69" s="48"/>
      <c r="DI69" s="48"/>
      <c r="DJ69" s="48"/>
      <c r="DK69" s="48"/>
      <c r="DL69" s="48"/>
      <c r="DM69" s="48"/>
      <c r="DN69" s="48"/>
      <c r="DO69" s="48"/>
      <c r="DP69" s="48"/>
      <c r="DQ69" s="48"/>
      <c r="DR69" s="48"/>
      <c r="DS69" s="48"/>
      <c r="DT69" s="48"/>
      <c r="DU69" s="48"/>
      <c r="DV69" s="48"/>
      <c r="DW69" s="48"/>
      <c r="DX69" s="48"/>
      <c r="DY69" s="48"/>
      <c r="DZ69" s="48"/>
      <c r="EA69" s="48"/>
      <c r="EB69" s="48"/>
      <c r="EC69" s="48"/>
      <c r="ED69" s="48"/>
      <c r="EE69" s="48"/>
      <c r="EF69" s="48"/>
      <c r="EG69" s="48"/>
      <c r="EH69" s="48"/>
      <c r="EI69" s="48"/>
      <c r="EJ69" s="48"/>
      <c r="EK69" s="48"/>
      <c r="EL69" s="48"/>
      <c r="EM69" s="48"/>
      <c r="EN69" s="48"/>
      <c r="EO69" s="48"/>
      <c r="EP69" s="48"/>
      <c r="EQ69" s="48"/>
      <c r="ER69" s="48"/>
      <c r="ES69" s="48"/>
      <c r="ET69" s="48"/>
      <c r="EU69" s="48"/>
      <c r="EV69" s="48"/>
      <c r="EW69" s="48"/>
      <c r="EX69" s="48"/>
      <c r="EY69" s="48"/>
      <c r="EZ69" s="48"/>
      <c r="FA69" s="48"/>
      <c r="FB69" s="48"/>
      <c r="FC69" s="48"/>
      <c r="FD69" s="48"/>
      <c r="FE69" s="48"/>
      <c r="FF69" s="48"/>
      <c r="FG69" s="48"/>
      <c r="FH69" s="48"/>
      <c r="FI69" s="48"/>
      <c r="FJ69" s="48"/>
      <c r="FK69" s="48"/>
      <c r="FL69" s="48"/>
      <c r="FM69" s="48"/>
      <c r="FN69" s="48"/>
      <c r="FO69" s="48"/>
      <c r="FP69" s="48"/>
      <c r="FQ69" s="48"/>
      <c r="FR69" s="48"/>
      <c r="FS69" s="48"/>
      <c r="FT69" s="48"/>
      <c r="FU69" s="48"/>
      <c r="FV69" s="48"/>
      <c r="FW69" s="48"/>
      <c r="FX69" s="48"/>
      <c r="FY69" s="48"/>
      <c r="FZ69" s="48"/>
      <c r="GA69" s="48"/>
      <c r="GB69" s="48"/>
      <c r="GC69" s="48"/>
      <c r="GD69" s="48"/>
      <c r="GE69" s="48"/>
      <c r="GF69" s="48"/>
      <c r="GG69" s="48"/>
      <c r="GH69" s="48"/>
      <c r="GI69" s="48"/>
      <c r="GJ69" s="48"/>
      <c r="GK69" s="48"/>
      <c r="GL69" s="48"/>
      <c r="GM69" s="48"/>
      <c r="GN69" s="48"/>
      <c r="GO69" s="48"/>
      <c r="GP69" s="48"/>
      <c r="GQ69" s="48"/>
      <c r="GR69" s="48"/>
      <c r="GS69" s="48"/>
      <c r="GT69" s="48"/>
      <c r="GU69" s="48"/>
      <c r="GV69" s="48"/>
      <c r="GW69" s="48"/>
      <c r="GX69" s="48"/>
      <c r="GY69" s="48"/>
      <c r="GZ69" s="48"/>
      <c r="HA69" s="48"/>
      <c r="HB69" s="48"/>
      <c r="HC69" s="48"/>
      <c r="HD69" s="48"/>
      <c r="HE69" s="48"/>
      <c r="HF69" s="48"/>
      <c r="HG69" s="48"/>
      <c r="HH69" s="48"/>
      <c r="HI69" s="48"/>
      <c r="HJ69" s="48"/>
      <c r="HK69" s="48"/>
      <c r="HL69" s="48"/>
      <c r="HM69" s="48"/>
      <c r="HN69" s="48"/>
      <c r="HO69" s="48"/>
      <c r="HP69" s="48"/>
      <c r="HQ69" s="48"/>
      <c r="HR69" s="48"/>
      <c r="HS69" s="48"/>
      <c r="HT69" s="48"/>
      <c r="HU69" s="48"/>
      <c r="HV69" s="48"/>
      <c r="HW69" s="48"/>
      <c r="HX69" s="48"/>
      <c r="HY69" s="48"/>
      <c r="HZ69" s="48"/>
      <c r="IA69" s="48"/>
      <c r="IB69" s="48"/>
      <c r="IC69" s="48"/>
      <c r="ID69" s="48"/>
      <c r="IE69" s="48"/>
      <c r="IF69" s="48"/>
      <c r="IG69" s="48"/>
      <c r="IH69" s="48"/>
      <c r="II69" s="48"/>
      <c r="IJ69" s="48"/>
      <c r="IK69" s="48"/>
      <c r="IL69" s="48"/>
      <c r="IM69" s="48"/>
      <c r="IN69" s="48"/>
      <c r="IO69" s="48"/>
      <c r="IP69" s="48"/>
      <c r="IQ69" s="48"/>
      <c r="IR69" s="48"/>
      <c r="IS69" s="48"/>
      <c r="IT69" s="48"/>
      <c r="IU69" s="48"/>
      <c r="IV69" s="48"/>
      <c r="IW69" s="48"/>
      <c r="IX69" s="48"/>
      <c r="IY69" s="48"/>
      <c r="IZ69" s="48"/>
      <c r="JA69" s="48"/>
      <c r="JB69" s="48"/>
      <c r="JC69" s="48"/>
      <c r="JD69" s="48"/>
      <c r="JE69" s="48"/>
      <c r="JF69" s="48"/>
      <c r="JG69" s="48"/>
      <c r="JH69" s="48"/>
      <c r="JI69" s="48"/>
      <c r="JJ69" s="48"/>
      <c r="JK69" s="48"/>
      <c r="JL69" s="48"/>
      <c r="JM69" s="48"/>
      <c r="JN69" s="48"/>
      <c r="JO69" s="48"/>
      <c r="JP69" s="48"/>
      <c r="JQ69" s="48"/>
      <c r="JR69" s="48"/>
      <c r="JS69" s="48"/>
      <c r="JT69" s="48"/>
      <c r="JU69" s="48"/>
      <c r="JV69" s="48"/>
      <c r="JW69" s="48"/>
      <c r="JX69" s="48"/>
      <c r="JY69" s="48"/>
      <c r="JZ69" s="48"/>
      <c r="KA69" s="48"/>
      <c r="KB69" s="48"/>
      <c r="KC69" s="48"/>
      <c r="KD69" s="48"/>
      <c r="KE69" s="48"/>
      <c r="KF69" s="48"/>
      <c r="KG69" s="48"/>
      <c r="KH69" s="48"/>
      <c r="KI69" s="48"/>
      <c r="KJ69" s="48"/>
      <c r="KK69" s="48"/>
      <c r="KL69" s="48"/>
      <c r="KM69" s="48"/>
      <c r="KN69" s="48"/>
      <c r="KO69" s="48"/>
      <c r="KP69" s="48"/>
      <c r="KQ69" s="48"/>
      <c r="KR69" s="48"/>
      <c r="KS69" s="48"/>
      <c r="KT69" s="48"/>
      <c r="KU69" s="48"/>
      <c r="KV69" s="48"/>
      <c r="KW69" s="48"/>
      <c r="KX69" s="48"/>
      <c r="KY69" s="48"/>
      <c r="KZ69" s="48"/>
      <c r="LA69" s="48"/>
      <c r="LB69" s="48"/>
      <c r="LC69" s="48"/>
      <c r="LD69" s="48"/>
      <c r="LE69" s="48"/>
      <c r="LF69" s="48"/>
      <c r="LG69" s="48"/>
      <c r="LH69" s="48"/>
      <c r="LI69" s="48"/>
      <c r="LJ69" s="48"/>
      <c r="LK69" s="48"/>
      <c r="LL69" s="48"/>
      <c r="LM69" s="48"/>
      <c r="LN69" s="48"/>
      <c r="LO69" s="48"/>
      <c r="LP69" s="48"/>
      <c r="LQ69" s="48"/>
      <c r="LR69" s="48"/>
      <c r="LS69" s="48"/>
      <c r="LT69" s="48"/>
      <c r="LU69" s="48"/>
      <c r="LV69" s="48"/>
      <c r="LW69" s="48"/>
      <c r="LX69" s="48"/>
      <c r="LY69" s="48"/>
      <c r="LZ69" s="48"/>
      <c r="MA69" s="48"/>
      <c r="MB69" s="48"/>
      <c r="MC69" s="48"/>
      <c r="MD69" s="48"/>
      <c r="ME69" s="48"/>
      <c r="MF69" s="48"/>
      <c r="MG69" s="48"/>
      <c r="MH69" s="48"/>
      <c r="MI69" s="48"/>
      <c r="MJ69" s="48"/>
      <c r="MK69" s="48"/>
      <c r="ML69" s="48"/>
      <c r="MM69" s="48"/>
      <c r="MN69" s="48"/>
      <c r="MO69" s="48"/>
      <c r="MP69" s="48"/>
      <c r="MQ69" s="48"/>
      <c r="MR69" s="48"/>
      <c r="MS69" s="48"/>
      <c r="MT69" s="48"/>
      <c r="MU69" s="48"/>
      <c r="MV69" s="48"/>
      <c r="MW69" s="48"/>
      <c r="MX69" s="48"/>
      <c r="MY69" s="48"/>
      <c r="MZ69" s="48"/>
      <c r="NA69" s="48"/>
      <c r="NB69" s="48"/>
      <c r="NC69" s="48"/>
      <c r="ND69" s="48"/>
      <c r="NE69" s="48"/>
      <c r="NF69" s="48"/>
      <c r="NG69" s="48"/>
      <c r="NH69" s="48"/>
      <c r="NI69" s="48"/>
      <c r="NJ69" s="48"/>
      <c r="NK69" s="48"/>
      <c r="NL69" s="48"/>
      <c r="NM69" s="48"/>
      <c r="NN69" s="48"/>
      <c r="NO69" s="48"/>
      <c r="NP69" s="48"/>
      <c r="NQ69" s="48"/>
      <c r="NR69" s="48"/>
      <c r="NS69" s="48"/>
      <c r="NT69" s="48"/>
      <c r="NU69" s="48"/>
      <c r="NV69" s="48"/>
      <c r="NW69" s="48"/>
      <c r="NX69" s="48"/>
      <c r="NY69" s="48"/>
      <c r="NZ69" s="48"/>
      <c r="OA69" s="48"/>
      <c r="OB69" s="48"/>
      <c r="OC69" s="48"/>
      <c r="OD69" s="48"/>
      <c r="OE69" s="48"/>
      <c r="OF69" s="48"/>
      <c r="OG69" s="48"/>
      <c r="OH69" s="48"/>
      <c r="OI69" s="48"/>
      <c r="OJ69" s="48"/>
      <c r="OK69" s="48"/>
      <c r="OL69" s="48"/>
      <c r="OM69" s="48"/>
      <c r="ON69" s="48"/>
      <c r="OO69" s="48"/>
      <c r="OP69" s="48"/>
      <c r="OQ69" s="48"/>
      <c r="OR69" s="48"/>
      <c r="OS69" s="48"/>
      <c r="OT69" s="48"/>
      <c r="OU69" s="48"/>
      <c r="OV69" s="48"/>
      <c r="OW69" s="48"/>
      <c r="OX69" s="48"/>
      <c r="OY69" s="48"/>
      <c r="OZ69" s="48"/>
      <c r="PA69" s="48"/>
      <c r="PB69" s="48"/>
      <c r="PC69" s="48"/>
      <c r="PD69" s="48"/>
      <c r="PE69" s="48"/>
      <c r="PF69" s="48"/>
      <c r="PG69" s="48"/>
      <c r="PH69" s="48"/>
      <c r="PI69" s="48"/>
      <c r="PJ69" s="48"/>
      <c r="PK69" s="48"/>
      <c r="PL69" s="48"/>
      <c r="PM69" s="48"/>
      <c r="PN69" s="48"/>
      <c r="PO69" s="48"/>
      <c r="PP69" s="48"/>
      <c r="PQ69" s="48"/>
      <c r="PR69" s="48"/>
      <c r="PS69" s="48"/>
      <c r="PT69" s="48"/>
      <c r="PU69" s="48"/>
      <c r="PV69" s="48"/>
      <c r="PW69" s="48"/>
      <c r="PX69" s="48"/>
      <c r="PY69" s="48"/>
      <c r="PZ69" s="48"/>
      <c r="QA69" s="48"/>
      <c r="QB69" s="48"/>
      <c r="QC69" s="48"/>
      <c r="QD69" s="48"/>
      <c r="QE69" s="48"/>
      <c r="QF69" s="48"/>
      <c r="QG69" s="48"/>
      <c r="QH69" s="48"/>
      <c r="QI69" s="48"/>
      <c r="QJ69" s="48"/>
      <c r="QK69" s="48"/>
      <c r="QL69" s="48"/>
      <c r="QM69" s="48"/>
      <c r="QN69" s="48"/>
      <c r="QO69" s="48"/>
      <c r="QP69" s="48"/>
      <c r="QQ69" s="48"/>
      <c r="QR69" s="48"/>
      <c r="QS69" s="48"/>
      <c r="QT69" s="48"/>
      <c r="QU69" s="48"/>
      <c r="QV69" s="48"/>
      <c r="QW69" s="48"/>
      <c r="QX69" s="48"/>
      <c r="QY69" s="48"/>
      <c r="QZ69" s="48"/>
      <c r="RA69" s="48"/>
      <c r="RB69" s="48"/>
      <c r="RC69" s="48"/>
      <c r="RD69" s="48"/>
      <c r="RE69" s="48"/>
      <c r="RF69" s="48"/>
      <c r="RG69" s="48"/>
      <c r="RH69" s="48"/>
      <c r="RI69" s="48"/>
      <c r="RJ69" s="48"/>
      <c r="RK69" s="48"/>
      <c r="RL69" s="48"/>
      <c r="RM69" s="48"/>
      <c r="RN69" s="48"/>
      <c r="RO69" s="48"/>
      <c r="RP69" s="48"/>
      <c r="RQ69" s="48"/>
      <c r="RR69" s="48"/>
      <c r="RS69" s="48"/>
      <c r="RT69" s="48"/>
      <c r="RU69" s="48"/>
      <c r="RV69" s="48"/>
      <c r="RW69" s="48"/>
      <c r="RX69" s="48"/>
      <c r="RY69" s="48"/>
      <c r="RZ69" s="48"/>
      <c r="SA69" s="48"/>
      <c r="SB69" s="48"/>
      <c r="SC69" s="48"/>
      <c r="SD69" s="48"/>
      <c r="SE69" s="48"/>
      <c r="SF69" s="48"/>
      <c r="SG69" s="48"/>
      <c r="SH69" s="48"/>
      <c r="SI69" s="48"/>
      <c r="SJ69" s="48"/>
      <c r="SK69" s="48"/>
      <c r="SL69" s="48"/>
      <c r="SM69" s="48"/>
      <c r="SN69" s="48"/>
      <c r="SO69" s="48"/>
      <c r="SP69" s="48"/>
      <c r="SQ69" s="48"/>
      <c r="SR69" s="48"/>
      <c r="SS69" s="48"/>
      <c r="ST69" s="48"/>
      <c r="SU69" s="48"/>
      <c r="SV69" s="48"/>
      <c r="SW69" s="48"/>
      <c r="SX69" s="48"/>
      <c r="SY69" s="48"/>
      <c r="SZ69" s="48"/>
      <c r="TA69" s="48"/>
      <c r="TB69" s="48"/>
      <c r="TC69" s="48"/>
      <c r="TD69" s="48"/>
      <c r="TE69" s="48"/>
      <c r="TF69" s="48"/>
      <c r="TG69" s="48"/>
      <c r="TH69" s="48"/>
      <c r="TI69" s="48"/>
      <c r="TJ69" s="48"/>
      <c r="TK69" s="48"/>
      <c r="TL69" s="48"/>
      <c r="TM69" s="48"/>
      <c r="TN69" s="48"/>
      <c r="TO69" s="48"/>
      <c r="TP69" s="48"/>
      <c r="TQ69" s="48"/>
      <c r="TR69" s="48"/>
      <c r="TS69" s="48"/>
      <c r="TT69" s="48"/>
      <c r="TU69" s="48"/>
      <c r="TV69" s="48"/>
      <c r="TW69" s="48"/>
      <c r="TX69" s="48"/>
      <c r="TY69" s="48"/>
      <c r="TZ69" s="48"/>
      <c r="UA69" s="48"/>
      <c r="UB69" s="48"/>
      <c r="UC69" s="48"/>
      <c r="UD69" s="48"/>
      <c r="UE69" s="48"/>
      <c r="UF69" s="48"/>
      <c r="UG69" s="48"/>
      <c r="UH69" s="48"/>
      <c r="UI69" s="48"/>
      <c r="UJ69" s="48"/>
      <c r="UK69" s="48"/>
      <c r="UL69" s="48"/>
      <c r="UM69" s="48"/>
      <c r="UN69" s="48"/>
      <c r="UO69" s="48"/>
      <c r="UP69" s="48"/>
      <c r="UQ69" s="48"/>
      <c r="UR69" s="48"/>
      <c r="US69" s="48"/>
      <c r="UT69" s="48"/>
      <c r="UU69" s="48"/>
      <c r="UV69" s="48"/>
      <c r="UW69" s="48"/>
      <c r="UX69" s="48"/>
      <c r="UY69" s="48"/>
      <c r="UZ69" s="48"/>
      <c r="VA69" s="48"/>
      <c r="VB69" s="48"/>
      <c r="VC69" s="48"/>
      <c r="VD69" s="48"/>
      <c r="VE69" s="48"/>
      <c r="VF69" s="48"/>
      <c r="VG69" s="48"/>
      <c r="VH69" s="48"/>
      <c r="VI69" s="48"/>
      <c r="VJ69" s="48"/>
      <c r="VK69" s="48"/>
      <c r="VL69" s="48"/>
      <c r="VM69" s="48"/>
      <c r="VN69" s="48"/>
      <c r="VO69" s="48"/>
      <c r="VP69" s="48"/>
      <c r="VQ69" s="48"/>
      <c r="VR69" s="48"/>
      <c r="VS69" s="48"/>
      <c r="VT69" s="48"/>
      <c r="VU69" s="48"/>
      <c r="VV69" s="48"/>
      <c r="VW69" s="48"/>
      <c r="VX69" s="48"/>
      <c r="VY69" s="48"/>
      <c r="VZ69" s="48"/>
      <c r="WA69" s="48"/>
      <c r="WB69" s="48"/>
      <c r="WC69" s="48"/>
      <c r="WD69" s="48"/>
      <c r="WE69" s="48"/>
      <c r="WF69" s="48"/>
      <c r="WG69" s="48"/>
      <c r="WH69" s="48"/>
      <c r="WI69" s="48"/>
      <c r="WJ69" s="48"/>
      <c r="WK69" s="48"/>
      <c r="WL69" s="48"/>
      <c r="WM69" s="48"/>
      <c r="WN69" s="48"/>
      <c r="WO69" s="48"/>
      <c r="WP69" s="48"/>
      <c r="WQ69" s="48"/>
      <c r="WR69" s="48"/>
      <c r="WS69" s="48"/>
      <c r="WT69" s="48"/>
      <c r="WU69" s="48"/>
      <c r="WV69" s="48"/>
      <c r="WW69" s="48"/>
      <c r="WX69" s="48"/>
      <c r="WY69" s="48"/>
      <c r="WZ69" s="48"/>
      <c r="XA69" s="48"/>
      <c r="XB69" s="48"/>
      <c r="XC69" s="48"/>
      <c r="XD69" s="48"/>
      <c r="XE69" s="48"/>
      <c r="XF69" s="48"/>
      <c r="XG69" s="48"/>
      <c r="XH69" s="48"/>
      <c r="XI69" s="48"/>
      <c r="XJ69" s="48"/>
      <c r="XK69" s="48"/>
      <c r="XL69" s="48"/>
      <c r="XM69" s="48"/>
      <c r="XN69" s="48"/>
      <c r="XO69" s="48"/>
      <c r="XP69" s="48"/>
      <c r="XQ69" s="48"/>
      <c r="XR69" s="48"/>
      <c r="XS69" s="48"/>
      <c r="XT69" s="48"/>
      <c r="XU69" s="48"/>
      <c r="XV69" s="48"/>
      <c r="XW69" s="48"/>
      <c r="XX69" s="48"/>
      <c r="XY69" s="48"/>
      <c r="XZ69" s="48"/>
      <c r="YA69" s="48"/>
      <c r="YB69" s="48"/>
      <c r="YC69" s="48"/>
      <c r="YD69" s="48"/>
      <c r="YE69" s="48"/>
      <c r="YF69" s="48"/>
      <c r="YG69" s="48"/>
      <c r="YH69" s="48"/>
      <c r="YI69" s="48"/>
      <c r="YJ69" s="48"/>
      <c r="YK69" s="48"/>
      <c r="YL69" s="48"/>
      <c r="YM69" s="48"/>
      <c r="YN69" s="48"/>
      <c r="YO69" s="48"/>
      <c r="YP69" s="48"/>
      <c r="YQ69" s="48"/>
      <c r="YR69" s="48"/>
      <c r="YS69" s="48"/>
      <c r="YT69" s="48"/>
      <c r="YU69" s="48"/>
      <c r="YV69" s="48"/>
      <c r="YW69" s="48"/>
      <c r="YX69" s="48"/>
      <c r="YY69" s="48"/>
      <c r="YZ69" s="48"/>
      <c r="ZA69" s="48"/>
      <c r="ZB69" s="48"/>
      <c r="ZC69" s="48"/>
      <c r="ZD69" s="48"/>
      <c r="ZE69" s="48"/>
      <c r="ZF69" s="48"/>
      <c r="ZG69" s="48"/>
      <c r="ZH69" s="48"/>
      <c r="ZI69" s="48"/>
      <c r="ZJ69" s="48"/>
      <c r="ZK69" s="48"/>
      <c r="ZL69" s="48"/>
      <c r="ZM69" s="48"/>
      <c r="ZN69" s="48"/>
      <c r="ZO69" s="48"/>
      <c r="ZP69" s="48"/>
      <c r="ZQ69" s="48"/>
      <c r="ZR69" s="48"/>
      <c r="ZS69" s="48"/>
      <c r="ZT69" s="48"/>
      <c r="ZU69" s="48"/>
      <c r="ZV69" s="48"/>
      <c r="ZW69" s="48"/>
      <c r="ZX69" s="48"/>
      <c r="ZY69" s="48"/>
      <c r="ZZ69" s="48"/>
      <c r="AAA69" s="48"/>
      <c r="AAB69" s="48"/>
      <c r="AAC69" s="48"/>
      <c r="AAD69" s="48"/>
      <c r="AAE69" s="48"/>
      <c r="AAF69" s="48"/>
      <c r="AAG69" s="48"/>
      <c r="AAH69" s="48"/>
      <c r="AAI69" s="48"/>
      <c r="AAJ69" s="48"/>
      <c r="AAK69" s="48"/>
      <c r="AAL69" s="48"/>
      <c r="AAM69" s="48"/>
      <c r="AAN69" s="48"/>
      <c r="AAO69" s="48"/>
      <c r="AAP69" s="48"/>
      <c r="AAQ69" s="48"/>
      <c r="AAR69" s="48"/>
      <c r="AAS69" s="48"/>
      <c r="AAT69" s="48"/>
      <c r="AAU69" s="48"/>
      <c r="AAV69" s="48"/>
      <c r="AAW69" s="48"/>
      <c r="AAX69" s="48"/>
      <c r="AAY69" s="48"/>
      <c r="AAZ69" s="48"/>
      <c r="ABA69" s="48"/>
      <c r="ABB69" s="48"/>
      <c r="ABC69" s="48"/>
      <c r="ABD69" s="48"/>
      <c r="ABE69" s="48"/>
      <c r="ABF69" s="48"/>
      <c r="ABG69" s="48"/>
      <c r="ABH69" s="48"/>
      <c r="ABI69" s="48"/>
      <c r="ABJ69" s="48"/>
      <c r="ABK69" s="48"/>
      <c r="ABL69" s="48"/>
      <c r="ABM69" s="48"/>
      <c r="ABN69" s="48"/>
      <c r="ABO69" s="48"/>
      <c r="ABP69" s="48"/>
      <c r="ABQ69" s="48"/>
      <c r="ABR69" s="48"/>
      <c r="ABS69" s="48"/>
      <c r="ABT69" s="48"/>
      <c r="ABU69" s="48"/>
      <c r="ABV69" s="48"/>
      <c r="ABW69" s="48"/>
      <c r="ABX69" s="48"/>
      <c r="ABY69" s="48"/>
      <c r="ABZ69" s="48"/>
      <c r="ACA69" s="48"/>
      <c r="ACB69" s="48"/>
      <c r="ACC69" s="48"/>
      <c r="ACD69" s="48"/>
      <c r="ACE69" s="48"/>
      <c r="ACF69" s="48"/>
      <c r="ACG69" s="48"/>
      <c r="ACH69" s="48"/>
      <c r="ACI69" s="48"/>
      <c r="ACJ69" s="48"/>
      <c r="ACK69" s="48"/>
      <c r="ACL69" s="48"/>
      <c r="ACM69" s="48"/>
      <c r="ACN69" s="48"/>
      <c r="ACO69" s="48"/>
      <c r="ACP69" s="48"/>
      <c r="ACQ69" s="48"/>
      <c r="ACR69" s="48"/>
      <c r="ACS69" s="48"/>
      <c r="ACT69" s="48"/>
      <c r="ACU69" s="48"/>
      <c r="ACV69" s="48"/>
      <c r="ACW69" s="48"/>
      <c r="ACX69" s="48"/>
      <c r="ACY69" s="48"/>
      <c r="ACZ69" s="48"/>
      <c r="ADA69" s="48"/>
      <c r="ADB69" s="48"/>
      <c r="ADC69" s="48"/>
      <c r="ADD69" s="48"/>
      <c r="ADE69" s="48"/>
      <c r="ADF69" s="48"/>
      <c r="ADG69" s="48"/>
      <c r="ADH69" s="48"/>
      <c r="ADI69" s="48"/>
      <c r="ADJ69" s="48"/>
      <c r="ADK69" s="48"/>
      <c r="ADL69" s="48"/>
      <c r="ADM69" s="48"/>
      <c r="ADN69" s="48"/>
      <c r="ADO69" s="48"/>
      <c r="ADP69" s="48"/>
      <c r="ADQ69" s="48"/>
      <c r="ADR69" s="48"/>
      <c r="ADS69" s="48"/>
      <c r="ADT69" s="48"/>
      <c r="ADU69" s="48"/>
      <c r="ADV69" s="48"/>
      <c r="ADW69" s="48"/>
      <c r="ADX69" s="48"/>
      <c r="ADY69" s="48"/>
      <c r="ADZ69" s="48"/>
      <c r="AEA69" s="48"/>
      <c r="AEB69" s="48"/>
      <c r="AEC69" s="48"/>
      <c r="AED69" s="48"/>
      <c r="AEE69" s="48"/>
      <c r="AEF69" s="48"/>
      <c r="AEG69" s="48"/>
      <c r="AEH69" s="48"/>
      <c r="AEI69" s="48"/>
      <c r="AEJ69" s="48"/>
      <c r="AEK69" s="48"/>
      <c r="AEL69" s="48"/>
      <c r="AEM69" s="48"/>
      <c r="AEN69" s="48"/>
      <c r="AEO69" s="48"/>
      <c r="AEP69" s="48"/>
      <c r="AEQ69" s="48"/>
      <c r="AER69" s="48"/>
      <c r="AES69" s="48"/>
      <c r="AET69" s="48"/>
      <c r="AEU69" s="48"/>
      <c r="AEV69" s="48"/>
      <c r="AEW69" s="48"/>
      <c r="AEX69" s="48"/>
      <c r="AEY69" s="48"/>
      <c r="AEZ69" s="48"/>
      <c r="AFA69" s="48"/>
      <c r="AFB69" s="48"/>
      <c r="AFC69" s="48"/>
      <c r="AFD69" s="48"/>
      <c r="AFE69" s="48"/>
      <c r="AFF69" s="48"/>
      <c r="AFG69" s="48"/>
      <c r="AFH69" s="48"/>
      <c r="AFI69" s="48"/>
      <c r="AFJ69" s="48"/>
      <c r="AFK69" s="48"/>
      <c r="AFL69" s="48"/>
      <c r="AFM69" s="48"/>
      <c r="AFN69" s="48"/>
      <c r="AFO69" s="48"/>
      <c r="AFP69" s="48"/>
      <c r="AFQ69" s="48"/>
      <c r="AFR69" s="48"/>
      <c r="AFS69" s="48"/>
      <c r="AFT69" s="48"/>
      <c r="AFU69" s="48"/>
      <c r="AFV69" s="48"/>
      <c r="AFW69" s="48"/>
      <c r="AFX69" s="48"/>
      <c r="AFY69" s="48"/>
      <c r="AFZ69" s="48"/>
      <c r="AGA69" s="48"/>
      <c r="AGB69" s="48"/>
      <c r="AGC69" s="48"/>
      <c r="AGD69" s="48"/>
      <c r="AGE69" s="48"/>
      <c r="AGF69" s="48"/>
      <c r="AGG69" s="48"/>
      <c r="AGH69" s="48"/>
      <c r="AGI69" s="48"/>
      <c r="AGJ69" s="48"/>
      <c r="AGK69" s="48"/>
      <c r="AGL69" s="48"/>
      <c r="AGM69" s="48"/>
      <c r="AGN69" s="48"/>
      <c r="AGO69" s="48"/>
      <c r="AGP69" s="48"/>
      <c r="AGQ69" s="48"/>
      <c r="AGR69" s="48"/>
      <c r="AGS69" s="48"/>
      <c r="AGT69" s="48"/>
      <c r="AGU69" s="48"/>
      <c r="AGV69" s="48"/>
      <c r="AGW69" s="48"/>
      <c r="AGX69" s="48"/>
      <c r="AGY69" s="48"/>
      <c r="AGZ69" s="48"/>
      <c r="AHA69" s="48"/>
      <c r="AHB69" s="48"/>
      <c r="AHC69" s="48"/>
      <c r="AHD69" s="48"/>
      <c r="AHE69" s="48"/>
      <c r="AHF69" s="48"/>
      <c r="AHG69" s="48"/>
      <c r="AHH69" s="48"/>
      <c r="AHI69" s="48"/>
      <c r="AHJ69" s="48"/>
      <c r="AHK69" s="48"/>
      <c r="AHL69" s="48"/>
      <c r="AHM69" s="48"/>
      <c r="AHN69" s="48"/>
      <c r="AHO69" s="48"/>
      <c r="AHP69" s="48"/>
      <c r="AHQ69" s="48"/>
      <c r="AHR69" s="48"/>
      <c r="AHS69" s="48"/>
      <c r="AHT69" s="48"/>
      <c r="AHU69" s="48"/>
      <c r="AHV69" s="48"/>
      <c r="AHW69" s="48"/>
      <c r="AHX69" s="48"/>
      <c r="AHY69" s="48"/>
      <c r="AHZ69" s="48"/>
      <c r="AIA69" s="48"/>
      <c r="AIB69" s="48"/>
      <c r="AIC69" s="48"/>
      <c r="AID69" s="48"/>
      <c r="AIE69" s="48"/>
      <c r="AIF69" s="48"/>
      <c r="AIG69" s="48"/>
      <c r="AIH69" s="48"/>
      <c r="AII69" s="48"/>
      <c r="AIJ69" s="48"/>
      <c r="AIK69" s="48"/>
      <c r="AIL69" s="48"/>
      <c r="AIM69" s="48"/>
      <c r="AIN69" s="48"/>
      <c r="AIO69" s="48"/>
      <c r="AIP69" s="48"/>
      <c r="AIQ69" s="48"/>
      <c r="AIR69" s="48"/>
      <c r="AIS69" s="48"/>
      <c r="AIT69" s="48"/>
      <c r="AIU69" s="48"/>
      <c r="AIV69" s="48"/>
      <c r="AIW69" s="48"/>
      <c r="AIX69" s="48"/>
      <c r="AIY69" s="48"/>
      <c r="AIZ69" s="48"/>
      <c r="AJA69" s="48"/>
      <c r="AJB69" s="48"/>
      <c r="AJC69" s="48"/>
      <c r="AJD69" s="48"/>
      <c r="AJE69" s="48"/>
      <c r="AJF69" s="48"/>
      <c r="AJG69" s="48"/>
      <c r="AJH69" s="48"/>
      <c r="AJI69" s="48"/>
      <c r="AJJ69" s="48"/>
      <c r="AJK69" s="48"/>
      <c r="AJL69" s="48"/>
      <c r="AJM69" s="48"/>
      <c r="AJN69" s="48"/>
      <c r="AJO69" s="48"/>
      <c r="AJP69" s="48"/>
      <c r="AJQ69" s="48"/>
      <c r="AJR69" s="48"/>
      <c r="AJS69" s="48"/>
      <c r="AJT69" s="48"/>
      <c r="AJU69" s="48"/>
      <c r="AJV69" s="48"/>
      <c r="AJW69" s="48"/>
      <c r="AJX69" s="48"/>
      <c r="AJY69" s="48"/>
      <c r="AJZ69" s="48"/>
      <c r="AKA69" s="48"/>
      <c r="AKB69" s="48"/>
      <c r="AKC69" s="48"/>
      <c r="AKD69" s="48"/>
      <c r="AKE69" s="48"/>
      <c r="AKF69" s="48"/>
      <c r="AKG69" s="48"/>
      <c r="AKH69" s="48"/>
      <c r="AKI69" s="48"/>
      <c r="AKJ69" s="48"/>
      <c r="AKK69" s="48"/>
      <c r="AKL69" s="48"/>
      <c r="AKM69" s="48"/>
      <c r="AKN69" s="48"/>
      <c r="AKO69" s="48"/>
      <c r="AKP69" s="48"/>
      <c r="AKQ69" s="48"/>
      <c r="AKR69" s="48"/>
      <c r="AKS69" s="48"/>
      <c r="AKT69" s="48"/>
      <c r="AKU69" s="48"/>
      <c r="AKV69" s="48"/>
      <c r="AKW69" s="48"/>
      <c r="AKX69" s="48"/>
      <c r="AKY69" s="48"/>
      <c r="AKZ69" s="48"/>
      <c r="ALA69" s="48"/>
      <c r="ALB69" s="48"/>
      <c r="ALC69" s="48"/>
      <c r="ALD69" s="48"/>
      <c r="ALE69" s="48"/>
      <c r="ALF69" s="48"/>
      <c r="ALG69" s="48"/>
      <c r="ALH69" s="48"/>
      <c r="ALI69" s="48"/>
      <c r="ALJ69" s="48"/>
      <c r="ALK69" s="48"/>
      <c r="ALL69" s="48"/>
    </row>
    <row r="70" spans="1:1000" customFormat="1" ht="15" x14ac:dyDescent="0.25">
      <c r="A70" s="47" t="str">
        <f t="shared" si="0"/>
        <v>NX</v>
      </c>
      <c r="B70" s="142" t="s">
        <v>41</v>
      </c>
      <c r="C70" s="143" t="s">
        <v>15</v>
      </c>
      <c r="D70" s="66" t="s">
        <v>4</v>
      </c>
      <c r="E70" s="47" t="str">
        <f ca="1">_xll.DBRW($C$9,$C$11,$B70,$C70,$D70,E$20)</f>
        <v/>
      </c>
      <c r="F70" s="47" t="str">
        <f ca="1">_xll.DBRW($C$9,$C$11,$B70,$C70,$D70,F$20)</f>
        <v>042 - Workflow 2</v>
      </c>
      <c r="G70" s="47" t="str">
        <f ca="1">_xll.DBRW($C$9,$C$11,$B70,$C70,$D70,G$20)</f>
        <v>Link</v>
      </c>
      <c r="H70" s="47"/>
      <c r="I70" s="48"/>
      <c r="J70" s="70" t="str">
        <f t="shared" si="1"/>
        <v>R05-C03</v>
      </c>
      <c r="K70" s="71" t="str">
        <f ca="1">_xll.DBRW($C$9,$C$11,$B70,$C70,$D70,K$20)</f>
        <v>WORKFLOW 2</v>
      </c>
      <c r="L70" s="72" t="str">
        <f t="shared" ca="1" si="2"/>
        <v>Link</v>
      </c>
      <c r="M70" s="71" t="str">
        <f ca="1">IF($F70="Blank Row","",_xll.DIMNM(pServer&amp;":"&amp;$F$18,_xll.DIMIX(pServer&amp;":"&amp;$F$18,$F70)))</f>
        <v/>
      </c>
      <c r="N70" s="73" t="str">
        <f t="shared" ca="1" si="3"/>
        <v>Link</v>
      </c>
      <c r="O70" s="54" t="str">
        <f ca="1">_xll.DBRW($C$9,$C$11,$B70,$C70,$D70,O$20)</f>
        <v>#</v>
      </c>
      <c r="P70" s="48" t="s">
        <v>25</v>
      </c>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c r="CA70" s="48"/>
      <c r="CB70" s="48"/>
      <c r="CC70" s="48"/>
      <c r="CD70" s="48"/>
      <c r="CE70" s="48"/>
      <c r="CF70" s="48"/>
      <c r="CG70" s="48"/>
      <c r="CH70" s="48"/>
      <c r="CI70" s="48"/>
      <c r="CJ70" s="48"/>
      <c r="CK70" s="48"/>
      <c r="CL70" s="48"/>
      <c r="CM70" s="48"/>
      <c r="CN70" s="48"/>
      <c r="CO70" s="48"/>
      <c r="CP70" s="48"/>
      <c r="CQ70" s="48"/>
      <c r="CR70" s="48"/>
      <c r="CS70" s="48"/>
      <c r="CT70" s="48"/>
      <c r="CU70" s="48"/>
      <c r="CV70" s="48"/>
      <c r="CW70" s="48"/>
      <c r="CX70" s="48"/>
      <c r="CY70" s="48"/>
      <c r="CZ70" s="48"/>
      <c r="DA70" s="48"/>
      <c r="DB70" s="48"/>
      <c r="DC70" s="48"/>
      <c r="DD70" s="48"/>
      <c r="DE70" s="48"/>
      <c r="DF70" s="48"/>
      <c r="DG70" s="48"/>
      <c r="DH70" s="48"/>
      <c r="DI70" s="48"/>
      <c r="DJ70" s="48"/>
      <c r="DK70" s="48"/>
      <c r="DL70" s="48"/>
      <c r="DM70" s="48"/>
      <c r="DN70" s="48"/>
      <c r="DO70" s="48"/>
      <c r="DP70" s="48"/>
      <c r="DQ70" s="48"/>
      <c r="DR70" s="48"/>
      <c r="DS70" s="48"/>
      <c r="DT70" s="48"/>
      <c r="DU70" s="48"/>
      <c r="DV70" s="48"/>
      <c r="DW70" s="48"/>
      <c r="DX70" s="48"/>
      <c r="DY70" s="48"/>
      <c r="DZ70" s="48"/>
      <c r="EA70" s="48"/>
      <c r="EB70" s="48"/>
      <c r="EC70" s="48"/>
      <c r="ED70" s="48"/>
      <c r="EE70" s="48"/>
      <c r="EF70" s="48"/>
      <c r="EG70" s="48"/>
      <c r="EH70" s="48"/>
      <c r="EI70" s="48"/>
      <c r="EJ70" s="48"/>
      <c r="EK70" s="48"/>
      <c r="EL70" s="48"/>
      <c r="EM70" s="48"/>
      <c r="EN70" s="48"/>
      <c r="EO70" s="48"/>
      <c r="EP70" s="48"/>
      <c r="EQ70" s="48"/>
      <c r="ER70" s="48"/>
      <c r="ES70" s="48"/>
      <c r="ET70" s="48"/>
      <c r="EU70" s="48"/>
      <c r="EV70" s="48"/>
      <c r="EW70" s="48"/>
      <c r="EX70" s="48"/>
      <c r="EY70" s="48"/>
      <c r="EZ70" s="48"/>
      <c r="FA70" s="48"/>
      <c r="FB70" s="48"/>
      <c r="FC70" s="48"/>
      <c r="FD70" s="48"/>
      <c r="FE70" s="48"/>
      <c r="FF70" s="48"/>
      <c r="FG70" s="48"/>
      <c r="FH70" s="48"/>
      <c r="FI70" s="48"/>
      <c r="FJ70" s="48"/>
      <c r="FK70" s="48"/>
      <c r="FL70" s="48"/>
      <c r="FM70" s="48"/>
      <c r="FN70" s="48"/>
      <c r="FO70" s="48"/>
      <c r="FP70" s="48"/>
      <c r="FQ70" s="48"/>
      <c r="FR70" s="48"/>
      <c r="FS70" s="48"/>
      <c r="FT70" s="48"/>
      <c r="FU70" s="48"/>
      <c r="FV70" s="48"/>
      <c r="FW70" s="48"/>
      <c r="FX70" s="48"/>
      <c r="FY70" s="48"/>
      <c r="FZ70" s="48"/>
      <c r="GA70" s="48"/>
      <c r="GB70" s="48"/>
      <c r="GC70" s="48"/>
      <c r="GD70" s="48"/>
      <c r="GE70" s="48"/>
      <c r="GF70" s="48"/>
      <c r="GG70" s="48"/>
      <c r="GH70" s="48"/>
      <c r="GI70" s="48"/>
      <c r="GJ70" s="48"/>
      <c r="GK70" s="48"/>
      <c r="GL70" s="48"/>
      <c r="GM70" s="48"/>
      <c r="GN70" s="48"/>
      <c r="GO70" s="48"/>
      <c r="GP70" s="48"/>
      <c r="GQ70" s="48"/>
      <c r="GR70" s="48"/>
      <c r="GS70" s="48"/>
      <c r="GT70" s="48"/>
      <c r="GU70" s="48"/>
      <c r="GV70" s="48"/>
      <c r="GW70" s="48"/>
      <c r="GX70" s="48"/>
      <c r="GY70" s="48"/>
      <c r="GZ70" s="48"/>
      <c r="HA70" s="48"/>
      <c r="HB70" s="48"/>
      <c r="HC70" s="48"/>
      <c r="HD70" s="48"/>
      <c r="HE70" s="48"/>
      <c r="HF70" s="48"/>
      <c r="HG70" s="48"/>
      <c r="HH70" s="48"/>
      <c r="HI70" s="48"/>
      <c r="HJ70" s="48"/>
      <c r="HK70" s="48"/>
      <c r="HL70" s="48"/>
      <c r="HM70" s="48"/>
      <c r="HN70" s="48"/>
      <c r="HO70" s="48"/>
      <c r="HP70" s="48"/>
      <c r="HQ70" s="48"/>
      <c r="HR70" s="48"/>
      <c r="HS70" s="48"/>
      <c r="HT70" s="48"/>
      <c r="HU70" s="48"/>
      <c r="HV70" s="48"/>
      <c r="HW70" s="48"/>
      <c r="HX70" s="48"/>
      <c r="HY70" s="48"/>
      <c r="HZ70" s="48"/>
      <c r="IA70" s="48"/>
      <c r="IB70" s="48"/>
      <c r="IC70" s="48"/>
      <c r="ID70" s="48"/>
      <c r="IE70" s="48"/>
      <c r="IF70" s="48"/>
      <c r="IG70" s="48"/>
      <c r="IH70" s="48"/>
      <c r="II70" s="48"/>
      <c r="IJ70" s="48"/>
      <c r="IK70" s="48"/>
      <c r="IL70" s="48"/>
      <c r="IM70" s="48"/>
      <c r="IN70" s="48"/>
      <c r="IO70" s="48"/>
      <c r="IP70" s="48"/>
      <c r="IQ70" s="48"/>
      <c r="IR70" s="48"/>
      <c r="IS70" s="48"/>
      <c r="IT70" s="48"/>
      <c r="IU70" s="48"/>
      <c r="IV70" s="48"/>
      <c r="IW70" s="48"/>
      <c r="IX70" s="48"/>
      <c r="IY70" s="48"/>
      <c r="IZ70" s="48"/>
      <c r="JA70" s="48"/>
      <c r="JB70" s="48"/>
      <c r="JC70" s="48"/>
      <c r="JD70" s="48"/>
      <c r="JE70" s="48"/>
      <c r="JF70" s="48"/>
      <c r="JG70" s="48"/>
      <c r="JH70" s="48"/>
      <c r="JI70" s="48"/>
      <c r="JJ70" s="48"/>
      <c r="JK70" s="48"/>
      <c r="JL70" s="48"/>
      <c r="JM70" s="48"/>
      <c r="JN70" s="48"/>
      <c r="JO70" s="48"/>
      <c r="JP70" s="48"/>
      <c r="JQ70" s="48"/>
      <c r="JR70" s="48"/>
      <c r="JS70" s="48"/>
      <c r="JT70" s="48"/>
      <c r="JU70" s="48"/>
      <c r="JV70" s="48"/>
      <c r="JW70" s="48"/>
      <c r="JX70" s="48"/>
      <c r="JY70" s="48"/>
      <c r="JZ70" s="48"/>
      <c r="KA70" s="48"/>
      <c r="KB70" s="48"/>
      <c r="KC70" s="48"/>
      <c r="KD70" s="48"/>
      <c r="KE70" s="48"/>
      <c r="KF70" s="48"/>
      <c r="KG70" s="48"/>
      <c r="KH70" s="48"/>
      <c r="KI70" s="48"/>
      <c r="KJ70" s="48"/>
      <c r="KK70" s="48"/>
      <c r="KL70" s="48"/>
      <c r="KM70" s="48"/>
      <c r="KN70" s="48"/>
      <c r="KO70" s="48"/>
      <c r="KP70" s="48"/>
      <c r="KQ70" s="48"/>
      <c r="KR70" s="48"/>
      <c r="KS70" s="48"/>
      <c r="KT70" s="48"/>
      <c r="KU70" s="48"/>
      <c r="KV70" s="48"/>
      <c r="KW70" s="48"/>
      <c r="KX70" s="48"/>
      <c r="KY70" s="48"/>
      <c r="KZ70" s="48"/>
      <c r="LA70" s="48"/>
      <c r="LB70" s="48"/>
      <c r="LC70" s="48"/>
      <c r="LD70" s="48"/>
      <c r="LE70" s="48"/>
      <c r="LF70" s="48"/>
      <c r="LG70" s="48"/>
      <c r="LH70" s="48"/>
      <c r="LI70" s="48"/>
      <c r="LJ70" s="48"/>
      <c r="LK70" s="48"/>
      <c r="LL70" s="48"/>
      <c r="LM70" s="48"/>
      <c r="LN70" s="48"/>
      <c r="LO70" s="48"/>
      <c r="LP70" s="48"/>
      <c r="LQ70" s="48"/>
      <c r="LR70" s="48"/>
      <c r="LS70" s="48"/>
      <c r="LT70" s="48"/>
      <c r="LU70" s="48"/>
      <c r="LV70" s="48"/>
      <c r="LW70" s="48"/>
      <c r="LX70" s="48"/>
      <c r="LY70" s="48"/>
      <c r="LZ70" s="48"/>
      <c r="MA70" s="48"/>
      <c r="MB70" s="48"/>
      <c r="MC70" s="48"/>
      <c r="MD70" s="48"/>
      <c r="ME70" s="48"/>
      <c r="MF70" s="48"/>
      <c r="MG70" s="48"/>
      <c r="MH70" s="48"/>
      <c r="MI70" s="48"/>
      <c r="MJ70" s="48"/>
      <c r="MK70" s="48"/>
      <c r="ML70" s="48"/>
      <c r="MM70" s="48"/>
      <c r="MN70" s="48"/>
      <c r="MO70" s="48"/>
      <c r="MP70" s="48"/>
      <c r="MQ70" s="48"/>
      <c r="MR70" s="48"/>
      <c r="MS70" s="48"/>
      <c r="MT70" s="48"/>
      <c r="MU70" s="48"/>
      <c r="MV70" s="48"/>
      <c r="MW70" s="48"/>
      <c r="MX70" s="48"/>
      <c r="MY70" s="48"/>
      <c r="MZ70" s="48"/>
      <c r="NA70" s="48"/>
      <c r="NB70" s="48"/>
      <c r="NC70" s="48"/>
      <c r="ND70" s="48"/>
      <c r="NE70" s="48"/>
      <c r="NF70" s="48"/>
      <c r="NG70" s="48"/>
      <c r="NH70" s="48"/>
      <c r="NI70" s="48"/>
      <c r="NJ70" s="48"/>
      <c r="NK70" s="48"/>
      <c r="NL70" s="48"/>
      <c r="NM70" s="48"/>
      <c r="NN70" s="48"/>
      <c r="NO70" s="48"/>
      <c r="NP70" s="48"/>
      <c r="NQ70" s="48"/>
      <c r="NR70" s="48"/>
      <c r="NS70" s="48"/>
      <c r="NT70" s="48"/>
      <c r="NU70" s="48"/>
      <c r="NV70" s="48"/>
      <c r="NW70" s="48"/>
      <c r="NX70" s="48"/>
      <c r="NY70" s="48"/>
      <c r="NZ70" s="48"/>
      <c r="OA70" s="48"/>
      <c r="OB70" s="48"/>
      <c r="OC70" s="48"/>
      <c r="OD70" s="48"/>
      <c r="OE70" s="48"/>
      <c r="OF70" s="48"/>
      <c r="OG70" s="48"/>
      <c r="OH70" s="48"/>
      <c r="OI70" s="48"/>
      <c r="OJ70" s="48"/>
      <c r="OK70" s="48"/>
      <c r="OL70" s="48"/>
      <c r="OM70" s="48"/>
      <c r="ON70" s="48"/>
      <c r="OO70" s="48"/>
      <c r="OP70" s="48"/>
      <c r="OQ70" s="48"/>
      <c r="OR70" s="48"/>
      <c r="OS70" s="48"/>
      <c r="OT70" s="48"/>
      <c r="OU70" s="48"/>
      <c r="OV70" s="48"/>
      <c r="OW70" s="48"/>
      <c r="OX70" s="48"/>
      <c r="OY70" s="48"/>
      <c r="OZ70" s="48"/>
      <c r="PA70" s="48"/>
      <c r="PB70" s="48"/>
      <c r="PC70" s="48"/>
      <c r="PD70" s="48"/>
      <c r="PE70" s="48"/>
      <c r="PF70" s="48"/>
      <c r="PG70" s="48"/>
      <c r="PH70" s="48"/>
      <c r="PI70" s="48"/>
      <c r="PJ70" s="48"/>
      <c r="PK70" s="48"/>
      <c r="PL70" s="48"/>
      <c r="PM70" s="48"/>
      <c r="PN70" s="48"/>
      <c r="PO70" s="48"/>
      <c r="PP70" s="48"/>
      <c r="PQ70" s="48"/>
      <c r="PR70" s="48"/>
      <c r="PS70" s="48"/>
      <c r="PT70" s="48"/>
      <c r="PU70" s="48"/>
      <c r="PV70" s="48"/>
      <c r="PW70" s="48"/>
      <c r="PX70" s="48"/>
      <c r="PY70" s="48"/>
      <c r="PZ70" s="48"/>
      <c r="QA70" s="48"/>
      <c r="QB70" s="48"/>
      <c r="QC70" s="48"/>
      <c r="QD70" s="48"/>
      <c r="QE70" s="48"/>
      <c r="QF70" s="48"/>
      <c r="QG70" s="48"/>
      <c r="QH70" s="48"/>
      <c r="QI70" s="48"/>
      <c r="QJ70" s="48"/>
      <c r="QK70" s="48"/>
      <c r="QL70" s="48"/>
      <c r="QM70" s="48"/>
      <c r="QN70" s="48"/>
      <c r="QO70" s="48"/>
      <c r="QP70" s="48"/>
      <c r="QQ70" s="48"/>
      <c r="QR70" s="48"/>
      <c r="QS70" s="48"/>
      <c r="QT70" s="48"/>
      <c r="QU70" s="48"/>
      <c r="QV70" s="48"/>
      <c r="QW70" s="48"/>
      <c r="QX70" s="48"/>
      <c r="QY70" s="48"/>
      <c r="QZ70" s="48"/>
      <c r="RA70" s="48"/>
      <c r="RB70" s="48"/>
      <c r="RC70" s="48"/>
      <c r="RD70" s="48"/>
      <c r="RE70" s="48"/>
      <c r="RF70" s="48"/>
      <c r="RG70" s="48"/>
      <c r="RH70" s="48"/>
      <c r="RI70" s="48"/>
      <c r="RJ70" s="48"/>
      <c r="RK70" s="48"/>
      <c r="RL70" s="48"/>
      <c r="RM70" s="48"/>
      <c r="RN70" s="48"/>
      <c r="RO70" s="48"/>
      <c r="RP70" s="48"/>
      <c r="RQ70" s="48"/>
      <c r="RR70" s="48"/>
      <c r="RS70" s="48"/>
      <c r="RT70" s="48"/>
      <c r="RU70" s="48"/>
      <c r="RV70" s="48"/>
      <c r="RW70" s="48"/>
      <c r="RX70" s="48"/>
      <c r="RY70" s="48"/>
      <c r="RZ70" s="48"/>
      <c r="SA70" s="48"/>
      <c r="SB70" s="48"/>
      <c r="SC70" s="48"/>
      <c r="SD70" s="48"/>
      <c r="SE70" s="48"/>
      <c r="SF70" s="48"/>
      <c r="SG70" s="48"/>
      <c r="SH70" s="48"/>
      <c r="SI70" s="48"/>
      <c r="SJ70" s="48"/>
      <c r="SK70" s="48"/>
      <c r="SL70" s="48"/>
      <c r="SM70" s="48"/>
      <c r="SN70" s="48"/>
      <c r="SO70" s="48"/>
      <c r="SP70" s="48"/>
      <c r="SQ70" s="48"/>
      <c r="SR70" s="48"/>
      <c r="SS70" s="48"/>
      <c r="ST70" s="48"/>
      <c r="SU70" s="48"/>
      <c r="SV70" s="48"/>
      <c r="SW70" s="48"/>
      <c r="SX70" s="48"/>
      <c r="SY70" s="48"/>
      <c r="SZ70" s="48"/>
      <c r="TA70" s="48"/>
      <c r="TB70" s="48"/>
      <c r="TC70" s="48"/>
      <c r="TD70" s="48"/>
      <c r="TE70" s="48"/>
      <c r="TF70" s="48"/>
      <c r="TG70" s="48"/>
      <c r="TH70" s="48"/>
      <c r="TI70" s="48"/>
      <c r="TJ70" s="48"/>
      <c r="TK70" s="48"/>
      <c r="TL70" s="48"/>
      <c r="TM70" s="48"/>
      <c r="TN70" s="48"/>
      <c r="TO70" s="48"/>
      <c r="TP70" s="48"/>
      <c r="TQ70" s="48"/>
      <c r="TR70" s="48"/>
      <c r="TS70" s="48"/>
      <c r="TT70" s="48"/>
      <c r="TU70" s="48"/>
      <c r="TV70" s="48"/>
      <c r="TW70" s="48"/>
      <c r="TX70" s="48"/>
      <c r="TY70" s="48"/>
      <c r="TZ70" s="48"/>
      <c r="UA70" s="48"/>
      <c r="UB70" s="48"/>
      <c r="UC70" s="48"/>
      <c r="UD70" s="48"/>
      <c r="UE70" s="48"/>
      <c r="UF70" s="48"/>
      <c r="UG70" s="48"/>
      <c r="UH70" s="48"/>
      <c r="UI70" s="48"/>
      <c r="UJ70" s="48"/>
      <c r="UK70" s="48"/>
      <c r="UL70" s="48"/>
      <c r="UM70" s="48"/>
      <c r="UN70" s="48"/>
      <c r="UO70" s="48"/>
      <c r="UP70" s="48"/>
      <c r="UQ70" s="48"/>
      <c r="UR70" s="48"/>
      <c r="US70" s="48"/>
      <c r="UT70" s="48"/>
      <c r="UU70" s="48"/>
      <c r="UV70" s="48"/>
      <c r="UW70" s="48"/>
      <c r="UX70" s="48"/>
      <c r="UY70" s="48"/>
      <c r="UZ70" s="48"/>
      <c r="VA70" s="48"/>
      <c r="VB70" s="48"/>
      <c r="VC70" s="48"/>
      <c r="VD70" s="48"/>
      <c r="VE70" s="48"/>
      <c r="VF70" s="48"/>
      <c r="VG70" s="48"/>
      <c r="VH70" s="48"/>
      <c r="VI70" s="48"/>
      <c r="VJ70" s="48"/>
      <c r="VK70" s="48"/>
      <c r="VL70" s="48"/>
      <c r="VM70" s="48"/>
      <c r="VN70" s="48"/>
      <c r="VO70" s="48"/>
      <c r="VP70" s="48"/>
      <c r="VQ70" s="48"/>
      <c r="VR70" s="48"/>
      <c r="VS70" s="48"/>
      <c r="VT70" s="48"/>
      <c r="VU70" s="48"/>
      <c r="VV70" s="48"/>
      <c r="VW70" s="48"/>
      <c r="VX70" s="48"/>
      <c r="VY70" s="48"/>
      <c r="VZ70" s="48"/>
      <c r="WA70" s="48"/>
      <c r="WB70" s="48"/>
      <c r="WC70" s="48"/>
      <c r="WD70" s="48"/>
      <c r="WE70" s="48"/>
      <c r="WF70" s="48"/>
      <c r="WG70" s="48"/>
      <c r="WH70" s="48"/>
      <c r="WI70" s="48"/>
      <c r="WJ70" s="48"/>
      <c r="WK70" s="48"/>
      <c r="WL70" s="48"/>
      <c r="WM70" s="48"/>
      <c r="WN70" s="48"/>
      <c r="WO70" s="48"/>
      <c r="WP70" s="48"/>
      <c r="WQ70" s="48"/>
      <c r="WR70" s="48"/>
      <c r="WS70" s="48"/>
      <c r="WT70" s="48"/>
      <c r="WU70" s="48"/>
      <c r="WV70" s="48"/>
      <c r="WW70" s="48"/>
      <c r="WX70" s="48"/>
      <c r="WY70" s="48"/>
      <c r="WZ70" s="48"/>
      <c r="XA70" s="48"/>
      <c r="XB70" s="48"/>
      <c r="XC70" s="48"/>
      <c r="XD70" s="48"/>
      <c r="XE70" s="48"/>
      <c r="XF70" s="48"/>
      <c r="XG70" s="48"/>
      <c r="XH70" s="48"/>
      <c r="XI70" s="48"/>
      <c r="XJ70" s="48"/>
      <c r="XK70" s="48"/>
      <c r="XL70" s="48"/>
      <c r="XM70" s="48"/>
      <c r="XN70" s="48"/>
      <c r="XO70" s="48"/>
      <c r="XP70" s="48"/>
      <c r="XQ70" s="48"/>
      <c r="XR70" s="48"/>
      <c r="XS70" s="48"/>
      <c r="XT70" s="48"/>
      <c r="XU70" s="48"/>
      <c r="XV70" s="48"/>
      <c r="XW70" s="48"/>
      <c r="XX70" s="48"/>
      <c r="XY70" s="48"/>
      <c r="XZ70" s="48"/>
      <c r="YA70" s="48"/>
      <c r="YB70" s="48"/>
      <c r="YC70" s="48"/>
      <c r="YD70" s="48"/>
      <c r="YE70" s="48"/>
      <c r="YF70" s="48"/>
      <c r="YG70" s="48"/>
      <c r="YH70" s="48"/>
      <c r="YI70" s="48"/>
      <c r="YJ70" s="48"/>
      <c r="YK70" s="48"/>
      <c r="YL70" s="48"/>
      <c r="YM70" s="48"/>
      <c r="YN70" s="48"/>
      <c r="YO70" s="48"/>
      <c r="YP70" s="48"/>
      <c r="YQ70" s="48"/>
      <c r="YR70" s="48"/>
      <c r="YS70" s="48"/>
      <c r="YT70" s="48"/>
      <c r="YU70" s="48"/>
      <c r="YV70" s="48"/>
      <c r="YW70" s="48"/>
      <c r="YX70" s="48"/>
      <c r="YY70" s="48"/>
      <c r="YZ70" s="48"/>
      <c r="ZA70" s="48"/>
      <c r="ZB70" s="48"/>
      <c r="ZC70" s="48"/>
      <c r="ZD70" s="48"/>
      <c r="ZE70" s="48"/>
      <c r="ZF70" s="48"/>
      <c r="ZG70" s="48"/>
      <c r="ZH70" s="48"/>
      <c r="ZI70" s="48"/>
      <c r="ZJ70" s="48"/>
      <c r="ZK70" s="48"/>
      <c r="ZL70" s="48"/>
      <c r="ZM70" s="48"/>
      <c r="ZN70" s="48"/>
      <c r="ZO70" s="48"/>
      <c r="ZP70" s="48"/>
      <c r="ZQ70" s="48"/>
      <c r="ZR70" s="48"/>
      <c r="ZS70" s="48"/>
      <c r="ZT70" s="48"/>
      <c r="ZU70" s="48"/>
      <c r="ZV70" s="48"/>
      <c r="ZW70" s="48"/>
      <c r="ZX70" s="48"/>
      <c r="ZY70" s="48"/>
      <c r="ZZ70" s="48"/>
      <c r="AAA70" s="48"/>
      <c r="AAB70" s="48"/>
      <c r="AAC70" s="48"/>
      <c r="AAD70" s="48"/>
      <c r="AAE70" s="48"/>
      <c r="AAF70" s="48"/>
      <c r="AAG70" s="48"/>
      <c r="AAH70" s="48"/>
      <c r="AAI70" s="48"/>
      <c r="AAJ70" s="48"/>
      <c r="AAK70" s="48"/>
      <c r="AAL70" s="48"/>
      <c r="AAM70" s="48"/>
      <c r="AAN70" s="48"/>
      <c r="AAO70" s="48"/>
      <c r="AAP70" s="48"/>
      <c r="AAQ70" s="48"/>
      <c r="AAR70" s="48"/>
      <c r="AAS70" s="48"/>
      <c r="AAT70" s="48"/>
      <c r="AAU70" s="48"/>
      <c r="AAV70" s="48"/>
      <c r="AAW70" s="48"/>
      <c r="AAX70" s="48"/>
      <c r="AAY70" s="48"/>
      <c r="AAZ70" s="48"/>
      <c r="ABA70" s="48"/>
      <c r="ABB70" s="48"/>
      <c r="ABC70" s="48"/>
      <c r="ABD70" s="48"/>
      <c r="ABE70" s="48"/>
      <c r="ABF70" s="48"/>
      <c r="ABG70" s="48"/>
      <c r="ABH70" s="48"/>
      <c r="ABI70" s="48"/>
      <c r="ABJ70" s="48"/>
      <c r="ABK70" s="48"/>
      <c r="ABL70" s="48"/>
      <c r="ABM70" s="48"/>
      <c r="ABN70" s="48"/>
      <c r="ABO70" s="48"/>
      <c r="ABP70" s="48"/>
      <c r="ABQ70" s="48"/>
      <c r="ABR70" s="48"/>
      <c r="ABS70" s="48"/>
      <c r="ABT70" s="48"/>
      <c r="ABU70" s="48"/>
      <c r="ABV70" s="48"/>
      <c r="ABW70" s="48"/>
      <c r="ABX70" s="48"/>
      <c r="ABY70" s="48"/>
      <c r="ABZ70" s="48"/>
      <c r="ACA70" s="48"/>
      <c r="ACB70" s="48"/>
      <c r="ACC70" s="48"/>
      <c r="ACD70" s="48"/>
      <c r="ACE70" s="48"/>
      <c r="ACF70" s="48"/>
      <c r="ACG70" s="48"/>
      <c r="ACH70" s="48"/>
      <c r="ACI70" s="48"/>
      <c r="ACJ70" s="48"/>
      <c r="ACK70" s="48"/>
      <c r="ACL70" s="48"/>
      <c r="ACM70" s="48"/>
      <c r="ACN70" s="48"/>
      <c r="ACO70" s="48"/>
      <c r="ACP70" s="48"/>
      <c r="ACQ70" s="48"/>
      <c r="ACR70" s="48"/>
      <c r="ACS70" s="48"/>
      <c r="ACT70" s="48"/>
      <c r="ACU70" s="48"/>
      <c r="ACV70" s="48"/>
      <c r="ACW70" s="48"/>
      <c r="ACX70" s="48"/>
      <c r="ACY70" s="48"/>
      <c r="ACZ70" s="48"/>
      <c r="ADA70" s="48"/>
      <c r="ADB70" s="48"/>
      <c r="ADC70" s="48"/>
      <c r="ADD70" s="48"/>
      <c r="ADE70" s="48"/>
      <c r="ADF70" s="48"/>
      <c r="ADG70" s="48"/>
      <c r="ADH70" s="48"/>
      <c r="ADI70" s="48"/>
      <c r="ADJ70" s="48"/>
      <c r="ADK70" s="48"/>
      <c r="ADL70" s="48"/>
      <c r="ADM70" s="48"/>
      <c r="ADN70" s="48"/>
      <c r="ADO70" s="48"/>
      <c r="ADP70" s="48"/>
      <c r="ADQ70" s="48"/>
      <c r="ADR70" s="48"/>
      <c r="ADS70" s="48"/>
      <c r="ADT70" s="48"/>
      <c r="ADU70" s="48"/>
      <c r="ADV70" s="48"/>
      <c r="ADW70" s="48"/>
      <c r="ADX70" s="48"/>
      <c r="ADY70" s="48"/>
      <c r="ADZ70" s="48"/>
      <c r="AEA70" s="48"/>
      <c r="AEB70" s="48"/>
      <c r="AEC70" s="48"/>
      <c r="AED70" s="48"/>
      <c r="AEE70" s="48"/>
      <c r="AEF70" s="48"/>
      <c r="AEG70" s="48"/>
      <c r="AEH70" s="48"/>
      <c r="AEI70" s="48"/>
      <c r="AEJ70" s="48"/>
      <c r="AEK70" s="48"/>
      <c r="AEL70" s="48"/>
      <c r="AEM70" s="48"/>
      <c r="AEN70" s="48"/>
      <c r="AEO70" s="48"/>
      <c r="AEP70" s="48"/>
      <c r="AEQ70" s="48"/>
      <c r="AER70" s="48"/>
      <c r="AES70" s="48"/>
      <c r="AET70" s="48"/>
      <c r="AEU70" s="48"/>
      <c r="AEV70" s="48"/>
      <c r="AEW70" s="48"/>
      <c r="AEX70" s="48"/>
      <c r="AEY70" s="48"/>
      <c r="AEZ70" s="48"/>
      <c r="AFA70" s="48"/>
      <c r="AFB70" s="48"/>
      <c r="AFC70" s="48"/>
      <c r="AFD70" s="48"/>
      <c r="AFE70" s="48"/>
      <c r="AFF70" s="48"/>
      <c r="AFG70" s="48"/>
      <c r="AFH70" s="48"/>
      <c r="AFI70" s="48"/>
      <c r="AFJ70" s="48"/>
      <c r="AFK70" s="48"/>
      <c r="AFL70" s="48"/>
      <c r="AFM70" s="48"/>
      <c r="AFN70" s="48"/>
      <c r="AFO70" s="48"/>
      <c r="AFP70" s="48"/>
      <c r="AFQ70" s="48"/>
      <c r="AFR70" s="48"/>
      <c r="AFS70" s="48"/>
      <c r="AFT70" s="48"/>
      <c r="AFU70" s="48"/>
      <c r="AFV70" s="48"/>
      <c r="AFW70" s="48"/>
      <c r="AFX70" s="48"/>
      <c r="AFY70" s="48"/>
      <c r="AFZ70" s="48"/>
      <c r="AGA70" s="48"/>
      <c r="AGB70" s="48"/>
      <c r="AGC70" s="48"/>
      <c r="AGD70" s="48"/>
      <c r="AGE70" s="48"/>
      <c r="AGF70" s="48"/>
      <c r="AGG70" s="48"/>
      <c r="AGH70" s="48"/>
      <c r="AGI70" s="48"/>
      <c r="AGJ70" s="48"/>
      <c r="AGK70" s="48"/>
      <c r="AGL70" s="48"/>
      <c r="AGM70" s="48"/>
      <c r="AGN70" s="48"/>
      <c r="AGO70" s="48"/>
      <c r="AGP70" s="48"/>
      <c r="AGQ70" s="48"/>
      <c r="AGR70" s="48"/>
      <c r="AGS70" s="48"/>
      <c r="AGT70" s="48"/>
      <c r="AGU70" s="48"/>
      <c r="AGV70" s="48"/>
      <c r="AGW70" s="48"/>
      <c r="AGX70" s="48"/>
      <c r="AGY70" s="48"/>
      <c r="AGZ70" s="48"/>
      <c r="AHA70" s="48"/>
      <c r="AHB70" s="48"/>
      <c r="AHC70" s="48"/>
      <c r="AHD70" s="48"/>
      <c r="AHE70" s="48"/>
      <c r="AHF70" s="48"/>
      <c r="AHG70" s="48"/>
      <c r="AHH70" s="48"/>
      <c r="AHI70" s="48"/>
      <c r="AHJ70" s="48"/>
      <c r="AHK70" s="48"/>
      <c r="AHL70" s="48"/>
      <c r="AHM70" s="48"/>
      <c r="AHN70" s="48"/>
      <c r="AHO70" s="48"/>
      <c r="AHP70" s="48"/>
      <c r="AHQ70" s="48"/>
      <c r="AHR70" s="48"/>
      <c r="AHS70" s="48"/>
      <c r="AHT70" s="48"/>
      <c r="AHU70" s="48"/>
      <c r="AHV70" s="48"/>
      <c r="AHW70" s="48"/>
      <c r="AHX70" s="48"/>
      <c r="AHY70" s="48"/>
      <c r="AHZ70" s="48"/>
      <c r="AIA70" s="48"/>
      <c r="AIB70" s="48"/>
      <c r="AIC70" s="48"/>
      <c r="AID70" s="48"/>
      <c r="AIE70" s="48"/>
      <c r="AIF70" s="48"/>
      <c r="AIG70" s="48"/>
      <c r="AIH70" s="48"/>
      <c r="AII70" s="48"/>
      <c r="AIJ70" s="48"/>
      <c r="AIK70" s="48"/>
      <c r="AIL70" s="48"/>
      <c r="AIM70" s="48"/>
      <c r="AIN70" s="48"/>
      <c r="AIO70" s="48"/>
      <c r="AIP70" s="48"/>
      <c r="AIQ70" s="48"/>
      <c r="AIR70" s="48"/>
      <c r="AIS70" s="48"/>
      <c r="AIT70" s="48"/>
      <c r="AIU70" s="48"/>
      <c r="AIV70" s="48"/>
      <c r="AIW70" s="48"/>
      <c r="AIX70" s="48"/>
      <c r="AIY70" s="48"/>
      <c r="AIZ70" s="48"/>
      <c r="AJA70" s="48"/>
      <c r="AJB70" s="48"/>
      <c r="AJC70" s="48"/>
      <c r="AJD70" s="48"/>
      <c r="AJE70" s="48"/>
      <c r="AJF70" s="48"/>
      <c r="AJG70" s="48"/>
      <c r="AJH70" s="48"/>
      <c r="AJI70" s="48"/>
      <c r="AJJ70" s="48"/>
      <c r="AJK70" s="48"/>
      <c r="AJL70" s="48"/>
      <c r="AJM70" s="48"/>
      <c r="AJN70" s="48"/>
      <c r="AJO70" s="48"/>
      <c r="AJP70" s="48"/>
      <c r="AJQ70" s="48"/>
      <c r="AJR70" s="48"/>
      <c r="AJS70" s="48"/>
      <c r="AJT70" s="48"/>
      <c r="AJU70" s="48"/>
      <c r="AJV70" s="48"/>
      <c r="AJW70" s="48"/>
      <c r="AJX70" s="48"/>
      <c r="AJY70" s="48"/>
      <c r="AJZ70" s="48"/>
      <c r="AKA70" s="48"/>
      <c r="AKB70" s="48"/>
      <c r="AKC70" s="48"/>
      <c r="AKD70" s="48"/>
      <c r="AKE70" s="48"/>
      <c r="AKF70" s="48"/>
      <c r="AKG70" s="48"/>
      <c r="AKH70" s="48"/>
      <c r="AKI70" s="48"/>
      <c r="AKJ70" s="48"/>
      <c r="AKK70" s="48"/>
      <c r="AKL70" s="48"/>
      <c r="AKM70" s="48"/>
      <c r="AKN70" s="48"/>
      <c r="AKO70" s="48"/>
      <c r="AKP70" s="48"/>
      <c r="AKQ70" s="48"/>
      <c r="AKR70" s="48"/>
      <c r="AKS70" s="48"/>
      <c r="AKT70" s="48"/>
      <c r="AKU70" s="48"/>
      <c r="AKV70" s="48"/>
      <c r="AKW70" s="48"/>
      <c r="AKX70" s="48"/>
      <c r="AKY70" s="48"/>
      <c r="AKZ70" s="48"/>
      <c r="ALA70" s="48"/>
      <c r="ALB70" s="48"/>
      <c r="ALC70" s="48"/>
      <c r="ALD70" s="48"/>
      <c r="ALE70" s="48"/>
      <c r="ALF70" s="48"/>
      <c r="ALG70" s="48"/>
      <c r="ALH70" s="48"/>
      <c r="ALI70" s="48"/>
      <c r="ALJ70" s="48"/>
      <c r="ALK70" s="48"/>
      <c r="ALL70" s="48"/>
    </row>
    <row r="71" spans="1:1000" customFormat="1" ht="15" x14ac:dyDescent="0.25">
      <c r="A71" s="47" t="str">
        <f t="shared" si="0"/>
        <v>N</v>
      </c>
      <c r="B71" s="142" t="s">
        <v>41</v>
      </c>
      <c r="C71" s="143" t="s">
        <v>15</v>
      </c>
      <c r="D71" s="66" t="s">
        <v>5</v>
      </c>
      <c r="E71" s="47" t="str">
        <f ca="1">_xll.DBRW($C$9,$C$11,$B71,$C71,$D71,E$20)</f>
        <v/>
      </c>
      <c r="F71" s="47" t="str">
        <f ca="1">_xll.DBRW($C$9,$C$11,$B71,$C71,$D71,F$20)</f>
        <v>043 - Workbench</v>
      </c>
      <c r="G71" s="47" t="str">
        <f ca="1">_xll.DBRW($C$9,$C$11,$B71,$C71,$D71,G$20)</f>
        <v>Link</v>
      </c>
      <c r="H71" s="47"/>
      <c r="I71" s="48"/>
      <c r="J71" s="74" t="str">
        <f t="shared" si="1"/>
        <v>R05-C04</v>
      </c>
      <c r="K71" s="75" t="str">
        <f ca="1">_xll.DBRW($C$9,$C$11,$B71,$C71,$D71,K$20)</f>
        <v>WORKBENCH</v>
      </c>
      <c r="L71" s="76" t="str">
        <f t="shared" ca="1" si="2"/>
        <v>Link</v>
      </c>
      <c r="M71" s="75" t="str">
        <f ca="1">IF($F71="Blank Row","",_xll.DIMNM(pServer&amp;":"&amp;$F$18,_xll.DIMIX(pServer&amp;":"&amp;$F$18,$F71)))</f>
        <v/>
      </c>
      <c r="N71" s="77" t="str">
        <f t="shared" ca="1" si="3"/>
        <v>Link</v>
      </c>
      <c r="O71" s="55" t="str">
        <f ca="1">_xll.DBRW($C$9,$C$11,$B71,$C71,$D71,O$20)</f>
        <v>#</v>
      </c>
      <c r="P71" s="48" t="s">
        <v>25</v>
      </c>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c r="BQ71" s="48"/>
      <c r="BR71" s="48"/>
      <c r="BS71" s="48"/>
      <c r="BT71" s="48"/>
      <c r="BU71" s="48"/>
      <c r="BV71" s="48"/>
      <c r="BW71" s="48"/>
      <c r="BX71" s="48"/>
      <c r="BY71" s="48"/>
      <c r="BZ71" s="48"/>
      <c r="CA71" s="48"/>
      <c r="CB71" s="48"/>
      <c r="CC71" s="48"/>
      <c r="CD71" s="48"/>
      <c r="CE71" s="48"/>
      <c r="CF71" s="48"/>
      <c r="CG71" s="48"/>
      <c r="CH71" s="48"/>
      <c r="CI71" s="48"/>
      <c r="CJ71" s="48"/>
      <c r="CK71" s="48"/>
      <c r="CL71" s="48"/>
      <c r="CM71" s="48"/>
      <c r="CN71" s="48"/>
      <c r="CO71" s="48"/>
      <c r="CP71" s="48"/>
      <c r="CQ71" s="48"/>
      <c r="CR71" s="48"/>
      <c r="CS71" s="48"/>
      <c r="CT71" s="48"/>
      <c r="CU71" s="48"/>
      <c r="CV71" s="48"/>
      <c r="CW71" s="48"/>
      <c r="CX71" s="48"/>
      <c r="CY71" s="48"/>
      <c r="CZ71" s="48"/>
      <c r="DA71" s="48"/>
      <c r="DB71" s="48"/>
      <c r="DC71" s="48"/>
      <c r="DD71" s="48"/>
      <c r="DE71" s="48"/>
      <c r="DF71" s="48"/>
      <c r="DG71" s="48"/>
      <c r="DH71" s="48"/>
      <c r="DI71" s="48"/>
      <c r="DJ71" s="48"/>
      <c r="DK71" s="48"/>
      <c r="DL71" s="48"/>
      <c r="DM71" s="48"/>
      <c r="DN71" s="48"/>
      <c r="DO71" s="48"/>
      <c r="DP71" s="48"/>
      <c r="DQ71" s="48"/>
      <c r="DR71" s="48"/>
      <c r="DS71" s="48"/>
      <c r="DT71" s="48"/>
      <c r="DU71" s="48"/>
      <c r="DV71" s="48"/>
      <c r="DW71" s="48"/>
      <c r="DX71" s="48"/>
      <c r="DY71" s="48"/>
      <c r="DZ71" s="48"/>
      <c r="EA71" s="48"/>
      <c r="EB71" s="48"/>
      <c r="EC71" s="48"/>
      <c r="ED71" s="48"/>
      <c r="EE71" s="48"/>
      <c r="EF71" s="48"/>
      <c r="EG71" s="48"/>
      <c r="EH71" s="48"/>
      <c r="EI71" s="48"/>
      <c r="EJ71" s="48"/>
      <c r="EK71" s="48"/>
      <c r="EL71" s="48"/>
      <c r="EM71" s="48"/>
      <c r="EN71" s="48"/>
      <c r="EO71" s="48"/>
      <c r="EP71" s="48"/>
      <c r="EQ71" s="48"/>
      <c r="ER71" s="48"/>
      <c r="ES71" s="48"/>
      <c r="ET71" s="48"/>
      <c r="EU71" s="48"/>
      <c r="EV71" s="48"/>
      <c r="EW71" s="48"/>
      <c r="EX71" s="48"/>
      <c r="EY71" s="48"/>
      <c r="EZ71" s="48"/>
      <c r="FA71" s="48"/>
      <c r="FB71" s="48"/>
      <c r="FC71" s="48"/>
      <c r="FD71" s="48"/>
      <c r="FE71" s="48"/>
      <c r="FF71" s="48"/>
      <c r="FG71" s="48"/>
      <c r="FH71" s="48"/>
      <c r="FI71" s="48"/>
      <c r="FJ71" s="48"/>
      <c r="FK71" s="48"/>
      <c r="FL71" s="48"/>
      <c r="FM71" s="48"/>
      <c r="FN71" s="48"/>
      <c r="FO71" s="48"/>
      <c r="FP71" s="48"/>
      <c r="FQ71" s="48"/>
      <c r="FR71" s="48"/>
      <c r="FS71" s="48"/>
      <c r="FT71" s="48"/>
      <c r="FU71" s="48"/>
      <c r="FV71" s="48"/>
      <c r="FW71" s="48"/>
      <c r="FX71" s="48"/>
      <c r="FY71" s="48"/>
      <c r="FZ71" s="48"/>
      <c r="GA71" s="48"/>
      <c r="GB71" s="48"/>
      <c r="GC71" s="48"/>
      <c r="GD71" s="48"/>
      <c r="GE71" s="48"/>
      <c r="GF71" s="48"/>
      <c r="GG71" s="48"/>
      <c r="GH71" s="48"/>
      <c r="GI71" s="48"/>
      <c r="GJ71" s="48"/>
      <c r="GK71" s="48"/>
      <c r="GL71" s="48"/>
      <c r="GM71" s="48"/>
      <c r="GN71" s="48"/>
      <c r="GO71" s="48"/>
      <c r="GP71" s="48"/>
      <c r="GQ71" s="48"/>
      <c r="GR71" s="48"/>
      <c r="GS71" s="48"/>
      <c r="GT71" s="48"/>
      <c r="GU71" s="48"/>
      <c r="GV71" s="48"/>
      <c r="GW71" s="48"/>
      <c r="GX71" s="48"/>
      <c r="GY71" s="48"/>
      <c r="GZ71" s="48"/>
      <c r="HA71" s="48"/>
      <c r="HB71" s="48"/>
      <c r="HC71" s="48"/>
      <c r="HD71" s="48"/>
      <c r="HE71" s="48"/>
      <c r="HF71" s="48"/>
      <c r="HG71" s="48"/>
      <c r="HH71" s="48"/>
      <c r="HI71" s="48"/>
      <c r="HJ71" s="48"/>
      <c r="HK71" s="48"/>
      <c r="HL71" s="48"/>
      <c r="HM71" s="48"/>
      <c r="HN71" s="48"/>
      <c r="HO71" s="48"/>
      <c r="HP71" s="48"/>
      <c r="HQ71" s="48"/>
      <c r="HR71" s="48"/>
      <c r="HS71" s="48"/>
      <c r="HT71" s="48"/>
      <c r="HU71" s="48"/>
      <c r="HV71" s="48"/>
      <c r="HW71" s="48"/>
      <c r="HX71" s="48"/>
      <c r="HY71" s="48"/>
      <c r="HZ71" s="48"/>
      <c r="IA71" s="48"/>
      <c r="IB71" s="48"/>
      <c r="IC71" s="48"/>
      <c r="ID71" s="48"/>
      <c r="IE71" s="48"/>
      <c r="IF71" s="48"/>
      <c r="IG71" s="48"/>
      <c r="IH71" s="48"/>
      <c r="II71" s="48"/>
      <c r="IJ71" s="48"/>
      <c r="IK71" s="48"/>
      <c r="IL71" s="48"/>
      <c r="IM71" s="48"/>
      <c r="IN71" s="48"/>
      <c r="IO71" s="48"/>
      <c r="IP71" s="48"/>
      <c r="IQ71" s="48"/>
      <c r="IR71" s="48"/>
      <c r="IS71" s="48"/>
      <c r="IT71" s="48"/>
      <c r="IU71" s="48"/>
      <c r="IV71" s="48"/>
      <c r="IW71" s="48"/>
      <c r="IX71" s="48"/>
      <c r="IY71" s="48"/>
      <c r="IZ71" s="48"/>
      <c r="JA71" s="48"/>
      <c r="JB71" s="48"/>
      <c r="JC71" s="48"/>
      <c r="JD71" s="48"/>
      <c r="JE71" s="48"/>
      <c r="JF71" s="48"/>
      <c r="JG71" s="48"/>
      <c r="JH71" s="48"/>
      <c r="JI71" s="48"/>
      <c r="JJ71" s="48"/>
      <c r="JK71" s="48"/>
      <c r="JL71" s="48"/>
      <c r="JM71" s="48"/>
      <c r="JN71" s="48"/>
      <c r="JO71" s="48"/>
      <c r="JP71" s="48"/>
      <c r="JQ71" s="48"/>
      <c r="JR71" s="48"/>
      <c r="JS71" s="48"/>
      <c r="JT71" s="48"/>
      <c r="JU71" s="48"/>
      <c r="JV71" s="48"/>
      <c r="JW71" s="48"/>
      <c r="JX71" s="48"/>
      <c r="JY71" s="48"/>
      <c r="JZ71" s="48"/>
      <c r="KA71" s="48"/>
      <c r="KB71" s="48"/>
      <c r="KC71" s="48"/>
      <c r="KD71" s="48"/>
      <c r="KE71" s="48"/>
      <c r="KF71" s="48"/>
      <c r="KG71" s="48"/>
      <c r="KH71" s="48"/>
      <c r="KI71" s="48"/>
      <c r="KJ71" s="48"/>
      <c r="KK71" s="48"/>
      <c r="KL71" s="48"/>
      <c r="KM71" s="48"/>
      <c r="KN71" s="48"/>
      <c r="KO71" s="48"/>
      <c r="KP71" s="48"/>
      <c r="KQ71" s="48"/>
      <c r="KR71" s="48"/>
      <c r="KS71" s="48"/>
      <c r="KT71" s="48"/>
      <c r="KU71" s="48"/>
      <c r="KV71" s="48"/>
      <c r="KW71" s="48"/>
      <c r="KX71" s="48"/>
      <c r="KY71" s="48"/>
      <c r="KZ71" s="48"/>
      <c r="LA71" s="48"/>
      <c r="LB71" s="48"/>
      <c r="LC71" s="48"/>
      <c r="LD71" s="48"/>
      <c r="LE71" s="48"/>
      <c r="LF71" s="48"/>
      <c r="LG71" s="48"/>
      <c r="LH71" s="48"/>
      <c r="LI71" s="48"/>
      <c r="LJ71" s="48"/>
      <c r="LK71" s="48"/>
      <c r="LL71" s="48"/>
      <c r="LM71" s="48"/>
      <c r="LN71" s="48"/>
      <c r="LO71" s="48"/>
      <c r="LP71" s="48"/>
      <c r="LQ71" s="48"/>
      <c r="LR71" s="48"/>
      <c r="LS71" s="48"/>
      <c r="LT71" s="48"/>
      <c r="LU71" s="48"/>
      <c r="LV71" s="48"/>
      <c r="LW71" s="48"/>
      <c r="LX71" s="48"/>
      <c r="LY71" s="48"/>
      <c r="LZ71" s="48"/>
      <c r="MA71" s="48"/>
      <c r="MB71" s="48"/>
      <c r="MC71" s="48"/>
      <c r="MD71" s="48"/>
      <c r="ME71" s="48"/>
      <c r="MF71" s="48"/>
      <c r="MG71" s="48"/>
      <c r="MH71" s="48"/>
      <c r="MI71" s="48"/>
      <c r="MJ71" s="48"/>
      <c r="MK71" s="48"/>
      <c r="ML71" s="48"/>
      <c r="MM71" s="48"/>
      <c r="MN71" s="48"/>
      <c r="MO71" s="48"/>
      <c r="MP71" s="48"/>
      <c r="MQ71" s="48"/>
      <c r="MR71" s="48"/>
      <c r="MS71" s="48"/>
      <c r="MT71" s="48"/>
      <c r="MU71" s="48"/>
      <c r="MV71" s="48"/>
      <c r="MW71" s="48"/>
      <c r="MX71" s="48"/>
      <c r="MY71" s="48"/>
      <c r="MZ71" s="48"/>
      <c r="NA71" s="48"/>
      <c r="NB71" s="48"/>
      <c r="NC71" s="48"/>
      <c r="ND71" s="48"/>
      <c r="NE71" s="48"/>
      <c r="NF71" s="48"/>
      <c r="NG71" s="48"/>
      <c r="NH71" s="48"/>
      <c r="NI71" s="48"/>
      <c r="NJ71" s="48"/>
      <c r="NK71" s="48"/>
      <c r="NL71" s="48"/>
      <c r="NM71" s="48"/>
      <c r="NN71" s="48"/>
      <c r="NO71" s="48"/>
      <c r="NP71" s="48"/>
      <c r="NQ71" s="48"/>
      <c r="NR71" s="48"/>
      <c r="NS71" s="48"/>
      <c r="NT71" s="48"/>
      <c r="NU71" s="48"/>
      <c r="NV71" s="48"/>
      <c r="NW71" s="48"/>
      <c r="NX71" s="48"/>
      <c r="NY71" s="48"/>
      <c r="NZ71" s="48"/>
      <c r="OA71" s="48"/>
      <c r="OB71" s="48"/>
      <c r="OC71" s="48"/>
      <c r="OD71" s="48"/>
      <c r="OE71" s="48"/>
      <c r="OF71" s="48"/>
      <c r="OG71" s="48"/>
      <c r="OH71" s="48"/>
      <c r="OI71" s="48"/>
      <c r="OJ71" s="48"/>
      <c r="OK71" s="48"/>
      <c r="OL71" s="48"/>
      <c r="OM71" s="48"/>
      <c r="ON71" s="48"/>
      <c r="OO71" s="48"/>
      <c r="OP71" s="48"/>
      <c r="OQ71" s="48"/>
      <c r="OR71" s="48"/>
      <c r="OS71" s="48"/>
      <c r="OT71" s="48"/>
      <c r="OU71" s="48"/>
      <c r="OV71" s="48"/>
      <c r="OW71" s="48"/>
      <c r="OX71" s="48"/>
      <c r="OY71" s="48"/>
      <c r="OZ71" s="48"/>
      <c r="PA71" s="48"/>
      <c r="PB71" s="48"/>
      <c r="PC71" s="48"/>
      <c r="PD71" s="48"/>
      <c r="PE71" s="48"/>
      <c r="PF71" s="48"/>
      <c r="PG71" s="48"/>
      <c r="PH71" s="48"/>
      <c r="PI71" s="48"/>
      <c r="PJ71" s="48"/>
      <c r="PK71" s="48"/>
      <c r="PL71" s="48"/>
      <c r="PM71" s="48"/>
      <c r="PN71" s="48"/>
      <c r="PO71" s="48"/>
      <c r="PP71" s="48"/>
      <c r="PQ71" s="48"/>
      <c r="PR71" s="48"/>
      <c r="PS71" s="48"/>
      <c r="PT71" s="48"/>
      <c r="PU71" s="48"/>
      <c r="PV71" s="48"/>
      <c r="PW71" s="48"/>
      <c r="PX71" s="48"/>
      <c r="PY71" s="48"/>
      <c r="PZ71" s="48"/>
      <c r="QA71" s="48"/>
      <c r="QB71" s="48"/>
      <c r="QC71" s="48"/>
      <c r="QD71" s="48"/>
      <c r="QE71" s="48"/>
      <c r="QF71" s="48"/>
      <c r="QG71" s="48"/>
      <c r="QH71" s="48"/>
      <c r="QI71" s="48"/>
      <c r="QJ71" s="48"/>
      <c r="QK71" s="48"/>
      <c r="QL71" s="48"/>
      <c r="QM71" s="48"/>
      <c r="QN71" s="48"/>
      <c r="QO71" s="48"/>
      <c r="QP71" s="48"/>
      <c r="QQ71" s="48"/>
      <c r="QR71" s="48"/>
      <c r="QS71" s="48"/>
      <c r="QT71" s="48"/>
      <c r="QU71" s="48"/>
      <c r="QV71" s="48"/>
      <c r="QW71" s="48"/>
      <c r="QX71" s="48"/>
      <c r="QY71" s="48"/>
      <c r="QZ71" s="48"/>
      <c r="RA71" s="48"/>
      <c r="RB71" s="48"/>
      <c r="RC71" s="48"/>
      <c r="RD71" s="48"/>
      <c r="RE71" s="48"/>
      <c r="RF71" s="48"/>
      <c r="RG71" s="48"/>
      <c r="RH71" s="48"/>
      <c r="RI71" s="48"/>
      <c r="RJ71" s="48"/>
      <c r="RK71" s="48"/>
      <c r="RL71" s="48"/>
      <c r="RM71" s="48"/>
      <c r="RN71" s="48"/>
      <c r="RO71" s="48"/>
      <c r="RP71" s="48"/>
      <c r="RQ71" s="48"/>
      <c r="RR71" s="48"/>
      <c r="RS71" s="48"/>
      <c r="RT71" s="48"/>
      <c r="RU71" s="48"/>
      <c r="RV71" s="48"/>
      <c r="RW71" s="48"/>
      <c r="RX71" s="48"/>
      <c r="RY71" s="48"/>
      <c r="RZ71" s="48"/>
      <c r="SA71" s="48"/>
      <c r="SB71" s="48"/>
      <c r="SC71" s="48"/>
      <c r="SD71" s="48"/>
      <c r="SE71" s="48"/>
      <c r="SF71" s="48"/>
      <c r="SG71" s="48"/>
      <c r="SH71" s="48"/>
      <c r="SI71" s="48"/>
      <c r="SJ71" s="48"/>
      <c r="SK71" s="48"/>
      <c r="SL71" s="48"/>
      <c r="SM71" s="48"/>
      <c r="SN71" s="48"/>
      <c r="SO71" s="48"/>
      <c r="SP71" s="48"/>
      <c r="SQ71" s="48"/>
      <c r="SR71" s="48"/>
      <c r="SS71" s="48"/>
      <c r="ST71" s="48"/>
      <c r="SU71" s="48"/>
      <c r="SV71" s="48"/>
      <c r="SW71" s="48"/>
      <c r="SX71" s="48"/>
      <c r="SY71" s="48"/>
      <c r="SZ71" s="48"/>
      <c r="TA71" s="48"/>
      <c r="TB71" s="48"/>
      <c r="TC71" s="48"/>
      <c r="TD71" s="48"/>
      <c r="TE71" s="48"/>
      <c r="TF71" s="48"/>
      <c r="TG71" s="48"/>
      <c r="TH71" s="48"/>
      <c r="TI71" s="48"/>
      <c r="TJ71" s="48"/>
      <c r="TK71" s="48"/>
      <c r="TL71" s="48"/>
      <c r="TM71" s="48"/>
      <c r="TN71" s="48"/>
      <c r="TO71" s="48"/>
      <c r="TP71" s="48"/>
      <c r="TQ71" s="48"/>
      <c r="TR71" s="48"/>
      <c r="TS71" s="48"/>
      <c r="TT71" s="48"/>
      <c r="TU71" s="48"/>
      <c r="TV71" s="48"/>
      <c r="TW71" s="48"/>
      <c r="TX71" s="48"/>
      <c r="TY71" s="48"/>
      <c r="TZ71" s="48"/>
      <c r="UA71" s="48"/>
      <c r="UB71" s="48"/>
      <c r="UC71" s="48"/>
      <c r="UD71" s="48"/>
      <c r="UE71" s="48"/>
      <c r="UF71" s="48"/>
      <c r="UG71" s="48"/>
      <c r="UH71" s="48"/>
      <c r="UI71" s="48"/>
      <c r="UJ71" s="48"/>
      <c r="UK71" s="48"/>
      <c r="UL71" s="48"/>
      <c r="UM71" s="48"/>
      <c r="UN71" s="48"/>
      <c r="UO71" s="48"/>
      <c r="UP71" s="48"/>
      <c r="UQ71" s="48"/>
      <c r="UR71" s="48"/>
      <c r="US71" s="48"/>
      <c r="UT71" s="48"/>
      <c r="UU71" s="48"/>
      <c r="UV71" s="48"/>
      <c r="UW71" s="48"/>
      <c r="UX71" s="48"/>
      <c r="UY71" s="48"/>
      <c r="UZ71" s="48"/>
      <c r="VA71" s="48"/>
      <c r="VB71" s="48"/>
      <c r="VC71" s="48"/>
      <c r="VD71" s="48"/>
      <c r="VE71" s="48"/>
      <c r="VF71" s="48"/>
      <c r="VG71" s="48"/>
      <c r="VH71" s="48"/>
      <c r="VI71" s="48"/>
      <c r="VJ71" s="48"/>
      <c r="VK71" s="48"/>
      <c r="VL71" s="48"/>
      <c r="VM71" s="48"/>
      <c r="VN71" s="48"/>
      <c r="VO71" s="48"/>
      <c r="VP71" s="48"/>
      <c r="VQ71" s="48"/>
      <c r="VR71" s="48"/>
      <c r="VS71" s="48"/>
      <c r="VT71" s="48"/>
      <c r="VU71" s="48"/>
      <c r="VV71" s="48"/>
      <c r="VW71" s="48"/>
      <c r="VX71" s="48"/>
      <c r="VY71" s="48"/>
      <c r="VZ71" s="48"/>
      <c r="WA71" s="48"/>
      <c r="WB71" s="48"/>
      <c r="WC71" s="48"/>
      <c r="WD71" s="48"/>
      <c r="WE71" s="48"/>
      <c r="WF71" s="48"/>
      <c r="WG71" s="48"/>
      <c r="WH71" s="48"/>
      <c r="WI71" s="48"/>
      <c r="WJ71" s="48"/>
      <c r="WK71" s="48"/>
      <c r="WL71" s="48"/>
      <c r="WM71" s="48"/>
      <c r="WN71" s="48"/>
      <c r="WO71" s="48"/>
      <c r="WP71" s="48"/>
      <c r="WQ71" s="48"/>
      <c r="WR71" s="48"/>
      <c r="WS71" s="48"/>
      <c r="WT71" s="48"/>
      <c r="WU71" s="48"/>
      <c r="WV71" s="48"/>
      <c r="WW71" s="48"/>
      <c r="WX71" s="48"/>
      <c r="WY71" s="48"/>
      <c r="WZ71" s="48"/>
      <c r="XA71" s="48"/>
      <c r="XB71" s="48"/>
      <c r="XC71" s="48"/>
      <c r="XD71" s="48"/>
      <c r="XE71" s="48"/>
      <c r="XF71" s="48"/>
      <c r="XG71" s="48"/>
      <c r="XH71" s="48"/>
      <c r="XI71" s="48"/>
      <c r="XJ71" s="48"/>
      <c r="XK71" s="48"/>
      <c r="XL71" s="48"/>
      <c r="XM71" s="48"/>
      <c r="XN71" s="48"/>
      <c r="XO71" s="48"/>
      <c r="XP71" s="48"/>
      <c r="XQ71" s="48"/>
      <c r="XR71" s="48"/>
      <c r="XS71" s="48"/>
      <c r="XT71" s="48"/>
      <c r="XU71" s="48"/>
      <c r="XV71" s="48"/>
      <c r="XW71" s="48"/>
      <c r="XX71" s="48"/>
      <c r="XY71" s="48"/>
      <c r="XZ71" s="48"/>
      <c r="YA71" s="48"/>
      <c r="YB71" s="48"/>
      <c r="YC71" s="48"/>
      <c r="YD71" s="48"/>
      <c r="YE71" s="48"/>
      <c r="YF71" s="48"/>
      <c r="YG71" s="48"/>
      <c r="YH71" s="48"/>
      <c r="YI71" s="48"/>
      <c r="YJ71" s="48"/>
      <c r="YK71" s="48"/>
      <c r="YL71" s="48"/>
      <c r="YM71" s="48"/>
      <c r="YN71" s="48"/>
      <c r="YO71" s="48"/>
      <c r="YP71" s="48"/>
      <c r="YQ71" s="48"/>
      <c r="YR71" s="48"/>
      <c r="YS71" s="48"/>
      <c r="YT71" s="48"/>
      <c r="YU71" s="48"/>
      <c r="YV71" s="48"/>
      <c r="YW71" s="48"/>
      <c r="YX71" s="48"/>
      <c r="YY71" s="48"/>
      <c r="YZ71" s="48"/>
      <c r="ZA71" s="48"/>
      <c r="ZB71" s="48"/>
      <c r="ZC71" s="48"/>
      <c r="ZD71" s="48"/>
      <c r="ZE71" s="48"/>
      <c r="ZF71" s="48"/>
      <c r="ZG71" s="48"/>
      <c r="ZH71" s="48"/>
      <c r="ZI71" s="48"/>
      <c r="ZJ71" s="48"/>
      <c r="ZK71" s="48"/>
      <c r="ZL71" s="48"/>
      <c r="ZM71" s="48"/>
      <c r="ZN71" s="48"/>
      <c r="ZO71" s="48"/>
      <c r="ZP71" s="48"/>
      <c r="ZQ71" s="48"/>
      <c r="ZR71" s="48"/>
      <c r="ZS71" s="48"/>
      <c r="ZT71" s="48"/>
      <c r="ZU71" s="48"/>
      <c r="ZV71" s="48"/>
      <c r="ZW71" s="48"/>
      <c r="ZX71" s="48"/>
      <c r="ZY71" s="48"/>
      <c r="ZZ71" s="48"/>
      <c r="AAA71" s="48"/>
      <c r="AAB71" s="48"/>
      <c r="AAC71" s="48"/>
      <c r="AAD71" s="48"/>
      <c r="AAE71" s="48"/>
      <c r="AAF71" s="48"/>
      <c r="AAG71" s="48"/>
      <c r="AAH71" s="48"/>
      <c r="AAI71" s="48"/>
      <c r="AAJ71" s="48"/>
      <c r="AAK71" s="48"/>
      <c r="AAL71" s="48"/>
      <c r="AAM71" s="48"/>
      <c r="AAN71" s="48"/>
      <c r="AAO71" s="48"/>
      <c r="AAP71" s="48"/>
      <c r="AAQ71" s="48"/>
      <c r="AAR71" s="48"/>
      <c r="AAS71" s="48"/>
      <c r="AAT71" s="48"/>
      <c r="AAU71" s="48"/>
      <c r="AAV71" s="48"/>
      <c r="AAW71" s="48"/>
      <c r="AAX71" s="48"/>
      <c r="AAY71" s="48"/>
      <c r="AAZ71" s="48"/>
      <c r="ABA71" s="48"/>
      <c r="ABB71" s="48"/>
      <c r="ABC71" s="48"/>
      <c r="ABD71" s="48"/>
      <c r="ABE71" s="48"/>
      <c r="ABF71" s="48"/>
      <c r="ABG71" s="48"/>
      <c r="ABH71" s="48"/>
      <c r="ABI71" s="48"/>
      <c r="ABJ71" s="48"/>
      <c r="ABK71" s="48"/>
      <c r="ABL71" s="48"/>
      <c r="ABM71" s="48"/>
      <c r="ABN71" s="48"/>
      <c r="ABO71" s="48"/>
      <c r="ABP71" s="48"/>
      <c r="ABQ71" s="48"/>
      <c r="ABR71" s="48"/>
      <c r="ABS71" s="48"/>
      <c r="ABT71" s="48"/>
      <c r="ABU71" s="48"/>
      <c r="ABV71" s="48"/>
      <c r="ABW71" s="48"/>
      <c r="ABX71" s="48"/>
      <c r="ABY71" s="48"/>
      <c r="ABZ71" s="48"/>
      <c r="ACA71" s="48"/>
      <c r="ACB71" s="48"/>
      <c r="ACC71" s="48"/>
      <c r="ACD71" s="48"/>
      <c r="ACE71" s="48"/>
      <c r="ACF71" s="48"/>
      <c r="ACG71" s="48"/>
      <c r="ACH71" s="48"/>
      <c r="ACI71" s="48"/>
      <c r="ACJ71" s="48"/>
      <c r="ACK71" s="48"/>
      <c r="ACL71" s="48"/>
      <c r="ACM71" s="48"/>
      <c r="ACN71" s="48"/>
      <c r="ACO71" s="48"/>
      <c r="ACP71" s="48"/>
      <c r="ACQ71" s="48"/>
      <c r="ACR71" s="48"/>
      <c r="ACS71" s="48"/>
      <c r="ACT71" s="48"/>
      <c r="ACU71" s="48"/>
      <c r="ACV71" s="48"/>
      <c r="ACW71" s="48"/>
      <c r="ACX71" s="48"/>
      <c r="ACY71" s="48"/>
      <c r="ACZ71" s="48"/>
      <c r="ADA71" s="48"/>
      <c r="ADB71" s="48"/>
      <c r="ADC71" s="48"/>
      <c r="ADD71" s="48"/>
      <c r="ADE71" s="48"/>
      <c r="ADF71" s="48"/>
      <c r="ADG71" s="48"/>
      <c r="ADH71" s="48"/>
      <c r="ADI71" s="48"/>
      <c r="ADJ71" s="48"/>
      <c r="ADK71" s="48"/>
      <c r="ADL71" s="48"/>
      <c r="ADM71" s="48"/>
      <c r="ADN71" s="48"/>
      <c r="ADO71" s="48"/>
      <c r="ADP71" s="48"/>
      <c r="ADQ71" s="48"/>
      <c r="ADR71" s="48"/>
      <c r="ADS71" s="48"/>
      <c r="ADT71" s="48"/>
      <c r="ADU71" s="48"/>
      <c r="ADV71" s="48"/>
      <c r="ADW71" s="48"/>
      <c r="ADX71" s="48"/>
      <c r="ADY71" s="48"/>
      <c r="ADZ71" s="48"/>
      <c r="AEA71" s="48"/>
      <c r="AEB71" s="48"/>
      <c r="AEC71" s="48"/>
      <c r="AED71" s="48"/>
      <c r="AEE71" s="48"/>
      <c r="AEF71" s="48"/>
      <c r="AEG71" s="48"/>
      <c r="AEH71" s="48"/>
      <c r="AEI71" s="48"/>
      <c r="AEJ71" s="48"/>
      <c r="AEK71" s="48"/>
      <c r="AEL71" s="48"/>
      <c r="AEM71" s="48"/>
      <c r="AEN71" s="48"/>
      <c r="AEO71" s="48"/>
      <c r="AEP71" s="48"/>
      <c r="AEQ71" s="48"/>
      <c r="AER71" s="48"/>
      <c r="AES71" s="48"/>
      <c r="AET71" s="48"/>
      <c r="AEU71" s="48"/>
      <c r="AEV71" s="48"/>
      <c r="AEW71" s="48"/>
      <c r="AEX71" s="48"/>
      <c r="AEY71" s="48"/>
      <c r="AEZ71" s="48"/>
      <c r="AFA71" s="48"/>
      <c r="AFB71" s="48"/>
      <c r="AFC71" s="48"/>
      <c r="AFD71" s="48"/>
      <c r="AFE71" s="48"/>
      <c r="AFF71" s="48"/>
      <c r="AFG71" s="48"/>
      <c r="AFH71" s="48"/>
      <c r="AFI71" s="48"/>
      <c r="AFJ71" s="48"/>
      <c r="AFK71" s="48"/>
      <c r="AFL71" s="48"/>
      <c r="AFM71" s="48"/>
      <c r="AFN71" s="48"/>
      <c r="AFO71" s="48"/>
      <c r="AFP71" s="48"/>
      <c r="AFQ71" s="48"/>
      <c r="AFR71" s="48"/>
      <c r="AFS71" s="48"/>
      <c r="AFT71" s="48"/>
      <c r="AFU71" s="48"/>
      <c r="AFV71" s="48"/>
      <c r="AFW71" s="48"/>
      <c r="AFX71" s="48"/>
      <c r="AFY71" s="48"/>
      <c r="AFZ71" s="48"/>
      <c r="AGA71" s="48"/>
      <c r="AGB71" s="48"/>
      <c r="AGC71" s="48"/>
      <c r="AGD71" s="48"/>
      <c r="AGE71" s="48"/>
      <c r="AGF71" s="48"/>
      <c r="AGG71" s="48"/>
      <c r="AGH71" s="48"/>
      <c r="AGI71" s="48"/>
      <c r="AGJ71" s="48"/>
      <c r="AGK71" s="48"/>
      <c r="AGL71" s="48"/>
      <c r="AGM71" s="48"/>
      <c r="AGN71" s="48"/>
      <c r="AGO71" s="48"/>
      <c r="AGP71" s="48"/>
      <c r="AGQ71" s="48"/>
      <c r="AGR71" s="48"/>
      <c r="AGS71" s="48"/>
      <c r="AGT71" s="48"/>
      <c r="AGU71" s="48"/>
      <c r="AGV71" s="48"/>
      <c r="AGW71" s="48"/>
      <c r="AGX71" s="48"/>
      <c r="AGY71" s="48"/>
      <c r="AGZ71" s="48"/>
      <c r="AHA71" s="48"/>
      <c r="AHB71" s="48"/>
      <c r="AHC71" s="48"/>
      <c r="AHD71" s="48"/>
      <c r="AHE71" s="48"/>
      <c r="AHF71" s="48"/>
      <c r="AHG71" s="48"/>
      <c r="AHH71" s="48"/>
      <c r="AHI71" s="48"/>
      <c r="AHJ71" s="48"/>
      <c r="AHK71" s="48"/>
      <c r="AHL71" s="48"/>
      <c r="AHM71" s="48"/>
      <c r="AHN71" s="48"/>
      <c r="AHO71" s="48"/>
      <c r="AHP71" s="48"/>
      <c r="AHQ71" s="48"/>
      <c r="AHR71" s="48"/>
      <c r="AHS71" s="48"/>
      <c r="AHT71" s="48"/>
      <c r="AHU71" s="48"/>
      <c r="AHV71" s="48"/>
      <c r="AHW71" s="48"/>
      <c r="AHX71" s="48"/>
      <c r="AHY71" s="48"/>
      <c r="AHZ71" s="48"/>
      <c r="AIA71" s="48"/>
      <c r="AIB71" s="48"/>
      <c r="AIC71" s="48"/>
      <c r="AID71" s="48"/>
      <c r="AIE71" s="48"/>
      <c r="AIF71" s="48"/>
      <c r="AIG71" s="48"/>
      <c r="AIH71" s="48"/>
      <c r="AII71" s="48"/>
      <c r="AIJ71" s="48"/>
      <c r="AIK71" s="48"/>
      <c r="AIL71" s="48"/>
      <c r="AIM71" s="48"/>
      <c r="AIN71" s="48"/>
      <c r="AIO71" s="48"/>
      <c r="AIP71" s="48"/>
      <c r="AIQ71" s="48"/>
      <c r="AIR71" s="48"/>
      <c r="AIS71" s="48"/>
      <c r="AIT71" s="48"/>
      <c r="AIU71" s="48"/>
      <c r="AIV71" s="48"/>
      <c r="AIW71" s="48"/>
      <c r="AIX71" s="48"/>
      <c r="AIY71" s="48"/>
      <c r="AIZ71" s="48"/>
      <c r="AJA71" s="48"/>
      <c r="AJB71" s="48"/>
      <c r="AJC71" s="48"/>
      <c r="AJD71" s="48"/>
      <c r="AJE71" s="48"/>
      <c r="AJF71" s="48"/>
      <c r="AJG71" s="48"/>
      <c r="AJH71" s="48"/>
      <c r="AJI71" s="48"/>
      <c r="AJJ71" s="48"/>
      <c r="AJK71" s="48"/>
      <c r="AJL71" s="48"/>
      <c r="AJM71" s="48"/>
      <c r="AJN71" s="48"/>
      <c r="AJO71" s="48"/>
      <c r="AJP71" s="48"/>
      <c r="AJQ71" s="48"/>
      <c r="AJR71" s="48"/>
      <c r="AJS71" s="48"/>
      <c r="AJT71" s="48"/>
      <c r="AJU71" s="48"/>
      <c r="AJV71" s="48"/>
      <c r="AJW71" s="48"/>
      <c r="AJX71" s="48"/>
      <c r="AJY71" s="48"/>
      <c r="AJZ71" s="48"/>
      <c r="AKA71" s="48"/>
      <c r="AKB71" s="48"/>
      <c r="AKC71" s="48"/>
      <c r="AKD71" s="48"/>
      <c r="AKE71" s="48"/>
      <c r="AKF71" s="48"/>
      <c r="AKG71" s="48"/>
      <c r="AKH71" s="48"/>
      <c r="AKI71" s="48"/>
      <c r="AKJ71" s="48"/>
      <c r="AKK71" s="48"/>
      <c r="AKL71" s="48"/>
      <c r="AKM71" s="48"/>
      <c r="AKN71" s="48"/>
      <c r="AKO71" s="48"/>
      <c r="AKP71" s="48"/>
      <c r="AKQ71" s="48"/>
      <c r="AKR71" s="48"/>
      <c r="AKS71" s="48"/>
      <c r="AKT71" s="48"/>
      <c r="AKU71" s="48"/>
      <c r="AKV71" s="48"/>
      <c r="AKW71" s="48"/>
      <c r="AKX71" s="48"/>
      <c r="AKY71" s="48"/>
      <c r="AKZ71" s="48"/>
      <c r="ALA71" s="48"/>
      <c r="ALB71" s="48"/>
      <c r="ALC71" s="48"/>
      <c r="ALD71" s="48"/>
      <c r="ALE71" s="48"/>
      <c r="ALF71" s="48"/>
      <c r="ALG71" s="48"/>
      <c r="ALH71" s="48"/>
      <c r="ALI71" s="48"/>
      <c r="ALJ71" s="48"/>
      <c r="ALK71" s="48"/>
      <c r="ALL71" s="48"/>
    </row>
    <row r="72" spans="1:1000" customFormat="1" ht="15" x14ac:dyDescent="0.25">
      <c r="A72" s="47" t="str">
        <f t="shared" si="0"/>
        <v>P</v>
      </c>
      <c r="B72" s="140" t="s">
        <v>74</v>
      </c>
      <c r="C72" s="66" t="s">
        <v>20</v>
      </c>
      <c r="D72" s="66" t="s">
        <v>21</v>
      </c>
      <c r="E72" s="47" t="str">
        <f ca="1">_xll.DBRW($C$9,$C$11,$B72,$C72,$D72,E$20)</f>
        <v>#P1.1S2!A1</v>
      </c>
      <c r="F72" s="47" t="str">
        <f ca="1">_xll.DBRW($C$9,$C$11,$B72,$C72,$D72,F$20)</f>
        <v/>
      </c>
      <c r="G72" s="47" t="str">
        <f ca="1">_xll.DBRW($C$9,$C$11,$B72,$C72,$D72,G$20)</f>
        <v/>
      </c>
      <c r="H72" s="47"/>
      <c r="I72" s="48"/>
      <c r="J72" s="51" t="str">
        <f t="shared" si="1"/>
        <v>PAGE 1.1</v>
      </c>
      <c r="K72" s="52" t="str">
        <f ca="1">_xll.DBRW($C$9,$C$11,$B72,$C72,$D72,K$20)</f>
        <v/>
      </c>
      <c r="L72" s="53" t="str">
        <f t="shared" ca="1" si="2"/>
        <v/>
      </c>
      <c r="M72" s="52" t="str">
        <f ca="1">IF($F72="Blank Row","",_xll.DIMNM(pServer&amp;":"&amp;$F$18,_xll.DIMIX(pServer&amp;":"&amp;$F$18,$F72)))</f>
        <v/>
      </c>
      <c r="N72" s="52" t="str">
        <f t="shared" ca="1" si="3"/>
        <v/>
      </c>
      <c r="O72" s="52" t="str">
        <f ca="1">_xll.DBRW($C$9,$C$11,$B72,$C72,$D72,O$20)</f>
        <v/>
      </c>
      <c r="P72" s="48" t="s">
        <v>25</v>
      </c>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c r="BA72" s="48"/>
      <c r="BB72" s="48"/>
      <c r="BC72" s="48"/>
      <c r="BD72" s="48"/>
      <c r="BE72" s="48"/>
      <c r="BF72" s="48"/>
      <c r="BG72" s="48"/>
      <c r="BH72" s="48"/>
      <c r="BI72" s="48"/>
      <c r="BJ72" s="48"/>
      <c r="BK72" s="48"/>
      <c r="BL72" s="48"/>
      <c r="BM72" s="48"/>
      <c r="BN72" s="48"/>
      <c r="BO72" s="48"/>
      <c r="BP72" s="48"/>
      <c r="BQ72" s="48"/>
      <c r="BR72" s="48"/>
      <c r="BS72" s="48"/>
      <c r="BT72" s="48"/>
      <c r="BU72" s="48"/>
      <c r="BV72" s="48"/>
      <c r="BW72" s="48"/>
      <c r="BX72" s="48"/>
      <c r="BY72" s="48"/>
      <c r="BZ72" s="48"/>
      <c r="CA72" s="48"/>
      <c r="CB72" s="48"/>
      <c r="CC72" s="48"/>
      <c r="CD72" s="48"/>
      <c r="CE72" s="48"/>
      <c r="CF72" s="48"/>
      <c r="CG72" s="48"/>
      <c r="CH72" s="48"/>
      <c r="CI72" s="48"/>
      <c r="CJ72" s="48"/>
      <c r="CK72" s="48"/>
      <c r="CL72" s="48"/>
      <c r="CM72" s="48"/>
      <c r="CN72" s="48"/>
      <c r="CO72" s="48"/>
      <c r="CP72" s="48"/>
      <c r="CQ72" s="48"/>
      <c r="CR72" s="48"/>
      <c r="CS72" s="48"/>
      <c r="CT72" s="48"/>
      <c r="CU72" s="48"/>
      <c r="CV72" s="48"/>
      <c r="CW72" s="48"/>
      <c r="CX72" s="48"/>
      <c r="CY72" s="48"/>
      <c r="CZ72" s="48"/>
      <c r="DA72" s="48"/>
      <c r="DB72" s="48"/>
      <c r="DC72" s="48"/>
      <c r="DD72" s="48"/>
      <c r="DE72" s="48"/>
      <c r="DF72" s="48"/>
      <c r="DG72" s="48"/>
      <c r="DH72" s="48"/>
      <c r="DI72" s="48"/>
      <c r="DJ72" s="48"/>
      <c r="DK72" s="48"/>
      <c r="DL72" s="48"/>
      <c r="DM72" s="48"/>
      <c r="DN72" s="48"/>
      <c r="DO72" s="48"/>
      <c r="DP72" s="48"/>
      <c r="DQ72" s="48"/>
      <c r="DR72" s="48"/>
      <c r="DS72" s="48"/>
      <c r="DT72" s="48"/>
      <c r="DU72" s="48"/>
      <c r="DV72" s="48"/>
      <c r="DW72" s="48"/>
      <c r="DX72" s="48"/>
      <c r="DY72" s="48"/>
      <c r="DZ72" s="48"/>
      <c r="EA72" s="48"/>
      <c r="EB72" s="48"/>
      <c r="EC72" s="48"/>
      <c r="ED72" s="48"/>
      <c r="EE72" s="48"/>
      <c r="EF72" s="48"/>
      <c r="EG72" s="48"/>
      <c r="EH72" s="48"/>
      <c r="EI72" s="48"/>
      <c r="EJ72" s="48"/>
      <c r="EK72" s="48"/>
      <c r="EL72" s="48"/>
      <c r="EM72" s="48"/>
      <c r="EN72" s="48"/>
      <c r="EO72" s="48"/>
      <c r="EP72" s="48"/>
      <c r="EQ72" s="48"/>
      <c r="ER72" s="48"/>
      <c r="ES72" s="48"/>
      <c r="ET72" s="48"/>
      <c r="EU72" s="48"/>
      <c r="EV72" s="48"/>
      <c r="EW72" s="48"/>
      <c r="EX72" s="48"/>
      <c r="EY72" s="48"/>
      <c r="EZ72" s="48"/>
      <c r="FA72" s="48"/>
      <c r="FB72" s="48"/>
      <c r="FC72" s="48"/>
      <c r="FD72" s="48"/>
      <c r="FE72" s="48"/>
      <c r="FF72" s="48"/>
      <c r="FG72" s="48"/>
      <c r="FH72" s="48"/>
      <c r="FI72" s="48"/>
      <c r="FJ72" s="48"/>
      <c r="FK72" s="48"/>
      <c r="FL72" s="48"/>
      <c r="FM72" s="48"/>
      <c r="FN72" s="48"/>
      <c r="FO72" s="48"/>
      <c r="FP72" s="48"/>
      <c r="FQ72" s="48"/>
      <c r="FR72" s="48"/>
      <c r="FS72" s="48"/>
      <c r="FT72" s="48"/>
      <c r="FU72" s="48"/>
      <c r="FV72" s="48"/>
      <c r="FW72" s="48"/>
      <c r="FX72" s="48"/>
      <c r="FY72" s="48"/>
      <c r="FZ72" s="48"/>
      <c r="GA72" s="48"/>
      <c r="GB72" s="48"/>
      <c r="GC72" s="48"/>
      <c r="GD72" s="48"/>
      <c r="GE72" s="48"/>
      <c r="GF72" s="48"/>
      <c r="GG72" s="48"/>
      <c r="GH72" s="48"/>
      <c r="GI72" s="48"/>
      <c r="GJ72" s="48"/>
      <c r="GK72" s="48"/>
      <c r="GL72" s="48"/>
      <c r="GM72" s="48"/>
      <c r="GN72" s="48"/>
      <c r="GO72" s="48"/>
      <c r="GP72" s="48"/>
      <c r="GQ72" s="48"/>
      <c r="GR72" s="48"/>
      <c r="GS72" s="48"/>
      <c r="GT72" s="48"/>
      <c r="GU72" s="48"/>
      <c r="GV72" s="48"/>
      <c r="GW72" s="48"/>
      <c r="GX72" s="48"/>
      <c r="GY72" s="48"/>
      <c r="GZ72" s="48"/>
      <c r="HA72" s="48"/>
      <c r="HB72" s="48"/>
      <c r="HC72" s="48"/>
      <c r="HD72" s="48"/>
      <c r="HE72" s="48"/>
      <c r="HF72" s="48"/>
      <c r="HG72" s="48"/>
      <c r="HH72" s="48"/>
      <c r="HI72" s="48"/>
      <c r="HJ72" s="48"/>
      <c r="HK72" s="48"/>
      <c r="HL72" s="48"/>
      <c r="HM72" s="48"/>
      <c r="HN72" s="48"/>
      <c r="HO72" s="48"/>
      <c r="HP72" s="48"/>
      <c r="HQ72" s="48"/>
      <c r="HR72" s="48"/>
      <c r="HS72" s="48"/>
      <c r="HT72" s="48"/>
      <c r="HU72" s="48"/>
      <c r="HV72" s="48"/>
      <c r="HW72" s="48"/>
      <c r="HX72" s="48"/>
      <c r="HY72" s="48"/>
      <c r="HZ72" s="48"/>
      <c r="IA72" s="48"/>
      <c r="IB72" s="48"/>
      <c r="IC72" s="48"/>
      <c r="ID72" s="48"/>
      <c r="IE72" s="48"/>
      <c r="IF72" s="48"/>
      <c r="IG72" s="48"/>
      <c r="IH72" s="48"/>
      <c r="II72" s="48"/>
      <c r="IJ72" s="48"/>
      <c r="IK72" s="48"/>
      <c r="IL72" s="48"/>
      <c r="IM72" s="48"/>
      <c r="IN72" s="48"/>
      <c r="IO72" s="48"/>
      <c r="IP72" s="48"/>
      <c r="IQ72" s="48"/>
      <c r="IR72" s="48"/>
      <c r="IS72" s="48"/>
      <c r="IT72" s="48"/>
      <c r="IU72" s="48"/>
      <c r="IV72" s="48"/>
      <c r="IW72" s="48"/>
      <c r="IX72" s="48"/>
      <c r="IY72" s="48"/>
      <c r="IZ72" s="48"/>
      <c r="JA72" s="48"/>
      <c r="JB72" s="48"/>
      <c r="JC72" s="48"/>
      <c r="JD72" s="48"/>
      <c r="JE72" s="48"/>
      <c r="JF72" s="48"/>
      <c r="JG72" s="48"/>
      <c r="JH72" s="48"/>
      <c r="JI72" s="48"/>
      <c r="JJ72" s="48"/>
      <c r="JK72" s="48"/>
      <c r="JL72" s="48"/>
      <c r="JM72" s="48"/>
      <c r="JN72" s="48"/>
      <c r="JO72" s="48"/>
      <c r="JP72" s="48"/>
      <c r="JQ72" s="48"/>
      <c r="JR72" s="48"/>
      <c r="JS72" s="48"/>
      <c r="JT72" s="48"/>
      <c r="JU72" s="48"/>
      <c r="JV72" s="48"/>
      <c r="JW72" s="48"/>
      <c r="JX72" s="48"/>
      <c r="JY72" s="48"/>
      <c r="JZ72" s="48"/>
      <c r="KA72" s="48"/>
      <c r="KB72" s="48"/>
      <c r="KC72" s="48"/>
      <c r="KD72" s="48"/>
      <c r="KE72" s="48"/>
      <c r="KF72" s="48"/>
      <c r="KG72" s="48"/>
      <c r="KH72" s="48"/>
      <c r="KI72" s="48"/>
      <c r="KJ72" s="48"/>
      <c r="KK72" s="48"/>
      <c r="KL72" s="48"/>
      <c r="KM72" s="48"/>
      <c r="KN72" s="48"/>
      <c r="KO72" s="48"/>
      <c r="KP72" s="48"/>
      <c r="KQ72" s="48"/>
      <c r="KR72" s="48"/>
      <c r="KS72" s="48"/>
      <c r="KT72" s="48"/>
      <c r="KU72" s="48"/>
      <c r="KV72" s="48"/>
      <c r="KW72" s="48"/>
      <c r="KX72" s="48"/>
      <c r="KY72" s="48"/>
      <c r="KZ72" s="48"/>
      <c r="LA72" s="48"/>
      <c r="LB72" s="48"/>
      <c r="LC72" s="48"/>
      <c r="LD72" s="48"/>
      <c r="LE72" s="48"/>
      <c r="LF72" s="48"/>
      <c r="LG72" s="48"/>
      <c r="LH72" s="48"/>
      <c r="LI72" s="48"/>
      <c r="LJ72" s="48"/>
      <c r="LK72" s="48"/>
      <c r="LL72" s="48"/>
      <c r="LM72" s="48"/>
      <c r="LN72" s="48"/>
      <c r="LO72" s="48"/>
      <c r="LP72" s="48"/>
      <c r="LQ72" s="48"/>
      <c r="LR72" s="48"/>
      <c r="LS72" s="48"/>
      <c r="LT72" s="48"/>
      <c r="LU72" s="48"/>
      <c r="LV72" s="48"/>
      <c r="LW72" s="48"/>
      <c r="LX72" s="48"/>
      <c r="LY72" s="48"/>
      <c r="LZ72" s="48"/>
      <c r="MA72" s="48"/>
      <c r="MB72" s="48"/>
      <c r="MC72" s="48"/>
      <c r="MD72" s="48"/>
      <c r="ME72" s="48"/>
      <c r="MF72" s="48"/>
      <c r="MG72" s="48"/>
      <c r="MH72" s="48"/>
      <c r="MI72" s="48"/>
      <c r="MJ72" s="48"/>
      <c r="MK72" s="48"/>
      <c r="ML72" s="48"/>
      <c r="MM72" s="48"/>
      <c r="MN72" s="48"/>
      <c r="MO72" s="48"/>
      <c r="MP72" s="48"/>
      <c r="MQ72" s="48"/>
      <c r="MR72" s="48"/>
      <c r="MS72" s="48"/>
      <c r="MT72" s="48"/>
      <c r="MU72" s="48"/>
      <c r="MV72" s="48"/>
      <c r="MW72" s="48"/>
      <c r="MX72" s="48"/>
      <c r="MY72" s="48"/>
      <c r="MZ72" s="48"/>
      <c r="NA72" s="48"/>
      <c r="NB72" s="48"/>
      <c r="NC72" s="48"/>
      <c r="ND72" s="48"/>
      <c r="NE72" s="48"/>
      <c r="NF72" s="48"/>
      <c r="NG72" s="48"/>
      <c r="NH72" s="48"/>
      <c r="NI72" s="48"/>
      <c r="NJ72" s="48"/>
      <c r="NK72" s="48"/>
      <c r="NL72" s="48"/>
      <c r="NM72" s="48"/>
      <c r="NN72" s="48"/>
      <c r="NO72" s="48"/>
      <c r="NP72" s="48"/>
      <c r="NQ72" s="48"/>
      <c r="NR72" s="48"/>
      <c r="NS72" s="48"/>
      <c r="NT72" s="48"/>
      <c r="NU72" s="48"/>
      <c r="NV72" s="48"/>
      <c r="NW72" s="48"/>
      <c r="NX72" s="48"/>
      <c r="NY72" s="48"/>
      <c r="NZ72" s="48"/>
      <c r="OA72" s="48"/>
      <c r="OB72" s="48"/>
      <c r="OC72" s="48"/>
      <c r="OD72" s="48"/>
      <c r="OE72" s="48"/>
      <c r="OF72" s="48"/>
      <c r="OG72" s="48"/>
      <c r="OH72" s="48"/>
      <c r="OI72" s="48"/>
      <c r="OJ72" s="48"/>
      <c r="OK72" s="48"/>
      <c r="OL72" s="48"/>
      <c r="OM72" s="48"/>
      <c r="ON72" s="48"/>
      <c r="OO72" s="48"/>
      <c r="OP72" s="48"/>
      <c r="OQ72" s="48"/>
      <c r="OR72" s="48"/>
      <c r="OS72" s="48"/>
      <c r="OT72" s="48"/>
      <c r="OU72" s="48"/>
      <c r="OV72" s="48"/>
      <c r="OW72" s="48"/>
      <c r="OX72" s="48"/>
      <c r="OY72" s="48"/>
      <c r="OZ72" s="48"/>
      <c r="PA72" s="48"/>
      <c r="PB72" s="48"/>
      <c r="PC72" s="48"/>
      <c r="PD72" s="48"/>
      <c r="PE72" s="48"/>
      <c r="PF72" s="48"/>
      <c r="PG72" s="48"/>
      <c r="PH72" s="48"/>
      <c r="PI72" s="48"/>
      <c r="PJ72" s="48"/>
      <c r="PK72" s="48"/>
      <c r="PL72" s="48"/>
      <c r="PM72" s="48"/>
      <c r="PN72" s="48"/>
      <c r="PO72" s="48"/>
      <c r="PP72" s="48"/>
      <c r="PQ72" s="48"/>
      <c r="PR72" s="48"/>
      <c r="PS72" s="48"/>
      <c r="PT72" s="48"/>
      <c r="PU72" s="48"/>
      <c r="PV72" s="48"/>
      <c r="PW72" s="48"/>
      <c r="PX72" s="48"/>
      <c r="PY72" s="48"/>
      <c r="PZ72" s="48"/>
      <c r="QA72" s="48"/>
      <c r="QB72" s="48"/>
      <c r="QC72" s="48"/>
      <c r="QD72" s="48"/>
      <c r="QE72" s="48"/>
      <c r="QF72" s="48"/>
      <c r="QG72" s="48"/>
      <c r="QH72" s="48"/>
      <c r="QI72" s="48"/>
      <c r="QJ72" s="48"/>
      <c r="QK72" s="48"/>
      <c r="QL72" s="48"/>
      <c r="QM72" s="48"/>
      <c r="QN72" s="48"/>
      <c r="QO72" s="48"/>
      <c r="QP72" s="48"/>
      <c r="QQ72" s="48"/>
      <c r="QR72" s="48"/>
      <c r="QS72" s="48"/>
      <c r="QT72" s="48"/>
      <c r="QU72" s="48"/>
      <c r="QV72" s="48"/>
      <c r="QW72" s="48"/>
      <c r="QX72" s="48"/>
      <c r="QY72" s="48"/>
      <c r="QZ72" s="48"/>
      <c r="RA72" s="48"/>
      <c r="RB72" s="48"/>
      <c r="RC72" s="48"/>
      <c r="RD72" s="48"/>
      <c r="RE72" s="48"/>
      <c r="RF72" s="48"/>
      <c r="RG72" s="48"/>
      <c r="RH72" s="48"/>
      <c r="RI72" s="48"/>
      <c r="RJ72" s="48"/>
      <c r="RK72" s="48"/>
      <c r="RL72" s="48"/>
      <c r="RM72" s="48"/>
      <c r="RN72" s="48"/>
      <c r="RO72" s="48"/>
      <c r="RP72" s="48"/>
      <c r="RQ72" s="48"/>
      <c r="RR72" s="48"/>
      <c r="RS72" s="48"/>
      <c r="RT72" s="48"/>
      <c r="RU72" s="48"/>
      <c r="RV72" s="48"/>
      <c r="RW72" s="48"/>
      <c r="RX72" s="48"/>
      <c r="RY72" s="48"/>
      <c r="RZ72" s="48"/>
      <c r="SA72" s="48"/>
      <c r="SB72" s="48"/>
      <c r="SC72" s="48"/>
      <c r="SD72" s="48"/>
      <c r="SE72" s="48"/>
      <c r="SF72" s="48"/>
      <c r="SG72" s="48"/>
      <c r="SH72" s="48"/>
      <c r="SI72" s="48"/>
      <c r="SJ72" s="48"/>
      <c r="SK72" s="48"/>
      <c r="SL72" s="48"/>
      <c r="SM72" s="48"/>
      <c r="SN72" s="48"/>
      <c r="SO72" s="48"/>
      <c r="SP72" s="48"/>
      <c r="SQ72" s="48"/>
      <c r="SR72" s="48"/>
      <c r="SS72" s="48"/>
      <c r="ST72" s="48"/>
      <c r="SU72" s="48"/>
      <c r="SV72" s="48"/>
      <c r="SW72" s="48"/>
      <c r="SX72" s="48"/>
      <c r="SY72" s="48"/>
      <c r="SZ72" s="48"/>
      <c r="TA72" s="48"/>
      <c r="TB72" s="48"/>
      <c r="TC72" s="48"/>
      <c r="TD72" s="48"/>
      <c r="TE72" s="48"/>
      <c r="TF72" s="48"/>
      <c r="TG72" s="48"/>
      <c r="TH72" s="48"/>
      <c r="TI72" s="48"/>
      <c r="TJ72" s="48"/>
      <c r="TK72" s="48"/>
      <c r="TL72" s="48"/>
      <c r="TM72" s="48"/>
      <c r="TN72" s="48"/>
      <c r="TO72" s="48"/>
      <c r="TP72" s="48"/>
      <c r="TQ72" s="48"/>
      <c r="TR72" s="48"/>
      <c r="TS72" s="48"/>
      <c r="TT72" s="48"/>
      <c r="TU72" s="48"/>
      <c r="TV72" s="48"/>
      <c r="TW72" s="48"/>
      <c r="TX72" s="48"/>
      <c r="TY72" s="48"/>
      <c r="TZ72" s="48"/>
      <c r="UA72" s="48"/>
      <c r="UB72" s="48"/>
      <c r="UC72" s="48"/>
      <c r="UD72" s="48"/>
      <c r="UE72" s="48"/>
      <c r="UF72" s="48"/>
      <c r="UG72" s="48"/>
      <c r="UH72" s="48"/>
      <c r="UI72" s="48"/>
      <c r="UJ72" s="48"/>
      <c r="UK72" s="48"/>
      <c r="UL72" s="48"/>
      <c r="UM72" s="48"/>
      <c r="UN72" s="48"/>
      <c r="UO72" s="48"/>
      <c r="UP72" s="48"/>
      <c r="UQ72" s="48"/>
      <c r="UR72" s="48"/>
      <c r="US72" s="48"/>
      <c r="UT72" s="48"/>
      <c r="UU72" s="48"/>
      <c r="UV72" s="48"/>
      <c r="UW72" s="48"/>
      <c r="UX72" s="48"/>
      <c r="UY72" s="48"/>
      <c r="UZ72" s="48"/>
      <c r="VA72" s="48"/>
      <c r="VB72" s="48"/>
      <c r="VC72" s="48"/>
      <c r="VD72" s="48"/>
      <c r="VE72" s="48"/>
      <c r="VF72" s="48"/>
      <c r="VG72" s="48"/>
      <c r="VH72" s="48"/>
      <c r="VI72" s="48"/>
      <c r="VJ72" s="48"/>
      <c r="VK72" s="48"/>
      <c r="VL72" s="48"/>
      <c r="VM72" s="48"/>
      <c r="VN72" s="48"/>
      <c r="VO72" s="48"/>
      <c r="VP72" s="48"/>
      <c r="VQ72" s="48"/>
      <c r="VR72" s="48"/>
      <c r="VS72" s="48"/>
      <c r="VT72" s="48"/>
      <c r="VU72" s="48"/>
      <c r="VV72" s="48"/>
      <c r="VW72" s="48"/>
      <c r="VX72" s="48"/>
      <c r="VY72" s="48"/>
      <c r="VZ72" s="48"/>
      <c r="WA72" s="48"/>
      <c r="WB72" s="48"/>
      <c r="WC72" s="48"/>
      <c r="WD72" s="48"/>
      <c r="WE72" s="48"/>
      <c r="WF72" s="48"/>
      <c r="WG72" s="48"/>
      <c r="WH72" s="48"/>
      <c r="WI72" s="48"/>
      <c r="WJ72" s="48"/>
      <c r="WK72" s="48"/>
      <c r="WL72" s="48"/>
      <c r="WM72" s="48"/>
      <c r="WN72" s="48"/>
      <c r="WO72" s="48"/>
      <c r="WP72" s="48"/>
      <c r="WQ72" s="48"/>
      <c r="WR72" s="48"/>
      <c r="WS72" s="48"/>
      <c r="WT72" s="48"/>
      <c r="WU72" s="48"/>
      <c r="WV72" s="48"/>
      <c r="WW72" s="48"/>
      <c r="WX72" s="48"/>
      <c r="WY72" s="48"/>
      <c r="WZ72" s="48"/>
      <c r="XA72" s="48"/>
      <c r="XB72" s="48"/>
      <c r="XC72" s="48"/>
      <c r="XD72" s="48"/>
      <c r="XE72" s="48"/>
      <c r="XF72" s="48"/>
      <c r="XG72" s="48"/>
      <c r="XH72" s="48"/>
      <c r="XI72" s="48"/>
      <c r="XJ72" s="48"/>
      <c r="XK72" s="48"/>
      <c r="XL72" s="48"/>
      <c r="XM72" s="48"/>
      <c r="XN72" s="48"/>
      <c r="XO72" s="48"/>
      <c r="XP72" s="48"/>
      <c r="XQ72" s="48"/>
      <c r="XR72" s="48"/>
      <c r="XS72" s="48"/>
      <c r="XT72" s="48"/>
      <c r="XU72" s="48"/>
      <c r="XV72" s="48"/>
      <c r="XW72" s="48"/>
      <c r="XX72" s="48"/>
      <c r="XY72" s="48"/>
      <c r="XZ72" s="48"/>
      <c r="YA72" s="48"/>
      <c r="YB72" s="48"/>
      <c r="YC72" s="48"/>
      <c r="YD72" s="48"/>
      <c r="YE72" s="48"/>
      <c r="YF72" s="48"/>
      <c r="YG72" s="48"/>
      <c r="YH72" s="48"/>
      <c r="YI72" s="48"/>
      <c r="YJ72" s="48"/>
      <c r="YK72" s="48"/>
      <c r="YL72" s="48"/>
      <c r="YM72" s="48"/>
      <c r="YN72" s="48"/>
      <c r="YO72" s="48"/>
      <c r="YP72" s="48"/>
      <c r="YQ72" s="48"/>
      <c r="YR72" s="48"/>
      <c r="YS72" s="48"/>
      <c r="YT72" s="48"/>
      <c r="YU72" s="48"/>
      <c r="YV72" s="48"/>
      <c r="YW72" s="48"/>
      <c r="YX72" s="48"/>
      <c r="YY72" s="48"/>
      <c r="YZ72" s="48"/>
      <c r="ZA72" s="48"/>
      <c r="ZB72" s="48"/>
      <c r="ZC72" s="48"/>
      <c r="ZD72" s="48"/>
      <c r="ZE72" s="48"/>
      <c r="ZF72" s="48"/>
      <c r="ZG72" s="48"/>
      <c r="ZH72" s="48"/>
      <c r="ZI72" s="48"/>
      <c r="ZJ72" s="48"/>
      <c r="ZK72" s="48"/>
      <c r="ZL72" s="48"/>
      <c r="ZM72" s="48"/>
      <c r="ZN72" s="48"/>
      <c r="ZO72" s="48"/>
      <c r="ZP72" s="48"/>
      <c r="ZQ72" s="48"/>
      <c r="ZR72" s="48"/>
      <c r="ZS72" s="48"/>
      <c r="ZT72" s="48"/>
      <c r="ZU72" s="48"/>
      <c r="ZV72" s="48"/>
      <c r="ZW72" s="48"/>
      <c r="ZX72" s="48"/>
      <c r="ZY72" s="48"/>
      <c r="ZZ72" s="48"/>
      <c r="AAA72" s="48"/>
      <c r="AAB72" s="48"/>
      <c r="AAC72" s="48"/>
      <c r="AAD72" s="48"/>
      <c r="AAE72" s="48"/>
      <c r="AAF72" s="48"/>
      <c r="AAG72" s="48"/>
      <c r="AAH72" s="48"/>
      <c r="AAI72" s="48"/>
      <c r="AAJ72" s="48"/>
      <c r="AAK72" s="48"/>
      <c r="AAL72" s="48"/>
      <c r="AAM72" s="48"/>
      <c r="AAN72" s="48"/>
      <c r="AAO72" s="48"/>
      <c r="AAP72" s="48"/>
      <c r="AAQ72" s="48"/>
      <c r="AAR72" s="48"/>
      <c r="AAS72" s="48"/>
      <c r="AAT72" s="48"/>
      <c r="AAU72" s="48"/>
      <c r="AAV72" s="48"/>
      <c r="AAW72" s="48"/>
      <c r="AAX72" s="48"/>
      <c r="AAY72" s="48"/>
      <c r="AAZ72" s="48"/>
      <c r="ABA72" s="48"/>
      <c r="ABB72" s="48"/>
      <c r="ABC72" s="48"/>
      <c r="ABD72" s="48"/>
      <c r="ABE72" s="48"/>
      <c r="ABF72" s="48"/>
      <c r="ABG72" s="48"/>
      <c r="ABH72" s="48"/>
      <c r="ABI72" s="48"/>
      <c r="ABJ72" s="48"/>
      <c r="ABK72" s="48"/>
      <c r="ABL72" s="48"/>
      <c r="ABM72" s="48"/>
      <c r="ABN72" s="48"/>
      <c r="ABO72" s="48"/>
      <c r="ABP72" s="48"/>
      <c r="ABQ72" s="48"/>
      <c r="ABR72" s="48"/>
      <c r="ABS72" s="48"/>
      <c r="ABT72" s="48"/>
      <c r="ABU72" s="48"/>
      <c r="ABV72" s="48"/>
      <c r="ABW72" s="48"/>
      <c r="ABX72" s="48"/>
      <c r="ABY72" s="48"/>
      <c r="ABZ72" s="48"/>
      <c r="ACA72" s="48"/>
      <c r="ACB72" s="48"/>
      <c r="ACC72" s="48"/>
      <c r="ACD72" s="48"/>
      <c r="ACE72" s="48"/>
      <c r="ACF72" s="48"/>
      <c r="ACG72" s="48"/>
      <c r="ACH72" s="48"/>
      <c r="ACI72" s="48"/>
      <c r="ACJ72" s="48"/>
      <c r="ACK72" s="48"/>
      <c r="ACL72" s="48"/>
      <c r="ACM72" s="48"/>
      <c r="ACN72" s="48"/>
      <c r="ACO72" s="48"/>
      <c r="ACP72" s="48"/>
      <c r="ACQ72" s="48"/>
      <c r="ACR72" s="48"/>
      <c r="ACS72" s="48"/>
      <c r="ACT72" s="48"/>
      <c r="ACU72" s="48"/>
      <c r="ACV72" s="48"/>
      <c r="ACW72" s="48"/>
      <c r="ACX72" s="48"/>
      <c r="ACY72" s="48"/>
      <c r="ACZ72" s="48"/>
      <c r="ADA72" s="48"/>
      <c r="ADB72" s="48"/>
      <c r="ADC72" s="48"/>
      <c r="ADD72" s="48"/>
      <c r="ADE72" s="48"/>
      <c r="ADF72" s="48"/>
      <c r="ADG72" s="48"/>
      <c r="ADH72" s="48"/>
      <c r="ADI72" s="48"/>
      <c r="ADJ72" s="48"/>
      <c r="ADK72" s="48"/>
      <c r="ADL72" s="48"/>
      <c r="ADM72" s="48"/>
      <c r="ADN72" s="48"/>
      <c r="ADO72" s="48"/>
      <c r="ADP72" s="48"/>
      <c r="ADQ72" s="48"/>
      <c r="ADR72" s="48"/>
      <c r="ADS72" s="48"/>
      <c r="ADT72" s="48"/>
      <c r="ADU72" s="48"/>
      <c r="ADV72" s="48"/>
      <c r="ADW72" s="48"/>
      <c r="ADX72" s="48"/>
      <c r="ADY72" s="48"/>
      <c r="ADZ72" s="48"/>
      <c r="AEA72" s="48"/>
      <c r="AEB72" s="48"/>
      <c r="AEC72" s="48"/>
      <c r="AED72" s="48"/>
      <c r="AEE72" s="48"/>
      <c r="AEF72" s="48"/>
      <c r="AEG72" s="48"/>
      <c r="AEH72" s="48"/>
      <c r="AEI72" s="48"/>
      <c r="AEJ72" s="48"/>
      <c r="AEK72" s="48"/>
      <c r="AEL72" s="48"/>
      <c r="AEM72" s="48"/>
      <c r="AEN72" s="48"/>
      <c r="AEO72" s="48"/>
      <c r="AEP72" s="48"/>
      <c r="AEQ72" s="48"/>
      <c r="AER72" s="48"/>
      <c r="AES72" s="48"/>
      <c r="AET72" s="48"/>
      <c r="AEU72" s="48"/>
      <c r="AEV72" s="48"/>
      <c r="AEW72" s="48"/>
      <c r="AEX72" s="48"/>
      <c r="AEY72" s="48"/>
      <c r="AEZ72" s="48"/>
      <c r="AFA72" s="48"/>
      <c r="AFB72" s="48"/>
      <c r="AFC72" s="48"/>
      <c r="AFD72" s="48"/>
      <c r="AFE72" s="48"/>
      <c r="AFF72" s="48"/>
      <c r="AFG72" s="48"/>
      <c r="AFH72" s="48"/>
      <c r="AFI72" s="48"/>
      <c r="AFJ72" s="48"/>
      <c r="AFK72" s="48"/>
      <c r="AFL72" s="48"/>
      <c r="AFM72" s="48"/>
      <c r="AFN72" s="48"/>
      <c r="AFO72" s="48"/>
      <c r="AFP72" s="48"/>
      <c r="AFQ72" s="48"/>
      <c r="AFR72" s="48"/>
      <c r="AFS72" s="48"/>
      <c r="AFT72" s="48"/>
      <c r="AFU72" s="48"/>
      <c r="AFV72" s="48"/>
      <c r="AFW72" s="48"/>
      <c r="AFX72" s="48"/>
      <c r="AFY72" s="48"/>
      <c r="AFZ72" s="48"/>
      <c r="AGA72" s="48"/>
      <c r="AGB72" s="48"/>
      <c r="AGC72" s="48"/>
      <c r="AGD72" s="48"/>
      <c r="AGE72" s="48"/>
      <c r="AGF72" s="48"/>
      <c r="AGG72" s="48"/>
      <c r="AGH72" s="48"/>
      <c r="AGI72" s="48"/>
      <c r="AGJ72" s="48"/>
      <c r="AGK72" s="48"/>
      <c r="AGL72" s="48"/>
      <c r="AGM72" s="48"/>
      <c r="AGN72" s="48"/>
      <c r="AGO72" s="48"/>
      <c r="AGP72" s="48"/>
      <c r="AGQ72" s="48"/>
      <c r="AGR72" s="48"/>
      <c r="AGS72" s="48"/>
      <c r="AGT72" s="48"/>
      <c r="AGU72" s="48"/>
      <c r="AGV72" s="48"/>
      <c r="AGW72" s="48"/>
      <c r="AGX72" s="48"/>
      <c r="AGY72" s="48"/>
      <c r="AGZ72" s="48"/>
      <c r="AHA72" s="48"/>
      <c r="AHB72" s="48"/>
      <c r="AHC72" s="48"/>
      <c r="AHD72" s="48"/>
      <c r="AHE72" s="48"/>
      <c r="AHF72" s="48"/>
      <c r="AHG72" s="48"/>
      <c r="AHH72" s="48"/>
      <c r="AHI72" s="48"/>
      <c r="AHJ72" s="48"/>
      <c r="AHK72" s="48"/>
      <c r="AHL72" s="48"/>
      <c r="AHM72" s="48"/>
      <c r="AHN72" s="48"/>
      <c r="AHO72" s="48"/>
      <c r="AHP72" s="48"/>
      <c r="AHQ72" s="48"/>
      <c r="AHR72" s="48"/>
      <c r="AHS72" s="48"/>
      <c r="AHT72" s="48"/>
      <c r="AHU72" s="48"/>
      <c r="AHV72" s="48"/>
      <c r="AHW72" s="48"/>
      <c r="AHX72" s="48"/>
      <c r="AHY72" s="48"/>
      <c r="AHZ72" s="48"/>
      <c r="AIA72" s="48"/>
      <c r="AIB72" s="48"/>
      <c r="AIC72" s="48"/>
      <c r="AID72" s="48"/>
      <c r="AIE72" s="48"/>
      <c r="AIF72" s="48"/>
      <c r="AIG72" s="48"/>
      <c r="AIH72" s="48"/>
      <c r="AII72" s="48"/>
      <c r="AIJ72" s="48"/>
      <c r="AIK72" s="48"/>
      <c r="AIL72" s="48"/>
      <c r="AIM72" s="48"/>
      <c r="AIN72" s="48"/>
      <c r="AIO72" s="48"/>
      <c r="AIP72" s="48"/>
      <c r="AIQ72" s="48"/>
      <c r="AIR72" s="48"/>
      <c r="AIS72" s="48"/>
      <c r="AIT72" s="48"/>
      <c r="AIU72" s="48"/>
      <c r="AIV72" s="48"/>
      <c r="AIW72" s="48"/>
      <c r="AIX72" s="48"/>
      <c r="AIY72" s="48"/>
      <c r="AIZ72" s="48"/>
      <c r="AJA72" s="48"/>
      <c r="AJB72" s="48"/>
      <c r="AJC72" s="48"/>
      <c r="AJD72" s="48"/>
      <c r="AJE72" s="48"/>
      <c r="AJF72" s="48"/>
      <c r="AJG72" s="48"/>
      <c r="AJH72" s="48"/>
      <c r="AJI72" s="48"/>
      <c r="AJJ72" s="48"/>
      <c r="AJK72" s="48"/>
      <c r="AJL72" s="48"/>
      <c r="AJM72" s="48"/>
      <c r="AJN72" s="48"/>
      <c r="AJO72" s="48"/>
      <c r="AJP72" s="48"/>
      <c r="AJQ72" s="48"/>
      <c r="AJR72" s="48"/>
      <c r="AJS72" s="48"/>
      <c r="AJT72" s="48"/>
      <c r="AJU72" s="48"/>
      <c r="AJV72" s="48"/>
      <c r="AJW72" s="48"/>
      <c r="AJX72" s="48"/>
      <c r="AJY72" s="48"/>
      <c r="AJZ72" s="48"/>
      <c r="AKA72" s="48"/>
      <c r="AKB72" s="48"/>
      <c r="AKC72" s="48"/>
      <c r="AKD72" s="48"/>
      <c r="AKE72" s="48"/>
      <c r="AKF72" s="48"/>
      <c r="AKG72" s="48"/>
      <c r="AKH72" s="48"/>
      <c r="AKI72" s="48"/>
      <c r="AKJ72" s="48"/>
      <c r="AKK72" s="48"/>
      <c r="AKL72" s="48"/>
      <c r="AKM72" s="48"/>
      <c r="AKN72" s="48"/>
      <c r="AKO72" s="48"/>
      <c r="AKP72" s="48"/>
      <c r="AKQ72" s="48"/>
      <c r="AKR72" s="48"/>
      <c r="AKS72" s="48"/>
      <c r="AKT72" s="48"/>
      <c r="AKU72" s="48"/>
      <c r="AKV72" s="48"/>
      <c r="AKW72" s="48"/>
      <c r="AKX72" s="48"/>
      <c r="AKY72" s="48"/>
      <c r="AKZ72" s="48"/>
      <c r="ALA72" s="48"/>
      <c r="ALB72" s="48"/>
      <c r="ALC72" s="48"/>
      <c r="ALD72" s="48"/>
      <c r="ALE72" s="48"/>
      <c r="ALF72" s="48"/>
      <c r="ALG72" s="48"/>
      <c r="ALH72" s="48"/>
      <c r="ALI72" s="48"/>
      <c r="ALJ72" s="48"/>
      <c r="ALK72" s="48"/>
      <c r="ALL72" s="48"/>
    </row>
    <row r="73" spans="1:1000" customFormat="1" ht="15" x14ac:dyDescent="0.25">
      <c r="A73" s="47" t="str">
        <f t="shared" si="0"/>
        <v>NX</v>
      </c>
      <c r="B73" s="202" t="s">
        <v>74</v>
      </c>
      <c r="C73" s="66" t="s">
        <v>8</v>
      </c>
      <c r="D73" s="66" t="s">
        <v>2</v>
      </c>
      <c r="E73" s="47" t="str">
        <f ca="1">_xll.DBRW($C$9,$C$11,$B73,$C73,$D73,E$20)</f>
        <v/>
      </c>
      <c r="F73" s="47" t="str">
        <f ca="1">_xll.DBRW($C$9,$C$11,$B73,$C73,$D73,F$20)</f>
        <v>#</v>
      </c>
      <c r="G73" s="47" t="str">
        <f ca="1">_xll.DBRW($C$9,$C$11,$B73,$C73,$D73,G$20)</f>
        <v>Hyperlink</v>
      </c>
      <c r="H73" s="47"/>
      <c r="I73" s="48"/>
      <c r="J73" s="70" t="str">
        <f t="shared" si="1"/>
        <v>R01-C01</v>
      </c>
      <c r="K73" s="71" t="str">
        <f ca="1">_xll.DBRW($C$9,$C$11,$B73,$C73,$D73,K$20)</f>
        <v>Report Report Report Report</v>
      </c>
      <c r="L73" s="72" t="str">
        <f t="shared" ca="1" si="2"/>
        <v>Hyperlink</v>
      </c>
      <c r="M73" s="71" t="str">
        <f ca="1">IF($F73="Blank Row","",_xll.DIMNM(pServer&amp;":"&amp;$F$18,_xll.DIMIX(pServer&amp;":"&amp;$F$18,$F73)))</f>
        <v/>
      </c>
      <c r="N73" s="73" t="str">
        <f t="shared" ca="1" si="3"/>
        <v>Link</v>
      </c>
      <c r="O73" s="54" t="str">
        <f ca="1">_xll.DBRW($C$9,$C$11,$B73,$C73,$D73,O$20)</f>
        <v>#</v>
      </c>
      <c r="P73" s="48" t="s">
        <v>25</v>
      </c>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48"/>
      <c r="CM73" s="48"/>
      <c r="CN73" s="48"/>
      <c r="CO73" s="48"/>
      <c r="CP73" s="48"/>
      <c r="CQ73" s="48"/>
      <c r="CR73" s="48"/>
      <c r="CS73" s="48"/>
      <c r="CT73" s="48"/>
      <c r="CU73" s="48"/>
      <c r="CV73" s="48"/>
      <c r="CW73" s="48"/>
      <c r="CX73" s="48"/>
      <c r="CY73" s="48"/>
      <c r="CZ73" s="48"/>
      <c r="DA73" s="48"/>
      <c r="DB73" s="48"/>
      <c r="DC73" s="48"/>
      <c r="DD73" s="48"/>
      <c r="DE73" s="48"/>
      <c r="DF73" s="48"/>
      <c r="DG73" s="48"/>
      <c r="DH73" s="48"/>
      <c r="DI73" s="48"/>
      <c r="DJ73" s="48"/>
      <c r="DK73" s="48"/>
      <c r="DL73" s="48"/>
      <c r="DM73" s="48"/>
      <c r="DN73" s="48"/>
      <c r="DO73" s="48"/>
      <c r="DP73" s="48"/>
      <c r="DQ73" s="48"/>
      <c r="DR73" s="48"/>
      <c r="DS73" s="48"/>
      <c r="DT73" s="48"/>
      <c r="DU73" s="48"/>
      <c r="DV73" s="48"/>
      <c r="DW73" s="48"/>
      <c r="DX73" s="48"/>
      <c r="DY73" s="48"/>
      <c r="DZ73" s="48"/>
      <c r="EA73" s="48"/>
      <c r="EB73" s="48"/>
      <c r="EC73" s="48"/>
      <c r="ED73" s="48"/>
      <c r="EE73" s="48"/>
      <c r="EF73" s="48"/>
      <c r="EG73" s="48"/>
      <c r="EH73" s="48"/>
      <c r="EI73" s="48"/>
      <c r="EJ73" s="48"/>
      <c r="EK73" s="48"/>
      <c r="EL73" s="48"/>
      <c r="EM73" s="48"/>
      <c r="EN73" s="48"/>
      <c r="EO73" s="48"/>
      <c r="EP73" s="48"/>
      <c r="EQ73" s="48"/>
      <c r="ER73" s="48"/>
      <c r="ES73" s="48"/>
      <c r="ET73" s="48"/>
      <c r="EU73" s="48"/>
      <c r="EV73" s="48"/>
      <c r="EW73" s="48"/>
      <c r="EX73" s="48"/>
      <c r="EY73" s="48"/>
      <c r="EZ73" s="48"/>
      <c r="FA73" s="48"/>
      <c r="FB73" s="48"/>
      <c r="FC73" s="48"/>
      <c r="FD73" s="48"/>
      <c r="FE73" s="48"/>
      <c r="FF73" s="48"/>
      <c r="FG73" s="48"/>
      <c r="FH73" s="48"/>
      <c r="FI73" s="48"/>
      <c r="FJ73" s="48"/>
      <c r="FK73" s="48"/>
      <c r="FL73" s="48"/>
      <c r="FM73" s="48"/>
      <c r="FN73" s="48"/>
      <c r="FO73" s="48"/>
      <c r="FP73" s="48"/>
      <c r="FQ73" s="48"/>
      <c r="FR73" s="48"/>
      <c r="FS73" s="48"/>
      <c r="FT73" s="48"/>
      <c r="FU73" s="48"/>
      <c r="FV73" s="48"/>
      <c r="FW73" s="48"/>
      <c r="FX73" s="48"/>
      <c r="FY73" s="48"/>
      <c r="FZ73" s="48"/>
      <c r="GA73" s="48"/>
      <c r="GB73" s="48"/>
      <c r="GC73" s="48"/>
      <c r="GD73" s="48"/>
      <c r="GE73" s="48"/>
      <c r="GF73" s="48"/>
      <c r="GG73" s="48"/>
      <c r="GH73" s="48"/>
      <c r="GI73" s="48"/>
      <c r="GJ73" s="48"/>
      <c r="GK73" s="48"/>
      <c r="GL73" s="48"/>
      <c r="GM73" s="48"/>
      <c r="GN73" s="48"/>
      <c r="GO73" s="48"/>
      <c r="GP73" s="48"/>
      <c r="GQ73" s="48"/>
      <c r="GR73" s="48"/>
      <c r="GS73" s="48"/>
      <c r="GT73" s="48"/>
      <c r="GU73" s="48"/>
      <c r="GV73" s="48"/>
      <c r="GW73" s="48"/>
      <c r="GX73" s="48"/>
      <c r="GY73" s="48"/>
      <c r="GZ73" s="48"/>
      <c r="HA73" s="48"/>
      <c r="HB73" s="48"/>
      <c r="HC73" s="48"/>
      <c r="HD73" s="48"/>
      <c r="HE73" s="48"/>
      <c r="HF73" s="48"/>
      <c r="HG73" s="48"/>
      <c r="HH73" s="48"/>
      <c r="HI73" s="48"/>
      <c r="HJ73" s="48"/>
      <c r="HK73" s="48"/>
      <c r="HL73" s="48"/>
      <c r="HM73" s="48"/>
      <c r="HN73" s="48"/>
      <c r="HO73" s="48"/>
      <c r="HP73" s="48"/>
      <c r="HQ73" s="48"/>
      <c r="HR73" s="48"/>
      <c r="HS73" s="48"/>
      <c r="HT73" s="48"/>
      <c r="HU73" s="48"/>
      <c r="HV73" s="48"/>
      <c r="HW73" s="48"/>
      <c r="HX73" s="48"/>
      <c r="HY73" s="48"/>
      <c r="HZ73" s="48"/>
      <c r="IA73" s="48"/>
      <c r="IB73" s="48"/>
      <c r="IC73" s="48"/>
      <c r="ID73" s="48"/>
      <c r="IE73" s="48"/>
      <c r="IF73" s="48"/>
      <c r="IG73" s="48"/>
      <c r="IH73" s="48"/>
      <c r="II73" s="48"/>
      <c r="IJ73" s="48"/>
      <c r="IK73" s="48"/>
      <c r="IL73" s="48"/>
      <c r="IM73" s="48"/>
      <c r="IN73" s="48"/>
      <c r="IO73" s="48"/>
      <c r="IP73" s="48"/>
      <c r="IQ73" s="48"/>
      <c r="IR73" s="48"/>
      <c r="IS73" s="48"/>
      <c r="IT73" s="48"/>
      <c r="IU73" s="48"/>
      <c r="IV73" s="48"/>
      <c r="IW73" s="48"/>
      <c r="IX73" s="48"/>
      <c r="IY73" s="48"/>
      <c r="IZ73" s="48"/>
      <c r="JA73" s="48"/>
      <c r="JB73" s="48"/>
      <c r="JC73" s="48"/>
      <c r="JD73" s="48"/>
      <c r="JE73" s="48"/>
      <c r="JF73" s="48"/>
      <c r="JG73" s="48"/>
      <c r="JH73" s="48"/>
      <c r="JI73" s="48"/>
      <c r="JJ73" s="48"/>
      <c r="JK73" s="48"/>
      <c r="JL73" s="48"/>
      <c r="JM73" s="48"/>
      <c r="JN73" s="48"/>
      <c r="JO73" s="48"/>
      <c r="JP73" s="48"/>
      <c r="JQ73" s="48"/>
      <c r="JR73" s="48"/>
      <c r="JS73" s="48"/>
      <c r="JT73" s="48"/>
      <c r="JU73" s="48"/>
      <c r="JV73" s="48"/>
      <c r="JW73" s="48"/>
      <c r="JX73" s="48"/>
      <c r="JY73" s="48"/>
      <c r="JZ73" s="48"/>
      <c r="KA73" s="48"/>
      <c r="KB73" s="48"/>
      <c r="KC73" s="48"/>
      <c r="KD73" s="48"/>
      <c r="KE73" s="48"/>
      <c r="KF73" s="48"/>
      <c r="KG73" s="48"/>
      <c r="KH73" s="48"/>
      <c r="KI73" s="48"/>
      <c r="KJ73" s="48"/>
      <c r="KK73" s="48"/>
      <c r="KL73" s="48"/>
      <c r="KM73" s="48"/>
      <c r="KN73" s="48"/>
      <c r="KO73" s="48"/>
      <c r="KP73" s="48"/>
      <c r="KQ73" s="48"/>
      <c r="KR73" s="48"/>
      <c r="KS73" s="48"/>
      <c r="KT73" s="48"/>
      <c r="KU73" s="48"/>
      <c r="KV73" s="48"/>
      <c r="KW73" s="48"/>
      <c r="KX73" s="48"/>
      <c r="KY73" s="48"/>
      <c r="KZ73" s="48"/>
      <c r="LA73" s="48"/>
      <c r="LB73" s="48"/>
      <c r="LC73" s="48"/>
      <c r="LD73" s="48"/>
      <c r="LE73" s="48"/>
      <c r="LF73" s="48"/>
      <c r="LG73" s="48"/>
      <c r="LH73" s="48"/>
      <c r="LI73" s="48"/>
      <c r="LJ73" s="48"/>
      <c r="LK73" s="48"/>
      <c r="LL73" s="48"/>
      <c r="LM73" s="48"/>
      <c r="LN73" s="48"/>
      <c r="LO73" s="48"/>
      <c r="LP73" s="48"/>
      <c r="LQ73" s="48"/>
      <c r="LR73" s="48"/>
      <c r="LS73" s="48"/>
      <c r="LT73" s="48"/>
      <c r="LU73" s="48"/>
      <c r="LV73" s="48"/>
      <c r="LW73" s="48"/>
      <c r="LX73" s="48"/>
      <c r="LY73" s="48"/>
      <c r="LZ73" s="48"/>
      <c r="MA73" s="48"/>
      <c r="MB73" s="48"/>
      <c r="MC73" s="48"/>
      <c r="MD73" s="48"/>
      <c r="ME73" s="48"/>
      <c r="MF73" s="48"/>
      <c r="MG73" s="48"/>
      <c r="MH73" s="48"/>
      <c r="MI73" s="48"/>
      <c r="MJ73" s="48"/>
      <c r="MK73" s="48"/>
      <c r="ML73" s="48"/>
      <c r="MM73" s="48"/>
      <c r="MN73" s="48"/>
      <c r="MO73" s="48"/>
      <c r="MP73" s="48"/>
      <c r="MQ73" s="48"/>
      <c r="MR73" s="48"/>
      <c r="MS73" s="48"/>
      <c r="MT73" s="48"/>
      <c r="MU73" s="48"/>
      <c r="MV73" s="48"/>
      <c r="MW73" s="48"/>
      <c r="MX73" s="48"/>
      <c r="MY73" s="48"/>
      <c r="MZ73" s="48"/>
      <c r="NA73" s="48"/>
      <c r="NB73" s="48"/>
      <c r="NC73" s="48"/>
      <c r="ND73" s="48"/>
      <c r="NE73" s="48"/>
      <c r="NF73" s="48"/>
      <c r="NG73" s="48"/>
      <c r="NH73" s="48"/>
      <c r="NI73" s="48"/>
      <c r="NJ73" s="48"/>
      <c r="NK73" s="48"/>
      <c r="NL73" s="48"/>
      <c r="NM73" s="48"/>
      <c r="NN73" s="48"/>
      <c r="NO73" s="48"/>
      <c r="NP73" s="48"/>
      <c r="NQ73" s="48"/>
      <c r="NR73" s="48"/>
      <c r="NS73" s="48"/>
      <c r="NT73" s="48"/>
      <c r="NU73" s="48"/>
      <c r="NV73" s="48"/>
      <c r="NW73" s="48"/>
      <c r="NX73" s="48"/>
      <c r="NY73" s="48"/>
      <c r="NZ73" s="48"/>
      <c r="OA73" s="48"/>
      <c r="OB73" s="48"/>
      <c r="OC73" s="48"/>
      <c r="OD73" s="48"/>
      <c r="OE73" s="48"/>
      <c r="OF73" s="48"/>
      <c r="OG73" s="48"/>
      <c r="OH73" s="48"/>
      <c r="OI73" s="48"/>
      <c r="OJ73" s="48"/>
      <c r="OK73" s="48"/>
      <c r="OL73" s="48"/>
      <c r="OM73" s="48"/>
      <c r="ON73" s="48"/>
      <c r="OO73" s="48"/>
      <c r="OP73" s="48"/>
      <c r="OQ73" s="48"/>
      <c r="OR73" s="48"/>
      <c r="OS73" s="48"/>
      <c r="OT73" s="48"/>
      <c r="OU73" s="48"/>
      <c r="OV73" s="48"/>
      <c r="OW73" s="48"/>
      <c r="OX73" s="48"/>
      <c r="OY73" s="48"/>
      <c r="OZ73" s="48"/>
      <c r="PA73" s="48"/>
      <c r="PB73" s="48"/>
      <c r="PC73" s="48"/>
      <c r="PD73" s="48"/>
      <c r="PE73" s="48"/>
      <c r="PF73" s="48"/>
      <c r="PG73" s="48"/>
      <c r="PH73" s="48"/>
      <c r="PI73" s="48"/>
      <c r="PJ73" s="48"/>
      <c r="PK73" s="48"/>
      <c r="PL73" s="48"/>
      <c r="PM73" s="48"/>
      <c r="PN73" s="48"/>
      <c r="PO73" s="48"/>
      <c r="PP73" s="48"/>
      <c r="PQ73" s="48"/>
      <c r="PR73" s="48"/>
      <c r="PS73" s="48"/>
      <c r="PT73" s="48"/>
      <c r="PU73" s="48"/>
      <c r="PV73" s="48"/>
      <c r="PW73" s="48"/>
      <c r="PX73" s="48"/>
      <c r="PY73" s="48"/>
      <c r="PZ73" s="48"/>
      <c r="QA73" s="48"/>
      <c r="QB73" s="48"/>
      <c r="QC73" s="48"/>
      <c r="QD73" s="48"/>
      <c r="QE73" s="48"/>
      <c r="QF73" s="48"/>
      <c r="QG73" s="48"/>
      <c r="QH73" s="48"/>
      <c r="QI73" s="48"/>
      <c r="QJ73" s="48"/>
      <c r="QK73" s="48"/>
      <c r="QL73" s="48"/>
      <c r="QM73" s="48"/>
      <c r="QN73" s="48"/>
      <c r="QO73" s="48"/>
      <c r="QP73" s="48"/>
      <c r="QQ73" s="48"/>
      <c r="QR73" s="48"/>
      <c r="QS73" s="48"/>
      <c r="QT73" s="48"/>
      <c r="QU73" s="48"/>
      <c r="QV73" s="48"/>
      <c r="QW73" s="48"/>
      <c r="QX73" s="48"/>
      <c r="QY73" s="48"/>
      <c r="QZ73" s="48"/>
      <c r="RA73" s="48"/>
      <c r="RB73" s="48"/>
      <c r="RC73" s="48"/>
      <c r="RD73" s="48"/>
      <c r="RE73" s="48"/>
      <c r="RF73" s="48"/>
      <c r="RG73" s="48"/>
      <c r="RH73" s="48"/>
      <c r="RI73" s="48"/>
      <c r="RJ73" s="48"/>
      <c r="RK73" s="48"/>
      <c r="RL73" s="48"/>
      <c r="RM73" s="48"/>
      <c r="RN73" s="48"/>
      <c r="RO73" s="48"/>
      <c r="RP73" s="48"/>
      <c r="RQ73" s="48"/>
      <c r="RR73" s="48"/>
      <c r="RS73" s="48"/>
      <c r="RT73" s="48"/>
      <c r="RU73" s="48"/>
      <c r="RV73" s="48"/>
      <c r="RW73" s="48"/>
      <c r="RX73" s="48"/>
      <c r="RY73" s="48"/>
      <c r="RZ73" s="48"/>
      <c r="SA73" s="48"/>
      <c r="SB73" s="48"/>
      <c r="SC73" s="48"/>
      <c r="SD73" s="48"/>
      <c r="SE73" s="48"/>
      <c r="SF73" s="48"/>
      <c r="SG73" s="48"/>
      <c r="SH73" s="48"/>
      <c r="SI73" s="48"/>
      <c r="SJ73" s="48"/>
      <c r="SK73" s="48"/>
      <c r="SL73" s="48"/>
      <c r="SM73" s="48"/>
      <c r="SN73" s="48"/>
      <c r="SO73" s="48"/>
      <c r="SP73" s="48"/>
      <c r="SQ73" s="48"/>
      <c r="SR73" s="48"/>
      <c r="SS73" s="48"/>
      <c r="ST73" s="48"/>
      <c r="SU73" s="48"/>
      <c r="SV73" s="48"/>
      <c r="SW73" s="48"/>
      <c r="SX73" s="48"/>
      <c r="SY73" s="48"/>
      <c r="SZ73" s="48"/>
      <c r="TA73" s="48"/>
      <c r="TB73" s="48"/>
      <c r="TC73" s="48"/>
      <c r="TD73" s="48"/>
      <c r="TE73" s="48"/>
      <c r="TF73" s="48"/>
      <c r="TG73" s="48"/>
      <c r="TH73" s="48"/>
      <c r="TI73" s="48"/>
      <c r="TJ73" s="48"/>
      <c r="TK73" s="48"/>
      <c r="TL73" s="48"/>
      <c r="TM73" s="48"/>
      <c r="TN73" s="48"/>
      <c r="TO73" s="48"/>
      <c r="TP73" s="48"/>
      <c r="TQ73" s="48"/>
      <c r="TR73" s="48"/>
      <c r="TS73" s="48"/>
      <c r="TT73" s="48"/>
      <c r="TU73" s="48"/>
      <c r="TV73" s="48"/>
      <c r="TW73" s="48"/>
      <c r="TX73" s="48"/>
      <c r="TY73" s="48"/>
      <c r="TZ73" s="48"/>
      <c r="UA73" s="48"/>
      <c r="UB73" s="48"/>
      <c r="UC73" s="48"/>
      <c r="UD73" s="48"/>
      <c r="UE73" s="48"/>
      <c r="UF73" s="48"/>
      <c r="UG73" s="48"/>
      <c r="UH73" s="48"/>
      <c r="UI73" s="48"/>
      <c r="UJ73" s="48"/>
      <c r="UK73" s="48"/>
      <c r="UL73" s="48"/>
      <c r="UM73" s="48"/>
      <c r="UN73" s="48"/>
      <c r="UO73" s="48"/>
      <c r="UP73" s="48"/>
      <c r="UQ73" s="48"/>
      <c r="UR73" s="48"/>
      <c r="US73" s="48"/>
      <c r="UT73" s="48"/>
      <c r="UU73" s="48"/>
      <c r="UV73" s="48"/>
      <c r="UW73" s="48"/>
      <c r="UX73" s="48"/>
      <c r="UY73" s="48"/>
      <c r="UZ73" s="48"/>
      <c r="VA73" s="48"/>
      <c r="VB73" s="48"/>
      <c r="VC73" s="48"/>
      <c r="VD73" s="48"/>
      <c r="VE73" s="48"/>
      <c r="VF73" s="48"/>
      <c r="VG73" s="48"/>
      <c r="VH73" s="48"/>
      <c r="VI73" s="48"/>
      <c r="VJ73" s="48"/>
      <c r="VK73" s="48"/>
      <c r="VL73" s="48"/>
      <c r="VM73" s="48"/>
      <c r="VN73" s="48"/>
      <c r="VO73" s="48"/>
      <c r="VP73" s="48"/>
      <c r="VQ73" s="48"/>
      <c r="VR73" s="48"/>
      <c r="VS73" s="48"/>
      <c r="VT73" s="48"/>
      <c r="VU73" s="48"/>
      <c r="VV73" s="48"/>
      <c r="VW73" s="48"/>
      <c r="VX73" s="48"/>
      <c r="VY73" s="48"/>
      <c r="VZ73" s="48"/>
      <c r="WA73" s="48"/>
      <c r="WB73" s="48"/>
      <c r="WC73" s="48"/>
      <c r="WD73" s="48"/>
      <c r="WE73" s="48"/>
      <c r="WF73" s="48"/>
      <c r="WG73" s="48"/>
      <c r="WH73" s="48"/>
      <c r="WI73" s="48"/>
      <c r="WJ73" s="48"/>
      <c r="WK73" s="48"/>
      <c r="WL73" s="48"/>
      <c r="WM73" s="48"/>
      <c r="WN73" s="48"/>
      <c r="WO73" s="48"/>
      <c r="WP73" s="48"/>
      <c r="WQ73" s="48"/>
      <c r="WR73" s="48"/>
      <c r="WS73" s="48"/>
      <c r="WT73" s="48"/>
      <c r="WU73" s="48"/>
      <c r="WV73" s="48"/>
      <c r="WW73" s="48"/>
      <c r="WX73" s="48"/>
      <c r="WY73" s="48"/>
      <c r="WZ73" s="48"/>
      <c r="XA73" s="48"/>
      <c r="XB73" s="48"/>
      <c r="XC73" s="48"/>
      <c r="XD73" s="48"/>
      <c r="XE73" s="48"/>
      <c r="XF73" s="48"/>
      <c r="XG73" s="48"/>
      <c r="XH73" s="48"/>
      <c r="XI73" s="48"/>
      <c r="XJ73" s="48"/>
      <c r="XK73" s="48"/>
      <c r="XL73" s="48"/>
      <c r="XM73" s="48"/>
      <c r="XN73" s="48"/>
      <c r="XO73" s="48"/>
      <c r="XP73" s="48"/>
      <c r="XQ73" s="48"/>
      <c r="XR73" s="48"/>
      <c r="XS73" s="48"/>
      <c r="XT73" s="48"/>
      <c r="XU73" s="48"/>
      <c r="XV73" s="48"/>
      <c r="XW73" s="48"/>
      <c r="XX73" s="48"/>
      <c r="XY73" s="48"/>
      <c r="XZ73" s="48"/>
      <c r="YA73" s="48"/>
      <c r="YB73" s="48"/>
      <c r="YC73" s="48"/>
      <c r="YD73" s="48"/>
      <c r="YE73" s="48"/>
      <c r="YF73" s="48"/>
      <c r="YG73" s="48"/>
      <c r="YH73" s="48"/>
      <c r="YI73" s="48"/>
      <c r="YJ73" s="48"/>
      <c r="YK73" s="48"/>
      <c r="YL73" s="48"/>
      <c r="YM73" s="48"/>
      <c r="YN73" s="48"/>
      <c r="YO73" s="48"/>
      <c r="YP73" s="48"/>
      <c r="YQ73" s="48"/>
      <c r="YR73" s="48"/>
      <c r="YS73" s="48"/>
      <c r="YT73" s="48"/>
      <c r="YU73" s="48"/>
      <c r="YV73" s="48"/>
      <c r="YW73" s="48"/>
      <c r="YX73" s="48"/>
      <c r="YY73" s="48"/>
      <c r="YZ73" s="48"/>
      <c r="ZA73" s="48"/>
      <c r="ZB73" s="48"/>
      <c r="ZC73" s="48"/>
      <c r="ZD73" s="48"/>
      <c r="ZE73" s="48"/>
      <c r="ZF73" s="48"/>
      <c r="ZG73" s="48"/>
      <c r="ZH73" s="48"/>
      <c r="ZI73" s="48"/>
      <c r="ZJ73" s="48"/>
      <c r="ZK73" s="48"/>
      <c r="ZL73" s="48"/>
      <c r="ZM73" s="48"/>
      <c r="ZN73" s="48"/>
      <c r="ZO73" s="48"/>
      <c r="ZP73" s="48"/>
      <c r="ZQ73" s="48"/>
      <c r="ZR73" s="48"/>
      <c r="ZS73" s="48"/>
      <c r="ZT73" s="48"/>
      <c r="ZU73" s="48"/>
      <c r="ZV73" s="48"/>
      <c r="ZW73" s="48"/>
      <c r="ZX73" s="48"/>
      <c r="ZY73" s="48"/>
      <c r="ZZ73" s="48"/>
      <c r="AAA73" s="48"/>
      <c r="AAB73" s="48"/>
      <c r="AAC73" s="48"/>
      <c r="AAD73" s="48"/>
      <c r="AAE73" s="48"/>
      <c r="AAF73" s="48"/>
      <c r="AAG73" s="48"/>
      <c r="AAH73" s="48"/>
      <c r="AAI73" s="48"/>
      <c r="AAJ73" s="48"/>
      <c r="AAK73" s="48"/>
      <c r="AAL73" s="48"/>
      <c r="AAM73" s="48"/>
      <c r="AAN73" s="48"/>
      <c r="AAO73" s="48"/>
      <c r="AAP73" s="48"/>
      <c r="AAQ73" s="48"/>
      <c r="AAR73" s="48"/>
      <c r="AAS73" s="48"/>
      <c r="AAT73" s="48"/>
      <c r="AAU73" s="48"/>
      <c r="AAV73" s="48"/>
      <c r="AAW73" s="48"/>
      <c r="AAX73" s="48"/>
      <c r="AAY73" s="48"/>
      <c r="AAZ73" s="48"/>
      <c r="ABA73" s="48"/>
      <c r="ABB73" s="48"/>
      <c r="ABC73" s="48"/>
      <c r="ABD73" s="48"/>
      <c r="ABE73" s="48"/>
      <c r="ABF73" s="48"/>
      <c r="ABG73" s="48"/>
      <c r="ABH73" s="48"/>
      <c r="ABI73" s="48"/>
      <c r="ABJ73" s="48"/>
      <c r="ABK73" s="48"/>
      <c r="ABL73" s="48"/>
      <c r="ABM73" s="48"/>
      <c r="ABN73" s="48"/>
      <c r="ABO73" s="48"/>
      <c r="ABP73" s="48"/>
      <c r="ABQ73" s="48"/>
      <c r="ABR73" s="48"/>
      <c r="ABS73" s="48"/>
      <c r="ABT73" s="48"/>
      <c r="ABU73" s="48"/>
      <c r="ABV73" s="48"/>
      <c r="ABW73" s="48"/>
      <c r="ABX73" s="48"/>
      <c r="ABY73" s="48"/>
      <c r="ABZ73" s="48"/>
      <c r="ACA73" s="48"/>
      <c r="ACB73" s="48"/>
      <c r="ACC73" s="48"/>
      <c r="ACD73" s="48"/>
      <c r="ACE73" s="48"/>
      <c r="ACF73" s="48"/>
      <c r="ACG73" s="48"/>
      <c r="ACH73" s="48"/>
      <c r="ACI73" s="48"/>
      <c r="ACJ73" s="48"/>
      <c r="ACK73" s="48"/>
      <c r="ACL73" s="48"/>
      <c r="ACM73" s="48"/>
      <c r="ACN73" s="48"/>
      <c r="ACO73" s="48"/>
      <c r="ACP73" s="48"/>
      <c r="ACQ73" s="48"/>
      <c r="ACR73" s="48"/>
      <c r="ACS73" s="48"/>
      <c r="ACT73" s="48"/>
      <c r="ACU73" s="48"/>
      <c r="ACV73" s="48"/>
      <c r="ACW73" s="48"/>
      <c r="ACX73" s="48"/>
      <c r="ACY73" s="48"/>
      <c r="ACZ73" s="48"/>
      <c r="ADA73" s="48"/>
      <c r="ADB73" s="48"/>
      <c r="ADC73" s="48"/>
      <c r="ADD73" s="48"/>
      <c r="ADE73" s="48"/>
      <c r="ADF73" s="48"/>
      <c r="ADG73" s="48"/>
      <c r="ADH73" s="48"/>
      <c r="ADI73" s="48"/>
      <c r="ADJ73" s="48"/>
      <c r="ADK73" s="48"/>
      <c r="ADL73" s="48"/>
      <c r="ADM73" s="48"/>
      <c r="ADN73" s="48"/>
      <c r="ADO73" s="48"/>
      <c r="ADP73" s="48"/>
      <c r="ADQ73" s="48"/>
      <c r="ADR73" s="48"/>
      <c r="ADS73" s="48"/>
      <c r="ADT73" s="48"/>
      <c r="ADU73" s="48"/>
      <c r="ADV73" s="48"/>
      <c r="ADW73" s="48"/>
      <c r="ADX73" s="48"/>
      <c r="ADY73" s="48"/>
      <c r="ADZ73" s="48"/>
      <c r="AEA73" s="48"/>
      <c r="AEB73" s="48"/>
      <c r="AEC73" s="48"/>
      <c r="AED73" s="48"/>
      <c r="AEE73" s="48"/>
      <c r="AEF73" s="48"/>
      <c r="AEG73" s="48"/>
      <c r="AEH73" s="48"/>
      <c r="AEI73" s="48"/>
      <c r="AEJ73" s="48"/>
      <c r="AEK73" s="48"/>
      <c r="AEL73" s="48"/>
      <c r="AEM73" s="48"/>
      <c r="AEN73" s="48"/>
      <c r="AEO73" s="48"/>
      <c r="AEP73" s="48"/>
      <c r="AEQ73" s="48"/>
      <c r="AER73" s="48"/>
      <c r="AES73" s="48"/>
      <c r="AET73" s="48"/>
      <c r="AEU73" s="48"/>
      <c r="AEV73" s="48"/>
      <c r="AEW73" s="48"/>
      <c r="AEX73" s="48"/>
      <c r="AEY73" s="48"/>
      <c r="AEZ73" s="48"/>
      <c r="AFA73" s="48"/>
      <c r="AFB73" s="48"/>
      <c r="AFC73" s="48"/>
      <c r="AFD73" s="48"/>
      <c r="AFE73" s="48"/>
      <c r="AFF73" s="48"/>
      <c r="AFG73" s="48"/>
      <c r="AFH73" s="48"/>
      <c r="AFI73" s="48"/>
      <c r="AFJ73" s="48"/>
      <c r="AFK73" s="48"/>
      <c r="AFL73" s="48"/>
      <c r="AFM73" s="48"/>
      <c r="AFN73" s="48"/>
      <c r="AFO73" s="48"/>
      <c r="AFP73" s="48"/>
      <c r="AFQ73" s="48"/>
      <c r="AFR73" s="48"/>
      <c r="AFS73" s="48"/>
      <c r="AFT73" s="48"/>
      <c r="AFU73" s="48"/>
      <c r="AFV73" s="48"/>
      <c r="AFW73" s="48"/>
      <c r="AFX73" s="48"/>
      <c r="AFY73" s="48"/>
      <c r="AFZ73" s="48"/>
      <c r="AGA73" s="48"/>
      <c r="AGB73" s="48"/>
      <c r="AGC73" s="48"/>
      <c r="AGD73" s="48"/>
      <c r="AGE73" s="48"/>
      <c r="AGF73" s="48"/>
      <c r="AGG73" s="48"/>
      <c r="AGH73" s="48"/>
      <c r="AGI73" s="48"/>
      <c r="AGJ73" s="48"/>
      <c r="AGK73" s="48"/>
      <c r="AGL73" s="48"/>
      <c r="AGM73" s="48"/>
      <c r="AGN73" s="48"/>
      <c r="AGO73" s="48"/>
      <c r="AGP73" s="48"/>
      <c r="AGQ73" s="48"/>
      <c r="AGR73" s="48"/>
      <c r="AGS73" s="48"/>
      <c r="AGT73" s="48"/>
      <c r="AGU73" s="48"/>
      <c r="AGV73" s="48"/>
      <c r="AGW73" s="48"/>
      <c r="AGX73" s="48"/>
      <c r="AGY73" s="48"/>
      <c r="AGZ73" s="48"/>
      <c r="AHA73" s="48"/>
      <c r="AHB73" s="48"/>
      <c r="AHC73" s="48"/>
      <c r="AHD73" s="48"/>
      <c r="AHE73" s="48"/>
      <c r="AHF73" s="48"/>
      <c r="AHG73" s="48"/>
      <c r="AHH73" s="48"/>
      <c r="AHI73" s="48"/>
      <c r="AHJ73" s="48"/>
      <c r="AHK73" s="48"/>
      <c r="AHL73" s="48"/>
      <c r="AHM73" s="48"/>
      <c r="AHN73" s="48"/>
      <c r="AHO73" s="48"/>
      <c r="AHP73" s="48"/>
      <c r="AHQ73" s="48"/>
      <c r="AHR73" s="48"/>
      <c r="AHS73" s="48"/>
      <c r="AHT73" s="48"/>
      <c r="AHU73" s="48"/>
      <c r="AHV73" s="48"/>
      <c r="AHW73" s="48"/>
      <c r="AHX73" s="48"/>
      <c r="AHY73" s="48"/>
      <c r="AHZ73" s="48"/>
      <c r="AIA73" s="48"/>
      <c r="AIB73" s="48"/>
      <c r="AIC73" s="48"/>
      <c r="AID73" s="48"/>
      <c r="AIE73" s="48"/>
      <c r="AIF73" s="48"/>
      <c r="AIG73" s="48"/>
      <c r="AIH73" s="48"/>
      <c r="AII73" s="48"/>
      <c r="AIJ73" s="48"/>
      <c r="AIK73" s="48"/>
      <c r="AIL73" s="48"/>
      <c r="AIM73" s="48"/>
      <c r="AIN73" s="48"/>
      <c r="AIO73" s="48"/>
      <c r="AIP73" s="48"/>
      <c r="AIQ73" s="48"/>
      <c r="AIR73" s="48"/>
      <c r="AIS73" s="48"/>
      <c r="AIT73" s="48"/>
      <c r="AIU73" s="48"/>
      <c r="AIV73" s="48"/>
      <c r="AIW73" s="48"/>
      <c r="AIX73" s="48"/>
      <c r="AIY73" s="48"/>
      <c r="AIZ73" s="48"/>
      <c r="AJA73" s="48"/>
      <c r="AJB73" s="48"/>
      <c r="AJC73" s="48"/>
      <c r="AJD73" s="48"/>
      <c r="AJE73" s="48"/>
      <c r="AJF73" s="48"/>
      <c r="AJG73" s="48"/>
      <c r="AJH73" s="48"/>
      <c r="AJI73" s="48"/>
      <c r="AJJ73" s="48"/>
      <c r="AJK73" s="48"/>
      <c r="AJL73" s="48"/>
      <c r="AJM73" s="48"/>
      <c r="AJN73" s="48"/>
      <c r="AJO73" s="48"/>
      <c r="AJP73" s="48"/>
      <c r="AJQ73" s="48"/>
      <c r="AJR73" s="48"/>
      <c r="AJS73" s="48"/>
      <c r="AJT73" s="48"/>
      <c r="AJU73" s="48"/>
      <c r="AJV73" s="48"/>
      <c r="AJW73" s="48"/>
      <c r="AJX73" s="48"/>
      <c r="AJY73" s="48"/>
      <c r="AJZ73" s="48"/>
      <c r="AKA73" s="48"/>
      <c r="AKB73" s="48"/>
      <c r="AKC73" s="48"/>
      <c r="AKD73" s="48"/>
      <c r="AKE73" s="48"/>
      <c r="AKF73" s="48"/>
      <c r="AKG73" s="48"/>
      <c r="AKH73" s="48"/>
      <c r="AKI73" s="48"/>
      <c r="AKJ73" s="48"/>
      <c r="AKK73" s="48"/>
      <c r="AKL73" s="48"/>
      <c r="AKM73" s="48"/>
      <c r="AKN73" s="48"/>
      <c r="AKO73" s="48"/>
      <c r="AKP73" s="48"/>
      <c r="AKQ73" s="48"/>
      <c r="AKR73" s="48"/>
      <c r="AKS73" s="48"/>
      <c r="AKT73" s="48"/>
      <c r="AKU73" s="48"/>
      <c r="AKV73" s="48"/>
      <c r="AKW73" s="48"/>
      <c r="AKX73" s="48"/>
      <c r="AKY73" s="48"/>
      <c r="AKZ73" s="48"/>
      <c r="ALA73" s="48"/>
      <c r="ALB73" s="48"/>
      <c r="ALC73" s="48"/>
      <c r="ALD73" s="48"/>
      <c r="ALE73" s="48"/>
      <c r="ALF73" s="48"/>
      <c r="ALG73" s="48"/>
      <c r="ALH73" s="48"/>
      <c r="ALI73" s="48"/>
      <c r="ALJ73" s="48"/>
      <c r="ALK73" s="48"/>
      <c r="ALL73" s="48"/>
    </row>
    <row r="74" spans="1:1000" customFormat="1" ht="15" x14ac:dyDescent="0.25">
      <c r="A74" s="47" t="str">
        <f t="shared" si="0"/>
        <v>N</v>
      </c>
      <c r="B74" s="202" t="s">
        <v>74</v>
      </c>
      <c r="C74" s="143" t="s">
        <v>8</v>
      </c>
      <c r="D74" s="66" t="s">
        <v>3</v>
      </c>
      <c r="E74" s="47" t="str">
        <f ca="1">_xll.DBRW($C$9,$C$11,$B74,$C74,$D74,E$20)</f>
        <v/>
      </c>
      <c r="F74" s="47" t="str">
        <f ca="1">_xll.DBRW($C$9,$C$11,$B74,$C74,$D74,F$20)</f>
        <v>#</v>
      </c>
      <c r="G74" s="47" t="str">
        <f ca="1">_xll.DBRW($C$9,$C$11,$B74,$C74,$D74,G$20)</f>
        <v>Hyperlink</v>
      </c>
      <c r="H74" s="47"/>
      <c r="I74" s="48"/>
      <c r="J74" s="74" t="str">
        <f t="shared" si="1"/>
        <v>R01-C02</v>
      </c>
      <c r="K74" s="75" t="str">
        <f ca="1">_xll.DBRW($C$9,$C$11,$B74,$C74,$D74,K$20)</f>
        <v>Report Report Report Report</v>
      </c>
      <c r="L74" s="76" t="str">
        <f t="shared" ca="1" si="2"/>
        <v>Hyperlink</v>
      </c>
      <c r="M74" s="75" t="str">
        <f ca="1">IF($F74="Blank Row","",_xll.DIMNM(pServer&amp;":"&amp;$F$18,_xll.DIMIX(pServer&amp;":"&amp;$F$18,$F74)))</f>
        <v/>
      </c>
      <c r="N74" s="77" t="str">
        <f t="shared" ca="1" si="3"/>
        <v>Link</v>
      </c>
      <c r="O74" s="55" t="str">
        <f ca="1">_xll.DBRW($C$9,$C$11,$B74,$C74,$D74,O$20)</f>
        <v>#</v>
      </c>
      <c r="P74" s="48" t="s">
        <v>25</v>
      </c>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c r="BP74" s="48"/>
      <c r="BQ74" s="48"/>
      <c r="BR74" s="48"/>
      <c r="BS74" s="48"/>
      <c r="BT74" s="48"/>
      <c r="BU74" s="48"/>
      <c r="BV74" s="48"/>
      <c r="BW74" s="48"/>
      <c r="BX74" s="48"/>
      <c r="BY74" s="48"/>
      <c r="BZ74" s="48"/>
      <c r="CA74" s="48"/>
      <c r="CB74" s="48"/>
      <c r="CC74" s="48"/>
      <c r="CD74" s="48"/>
      <c r="CE74" s="48"/>
      <c r="CF74" s="48"/>
      <c r="CG74" s="48"/>
      <c r="CH74" s="48"/>
      <c r="CI74" s="48"/>
      <c r="CJ74" s="48"/>
      <c r="CK74" s="48"/>
      <c r="CL74" s="48"/>
      <c r="CM74" s="48"/>
      <c r="CN74" s="48"/>
      <c r="CO74" s="48"/>
      <c r="CP74" s="48"/>
      <c r="CQ74" s="48"/>
      <c r="CR74" s="48"/>
      <c r="CS74" s="48"/>
      <c r="CT74" s="48"/>
      <c r="CU74" s="48"/>
      <c r="CV74" s="48"/>
      <c r="CW74" s="48"/>
      <c r="CX74" s="48"/>
      <c r="CY74" s="48"/>
      <c r="CZ74" s="48"/>
      <c r="DA74" s="48"/>
      <c r="DB74" s="48"/>
      <c r="DC74" s="48"/>
      <c r="DD74" s="48"/>
      <c r="DE74" s="48"/>
      <c r="DF74" s="48"/>
      <c r="DG74" s="48"/>
      <c r="DH74" s="48"/>
      <c r="DI74" s="48"/>
      <c r="DJ74" s="48"/>
      <c r="DK74" s="48"/>
      <c r="DL74" s="48"/>
      <c r="DM74" s="48"/>
      <c r="DN74" s="48"/>
      <c r="DO74" s="48"/>
      <c r="DP74" s="48"/>
      <c r="DQ74" s="48"/>
      <c r="DR74" s="48"/>
      <c r="DS74" s="48"/>
      <c r="DT74" s="48"/>
      <c r="DU74" s="48"/>
      <c r="DV74" s="48"/>
      <c r="DW74" s="48"/>
      <c r="DX74" s="48"/>
      <c r="DY74" s="48"/>
      <c r="DZ74" s="48"/>
      <c r="EA74" s="48"/>
      <c r="EB74" s="48"/>
      <c r="EC74" s="48"/>
      <c r="ED74" s="48"/>
      <c r="EE74" s="48"/>
      <c r="EF74" s="48"/>
      <c r="EG74" s="48"/>
      <c r="EH74" s="48"/>
      <c r="EI74" s="48"/>
      <c r="EJ74" s="48"/>
      <c r="EK74" s="48"/>
      <c r="EL74" s="48"/>
      <c r="EM74" s="48"/>
      <c r="EN74" s="48"/>
      <c r="EO74" s="48"/>
      <c r="EP74" s="48"/>
      <c r="EQ74" s="48"/>
      <c r="ER74" s="48"/>
      <c r="ES74" s="48"/>
      <c r="ET74" s="48"/>
      <c r="EU74" s="48"/>
      <c r="EV74" s="48"/>
      <c r="EW74" s="48"/>
      <c r="EX74" s="48"/>
      <c r="EY74" s="48"/>
      <c r="EZ74" s="48"/>
      <c r="FA74" s="48"/>
      <c r="FB74" s="48"/>
      <c r="FC74" s="48"/>
      <c r="FD74" s="48"/>
      <c r="FE74" s="48"/>
      <c r="FF74" s="48"/>
      <c r="FG74" s="48"/>
      <c r="FH74" s="48"/>
      <c r="FI74" s="48"/>
      <c r="FJ74" s="48"/>
      <c r="FK74" s="48"/>
      <c r="FL74" s="48"/>
      <c r="FM74" s="48"/>
      <c r="FN74" s="48"/>
      <c r="FO74" s="48"/>
      <c r="FP74" s="48"/>
      <c r="FQ74" s="48"/>
      <c r="FR74" s="48"/>
      <c r="FS74" s="48"/>
      <c r="FT74" s="48"/>
      <c r="FU74" s="48"/>
      <c r="FV74" s="48"/>
      <c r="FW74" s="48"/>
      <c r="FX74" s="48"/>
      <c r="FY74" s="48"/>
      <c r="FZ74" s="48"/>
      <c r="GA74" s="48"/>
      <c r="GB74" s="48"/>
      <c r="GC74" s="48"/>
      <c r="GD74" s="48"/>
      <c r="GE74" s="48"/>
      <c r="GF74" s="48"/>
      <c r="GG74" s="48"/>
      <c r="GH74" s="48"/>
      <c r="GI74" s="48"/>
      <c r="GJ74" s="48"/>
      <c r="GK74" s="48"/>
      <c r="GL74" s="48"/>
      <c r="GM74" s="48"/>
      <c r="GN74" s="48"/>
      <c r="GO74" s="48"/>
      <c r="GP74" s="48"/>
      <c r="GQ74" s="48"/>
      <c r="GR74" s="48"/>
      <c r="GS74" s="48"/>
      <c r="GT74" s="48"/>
      <c r="GU74" s="48"/>
      <c r="GV74" s="48"/>
      <c r="GW74" s="48"/>
      <c r="GX74" s="48"/>
      <c r="GY74" s="48"/>
      <c r="GZ74" s="48"/>
      <c r="HA74" s="48"/>
      <c r="HB74" s="48"/>
      <c r="HC74" s="48"/>
      <c r="HD74" s="48"/>
      <c r="HE74" s="48"/>
      <c r="HF74" s="48"/>
      <c r="HG74" s="48"/>
      <c r="HH74" s="48"/>
      <c r="HI74" s="48"/>
      <c r="HJ74" s="48"/>
      <c r="HK74" s="48"/>
      <c r="HL74" s="48"/>
      <c r="HM74" s="48"/>
      <c r="HN74" s="48"/>
      <c r="HO74" s="48"/>
      <c r="HP74" s="48"/>
      <c r="HQ74" s="48"/>
      <c r="HR74" s="48"/>
      <c r="HS74" s="48"/>
      <c r="HT74" s="48"/>
      <c r="HU74" s="48"/>
      <c r="HV74" s="48"/>
      <c r="HW74" s="48"/>
      <c r="HX74" s="48"/>
      <c r="HY74" s="48"/>
      <c r="HZ74" s="48"/>
      <c r="IA74" s="48"/>
      <c r="IB74" s="48"/>
      <c r="IC74" s="48"/>
      <c r="ID74" s="48"/>
      <c r="IE74" s="48"/>
      <c r="IF74" s="48"/>
      <c r="IG74" s="48"/>
      <c r="IH74" s="48"/>
      <c r="II74" s="48"/>
      <c r="IJ74" s="48"/>
      <c r="IK74" s="48"/>
      <c r="IL74" s="48"/>
      <c r="IM74" s="48"/>
      <c r="IN74" s="48"/>
      <c r="IO74" s="48"/>
      <c r="IP74" s="48"/>
      <c r="IQ74" s="48"/>
      <c r="IR74" s="48"/>
      <c r="IS74" s="48"/>
      <c r="IT74" s="48"/>
      <c r="IU74" s="48"/>
      <c r="IV74" s="48"/>
      <c r="IW74" s="48"/>
      <c r="IX74" s="48"/>
      <c r="IY74" s="48"/>
      <c r="IZ74" s="48"/>
      <c r="JA74" s="48"/>
      <c r="JB74" s="48"/>
      <c r="JC74" s="48"/>
      <c r="JD74" s="48"/>
      <c r="JE74" s="48"/>
      <c r="JF74" s="48"/>
      <c r="JG74" s="48"/>
      <c r="JH74" s="48"/>
      <c r="JI74" s="48"/>
      <c r="JJ74" s="48"/>
      <c r="JK74" s="48"/>
      <c r="JL74" s="48"/>
      <c r="JM74" s="48"/>
      <c r="JN74" s="48"/>
      <c r="JO74" s="48"/>
      <c r="JP74" s="48"/>
      <c r="JQ74" s="48"/>
      <c r="JR74" s="48"/>
      <c r="JS74" s="48"/>
      <c r="JT74" s="48"/>
      <c r="JU74" s="48"/>
      <c r="JV74" s="48"/>
      <c r="JW74" s="48"/>
      <c r="JX74" s="48"/>
      <c r="JY74" s="48"/>
      <c r="JZ74" s="48"/>
      <c r="KA74" s="48"/>
      <c r="KB74" s="48"/>
      <c r="KC74" s="48"/>
      <c r="KD74" s="48"/>
      <c r="KE74" s="48"/>
      <c r="KF74" s="48"/>
      <c r="KG74" s="48"/>
      <c r="KH74" s="48"/>
      <c r="KI74" s="48"/>
      <c r="KJ74" s="48"/>
      <c r="KK74" s="48"/>
      <c r="KL74" s="48"/>
      <c r="KM74" s="48"/>
      <c r="KN74" s="48"/>
      <c r="KO74" s="48"/>
      <c r="KP74" s="48"/>
      <c r="KQ74" s="48"/>
      <c r="KR74" s="48"/>
      <c r="KS74" s="48"/>
      <c r="KT74" s="48"/>
      <c r="KU74" s="48"/>
      <c r="KV74" s="48"/>
      <c r="KW74" s="48"/>
      <c r="KX74" s="48"/>
      <c r="KY74" s="48"/>
      <c r="KZ74" s="48"/>
      <c r="LA74" s="48"/>
      <c r="LB74" s="48"/>
      <c r="LC74" s="48"/>
      <c r="LD74" s="48"/>
      <c r="LE74" s="48"/>
      <c r="LF74" s="48"/>
      <c r="LG74" s="48"/>
      <c r="LH74" s="48"/>
      <c r="LI74" s="48"/>
      <c r="LJ74" s="48"/>
      <c r="LK74" s="48"/>
      <c r="LL74" s="48"/>
      <c r="LM74" s="48"/>
      <c r="LN74" s="48"/>
      <c r="LO74" s="48"/>
      <c r="LP74" s="48"/>
      <c r="LQ74" s="48"/>
      <c r="LR74" s="48"/>
      <c r="LS74" s="48"/>
      <c r="LT74" s="48"/>
      <c r="LU74" s="48"/>
      <c r="LV74" s="48"/>
      <c r="LW74" s="48"/>
      <c r="LX74" s="48"/>
      <c r="LY74" s="48"/>
      <c r="LZ74" s="48"/>
      <c r="MA74" s="48"/>
      <c r="MB74" s="48"/>
      <c r="MC74" s="48"/>
      <c r="MD74" s="48"/>
      <c r="ME74" s="48"/>
      <c r="MF74" s="48"/>
      <c r="MG74" s="48"/>
      <c r="MH74" s="48"/>
      <c r="MI74" s="48"/>
      <c r="MJ74" s="48"/>
      <c r="MK74" s="48"/>
      <c r="ML74" s="48"/>
      <c r="MM74" s="48"/>
      <c r="MN74" s="48"/>
      <c r="MO74" s="48"/>
      <c r="MP74" s="48"/>
      <c r="MQ74" s="48"/>
      <c r="MR74" s="48"/>
      <c r="MS74" s="48"/>
      <c r="MT74" s="48"/>
      <c r="MU74" s="48"/>
      <c r="MV74" s="48"/>
      <c r="MW74" s="48"/>
      <c r="MX74" s="48"/>
      <c r="MY74" s="48"/>
      <c r="MZ74" s="48"/>
      <c r="NA74" s="48"/>
      <c r="NB74" s="48"/>
      <c r="NC74" s="48"/>
      <c r="ND74" s="48"/>
      <c r="NE74" s="48"/>
      <c r="NF74" s="48"/>
      <c r="NG74" s="48"/>
      <c r="NH74" s="48"/>
      <c r="NI74" s="48"/>
      <c r="NJ74" s="48"/>
      <c r="NK74" s="48"/>
      <c r="NL74" s="48"/>
      <c r="NM74" s="48"/>
      <c r="NN74" s="48"/>
      <c r="NO74" s="48"/>
      <c r="NP74" s="48"/>
      <c r="NQ74" s="48"/>
      <c r="NR74" s="48"/>
      <c r="NS74" s="48"/>
      <c r="NT74" s="48"/>
      <c r="NU74" s="48"/>
      <c r="NV74" s="48"/>
      <c r="NW74" s="48"/>
      <c r="NX74" s="48"/>
      <c r="NY74" s="48"/>
      <c r="NZ74" s="48"/>
      <c r="OA74" s="48"/>
      <c r="OB74" s="48"/>
      <c r="OC74" s="48"/>
      <c r="OD74" s="48"/>
      <c r="OE74" s="48"/>
      <c r="OF74" s="48"/>
      <c r="OG74" s="48"/>
      <c r="OH74" s="48"/>
      <c r="OI74" s="48"/>
      <c r="OJ74" s="48"/>
      <c r="OK74" s="48"/>
      <c r="OL74" s="48"/>
      <c r="OM74" s="48"/>
      <c r="ON74" s="48"/>
      <c r="OO74" s="48"/>
      <c r="OP74" s="48"/>
      <c r="OQ74" s="48"/>
      <c r="OR74" s="48"/>
      <c r="OS74" s="48"/>
      <c r="OT74" s="48"/>
      <c r="OU74" s="48"/>
      <c r="OV74" s="48"/>
      <c r="OW74" s="48"/>
      <c r="OX74" s="48"/>
      <c r="OY74" s="48"/>
      <c r="OZ74" s="48"/>
      <c r="PA74" s="48"/>
      <c r="PB74" s="48"/>
      <c r="PC74" s="48"/>
      <c r="PD74" s="48"/>
      <c r="PE74" s="48"/>
      <c r="PF74" s="48"/>
      <c r="PG74" s="48"/>
      <c r="PH74" s="48"/>
      <c r="PI74" s="48"/>
      <c r="PJ74" s="48"/>
      <c r="PK74" s="48"/>
      <c r="PL74" s="48"/>
      <c r="PM74" s="48"/>
      <c r="PN74" s="48"/>
      <c r="PO74" s="48"/>
      <c r="PP74" s="48"/>
      <c r="PQ74" s="48"/>
      <c r="PR74" s="48"/>
      <c r="PS74" s="48"/>
      <c r="PT74" s="48"/>
      <c r="PU74" s="48"/>
      <c r="PV74" s="48"/>
      <c r="PW74" s="48"/>
      <c r="PX74" s="48"/>
      <c r="PY74" s="48"/>
      <c r="PZ74" s="48"/>
      <c r="QA74" s="48"/>
      <c r="QB74" s="48"/>
      <c r="QC74" s="48"/>
      <c r="QD74" s="48"/>
      <c r="QE74" s="48"/>
      <c r="QF74" s="48"/>
      <c r="QG74" s="48"/>
      <c r="QH74" s="48"/>
      <c r="QI74" s="48"/>
      <c r="QJ74" s="48"/>
      <c r="QK74" s="48"/>
      <c r="QL74" s="48"/>
      <c r="QM74" s="48"/>
      <c r="QN74" s="48"/>
      <c r="QO74" s="48"/>
      <c r="QP74" s="48"/>
      <c r="QQ74" s="48"/>
      <c r="QR74" s="48"/>
      <c r="QS74" s="48"/>
      <c r="QT74" s="48"/>
      <c r="QU74" s="48"/>
      <c r="QV74" s="48"/>
      <c r="QW74" s="48"/>
      <c r="QX74" s="48"/>
      <c r="QY74" s="48"/>
      <c r="QZ74" s="48"/>
      <c r="RA74" s="48"/>
      <c r="RB74" s="48"/>
      <c r="RC74" s="48"/>
      <c r="RD74" s="48"/>
      <c r="RE74" s="48"/>
      <c r="RF74" s="48"/>
      <c r="RG74" s="48"/>
      <c r="RH74" s="48"/>
      <c r="RI74" s="48"/>
      <c r="RJ74" s="48"/>
      <c r="RK74" s="48"/>
      <c r="RL74" s="48"/>
      <c r="RM74" s="48"/>
      <c r="RN74" s="48"/>
      <c r="RO74" s="48"/>
      <c r="RP74" s="48"/>
      <c r="RQ74" s="48"/>
      <c r="RR74" s="48"/>
      <c r="RS74" s="48"/>
      <c r="RT74" s="48"/>
      <c r="RU74" s="48"/>
      <c r="RV74" s="48"/>
      <c r="RW74" s="48"/>
      <c r="RX74" s="48"/>
      <c r="RY74" s="48"/>
      <c r="RZ74" s="48"/>
      <c r="SA74" s="48"/>
      <c r="SB74" s="48"/>
      <c r="SC74" s="48"/>
      <c r="SD74" s="48"/>
      <c r="SE74" s="48"/>
      <c r="SF74" s="48"/>
      <c r="SG74" s="48"/>
      <c r="SH74" s="48"/>
      <c r="SI74" s="48"/>
      <c r="SJ74" s="48"/>
      <c r="SK74" s="48"/>
      <c r="SL74" s="48"/>
      <c r="SM74" s="48"/>
      <c r="SN74" s="48"/>
      <c r="SO74" s="48"/>
      <c r="SP74" s="48"/>
      <c r="SQ74" s="48"/>
      <c r="SR74" s="48"/>
      <c r="SS74" s="48"/>
      <c r="ST74" s="48"/>
      <c r="SU74" s="48"/>
      <c r="SV74" s="48"/>
      <c r="SW74" s="48"/>
      <c r="SX74" s="48"/>
      <c r="SY74" s="48"/>
      <c r="SZ74" s="48"/>
      <c r="TA74" s="48"/>
      <c r="TB74" s="48"/>
      <c r="TC74" s="48"/>
      <c r="TD74" s="48"/>
      <c r="TE74" s="48"/>
      <c r="TF74" s="48"/>
      <c r="TG74" s="48"/>
      <c r="TH74" s="48"/>
      <c r="TI74" s="48"/>
      <c r="TJ74" s="48"/>
      <c r="TK74" s="48"/>
      <c r="TL74" s="48"/>
      <c r="TM74" s="48"/>
      <c r="TN74" s="48"/>
      <c r="TO74" s="48"/>
      <c r="TP74" s="48"/>
      <c r="TQ74" s="48"/>
      <c r="TR74" s="48"/>
      <c r="TS74" s="48"/>
      <c r="TT74" s="48"/>
      <c r="TU74" s="48"/>
      <c r="TV74" s="48"/>
      <c r="TW74" s="48"/>
      <c r="TX74" s="48"/>
      <c r="TY74" s="48"/>
      <c r="TZ74" s="48"/>
      <c r="UA74" s="48"/>
      <c r="UB74" s="48"/>
      <c r="UC74" s="48"/>
      <c r="UD74" s="48"/>
      <c r="UE74" s="48"/>
      <c r="UF74" s="48"/>
      <c r="UG74" s="48"/>
      <c r="UH74" s="48"/>
      <c r="UI74" s="48"/>
      <c r="UJ74" s="48"/>
      <c r="UK74" s="48"/>
      <c r="UL74" s="48"/>
      <c r="UM74" s="48"/>
      <c r="UN74" s="48"/>
      <c r="UO74" s="48"/>
      <c r="UP74" s="48"/>
      <c r="UQ74" s="48"/>
      <c r="UR74" s="48"/>
      <c r="US74" s="48"/>
      <c r="UT74" s="48"/>
      <c r="UU74" s="48"/>
      <c r="UV74" s="48"/>
      <c r="UW74" s="48"/>
      <c r="UX74" s="48"/>
      <c r="UY74" s="48"/>
      <c r="UZ74" s="48"/>
      <c r="VA74" s="48"/>
      <c r="VB74" s="48"/>
      <c r="VC74" s="48"/>
      <c r="VD74" s="48"/>
      <c r="VE74" s="48"/>
      <c r="VF74" s="48"/>
      <c r="VG74" s="48"/>
      <c r="VH74" s="48"/>
      <c r="VI74" s="48"/>
      <c r="VJ74" s="48"/>
      <c r="VK74" s="48"/>
      <c r="VL74" s="48"/>
      <c r="VM74" s="48"/>
      <c r="VN74" s="48"/>
      <c r="VO74" s="48"/>
      <c r="VP74" s="48"/>
      <c r="VQ74" s="48"/>
      <c r="VR74" s="48"/>
      <c r="VS74" s="48"/>
      <c r="VT74" s="48"/>
      <c r="VU74" s="48"/>
      <c r="VV74" s="48"/>
      <c r="VW74" s="48"/>
      <c r="VX74" s="48"/>
      <c r="VY74" s="48"/>
      <c r="VZ74" s="48"/>
      <c r="WA74" s="48"/>
      <c r="WB74" s="48"/>
      <c r="WC74" s="48"/>
      <c r="WD74" s="48"/>
      <c r="WE74" s="48"/>
      <c r="WF74" s="48"/>
      <c r="WG74" s="48"/>
      <c r="WH74" s="48"/>
      <c r="WI74" s="48"/>
      <c r="WJ74" s="48"/>
      <c r="WK74" s="48"/>
      <c r="WL74" s="48"/>
      <c r="WM74" s="48"/>
      <c r="WN74" s="48"/>
      <c r="WO74" s="48"/>
      <c r="WP74" s="48"/>
      <c r="WQ74" s="48"/>
      <c r="WR74" s="48"/>
      <c r="WS74" s="48"/>
      <c r="WT74" s="48"/>
      <c r="WU74" s="48"/>
      <c r="WV74" s="48"/>
      <c r="WW74" s="48"/>
      <c r="WX74" s="48"/>
      <c r="WY74" s="48"/>
      <c r="WZ74" s="48"/>
      <c r="XA74" s="48"/>
      <c r="XB74" s="48"/>
      <c r="XC74" s="48"/>
      <c r="XD74" s="48"/>
      <c r="XE74" s="48"/>
      <c r="XF74" s="48"/>
      <c r="XG74" s="48"/>
      <c r="XH74" s="48"/>
      <c r="XI74" s="48"/>
      <c r="XJ74" s="48"/>
      <c r="XK74" s="48"/>
      <c r="XL74" s="48"/>
      <c r="XM74" s="48"/>
      <c r="XN74" s="48"/>
      <c r="XO74" s="48"/>
      <c r="XP74" s="48"/>
      <c r="XQ74" s="48"/>
      <c r="XR74" s="48"/>
      <c r="XS74" s="48"/>
      <c r="XT74" s="48"/>
      <c r="XU74" s="48"/>
      <c r="XV74" s="48"/>
      <c r="XW74" s="48"/>
      <c r="XX74" s="48"/>
      <c r="XY74" s="48"/>
      <c r="XZ74" s="48"/>
      <c r="YA74" s="48"/>
      <c r="YB74" s="48"/>
      <c r="YC74" s="48"/>
      <c r="YD74" s="48"/>
      <c r="YE74" s="48"/>
      <c r="YF74" s="48"/>
      <c r="YG74" s="48"/>
      <c r="YH74" s="48"/>
      <c r="YI74" s="48"/>
      <c r="YJ74" s="48"/>
      <c r="YK74" s="48"/>
      <c r="YL74" s="48"/>
      <c r="YM74" s="48"/>
      <c r="YN74" s="48"/>
      <c r="YO74" s="48"/>
      <c r="YP74" s="48"/>
      <c r="YQ74" s="48"/>
      <c r="YR74" s="48"/>
      <c r="YS74" s="48"/>
      <c r="YT74" s="48"/>
      <c r="YU74" s="48"/>
      <c r="YV74" s="48"/>
      <c r="YW74" s="48"/>
      <c r="YX74" s="48"/>
      <c r="YY74" s="48"/>
      <c r="YZ74" s="48"/>
      <c r="ZA74" s="48"/>
      <c r="ZB74" s="48"/>
      <c r="ZC74" s="48"/>
      <c r="ZD74" s="48"/>
      <c r="ZE74" s="48"/>
      <c r="ZF74" s="48"/>
      <c r="ZG74" s="48"/>
      <c r="ZH74" s="48"/>
      <c r="ZI74" s="48"/>
      <c r="ZJ74" s="48"/>
      <c r="ZK74" s="48"/>
      <c r="ZL74" s="48"/>
      <c r="ZM74" s="48"/>
      <c r="ZN74" s="48"/>
      <c r="ZO74" s="48"/>
      <c r="ZP74" s="48"/>
      <c r="ZQ74" s="48"/>
      <c r="ZR74" s="48"/>
      <c r="ZS74" s="48"/>
      <c r="ZT74" s="48"/>
      <c r="ZU74" s="48"/>
      <c r="ZV74" s="48"/>
      <c r="ZW74" s="48"/>
      <c r="ZX74" s="48"/>
      <c r="ZY74" s="48"/>
      <c r="ZZ74" s="48"/>
      <c r="AAA74" s="48"/>
      <c r="AAB74" s="48"/>
      <c r="AAC74" s="48"/>
      <c r="AAD74" s="48"/>
      <c r="AAE74" s="48"/>
      <c r="AAF74" s="48"/>
      <c r="AAG74" s="48"/>
      <c r="AAH74" s="48"/>
      <c r="AAI74" s="48"/>
      <c r="AAJ74" s="48"/>
      <c r="AAK74" s="48"/>
      <c r="AAL74" s="48"/>
      <c r="AAM74" s="48"/>
      <c r="AAN74" s="48"/>
      <c r="AAO74" s="48"/>
      <c r="AAP74" s="48"/>
      <c r="AAQ74" s="48"/>
      <c r="AAR74" s="48"/>
      <c r="AAS74" s="48"/>
      <c r="AAT74" s="48"/>
      <c r="AAU74" s="48"/>
      <c r="AAV74" s="48"/>
      <c r="AAW74" s="48"/>
      <c r="AAX74" s="48"/>
      <c r="AAY74" s="48"/>
      <c r="AAZ74" s="48"/>
      <c r="ABA74" s="48"/>
      <c r="ABB74" s="48"/>
      <c r="ABC74" s="48"/>
      <c r="ABD74" s="48"/>
      <c r="ABE74" s="48"/>
      <c r="ABF74" s="48"/>
      <c r="ABG74" s="48"/>
      <c r="ABH74" s="48"/>
      <c r="ABI74" s="48"/>
      <c r="ABJ74" s="48"/>
      <c r="ABK74" s="48"/>
      <c r="ABL74" s="48"/>
      <c r="ABM74" s="48"/>
      <c r="ABN74" s="48"/>
      <c r="ABO74" s="48"/>
      <c r="ABP74" s="48"/>
      <c r="ABQ74" s="48"/>
      <c r="ABR74" s="48"/>
      <c r="ABS74" s="48"/>
      <c r="ABT74" s="48"/>
      <c r="ABU74" s="48"/>
      <c r="ABV74" s="48"/>
      <c r="ABW74" s="48"/>
      <c r="ABX74" s="48"/>
      <c r="ABY74" s="48"/>
      <c r="ABZ74" s="48"/>
      <c r="ACA74" s="48"/>
      <c r="ACB74" s="48"/>
      <c r="ACC74" s="48"/>
      <c r="ACD74" s="48"/>
      <c r="ACE74" s="48"/>
      <c r="ACF74" s="48"/>
      <c r="ACG74" s="48"/>
      <c r="ACH74" s="48"/>
      <c r="ACI74" s="48"/>
      <c r="ACJ74" s="48"/>
      <c r="ACK74" s="48"/>
      <c r="ACL74" s="48"/>
      <c r="ACM74" s="48"/>
      <c r="ACN74" s="48"/>
      <c r="ACO74" s="48"/>
      <c r="ACP74" s="48"/>
      <c r="ACQ74" s="48"/>
      <c r="ACR74" s="48"/>
      <c r="ACS74" s="48"/>
      <c r="ACT74" s="48"/>
      <c r="ACU74" s="48"/>
      <c r="ACV74" s="48"/>
      <c r="ACW74" s="48"/>
      <c r="ACX74" s="48"/>
      <c r="ACY74" s="48"/>
      <c r="ACZ74" s="48"/>
      <c r="ADA74" s="48"/>
      <c r="ADB74" s="48"/>
      <c r="ADC74" s="48"/>
      <c r="ADD74" s="48"/>
      <c r="ADE74" s="48"/>
      <c r="ADF74" s="48"/>
      <c r="ADG74" s="48"/>
      <c r="ADH74" s="48"/>
      <c r="ADI74" s="48"/>
      <c r="ADJ74" s="48"/>
      <c r="ADK74" s="48"/>
      <c r="ADL74" s="48"/>
      <c r="ADM74" s="48"/>
      <c r="ADN74" s="48"/>
      <c r="ADO74" s="48"/>
      <c r="ADP74" s="48"/>
      <c r="ADQ74" s="48"/>
      <c r="ADR74" s="48"/>
      <c r="ADS74" s="48"/>
      <c r="ADT74" s="48"/>
      <c r="ADU74" s="48"/>
      <c r="ADV74" s="48"/>
      <c r="ADW74" s="48"/>
      <c r="ADX74" s="48"/>
      <c r="ADY74" s="48"/>
      <c r="ADZ74" s="48"/>
      <c r="AEA74" s="48"/>
      <c r="AEB74" s="48"/>
      <c r="AEC74" s="48"/>
      <c r="AED74" s="48"/>
      <c r="AEE74" s="48"/>
      <c r="AEF74" s="48"/>
      <c r="AEG74" s="48"/>
      <c r="AEH74" s="48"/>
      <c r="AEI74" s="48"/>
      <c r="AEJ74" s="48"/>
      <c r="AEK74" s="48"/>
      <c r="AEL74" s="48"/>
      <c r="AEM74" s="48"/>
      <c r="AEN74" s="48"/>
      <c r="AEO74" s="48"/>
      <c r="AEP74" s="48"/>
      <c r="AEQ74" s="48"/>
      <c r="AER74" s="48"/>
      <c r="AES74" s="48"/>
      <c r="AET74" s="48"/>
      <c r="AEU74" s="48"/>
      <c r="AEV74" s="48"/>
      <c r="AEW74" s="48"/>
      <c r="AEX74" s="48"/>
      <c r="AEY74" s="48"/>
      <c r="AEZ74" s="48"/>
      <c r="AFA74" s="48"/>
      <c r="AFB74" s="48"/>
      <c r="AFC74" s="48"/>
      <c r="AFD74" s="48"/>
      <c r="AFE74" s="48"/>
      <c r="AFF74" s="48"/>
      <c r="AFG74" s="48"/>
      <c r="AFH74" s="48"/>
      <c r="AFI74" s="48"/>
      <c r="AFJ74" s="48"/>
      <c r="AFK74" s="48"/>
      <c r="AFL74" s="48"/>
      <c r="AFM74" s="48"/>
      <c r="AFN74" s="48"/>
      <c r="AFO74" s="48"/>
      <c r="AFP74" s="48"/>
      <c r="AFQ74" s="48"/>
      <c r="AFR74" s="48"/>
      <c r="AFS74" s="48"/>
      <c r="AFT74" s="48"/>
      <c r="AFU74" s="48"/>
      <c r="AFV74" s="48"/>
      <c r="AFW74" s="48"/>
      <c r="AFX74" s="48"/>
      <c r="AFY74" s="48"/>
      <c r="AFZ74" s="48"/>
      <c r="AGA74" s="48"/>
      <c r="AGB74" s="48"/>
      <c r="AGC74" s="48"/>
      <c r="AGD74" s="48"/>
      <c r="AGE74" s="48"/>
      <c r="AGF74" s="48"/>
      <c r="AGG74" s="48"/>
      <c r="AGH74" s="48"/>
      <c r="AGI74" s="48"/>
      <c r="AGJ74" s="48"/>
      <c r="AGK74" s="48"/>
      <c r="AGL74" s="48"/>
      <c r="AGM74" s="48"/>
      <c r="AGN74" s="48"/>
      <c r="AGO74" s="48"/>
      <c r="AGP74" s="48"/>
      <c r="AGQ74" s="48"/>
      <c r="AGR74" s="48"/>
      <c r="AGS74" s="48"/>
      <c r="AGT74" s="48"/>
      <c r="AGU74" s="48"/>
      <c r="AGV74" s="48"/>
      <c r="AGW74" s="48"/>
      <c r="AGX74" s="48"/>
      <c r="AGY74" s="48"/>
      <c r="AGZ74" s="48"/>
      <c r="AHA74" s="48"/>
      <c r="AHB74" s="48"/>
      <c r="AHC74" s="48"/>
      <c r="AHD74" s="48"/>
      <c r="AHE74" s="48"/>
      <c r="AHF74" s="48"/>
      <c r="AHG74" s="48"/>
      <c r="AHH74" s="48"/>
      <c r="AHI74" s="48"/>
      <c r="AHJ74" s="48"/>
      <c r="AHK74" s="48"/>
      <c r="AHL74" s="48"/>
      <c r="AHM74" s="48"/>
      <c r="AHN74" s="48"/>
      <c r="AHO74" s="48"/>
      <c r="AHP74" s="48"/>
      <c r="AHQ74" s="48"/>
      <c r="AHR74" s="48"/>
      <c r="AHS74" s="48"/>
      <c r="AHT74" s="48"/>
      <c r="AHU74" s="48"/>
      <c r="AHV74" s="48"/>
      <c r="AHW74" s="48"/>
      <c r="AHX74" s="48"/>
      <c r="AHY74" s="48"/>
      <c r="AHZ74" s="48"/>
      <c r="AIA74" s="48"/>
      <c r="AIB74" s="48"/>
      <c r="AIC74" s="48"/>
      <c r="AID74" s="48"/>
      <c r="AIE74" s="48"/>
      <c r="AIF74" s="48"/>
      <c r="AIG74" s="48"/>
      <c r="AIH74" s="48"/>
      <c r="AII74" s="48"/>
      <c r="AIJ74" s="48"/>
      <c r="AIK74" s="48"/>
      <c r="AIL74" s="48"/>
      <c r="AIM74" s="48"/>
      <c r="AIN74" s="48"/>
      <c r="AIO74" s="48"/>
      <c r="AIP74" s="48"/>
      <c r="AIQ74" s="48"/>
      <c r="AIR74" s="48"/>
      <c r="AIS74" s="48"/>
      <c r="AIT74" s="48"/>
      <c r="AIU74" s="48"/>
      <c r="AIV74" s="48"/>
      <c r="AIW74" s="48"/>
      <c r="AIX74" s="48"/>
      <c r="AIY74" s="48"/>
      <c r="AIZ74" s="48"/>
      <c r="AJA74" s="48"/>
      <c r="AJB74" s="48"/>
      <c r="AJC74" s="48"/>
      <c r="AJD74" s="48"/>
      <c r="AJE74" s="48"/>
      <c r="AJF74" s="48"/>
      <c r="AJG74" s="48"/>
      <c r="AJH74" s="48"/>
      <c r="AJI74" s="48"/>
      <c r="AJJ74" s="48"/>
      <c r="AJK74" s="48"/>
      <c r="AJL74" s="48"/>
      <c r="AJM74" s="48"/>
      <c r="AJN74" s="48"/>
      <c r="AJO74" s="48"/>
      <c r="AJP74" s="48"/>
      <c r="AJQ74" s="48"/>
      <c r="AJR74" s="48"/>
      <c r="AJS74" s="48"/>
      <c r="AJT74" s="48"/>
      <c r="AJU74" s="48"/>
      <c r="AJV74" s="48"/>
      <c r="AJW74" s="48"/>
      <c r="AJX74" s="48"/>
      <c r="AJY74" s="48"/>
      <c r="AJZ74" s="48"/>
      <c r="AKA74" s="48"/>
      <c r="AKB74" s="48"/>
      <c r="AKC74" s="48"/>
      <c r="AKD74" s="48"/>
      <c r="AKE74" s="48"/>
      <c r="AKF74" s="48"/>
      <c r="AKG74" s="48"/>
      <c r="AKH74" s="48"/>
      <c r="AKI74" s="48"/>
      <c r="AKJ74" s="48"/>
      <c r="AKK74" s="48"/>
      <c r="AKL74" s="48"/>
      <c r="AKM74" s="48"/>
      <c r="AKN74" s="48"/>
      <c r="AKO74" s="48"/>
      <c r="AKP74" s="48"/>
      <c r="AKQ74" s="48"/>
      <c r="AKR74" s="48"/>
      <c r="AKS74" s="48"/>
      <c r="AKT74" s="48"/>
      <c r="AKU74" s="48"/>
      <c r="AKV74" s="48"/>
      <c r="AKW74" s="48"/>
      <c r="AKX74" s="48"/>
      <c r="AKY74" s="48"/>
      <c r="AKZ74" s="48"/>
      <c r="ALA74" s="48"/>
      <c r="ALB74" s="48"/>
      <c r="ALC74" s="48"/>
      <c r="ALD74" s="48"/>
      <c r="ALE74" s="48"/>
      <c r="ALF74" s="48"/>
      <c r="ALG74" s="48"/>
      <c r="ALH74" s="48"/>
      <c r="ALI74" s="48"/>
      <c r="ALJ74" s="48"/>
      <c r="ALK74" s="48"/>
      <c r="ALL74" s="48"/>
    </row>
    <row r="75" spans="1:1000" customFormat="1" ht="15" x14ac:dyDescent="0.25">
      <c r="A75" s="47" t="str">
        <f t="shared" si="0"/>
        <v>NX</v>
      </c>
      <c r="B75" s="202" t="s">
        <v>74</v>
      </c>
      <c r="C75" s="143" t="s">
        <v>8</v>
      </c>
      <c r="D75" s="66" t="s">
        <v>4</v>
      </c>
      <c r="E75" s="47" t="str">
        <f ca="1">_xll.DBRW($C$9,$C$11,$B75,$C75,$D75,E$20)</f>
        <v/>
      </c>
      <c r="F75" s="47" t="str">
        <f ca="1">_xll.DBRW($C$9,$C$11,$B75,$C75,$D75,F$20)</f>
        <v>#</v>
      </c>
      <c r="G75" s="47" t="str">
        <f ca="1">_xll.DBRW($C$9,$C$11,$B75,$C75,$D75,G$20)</f>
        <v>Hyperlink</v>
      </c>
      <c r="H75" s="47"/>
      <c r="I75" s="48"/>
      <c r="J75" s="70" t="str">
        <f t="shared" si="1"/>
        <v>R01-C03</v>
      </c>
      <c r="K75" s="71" t="str">
        <f ca="1">_xll.DBRW($C$9,$C$11,$B75,$C75,$D75,K$20)</f>
        <v>Report Report Report Report</v>
      </c>
      <c r="L75" s="72" t="str">
        <f t="shared" ca="1" si="2"/>
        <v>Hyperlink</v>
      </c>
      <c r="M75" s="71" t="str">
        <f ca="1">IF($F75="Blank Row","",_xll.DIMNM(pServer&amp;":"&amp;$F$18,_xll.DIMIX(pServer&amp;":"&amp;$F$18,$F75)))</f>
        <v/>
      </c>
      <c r="N75" s="73" t="str">
        <f t="shared" ca="1" si="3"/>
        <v>Link</v>
      </c>
      <c r="O75" s="54" t="str">
        <f ca="1">_xll.DBRW($C$9,$C$11,$B75,$C75,$D75,O$20)</f>
        <v>#</v>
      </c>
      <c r="P75" s="48" t="s">
        <v>25</v>
      </c>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c r="BF75" s="48"/>
      <c r="BG75" s="48"/>
      <c r="BH75" s="48"/>
      <c r="BI75" s="48"/>
      <c r="BJ75" s="48"/>
      <c r="BK75" s="48"/>
      <c r="BL75" s="48"/>
      <c r="BM75" s="48"/>
      <c r="BN75" s="48"/>
      <c r="BO75" s="48"/>
      <c r="BP75" s="48"/>
      <c r="BQ75" s="48"/>
      <c r="BR75" s="48"/>
      <c r="BS75" s="48"/>
      <c r="BT75" s="48"/>
      <c r="BU75" s="48"/>
      <c r="BV75" s="48"/>
      <c r="BW75" s="48"/>
      <c r="BX75" s="48"/>
      <c r="BY75" s="48"/>
      <c r="BZ75" s="48"/>
      <c r="CA75" s="48"/>
      <c r="CB75" s="48"/>
      <c r="CC75" s="48"/>
      <c r="CD75" s="48"/>
      <c r="CE75" s="48"/>
      <c r="CF75" s="48"/>
      <c r="CG75" s="48"/>
      <c r="CH75" s="48"/>
      <c r="CI75" s="48"/>
      <c r="CJ75" s="48"/>
      <c r="CK75" s="48"/>
      <c r="CL75" s="48"/>
      <c r="CM75" s="48"/>
      <c r="CN75" s="48"/>
      <c r="CO75" s="48"/>
      <c r="CP75" s="48"/>
      <c r="CQ75" s="48"/>
      <c r="CR75" s="48"/>
      <c r="CS75" s="48"/>
      <c r="CT75" s="48"/>
      <c r="CU75" s="48"/>
      <c r="CV75" s="48"/>
      <c r="CW75" s="48"/>
      <c r="CX75" s="48"/>
      <c r="CY75" s="48"/>
      <c r="CZ75" s="48"/>
      <c r="DA75" s="48"/>
      <c r="DB75" s="48"/>
      <c r="DC75" s="48"/>
      <c r="DD75" s="48"/>
      <c r="DE75" s="48"/>
      <c r="DF75" s="48"/>
      <c r="DG75" s="48"/>
      <c r="DH75" s="48"/>
      <c r="DI75" s="48"/>
      <c r="DJ75" s="48"/>
      <c r="DK75" s="48"/>
      <c r="DL75" s="48"/>
      <c r="DM75" s="48"/>
      <c r="DN75" s="48"/>
      <c r="DO75" s="48"/>
      <c r="DP75" s="48"/>
      <c r="DQ75" s="48"/>
      <c r="DR75" s="48"/>
      <c r="DS75" s="48"/>
      <c r="DT75" s="48"/>
      <c r="DU75" s="48"/>
      <c r="DV75" s="48"/>
      <c r="DW75" s="48"/>
      <c r="DX75" s="48"/>
      <c r="DY75" s="48"/>
      <c r="DZ75" s="48"/>
      <c r="EA75" s="48"/>
      <c r="EB75" s="48"/>
      <c r="EC75" s="48"/>
      <c r="ED75" s="48"/>
      <c r="EE75" s="48"/>
      <c r="EF75" s="48"/>
      <c r="EG75" s="48"/>
      <c r="EH75" s="48"/>
      <c r="EI75" s="48"/>
      <c r="EJ75" s="48"/>
      <c r="EK75" s="48"/>
      <c r="EL75" s="48"/>
      <c r="EM75" s="48"/>
      <c r="EN75" s="48"/>
      <c r="EO75" s="48"/>
      <c r="EP75" s="48"/>
      <c r="EQ75" s="48"/>
      <c r="ER75" s="48"/>
      <c r="ES75" s="48"/>
      <c r="ET75" s="48"/>
      <c r="EU75" s="48"/>
      <c r="EV75" s="48"/>
      <c r="EW75" s="48"/>
      <c r="EX75" s="48"/>
      <c r="EY75" s="48"/>
      <c r="EZ75" s="48"/>
      <c r="FA75" s="48"/>
      <c r="FB75" s="48"/>
      <c r="FC75" s="48"/>
      <c r="FD75" s="48"/>
      <c r="FE75" s="48"/>
      <c r="FF75" s="48"/>
      <c r="FG75" s="48"/>
      <c r="FH75" s="48"/>
      <c r="FI75" s="48"/>
      <c r="FJ75" s="48"/>
      <c r="FK75" s="48"/>
      <c r="FL75" s="48"/>
      <c r="FM75" s="48"/>
      <c r="FN75" s="48"/>
      <c r="FO75" s="48"/>
      <c r="FP75" s="48"/>
      <c r="FQ75" s="48"/>
      <c r="FR75" s="48"/>
      <c r="FS75" s="48"/>
      <c r="FT75" s="48"/>
      <c r="FU75" s="48"/>
      <c r="FV75" s="48"/>
      <c r="FW75" s="48"/>
      <c r="FX75" s="48"/>
      <c r="FY75" s="48"/>
      <c r="FZ75" s="48"/>
      <c r="GA75" s="48"/>
      <c r="GB75" s="48"/>
      <c r="GC75" s="48"/>
      <c r="GD75" s="48"/>
      <c r="GE75" s="48"/>
      <c r="GF75" s="48"/>
      <c r="GG75" s="48"/>
      <c r="GH75" s="48"/>
      <c r="GI75" s="48"/>
      <c r="GJ75" s="48"/>
      <c r="GK75" s="48"/>
      <c r="GL75" s="48"/>
      <c r="GM75" s="48"/>
      <c r="GN75" s="48"/>
      <c r="GO75" s="48"/>
      <c r="GP75" s="48"/>
      <c r="GQ75" s="48"/>
      <c r="GR75" s="48"/>
      <c r="GS75" s="48"/>
      <c r="GT75" s="48"/>
      <c r="GU75" s="48"/>
      <c r="GV75" s="48"/>
      <c r="GW75" s="48"/>
      <c r="GX75" s="48"/>
      <c r="GY75" s="48"/>
      <c r="GZ75" s="48"/>
      <c r="HA75" s="48"/>
      <c r="HB75" s="48"/>
      <c r="HC75" s="48"/>
      <c r="HD75" s="48"/>
      <c r="HE75" s="48"/>
      <c r="HF75" s="48"/>
      <c r="HG75" s="48"/>
      <c r="HH75" s="48"/>
      <c r="HI75" s="48"/>
      <c r="HJ75" s="48"/>
      <c r="HK75" s="48"/>
      <c r="HL75" s="48"/>
      <c r="HM75" s="48"/>
      <c r="HN75" s="48"/>
      <c r="HO75" s="48"/>
      <c r="HP75" s="48"/>
      <c r="HQ75" s="48"/>
      <c r="HR75" s="48"/>
      <c r="HS75" s="48"/>
      <c r="HT75" s="48"/>
      <c r="HU75" s="48"/>
      <c r="HV75" s="48"/>
      <c r="HW75" s="48"/>
      <c r="HX75" s="48"/>
      <c r="HY75" s="48"/>
      <c r="HZ75" s="48"/>
      <c r="IA75" s="48"/>
      <c r="IB75" s="48"/>
      <c r="IC75" s="48"/>
      <c r="ID75" s="48"/>
      <c r="IE75" s="48"/>
      <c r="IF75" s="48"/>
      <c r="IG75" s="48"/>
      <c r="IH75" s="48"/>
      <c r="II75" s="48"/>
      <c r="IJ75" s="48"/>
      <c r="IK75" s="48"/>
      <c r="IL75" s="48"/>
      <c r="IM75" s="48"/>
      <c r="IN75" s="48"/>
      <c r="IO75" s="48"/>
      <c r="IP75" s="48"/>
      <c r="IQ75" s="48"/>
      <c r="IR75" s="48"/>
      <c r="IS75" s="48"/>
      <c r="IT75" s="48"/>
      <c r="IU75" s="48"/>
      <c r="IV75" s="48"/>
      <c r="IW75" s="48"/>
      <c r="IX75" s="48"/>
      <c r="IY75" s="48"/>
      <c r="IZ75" s="48"/>
      <c r="JA75" s="48"/>
      <c r="JB75" s="48"/>
      <c r="JC75" s="48"/>
      <c r="JD75" s="48"/>
      <c r="JE75" s="48"/>
      <c r="JF75" s="48"/>
      <c r="JG75" s="48"/>
      <c r="JH75" s="48"/>
      <c r="JI75" s="48"/>
      <c r="JJ75" s="48"/>
      <c r="JK75" s="48"/>
      <c r="JL75" s="48"/>
      <c r="JM75" s="48"/>
      <c r="JN75" s="48"/>
      <c r="JO75" s="48"/>
      <c r="JP75" s="48"/>
      <c r="JQ75" s="48"/>
      <c r="JR75" s="48"/>
      <c r="JS75" s="48"/>
      <c r="JT75" s="48"/>
      <c r="JU75" s="48"/>
      <c r="JV75" s="48"/>
      <c r="JW75" s="48"/>
      <c r="JX75" s="48"/>
      <c r="JY75" s="48"/>
      <c r="JZ75" s="48"/>
      <c r="KA75" s="48"/>
      <c r="KB75" s="48"/>
      <c r="KC75" s="48"/>
      <c r="KD75" s="48"/>
      <c r="KE75" s="48"/>
      <c r="KF75" s="48"/>
      <c r="KG75" s="48"/>
      <c r="KH75" s="48"/>
      <c r="KI75" s="48"/>
      <c r="KJ75" s="48"/>
      <c r="KK75" s="48"/>
      <c r="KL75" s="48"/>
      <c r="KM75" s="48"/>
      <c r="KN75" s="48"/>
      <c r="KO75" s="48"/>
      <c r="KP75" s="48"/>
      <c r="KQ75" s="48"/>
      <c r="KR75" s="48"/>
      <c r="KS75" s="48"/>
      <c r="KT75" s="48"/>
      <c r="KU75" s="48"/>
      <c r="KV75" s="48"/>
      <c r="KW75" s="48"/>
      <c r="KX75" s="48"/>
      <c r="KY75" s="48"/>
      <c r="KZ75" s="48"/>
      <c r="LA75" s="48"/>
      <c r="LB75" s="48"/>
      <c r="LC75" s="48"/>
      <c r="LD75" s="48"/>
      <c r="LE75" s="48"/>
      <c r="LF75" s="48"/>
      <c r="LG75" s="48"/>
      <c r="LH75" s="48"/>
      <c r="LI75" s="48"/>
      <c r="LJ75" s="48"/>
      <c r="LK75" s="48"/>
      <c r="LL75" s="48"/>
      <c r="LM75" s="48"/>
      <c r="LN75" s="48"/>
      <c r="LO75" s="48"/>
      <c r="LP75" s="48"/>
      <c r="LQ75" s="48"/>
      <c r="LR75" s="48"/>
      <c r="LS75" s="48"/>
      <c r="LT75" s="48"/>
      <c r="LU75" s="48"/>
      <c r="LV75" s="48"/>
      <c r="LW75" s="48"/>
      <c r="LX75" s="48"/>
      <c r="LY75" s="48"/>
      <c r="LZ75" s="48"/>
      <c r="MA75" s="48"/>
      <c r="MB75" s="48"/>
      <c r="MC75" s="48"/>
      <c r="MD75" s="48"/>
      <c r="ME75" s="48"/>
      <c r="MF75" s="48"/>
      <c r="MG75" s="48"/>
      <c r="MH75" s="48"/>
      <c r="MI75" s="48"/>
      <c r="MJ75" s="48"/>
      <c r="MK75" s="48"/>
      <c r="ML75" s="48"/>
      <c r="MM75" s="48"/>
      <c r="MN75" s="48"/>
      <c r="MO75" s="48"/>
      <c r="MP75" s="48"/>
      <c r="MQ75" s="48"/>
      <c r="MR75" s="48"/>
      <c r="MS75" s="48"/>
      <c r="MT75" s="48"/>
      <c r="MU75" s="48"/>
      <c r="MV75" s="48"/>
      <c r="MW75" s="48"/>
      <c r="MX75" s="48"/>
      <c r="MY75" s="48"/>
      <c r="MZ75" s="48"/>
      <c r="NA75" s="48"/>
      <c r="NB75" s="48"/>
      <c r="NC75" s="48"/>
      <c r="ND75" s="48"/>
      <c r="NE75" s="48"/>
      <c r="NF75" s="48"/>
      <c r="NG75" s="48"/>
      <c r="NH75" s="48"/>
      <c r="NI75" s="48"/>
      <c r="NJ75" s="48"/>
      <c r="NK75" s="48"/>
      <c r="NL75" s="48"/>
      <c r="NM75" s="48"/>
      <c r="NN75" s="48"/>
      <c r="NO75" s="48"/>
      <c r="NP75" s="48"/>
      <c r="NQ75" s="48"/>
      <c r="NR75" s="48"/>
      <c r="NS75" s="48"/>
      <c r="NT75" s="48"/>
      <c r="NU75" s="48"/>
      <c r="NV75" s="48"/>
      <c r="NW75" s="48"/>
      <c r="NX75" s="48"/>
      <c r="NY75" s="48"/>
      <c r="NZ75" s="48"/>
      <c r="OA75" s="48"/>
      <c r="OB75" s="48"/>
      <c r="OC75" s="48"/>
      <c r="OD75" s="48"/>
      <c r="OE75" s="48"/>
      <c r="OF75" s="48"/>
      <c r="OG75" s="48"/>
      <c r="OH75" s="48"/>
      <c r="OI75" s="48"/>
      <c r="OJ75" s="48"/>
      <c r="OK75" s="48"/>
      <c r="OL75" s="48"/>
      <c r="OM75" s="48"/>
      <c r="ON75" s="48"/>
      <c r="OO75" s="48"/>
      <c r="OP75" s="48"/>
      <c r="OQ75" s="48"/>
      <c r="OR75" s="48"/>
      <c r="OS75" s="48"/>
      <c r="OT75" s="48"/>
      <c r="OU75" s="48"/>
      <c r="OV75" s="48"/>
      <c r="OW75" s="48"/>
      <c r="OX75" s="48"/>
      <c r="OY75" s="48"/>
      <c r="OZ75" s="48"/>
      <c r="PA75" s="48"/>
      <c r="PB75" s="48"/>
      <c r="PC75" s="48"/>
      <c r="PD75" s="48"/>
      <c r="PE75" s="48"/>
      <c r="PF75" s="48"/>
      <c r="PG75" s="48"/>
      <c r="PH75" s="48"/>
      <c r="PI75" s="48"/>
      <c r="PJ75" s="48"/>
      <c r="PK75" s="48"/>
      <c r="PL75" s="48"/>
      <c r="PM75" s="48"/>
      <c r="PN75" s="48"/>
      <c r="PO75" s="48"/>
      <c r="PP75" s="48"/>
      <c r="PQ75" s="48"/>
      <c r="PR75" s="48"/>
      <c r="PS75" s="48"/>
      <c r="PT75" s="48"/>
      <c r="PU75" s="48"/>
      <c r="PV75" s="48"/>
      <c r="PW75" s="48"/>
      <c r="PX75" s="48"/>
      <c r="PY75" s="48"/>
      <c r="PZ75" s="48"/>
      <c r="QA75" s="48"/>
      <c r="QB75" s="48"/>
      <c r="QC75" s="48"/>
      <c r="QD75" s="48"/>
      <c r="QE75" s="48"/>
      <c r="QF75" s="48"/>
      <c r="QG75" s="48"/>
      <c r="QH75" s="48"/>
      <c r="QI75" s="48"/>
      <c r="QJ75" s="48"/>
      <c r="QK75" s="48"/>
      <c r="QL75" s="48"/>
      <c r="QM75" s="48"/>
      <c r="QN75" s="48"/>
      <c r="QO75" s="48"/>
      <c r="QP75" s="48"/>
      <c r="QQ75" s="48"/>
      <c r="QR75" s="48"/>
      <c r="QS75" s="48"/>
      <c r="QT75" s="48"/>
      <c r="QU75" s="48"/>
      <c r="QV75" s="48"/>
      <c r="QW75" s="48"/>
      <c r="QX75" s="48"/>
      <c r="QY75" s="48"/>
      <c r="QZ75" s="48"/>
      <c r="RA75" s="48"/>
      <c r="RB75" s="48"/>
      <c r="RC75" s="48"/>
      <c r="RD75" s="48"/>
      <c r="RE75" s="48"/>
      <c r="RF75" s="48"/>
      <c r="RG75" s="48"/>
      <c r="RH75" s="48"/>
      <c r="RI75" s="48"/>
      <c r="RJ75" s="48"/>
      <c r="RK75" s="48"/>
      <c r="RL75" s="48"/>
      <c r="RM75" s="48"/>
      <c r="RN75" s="48"/>
      <c r="RO75" s="48"/>
      <c r="RP75" s="48"/>
      <c r="RQ75" s="48"/>
      <c r="RR75" s="48"/>
      <c r="RS75" s="48"/>
      <c r="RT75" s="48"/>
      <c r="RU75" s="48"/>
      <c r="RV75" s="48"/>
      <c r="RW75" s="48"/>
      <c r="RX75" s="48"/>
      <c r="RY75" s="48"/>
      <c r="RZ75" s="48"/>
      <c r="SA75" s="48"/>
      <c r="SB75" s="48"/>
      <c r="SC75" s="48"/>
      <c r="SD75" s="48"/>
      <c r="SE75" s="48"/>
      <c r="SF75" s="48"/>
      <c r="SG75" s="48"/>
      <c r="SH75" s="48"/>
      <c r="SI75" s="48"/>
      <c r="SJ75" s="48"/>
      <c r="SK75" s="48"/>
      <c r="SL75" s="48"/>
      <c r="SM75" s="48"/>
      <c r="SN75" s="48"/>
      <c r="SO75" s="48"/>
      <c r="SP75" s="48"/>
      <c r="SQ75" s="48"/>
      <c r="SR75" s="48"/>
      <c r="SS75" s="48"/>
      <c r="ST75" s="48"/>
      <c r="SU75" s="48"/>
      <c r="SV75" s="48"/>
      <c r="SW75" s="48"/>
      <c r="SX75" s="48"/>
      <c r="SY75" s="48"/>
      <c r="SZ75" s="48"/>
      <c r="TA75" s="48"/>
      <c r="TB75" s="48"/>
      <c r="TC75" s="48"/>
      <c r="TD75" s="48"/>
      <c r="TE75" s="48"/>
      <c r="TF75" s="48"/>
      <c r="TG75" s="48"/>
      <c r="TH75" s="48"/>
      <c r="TI75" s="48"/>
      <c r="TJ75" s="48"/>
      <c r="TK75" s="48"/>
      <c r="TL75" s="48"/>
      <c r="TM75" s="48"/>
      <c r="TN75" s="48"/>
      <c r="TO75" s="48"/>
      <c r="TP75" s="48"/>
      <c r="TQ75" s="48"/>
      <c r="TR75" s="48"/>
      <c r="TS75" s="48"/>
      <c r="TT75" s="48"/>
      <c r="TU75" s="48"/>
      <c r="TV75" s="48"/>
      <c r="TW75" s="48"/>
      <c r="TX75" s="48"/>
      <c r="TY75" s="48"/>
      <c r="TZ75" s="48"/>
      <c r="UA75" s="48"/>
      <c r="UB75" s="48"/>
      <c r="UC75" s="48"/>
      <c r="UD75" s="48"/>
      <c r="UE75" s="48"/>
      <c r="UF75" s="48"/>
      <c r="UG75" s="48"/>
      <c r="UH75" s="48"/>
      <c r="UI75" s="48"/>
      <c r="UJ75" s="48"/>
      <c r="UK75" s="48"/>
      <c r="UL75" s="48"/>
      <c r="UM75" s="48"/>
      <c r="UN75" s="48"/>
      <c r="UO75" s="48"/>
      <c r="UP75" s="48"/>
      <c r="UQ75" s="48"/>
      <c r="UR75" s="48"/>
      <c r="US75" s="48"/>
      <c r="UT75" s="48"/>
      <c r="UU75" s="48"/>
      <c r="UV75" s="48"/>
      <c r="UW75" s="48"/>
      <c r="UX75" s="48"/>
      <c r="UY75" s="48"/>
      <c r="UZ75" s="48"/>
      <c r="VA75" s="48"/>
      <c r="VB75" s="48"/>
      <c r="VC75" s="48"/>
      <c r="VD75" s="48"/>
      <c r="VE75" s="48"/>
      <c r="VF75" s="48"/>
      <c r="VG75" s="48"/>
      <c r="VH75" s="48"/>
      <c r="VI75" s="48"/>
      <c r="VJ75" s="48"/>
      <c r="VK75" s="48"/>
      <c r="VL75" s="48"/>
      <c r="VM75" s="48"/>
      <c r="VN75" s="48"/>
      <c r="VO75" s="48"/>
      <c r="VP75" s="48"/>
      <c r="VQ75" s="48"/>
      <c r="VR75" s="48"/>
      <c r="VS75" s="48"/>
      <c r="VT75" s="48"/>
      <c r="VU75" s="48"/>
      <c r="VV75" s="48"/>
      <c r="VW75" s="48"/>
      <c r="VX75" s="48"/>
      <c r="VY75" s="48"/>
      <c r="VZ75" s="48"/>
      <c r="WA75" s="48"/>
      <c r="WB75" s="48"/>
      <c r="WC75" s="48"/>
      <c r="WD75" s="48"/>
      <c r="WE75" s="48"/>
      <c r="WF75" s="48"/>
      <c r="WG75" s="48"/>
      <c r="WH75" s="48"/>
      <c r="WI75" s="48"/>
      <c r="WJ75" s="48"/>
      <c r="WK75" s="48"/>
      <c r="WL75" s="48"/>
      <c r="WM75" s="48"/>
      <c r="WN75" s="48"/>
      <c r="WO75" s="48"/>
      <c r="WP75" s="48"/>
      <c r="WQ75" s="48"/>
      <c r="WR75" s="48"/>
      <c r="WS75" s="48"/>
      <c r="WT75" s="48"/>
      <c r="WU75" s="48"/>
      <c r="WV75" s="48"/>
      <c r="WW75" s="48"/>
      <c r="WX75" s="48"/>
      <c r="WY75" s="48"/>
      <c r="WZ75" s="48"/>
      <c r="XA75" s="48"/>
      <c r="XB75" s="48"/>
      <c r="XC75" s="48"/>
      <c r="XD75" s="48"/>
      <c r="XE75" s="48"/>
      <c r="XF75" s="48"/>
      <c r="XG75" s="48"/>
      <c r="XH75" s="48"/>
      <c r="XI75" s="48"/>
      <c r="XJ75" s="48"/>
      <c r="XK75" s="48"/>
      <c r="XL75" s="48"/>
      <c r="XM75" s="48"/>
      <c r="XN75" s="48"/>
      <c r="XO75" s="48"/>
      <c r="XP75" s="48"/>
      <c r="XQ75" s="48"/>
      <c r="XR75" s="48"/>
      <c r="XS75" s="48"/>
      <c r="XT75" s="48"/>
      <c r="XU75" s="48"/>
      <c r="XV75" s="48"/>
      <c r="XW75" s="48"/>
      <c r="XX75" s="48"/>
      <c r="XY75" s="48"/>
      <c r="XZ75" s="48"/>
      <c r="YA75" s="48"/>
      <c r="YB75" s="48"/>
      <c r="YC75" s="48"/>
      <c r="YD75" s="48"/>
      <c r="YE75" s="48"/>
      <c r="YF75" s="48"/>
      <c r="YG75" s="48"/>
      <c r="YH75" s="48"/>
      <c r="YI75" s="48"/>
      <c r="YJ75" s="48"/>
      <c r="YK75" s="48"/>
      <c r="YL75" s="48"/>
      <c r="YM75" s="48"/>
      <c r="YN75" s="48"/>
      <c r="YO75" s="48"/>
      <c r="YP75" s="48"/>
      <c r="YQ75" s="48"/>
      <c r="YR75" s="48"/>
      <c r="YS75" s="48"/>
      <c r="YT75" s="48"/>
      <c r="YU75" s="48"/>
      <c r="YV75" s="48"/>
      <c r="YW75" s="48"/>
      <c r="YX75" s="48"/>
      <c r="YY75" s="48"/>
      <c r="YZ75" s="48"/>
      <c r="ZA75" s="48"/>
      <c r="ZB75" s="48"/>
      <c r="ZC75" s="48"/>
      <c r="ZD75" s="48"/>
      <c r="ZE75" s="48"/>
      <c r="ZF75" s="48"/>
      <c r="ZG75" s="48"/>
      <c r="ZH75" s="48"/>
      <c r="ZI75" s="48"/>
      <c r="ZJ75" s="48"/>
      <c r="ZK75" s="48"/>
      <c r="ZL75" s="48"/>
      <c r="ZM75" s="48"/>
      <c r="ZN75" s="48"/>
      <c r="ZO75" s="48"/>
      <c r="ZP75" s="48"/>
      <c r="ZQ75" s="48"/>
      <c r="ZR75" s="48"/>
      <c r="ZS75" s="48"/>
      <c r="ZT75" s="48"/>
      <c r="ZU75" s="48"/>
      <c r="ZV75" s="48"/>
      <c r="ZW75" s="48"/>
      <c r="ZX75" s="48"/>
      <c r="ZY75" s="48"/>
      <c r="ZZ75" s="48"/>
      <c r="AAA75" s="48"/>
      <c r="AAB75" s="48"/>
      <c r="AAC75" s="48"/>
      <c r="AAD75" s="48"/>
      <c r="AAE75" s="48"/>
      <c r="AAF75" s="48"/>
      <c r="AAG75" s="48"/>
      <c r="AAH75" s="48"/>
      <c r="AAI75" s="48"/>
      <c r="AAJ75" s="48"/>
      <c r="AAK75" s="48"/>
      <c r="AAL75" s="48"/>
      <c r="AAM75" s="48"/>
      <c r="AAN75" s="48"/>
      <c r="AAO75" s="48"/>
      <c r="AAP75" s="48"/>
      <c r="AAQ75" s="48"/>
      <c r="AAR75" s="48"/>
      <c r="AAS75" s="48"/>
      <c r="AAT75" s="48"/>
      <c r="AAU75" s="48"/>
      <c r="AAV75" s="48"/>
      <c r="AAW75" s="48"/>
      <c r="AAX75" s="48"/>
      <c r="AAY75" s="48"/>
      <c r="AAZ75" s="48"/>
      <c r="ABA75" s="48"/>
      <c r="ABB75" s="48"/>
      <c r="ABC75" s="48"/>
      <c r="ABD75" s="48"/>
      <c r="ABE75" s="48"/>
      <c r="ABF75" s="48"/>
      <c r="ABG75" s="48"/>
      <c r="ABH75" s="48"/>
      <c r="ABI75" s="48"/>
      <c r="ABJ75" s="48"/>
      <c r="ABK75" s="48"/>
      <c r="ABL75" s="48"/>
      <c r="ABM75" s="48"/>
      <c r="ABN75" s="48"/>
      <c r="ABO75" s="48"/>
      <c r="ABP75" s="48"/>
      <c r="ABQ75" s="48"/>
      <c r="ABR75" s="48"/>
      <c r="ABS75" s="48"/>
      <c r="ABT75" s="48"/>
      <c r="ABU75" s="48"/>
      <c r="ABV75" s="48"/>
      <c r="ABW75" s="48"/>
      <c r="ABX75" s="48"/>
      <c r="ABY75" s="48"/>
      <c r="ABZ75" s="48"/>
      <c r="ACA75" s="48"/>
      <c r="ACB75" s="48"/>
      <c r="ACC75" s="48"/>
      <c r="ACD75" s="48"/>
      <c r="ACE75" s="48"/>
      <c r="ACF75" s="48"/>
      <c r="ACG75" s="48"/>
      <c r="ACH75" s="48"/>
      <c r="ACI75" s="48"/>
      <c r="ACJ75" s="48"/>
      <c r="ACK75" s="48"/>
      <c r="ACL75" s="48"/>
      <c r="ACM75" s="48"/>
      <c r="ACN75" s="48"/>
      <c r="ACO75" s="48"/>
      <c r="ACP75" s="48"/>
      <c r="ACQ75" s="48"/>
      <c r="ACR75" s="48"/>
      <c r="ACS75" s="48"/>
      <c r="ACT75" s="48"/>
      <c r="ACU75" s="48"/>
      <c r="ACV75" s="48"/>
      <c r="ACW75" s="48"/>
      <c r="ACX75" s="48"/>
      <c r="ACY75" s="48"/>
      <c r="ACZ75" s="48"/>
      <c r="ADA75" s="48"/>
      <c r="ADB75" s="48"/>
      <c r="ADC75" s="48"/>
      <c r="ADD75" s="48"/>
      <c r="ADE75" s="48"/>
      <c r="ADF75" s="48"/>
      <c r="ADG75" s="48"/>
      <c r="ADH75" s="48"/>
      <c r="ADI75" s="48"/>
      <c r="ADJ75" s="48"/>
      <c r="ADK75" s="48"/>
      <c r="ADL75" s="48"/>
      <c r="ADM75" s="48"/>
      <c r="ADN75" s="48"/>
      <c r="ADO75" s="48"/>
      <c r="ADP75" s="48"/>
      <c r="ADQ75" s="48"/>
      <c r="ADR75" s="48"/>
      <c r="ADS75" s="48"/>
      <c r="ADT75" s="48"/>
      <c r="ADU75" s="48"/>
      <c r="ADV75" s="48"/>
      <c r="ADW75" s="48"/>
      <c r="ADX75" s="48"/>
      <c r="ADY75" s="48"/>
      <c r="ADZ75" s="48"/>
      <c r="AEA75" s="48"/>
      <c r="AEB75" s="48"/>
      <c r="AEC75" s="48"/>
      <c r="AED75" s="48"/>
      <c r="AEE75" s="48"/>
      <c r="AEF75" s="48"/>
      <c r="AEG75" s="48"/>
      <c r="AEH75" s="48"/>
      <c r="AEI75" s="48"/>
      <c r="AEJ75" s="48"/>
      <c r="AEK75" s="48"/>
      <c r="AEL75" s="48"/>
      <c r="AEM75" s="48"/>
      <c r="AEN75" s="48"/>
      <c r="AEO75" s="48"/>
      <c r="AEP75" s="48"/>
      <c r="AEQ75" s="48"/>
      <c r="AER75" s="48"/>
      <c r="AES75" s="48"/>
      <c r="AET75" s="48"/>
      <c r="AEU75" s="48"/>
      <c r="AEV75" s="48"/>
      <c r="AEW75" s="48"/>
      <c r="AEX75" s="48"/>
      <c r="AEY75" s="48"/>
      <c r="AEZ75" s="48"/>
      <c r="AFA75" s="48"/>
      <c r="AFB75" s="48"/>
      <c r="AFC75" s="48"/>
      <c r="AFD75" s="48"/>
      <c r="AFE75" s="48"/>
      <c r="AFF75" s="48"/>
      <c r="AFG75" s="48"/>
      <c r="AFH75" s="48"/>
      <c r="AFI75" s="48"/>
      <c r="AFJ75" s="48"/>
      <c r="AFK75" s="48"/>
      <c r="AFL75" s="48"/>
      <c r="AFM75" s="48"/>
      <c r="AFN75" s="48"/>
      <c r="AFO75" s="48"/>
      <c r="AFP75" s="48"/>
      <c r="AFQ75" s="48"/>
      <c r="AFR75" s="48"/>
      <c r="AFS75" s="48"/>
      <c r="AFT75" s="48"/>
      <c r="AFU75" s="48"/>
      <c r="AFV75" s="48"/>
      <c r="AFW75" s="48"/>
      <c r="AFX75" s="48"/>
      <c r="AFY75" s="48"/>
      <c r="AFZ75" s="48"/>
      <c r="AGA75" s="48"/>
      <c r="AGB75" s="48"/>
      <c r="AGC75" s="48"/>
      <c r="AGD75" s="48"/>
      <c r="AGE75" s="48"/>
      <c r="AGF75" s="48"/>
      <c r="AGG75" s="48"/>
      <c r="AGH75" s="48"/>
      <c r="AGI75" s="48"/>
      <c r="AGJ75" s="48"/>
      <c r="AGK75" s="48"/>
      <c r="AGL75" s="48"/>
      <c r="AGM75" s="48"/>
      <c r="AGN75" s="48"/>
      <c r="AGO75" s="48"/>
      <c r="AGP75" s="48"/>
      <c r="AGQ75" s="48"/>
      <c r="AGR75" s="48"/>
      <c r="AGS75" s="48"/>
      <c r="AGT75" s="48"/>
      <c r="AGU75" s="48"/>
      <c r="AGV75" s="48"/>
      <c r="AGW75" s="48"/>
      <c r="AGX75" s="48"/>
      <c r="AGY75" s="48"/>
      <c r="AGZ75" s="48"/>
      <c r="AHA75" s="48"/>
      <c r="AHB75" s="48"/>
      <c r="AHC75" s="48"/>
      <c r="AHD75" s="48"/>
      <c r="AHE75" s="48"/>
      <c r="AHF75" s="48"/>
      <c r="AHG75" s="48"/>
      <c r="AHH75" s="48"/>
      <c r="AHI75" s="48"/>
      <c r="AHJ75" s="48"/>
      <c r="AHK75" s="48"/>
      <c r="AHL75" s="48"/>
      <c r="AHM75" s="48"/>
      <c r="AHN75" s="48"/>
      <c r="AHO75" s="48"/>
      <c r="AHP75" s="48"/>
      <c r="AHQ75" s="48"/>
      <c r="AHR75" s="48"/>
      <c r="AHS75" s="48"/>
      <c r="AHT75" s="48"/>
      <c r="AHU75" s="48"/>
      <c r="AHV75" s="48"/>
      <c r="AHW75" s="48"/>
      <c r="AHX75" s="48"/>
      <c r="AHY75" s="48"/>
      <c r="AHZ75" s="48"/>
      <c r="AIA75" s="48"/>
      <c r="AIB75" s="48"/>
      <c r="AIC75" s="48"/>
      <c r="AID75" s="48"/>
      <c r="AIE75" s="48"/>
      <c r="AIF75" s="48"/>
      <c r="AIG75" s="48"/>
      <c r="AIH75" s="48"/>
      <c r="AII75" s="48"/>
      <c r="AIJ75" s="48"/>
      <c r="AIK75" s="48"/>
      <c r="AIL75" s="48"/>
      <c r="AIM75" s="48"/>
      <c r="AIN75" s="48"/>
      <c r="AIO75" s="48"/>
      <c r="AIP75" s="48"/>
      <c r="AIQ75" s="48"/>
      <c r="AIR75" s="48"/>
      <c r="AIS75" s="48"/>
      <c r="AIT75" s="48"/>
      <c r="AIU75" s="48"/>
      <c r="AIV75" s="48"/>
      <c r="AIW75" s="48"/>
      <c r="AIX75" s="48"/>
      <c r="AIY75" s="48"/>
      <c r="AIZ75" s="48"/>
      <c r="AJA75" s="48"/>
      <c r="AJB75" s="48"/>
      <c r="AJC75" s="48"/>
      <c r="AJD75" s="48"/>
      <c r="AJE75" s="48"/>
      <c r="AJF75" s="48"/>
      <c r="AJG75" s="48"/>
      <c r="AJH75" s="48"/>
      <c r="AJI75" s="48"/>
      <c r="AJJ75" s="48"/>
      <c r="AJK75" s="48"/>
      <c r="AJL75" s="48"/>
      <c r="AJM75" s="48"/>
      <c r="AJN75" s="48"/>
      <c r="AJO75" s="48"/>
      <c r="AJP75" s="48"/>
      <c r="AJQ75" s="48"/>
      <c r="AJR75" s="48"/>
      <c r="AJS75" s="48"/>
      <c r="AJT75" s="48"/>
      <c r="AJU75" s="48"/>
      <c r="AJV75" s="48"/>
      <c r="AJW75" s="48"/>
      <c r="AJX75" s="48"/>
      <c r="AJY75" s="48"/>
      <c r="AJZ75" s="48"/>
      <c r="AKA75" s="48"/>
      <c r="AKB75" s="48"/>
      <c r="AKC75" s="48"/>
      <c r="AKD75" s="48"/>
      <c r="AKE75" s="48"/>
      <c r="AKF75" s="48"/>
      <c r="AKG75" s="48"/>
      <c r="AKH75" s="48"/>
      <c r="AKI75" s="48"/>
      <c r="AKJ75" s="48"/>
      <c r="AKK75" s="48"/>
      <c r="AKL75" s="48"/>
      <c r="AKM75" s="48"/>
      <c r="AKN75" s="48"/>
      <c r="AKO75" s="48"/>
      <c r="AKP75" s="48"/>
      <c r="AKQ75" s="48"/>
      <c r="AKR75" s="48"/>
      <c r="AKS75" s="48"/>
      <c r="AKT75" s="48"/>
      <c r="AKU75" s="48"/>
      <c r="AKV75" s="48"/>
      <c r="AKW75" s="48"/>
      <c r="AKX75" s="48"/>
      <c r="AKY75" s="48"/>
      <c r="AKZ75" s="48"/>
      <c r="ALA75" s="48"/>
      <c r="ALB75" s="48"/>
      <c r="ALC75" s="48"/>
      <c r="ALD75" s="48"/>
      <c r="ALE75" s="48"/>
      <c r="ALF75" s="48"/>
      <c r="ALG75" s="48"/>
      <c r="ALH75" s="48"/>
      <c r="ALI75" s="48"/>
      <c r="ALJ75" s="48"/>
      <c r="ALK75" s="48"/>
      <c r="ALL75" s="48"/>
    </row>
    <row r="76" spans="1:1000" customFormat="1" ht="15" x14ac:dyDescent="0.25">
      <c r="A76" s="47" t="str">
        <f t="shared" si="0"/>
        <v>N</v>
      </c>
      <c r="B76" s="202" t="s">
        <v>74</v>
      </c>
      <c r="C76" s="143" t="s">
        <v>8</v>
      </c>
      <c r="D76" s="66" t="s">
        <v>5</v>
      </c>
      <c r="E76" s="47" t="str">
        <f ca="1">_xll.DBRW($C$9,$C$11,$B76,$C76,$D76,E$20)</f>
        <v/>
      </c>
      <c r="F76" s="47" t="str">
        <f ca="1">_xll.DBRW($C$9,$C$11,$B76,$C76,$D76,F$20)</f>
        <v>#</v>
      </c>
      <c r="G76" s="47" t="str">
        <f ca="1">_xll.DBRW($C$9,$C$11,$B76,$C76,$D76,G$20)</f>
        <v>Hyperlink</v>
      </c>
      <c r="H76" s="47"/>
      <c r="I76" s="48"/>
      <c r="J76" s="74" t="str">
        <f t="shared" si="1"/>
        <v>R01-C04</v>
      </c>
      <c r="K76" s="75" t="str">
        <f ca="1">_xll.DBRW($C$9,$C$11,$B76,$C76,$D76,K$20)</f>
        <v>Report Report Report Report</v>
      </c>
      <c r="L76" s="76" t="str">
        <f t="shared" ca="1" si="2"/>
        <v>Hyperlink</v>
      </c>
      <c r="M76" s="75" t="str">
        <f ca="1">IF($F76="Blank Row","",_xll.DIMNM(pServer&amp;":"&amp;$F$18,_xll.DIMIX(pServer&amp;":"&amp;$F$18,$F76)))</f>
        <v/>
      </c>
      <c r="N76" s="77" t="str">
        <f t="shared" ca="1" si="3"/>
        <v>Link</v>
      </c>
      <c r="O76" s="55" t="str">
        <f ca="1">_xll.DBRW($C$9,$C$11,$B76,$C76,$D76,O$20)</f>
        <v>#</v>
      </c>
      <c r="P76" s="48" t="s">
        <v>25</v>
      </c>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48"/>
      <c r="AY76" s="48"/>
      <c r="AZ76" s="48"/>
      <c r="BA76" s="48"/>
      <c r="BB76" s="48"/>
      <c r="BC76" s="48"/>
      <c r="BD76" s="48"/>
      <c r="BE76" s="48"/>
      <c r="BF76" s="48"/>
      <c r="BG76" s="48"/>
      <c r="BH76" s="48"/>
      <c r="BI76" s="48"/>
      <c r="BJ76" s="48"/>
      <c r="BK76" s="48"/>
      <c r="BL76" s="48"/>
      <c r="BM76" s="48"/>
      <c r="BN76" s="48"/>
      <c r="BO76" s="48"/>
      <c r="BP76" s="48"/>
      <c r="BQ76" s="48"/>
      <c r="BR76" s="48"/>
      <c r="BS76" s="48"/>
      <c r="BT76" s="48"/>
      <c r="BU76" s="48"/>
      <c r="BV76" s="48"/>
      <c r="BW76" s="48"/>
      <c r="BX76" s="48"/>
      <c r="BY76" s="48"/>
      <c r="BZ76" s="48"/>
      <c r="CA76" s="48"/>
      <c r="CB76" s="48"/>
      <c r="CC76" s="48"/>
      <c r="CD76" s="48"/>
      <c r="CE76" s="48"/>
      <c r="CF76" s="48"/>
      <c r="CG76" s="48"/>
      <c r="CH76" s="48"/>
      <c r="CI76" s="48"/>
      <c r="CJ76" s="48"/>
      <c r="CK76" s="48"/>
      <c r="CL76" s="48"/>
      <c r="CM76" s="48"/>
      <c r="CN76" s="48"/>
      <c r="CO76" s="48"/>
      <c r="CP76" s="48"/>
      <c r="CQ76" s="48"/>
      <c r="CR76" s="48"/>
      <c r="CS76" s="48"/>
      <c r="CT76" s="48"/>
      <c r="CU76" s="48"/>
      <c r="CV76" s="48"/>
      <c r="CW76" s="48"/>
      <c r="CX76" s="48"/>
      <c r="CY76" s="48"/>
      <c r="CZ76" s="48"/>
      <c r="DA76" s="48"/>
      <c r="DB76" s="48"/>
      <c r="DC76" s="48"/>
      <c r="DD76" s="48"/>
      <c r="DE76" s="48"/>
      <c r="DF76" s="48"/>
      <c r="DG76" s="48"/>
      <c r="DH76" s="48"/>
      <c r="DI76" s="48"/>
      <c r="DJ76" s="48"/>
      <c r="DK76" s="48"/>
      <c r="DL76" s="48"/>
      <c r="DM76" s="48"/>
      <c r="DN76" s="48"/>
      <c r="DO76" s="48"/>
      <c r="DP76" s="48"/>
      <c r="DQ76" s="48"/>
      <c r="DR76" s="48"/>
      <c r="DS76" s="48"/>
      <c r="DT76" s="48"/>
      <c r="DU76" s="48"/>
      <c r="DV76" s="48"/>
      <c r="DW76" s="48"/>
      <c r="DX76" s="48"/>
      <c r="DY76" s="48"/>
      <c r="DZ76" s="48"/>
      <c r="EA76" s="48"/>
      <c r="EB76" s="48"/>
      <c r="EC76" s="48"/>
      <c r="ED76" s="48"/>
      <c r="EE76" s="48"/>
      <c r="EF76" s="48"/>
      <c r="EG76" s="48"/>
      <c r="EH76" s="48"/>
      <c r="EI76" s="48"/>
      <c r="EJ76" s="48"/>
      <c r="EK76" s="48"/>
      <c r="EL76" s="48"/>
      <c r="EM76" s="48"/>
      <c r="EN76" s="48"/>
      <c r="EO76" s="48"/>
      <c r="EP76" s="48"/>
      <c r="EQ76" s="48"/>
      <c r="ER76" s="48"/>
      <c r="ES76" s="48"/>
      <c r="ET76" s="48"/>
      <c r="EU76" s="48"/>
      <c r="EV76" s="48"/>
      <c r="EW76" s="48"/>
      <c r="EX76" s="48"/>
      <c r="EY76" s="48"/>
      <c r="EZ76" s="48"/>
      <c r="FA76" s="48"/>
      <c r="FB76" s="48"/>
      <c r="FC76" s="48"/>
      <c r="FD76" s="48"/>
      <c r="FE76" s="48"/>
      <c r="FF76" s="48"/>
      <c r="FG76" s="48"/>
      <c r="FH76" s="48"/>
      <c r="FI76" s="48"/>
      <c r="FJ76" s="48"/>
      <c r="FK76" s="48"/>
      <c r="FL76" s="48"/>
      <c r="FM76" s="48"/>
      <c r="FN76" s="48"/>
      <c r="FO76" s="48"/>
      <c r="FP76" s="48"/>
      <c r="FQ76" s="48"/>
      <c r="FR76" s="48"/>
      <c r="FS76" s="48"/>
      <c r="FT76" s="48"/>
      <c r="FU76" s="48"/>
      <c r="FV76" s="48"/>
      <c r="FW76" s="48"/>
      <c r="FX76" s="48"/>
      <c r="FY76" s="48"/>
      <c r="FZ76" s="48"/>
      <c r="GA76" s="48"/>
      <c r="GB76" s="48"/>
      <c r="GC76" s="48"/>
      <c r="GD76" s="48"/>
      <c r="GE76" s="48"/>
      <c r="GF76" s="48"/>
      <c r="GG76" s="48"/>
      <c r="GH76" s="48"/>
      <c r="GI76" s="48"/>
      <c r="GJ76" s="48"/>
      <c r="GK76" s="48"/>
      <c r="GL76" s="48"/>
      <c r="GM76" s="48"/>
      <c r="GN76" s="48"/>
      <c r="GO76" s="48"/>
      <c r="GP76" s="48"/>
      <c r="GQ76" s="48"/>
      <c r="GR76" s="48"/>
      <c r="GS76" s="48"/>
      <c r="GT76" s="48"/>
      <c r="GU76" s="48"/>
      <c r="GV76" s="48"/>
      <c r="GW76" s="48"/>
      <c r="GX76" s="48"/>
      <c r="GY76" s="48"/>
      <c r="GZ76" s="48"/>
      <c r="HA76" s="48"/>
      <c r="HB76" s="48"/>
      <c r="HC76" s="48"/>
      <c r="HD76" s="48"/>
      <c r="HE76" s="48"/>
      <c r="HF76" s="48"/>
      <c r="HG76" s="48"/>
      <c r="HH76" s="48"/>
      <c r="HI76" s="48"/>
      <c r="HJ76" s="48"/>
      <c r="HK76" s="48"/>
      <c r="HL76" s="48"/>
      <c r="HM76" s="48"/>
      <c r="HN76" s="48"/>
      <c r="HO76" s="48"/>
      <c r="HP76" s="48"/>
      <c r="HQ76" s="48"/>
      <c r="HR76" s="48"/>
      <c r="HS76" s="48"/>
      <c r="HT76" s="48"/>
      <c r="HU76" s="48"/>
      <c r="HV76" s="48"/>
      <c r="HW76" s="48"/>
      <c r="HX76" s="48"/>
      <c r="HY76" s="48"/>
      <c r="HZ76" s="48"/>
      <c r="IA76" s="48"/>
      <c r="IB76" s="48"/>
      <c r="IC76" s="48"/>
      <c r="ID76" s="48"/>
      <c r="IE76" s="48"/>
      <c r="IF76" s="48"/>
      <c r="IG76" s="48"/>
      <c r="IH76" s="48"/>
      <c r="II76" s="48"/>
      <c r="IJ76" s="48"/>
      <c r="IK76" s="48"/>
      <c r="IL76" s="48"/>
      <c r="IM76" s="48"/>
      <c r="IN76" s="48"/>
      <c r="IO76" s="48"/>
      <c r="IP76" s="48"/>
      <c r="IQ76" s="48"/>
      <c r="IR76" s="48"/>
      <c r="IS76" s="48"/>
      <c r="IT76" s="48"/>
      <c r="IU76" s="48"/>
      <c r="IV76" s="48"/>
      <c r="IW76" s="48"/>
      <c r="IX76" s="48"/>
      <c r="IY76" s="48"/>
      <c r="IZ76" s="48"/>
      <c r="JA76" s="48"/>
      <c r="JB76" s="48"/>
      <c r="JC76" s="48"/>
      <c r="JD76" s="48"/>
      <c r="JE76" s="48"/>
      <c r="JF76" s="48"/>
      <c r="JG76" s="48"/>
      <c r="JH76" s="48"/>
      <c r="JI76" s="48"/>
      <c r="JJ76" s="48"/>
      <c r="JK76" s="48"/>
      <c r="JL76" s="48"/>
      <c r="JM76" s="48"/>
      <c r="JN76" s="48"/>
      <c r="JO76" s="48"/>
      <c r="JP76" s="48"/>
      <c r="JQ76" s="48"/>
      <c r="JR76" s="48"/>
      <c r="JS76" s="48"/>
      <c r="JT76" s="48"/>
      <c r="JU76" s="48"/>
      <c r="JV76" s="48"/>
      <c r="JW76" s="48"/>
      <c r="JX76" s="48"/>
      <c r="JY76" s="48"/>
      <c r="JZ76" s="48"/>
      <c r="KA76" s="48"/>
      <c r="KB76" s="48"/>
      <c r="KC76" s="48"/>
      <c r="KD76" s="48"/>
      <c r="KE76" s="48"/>
      <c r="KF76" s="48"/>
      <c r="KG76" s="48"/>
      <c r="KH76" s="48"/>
      <c r="KI76" s="48"/>
      <c r="KJ76" s="48"/>
      <c r="KK76" s="48"/>
      <c r="KL76" s="48"/>
      <c r="KM76" s="48"/>
      <c r="KN76" s="48"/>
      <c r="KO76" s="48"/>
      <c r="KP76" s="48"/>
      <c r="KQ76" s="48"/>
      <c r="KR76" s="48"/>
      <c r="KS76" s="48"/>
      <c r="KT76" s="48"/>
      <c r="KU76" s="48"/>
      <c r="KV76" s="48"/>
      <c r="KW76" s="48"/>
      <c r="KX76" s="48"/>
      <c r="KY76" s="48"/>
      <c r="KZ76" s="48"/>
      <c r="LA76" s="48"/>
      <c r="LB76" s="48"/>
      <c r="LC76" s="48"/>
      <c r="LD76" s="48"/>
      <c r="LE76" s="48"/>
      <c r="LF76" s="48"/>
      <c r="LG76" s="48"/>
      <c r="LH76" s="48"/>
      <c r="LI76" s="48"/>
      <c r="LJ76" s="48"/>
      <c r="LK76" s="48"/>
      <c r="LL76" s="48"/>
      <c r="LM76" s="48"/>
      <c r="LN76" s="48"/>
      <c r="LO76" s="48"/>
      <c r="LP76" s="48"/>
      <c r="LQ76" s="48"/>
      <c r="LR76" s="48"/>
      <c r="LS76" s="48"/>
      <c r="LT76" s="48"/>
      <c r="LU76" s="48"/>
      <c r="LV76" s="48"/>
      <c r="LW76" s="48"/>
      <c r="LX76" s="48"/>
      <c r="LY76" s="48"/>
      <c r="LZ76" s="48"/>
      <c r="MA76" s="48"/>
      <c r="MB76" s="48"/>
      <c r="MC76" s="48"/>
      <c r="MD76" s="48"/>
      <c r="ME76" s="48"/>
      <c r="MF76" s="48"/>
      <c r="MG76" s="48"/>
      <c r="MH76" s="48"/>
      <c r="MI76" s="48"/>
      <c r="MJ76" s="48"/>
      <c r="MK76" s="48"/>
      <c r="ML76" s="48"/>
      <c r="MM76" s="48"/>
      <c r="MN76" s="48"/>
      <c r="MO76" s="48"/>
      <c r="MP76" s="48"/>
      <c r="MQ76" s="48"/>
      <c r="MR76" s="48"/>
      <c r="MS76" s="48"/>
      <c r="MT76" s="48"/>
      <c r="MU76" s="48"/>
      <c r="MV76" s="48"/>
      <c r="MW76" s="48"/>
      <c r="MX76" s="48"/>
      <c r="MY76" s="48"/>
      <c r="MZ76" s="48"/>
      <c r="NA76" s="48"/>
      <c r="NB76" s="48"/>
      <c r="NC76" s="48"/>
      <c r="ND76" s="48"/>
      <c r="NE76" s="48"/>
      <c r="NF76" s="48"/>
      <c r="NG76" s="48"/>
      <c r="NH76" s="48"/>
      <c r="NI76" s="48"/>
      <c r="NJ76" s="48"/>
      <c r="NK76" s="48"/>
      <c r="NL76" s="48"/>
      <c r="NM76" s="48"/>
      <c r="NN76" s="48"/>
      <c r="NO76" s="48"/>
      <c r="NP76" s="48"/>
      <c r="NQ76" s="48"/>
      <c r="NR76" s="48"/>
      <c r="NS76" s="48"/>
      <c r="NT76" s="48"/>
      <c r="NU76" s="48"/>
      <c r="NV76" s="48"/>
      <c r="NW76" s="48"/>
      <c r="NX76" s="48"/>
      <c r="NY76" s="48"/>
      <c r="NZ76" s="48"/>
      <c r="OA76" s="48"/>
      <c r="OB76" s="48"/>
      <c r="OC76" s="48"/>
      <c r="OD76" s="48"/>
      <c r="OE76" s="48"/>
      <c r="OF76" s="48"/>
      <c r="OG76" s="48"/>
      <c r="OH76" s="48"/>
      <c r="OI76" s="48"/>
      <c r="OJ76" s="48"/>
      <c r="OK76" s="48"/>
      <c r="OL76" s="48"/>
      <c r="OM76" s="48"/>
      <c r="ON76" s="48"/>
      <c r="OO76" s="48"/>
      <c r="OP76" s="48"/>
      <c r="OQ76" s="48"/>
      <c r="OR76" s="48"/>
      <c r="OS76" s="48"/>
      <c r="OT76" s="48"/>
      <c r="OU76" s="48"/>
      <c r="OV76" s="48"/>
      <c r="OW76" s="48"/>
      <c r="OX76" s="48"/>
      <c r="OY76" s="48"/>
      <c r="OZ76" s="48"/>
      <c r="PA76" s="48"/>
      <c r="PB76" s="48"/>
      <c r="PC76" s="48"/>
      <c r="PD76" s="48"/>
      <c r="PE76" s="48"/>
      <c r="PF76" s="48"/>
      <c r="PG76" s="48"/>
      <c r="PH76" s="48"/>
      <c r="PI76" s="48"/>
      <c r="PJ76" s="48"/>
      <c r="PK76" s="48"/>
      <c r="PL76" s="48"/>
      <c r="PM76" s="48"/>
      <c r="PN76" s="48"/>
      <c r="PO76" s="48"/>
      <c r="PP76" s="48"/>
      <c r="PQ76" s="48"/>
      <c r="PR76" s="48"/>
      <c r="PS76" s="48"/>
      <c r="PT76" s="48"/>
      <c r="PU76" s="48"/>
      <c r="PV76" s="48"/>
      <c r="PW76" s="48"/>
      <c r="PX76" s="48"/>
      <c r="PY76" s="48"/>
      <c r="PZ76" s="48"/>
      <c r="QA76" s="48"/>
      <c r="QB76" s="48"/>
      <c r="QC76" s="48"/>
      <c r="QD76" s="48"/>
      <c r="QE76" s="48"/>
      <c r="QF76" s="48"/>
      <c r="QG76" s="48"/>
      <c r="QH76" s="48"/>
      <c r="QI76" s="48"/>
      <c r="QJ76" s="48"/>
      <c r="QK76" s="48"/>
      <c r="QL76" s="48"/>
      <c r="QM76" s="48"/>
      <c r="QN76" s="48"/>
      <c r="QO76" s="48"/>
      <c r="QP76" s="48"/>
      <c r="QQ76" s="48"/>
      <c r="QR76" s="48"/>
      <c r="QS76" s="48"/>
      <c r="QT76" s="48"/>
      <c r="QU76" s="48"/>
      <c r="QV76" s="48"/>
      <c r="QW76" s="48"/>
      <c r="QX76" s="48"/>
      <c r="QY76" s="48"/>
      <c r="QZ76" s="48"/>
      <c r="RA76" s="48"/>
      <c r="RB76" s="48"/>
      <c r="RC76" s="48"/>
      <c r="RD76" s="48"/>
      <c r="RE76" s="48"/>
      <c r="RF76" s="48"/>
      <c r="RG76" s="48"/>
      <c r="RH76" s="48"/>
      <c r="RI76" s="48"/>
      <c r="RJ76" s="48"/>
      <c r="RK76" s="48"/>
      <c r="RL76" s="48"/>
      <c r="RM76" s="48"/>
      <c r="RN76" s="48"/>
      <c r="RO76" s="48"/>
      <c r="RP76" s="48"/>
      <c r="RQ76" s="48"/>
      <c r="RR76" s="48"/>
      <c r="RS76" s="48"/>
      <c r="RT76" s="48"/>
      <c r="RU76" s="48"/>
      <c r="RV76" s="48"/>
      <c r="RW76" s="48"/>
      <c r="RX76" s="48"/>
      <c r="RY76" s="48"/>
      <c r="RZ76" s="48"/>
      <c r="SA76" s="48"/>
      <c r="SB76" s="48"/>
      <c r="SC76" s="48"/>
      <c r="SD76" s="48"/>
      <c r="SE76" s="48"/>
      <c r="SF76" s="48"/>
      <c r="SG76" s="48"/>
      <c r="SH76" s="48"/>
      <c r="SI76" s="48"/>
      <c r="SJ76" s="48"/>
      <c r="SK76" s="48"/>
      <c r="SL76" s="48"/>
      <c r="SM76" s="48"/>
      <c r="SN76" s="48"/>
      <c r="SO76" s="48"/>
      <c r="SP76" s="48"/>
      <c r="SQ76" s="48"/>
      <c r="SR76" s="48"/>
      <c r="SS76" s="48"/>
      <c r="ST76" s="48"/>
      <c r="SU76" s="48"/>
      <c r="SV76" s="48"/>
      <c r="SW76" s="48"/>
      <c r="SX76" s="48"/>
      <c r="SY76" s="48"/>
      <c r="SZ76" s="48"/>
      <c r="TA76" s="48"/>
      <c r="TB76" s="48"/>
      <c r="TC76" s="48"/>
      <c r="TD76" s="48"/>
      <c r="TE76" s="48"/>
      <c r="TF76" s="48"/>
      <c r="TG76" s="48"/>
      <c r="TH76" s="48"/>
      <c r="TI76" s="48"/>
      <c r="TJ76" s="48"/>
      <c r="TK76" s="48"/>
      <c r="TL76" s="48"/>
      <c r="TM76" s="48"/>
      <c r="TN76" s="48"/>
      <c r="TO76" s="48"/>
      <c r="TP76" s="48"/>
      <c r="TQ76" s="48"/>
      <c r="TR76" s="48"/>
      <c r="TS76" s="48"/>
      <c r="TT76" s="48"/>
      <c r="TU76" s="48"/>
      <c r="TV76" s="48"/>
      <c r="TW76" s="48"/>
      <c r="TX76" s="48"/>
      <c r="TY76" s="48"/>
      <c r="TZ76" s="48"/>
      <c r="UA76" s="48"/>
      <c r="UB76" s="48"/>
      <c r="UC76" s="48"/>
      <c r="UD76" s="48"/>
      <c r="UE76" s="48"/>
      <c r="UF76" s="48"/>
      <c r="UG76" s="48"/>
      <c r="UH76" s="48"/>
      <c r="UI76" s="48"/>
      <c r="UJ76" s="48"/>
      <c r="UK76" s="48"/>
      <c r="UL76" s="48"/>
      <c r="UM76" s="48"/>
      <c r="UN76" s="48"/>
      <c r="UO76" s="48"/>
      <c r="UP76" s="48"/>
      <c r="UQ76" s="48"/>
      <c r="UR76" s="48"/>
      <c r="US76" s="48"/>
      <c r="UT76" s="48"/>
      <c r="UU76" s="48"/>
      <c r="UV76" s="48"/>
      <c r="UW76" s="48"/>
      <c r="UX76" s="48"/>
      <c r="UY76" s="48"/>
      <c r="UZ76" s="48"/>
      <c r="VA76" s="48"/>
      <c r="VB76" s="48"/>
      <c r="VC76" s="48"/>
      <c r="VD76" s="48"/>
      <c r="VE76" s="48"/>
      <c r="VF76" s="48"/>
      <c r="VG76" s="48"/>
      <c r="VH76" s="48"/>
      <c r="VI76" s="48"/>
      <c r="VJ76" s="48"/>
      <c r="VK76" s="48"/>
      <c r="VL76" s="48"/>
      <c r="VM76" s="48"/>
      <c r="VN76" s="48"/>
      <c r="VO76" s="48"/>
      <c r="VP76" s="48"/>
      <c r="VQ76" s="48"/>
      <c r="VR76" s="48"/>
      <c r="VS76" s="48"/>
      <c r="VT76" s="48"/>
      <c r="VU76" s="48"/>
      <c r="VV76" s="48"/>
      <c r="VW76" s="48"/>
      <c r="VX76" s="48"/>
      <c r="VY76" s="48"/>
      <c r="VZ76" s="48"/>
      <c r="WA76" s="48"/>
      <c r="WB76" s="48"/>
      <c r="WC76" s="48"/>
      <c r="WD76" s="48"/>
      <c r="WE76" s="48"/>
      <c r="WF76" s="48"/>
      <c r="WG76" s="48"/>
      <c r="WH76" s="48"/>
      <c r="WI76" s="48"/>
      <c r="WJ76" s="48"/>
      <c r="WK76" s="48"/>
      <c r="WL76" s="48"/>
      <c r="WM76" s="48"/>
      <c r="WN76" s="48"/>
      <c r="WO76" s="48"/>
      <c r="WP76" s="48"/>
      <c r="WQ76" s="48"/>
      <c r="WR76" s="48"/>
      <c r="WS76" s="48"/>
      <c r="WT76" s="48"/>
      <c r="WU76" s="48"/>
      <c r="WV76" s="48"/>
      <c r="WW76" s="48"/>
      <c r="WX76" s="48"/>
      <c r="WY76" s="48"/>
      <c r="WZ76" s="48"/>
      <c r="XA76" s="48"/>
      <c r="XB76" s="48"/>
      <c r="XC76" s="48"/>
      <c r="XD76" s="48"/>
      <c r="XE76" s="48"/>
      <c r="XF76" s="48"/>
      <c r="XG76" s="48"/>
      <c r="XH76" s="48"/>
      <c r="XI76" s="48"/>
      <c r="XJ76" s="48"/>
      <c r="XK76" s="48"/>
      <c r="XL76" s="48"/>
      <c r="XM76" s="48"/>
      <c r="XN76" s="48"/>
      <c r="XO76" s="48"/>
      <c r="XP76" s="48"/>
      <c r="XQ76" s="48"/>
      <c r="XR76" s="48"/>
      <c r="XS76" s="48"/>
      <c r="XT76" s="48"/>
      <c r="XU76" s="48"/>
      <c r="XV76" s="48"/>
      <c r="XW76" s="48"/>
      <c r="XX76" s="48"/>
      <c r="XY76" s="48"/>
      <c r="XZ76" s="48"/>
      <c r="YA76" s="48"/>
      <c r="YB76" s="48"/>
      <c r="YC76" s="48"/>
      <c r="YD76" s="48"/>
      <c r="YE76" s="48"/>
      <c r="YF76" s="48"/>
      <c r="YG76" s="48"/>
      <c r="YH76" s="48"/>
      <c r="YI76" s="48"/>
      <c r="YJ76" s="48"/>
      <c r="YK76" s="48"/>
      <c r="YL76" s="48"/>
      <c r="YM76" s="48"/>
      <c r="YN76" s="48"/>
      <c r="YO76" s="48"/>
      <c r="YP76" s="48"/>
      <c r="YQ76" s="48"/>
      <c r="YR76" s="48"/>
      <c r="YS76" s="48"/>
      <c r="YT76" s="48"/>
      <c r="YU76" s="48"/>
      <c r="YV76" s="48"/>
      <c r="YW76" s="48"/>
      <c r="YX76" s="48"/>
      <c r="YY76" s="48"/>
      <c r="YZ76" s="48"/>
      <c r="ZA76" s="48"/>
      <c r="ZB76" s="48"/>
      <c r="ZC76" s="48"/>
      <c r="ZD76" s="48"/>
      <c r="ZE76" s="48"/>
      <c r="ZF76" s="48"/>
      <c r="ZG76" s="48"/>
      <c r="ZH76" s="48"/>
      <c r="ZI76" s="48"/>
      <c r="ZJ76" s="48"/>
      <c r="ZK76" s="48"/>
      <c r="ZL76" s="48"/>
      <c r="ZM76" s="48"/>
      <c r="ZN76" s="48"/>
      <c r="ZO76" s="48"/>
      <c r="ZP76" s="48"/>
      <c r="ZQ76" s="48"/>
      <c r="ZR76" s="48"/>
      <c r="ZS76" s="48"/>
      <c r="ZT76" s="48"/>
      <c r="ZU76" s="48"/>
      <c r="ZV76" s="48"/>
      <c r="ZW76" s="48"/>
      <c r="ZX76" s="48"/>
      <c r="ZY76" s="48"/>
      <c r="ZZ76" s="48"/>
      <c r="AAA76" s="48"/>
      <c r="AAB76" s="48"/>
      <c r="AAC76" s="48"/>
      <c r="AAD76" s="48"/>
      <c r="AAE76" s="48"/>
      <c r="AAF76" s="48"/>
      <c r="AAG76" s="48"/>
      <c r="AAH76" s="48"/>
      <c r="AAI76" s="48"/>
      <c r="AAJ76" s="48"/>
      <c r="AAK76" s="48"/>
      <c r="AAL76" s="48"/>
      <c r="AAM76" s="48"/>
      <c r="AAN76" s="48"/>
      <c r="AAO76" s="48"/>
      <c r="AAP76" s="48"/>
      <c r="AAQ76" s="48"/>
      <c r="AAR76" s="48"/>
      <c r="AAS76" s="48"/>
      <c r="AAT76" s="48"/>
      <c r="AAU76" s="48"/>
      <c r="AAV76" s="48"/>
      <c r="AAW76" s="48"/>
      <c r="AAX76" s="48"/>
      <c r="AAY76" s="48"/>
      <c r="AAZ76" s="48"/>
      <c r="ABA76" s="48"/>
      <c r="ABB76" s="48"/>
      <c r="ABC76" s="48"/>
      <c r="ABD76" s="48"/>
      <c r="ABE76" s="48"/>
      <c r="ABF76" s="48"/>
      <c r="ABG76" s="48"/>
      <c r="ABH76" s="48"/>
      <c r="ABI76" s="48"/>
      <c r="ABJ76" s="48"/>
      <c r="ABK76" s="48"/>
      <c r="ABL76" s="48"/>
      <c r="ABM76" s="48"/>
      <c r="ABN76" s="48"/>
      <c r="ABO76" s="48"/>
      <c r="ABP76" s="48"/>
      <c r="ABQ76" s="48"/>
      <c r="ABR76" s="48"/>
      <c r="ABS76" s="48"/>
      <c r="ABT76" s="48"/>
      <c r="ABU76" s="48"/>
      <c r="ABV76" s="48"/>
      <c r="ABW76" s="48"/>
      <c r="ABX76" s="48"/>
      <c r="ABY76" s="48"/>
      <c r="ABZ76" s="48"/>
      <c r="ACA76" s="48"/>
      <c r="ACB76" s="48"/>
      <c r="ACC76" s="48"/>
      <c r="ACD76" s="48"/>
      <c r="ACE76" s="48"/>
      <c r="ACF76" s="48"/>
      <c r="ACG76" s="48"/>
      <c r="ACH76" s="48"/>
      <c r="ACI76" s="48"/>
      <c r="ACJ76" s="48"/>
      <c r="ACK76" s="48"/>
      <c r="ACL76" s="48"/>
      <c r="ACM76" s="48"/>
      <c r="ACN76" s="48"/>
      <c r="ACO76" s="48"/>
      <c r="ACP76" s="48"/>
      <c r="ACQ76" s="48"/>
      <c r="ACR76" s="48"/>
      <c r="ACS76" s="48"/>
      <c r="ACT76" s="48"/>
      <c r="ACU76" s="48"/>
      <c r="ACV76" s="48"/>
      <c r="ACW76" s="48"/>
      <c r="ACX76" s="48"/>
      <c r="ACY76" s="48"/>
      <c r="ACZ76" s="48"/>
      <c r="ADA76" s="48"/>
      <c r="ADB76" s="48"/>
      <c r="ADC76" s="48"/>
      <c r="ADD76" s="48"/>
      <c r="ADE76" s="48"/>
      <c r="ADF76" s="48"/>
      <c r="ADG76" s="48"/>
      <c r="ADH76" s="48"/>
      <c r="ADI76" s="48"/>
      <c r="ADJ76" s="48"/>
      <c r="ADK76" s="48"/>
      <c r="ADL76" s="48"/>
      <c r="ADM76" s="48"/>
      <c r="ADN76" s="48"/>
      <c r="ADO76" s="48"/>
      <c r="ADP76" s="48"/>
      <c r="ADQ76" s="48"/>
      <c r="ADR76" s="48"/>
      <c r="ADS76" s="48"/>
      <c r="ADT76" s="48"/>
      <c r="ADU76" s="48"/>
      <c r="ADV76" s="48"/>
      <c r="ADW76" s="48"/>
      <c r="ADX76" s="48"/>
      <c r="ADY76" s="48"/>
      <c r="ADZ76" s="48"/>
      <c r="AEA76" s="48"/>
      <c r="AEB76" s="48"/>
      <c r="AEC76" s="48"/>
      <c r="AED76" s="48"/>
      <c r="AEE76" s="48"/>
      <c r="AEF76" s="48"/>
      <c r="AEG76" s="48"/>
      <c r="AEH76" s="48"/>
      <c r="AEI76" s="48"/>
      <c r="AEJ76" s="48"/>
      <c r="AEK76" s="48"/>
      <c r="AEL76" s="48"/>
      <c r="AEM76" s="48"/>
      <c r="AEN76" s="48"/>
      <c r="AEO76" s="48"/>
      <c r="AEP76" s="48"/>
      <c r="AEQ76" s="48"/>
      <c r="AER76" s="48"/>
      <c r="AES76" s="48"/>
      <c r="AET76" s="48"/>
      <c r="AEU76" s="48"/>
      <c r="AEV76" s="48"/>
      <c r="AEW76" s="48"/>
      <c r="AEX76" s="48"/>
      <c r="AEY76" s="48"/>
      <c r="AEZ76" s="48"/>
      <c r="AFA76" s="48"/>
      <c r="AFB76" s="48"/>
      <c r="AFC76" s="48"/>
      <c r="AFD76" s="48"/>
      <c r="AFE76" s="48"/>
      <c r="AFF76" s="48"/>
      <c r="AFG76" s="48"/>
      <c r="AFH76" s="48"/>
      <c r="AFI76" s="48"/>
      <c r="AFJ76" s="48"/>
      <c r="AFK76" s="48"/>
      <c r="AFL76" s="48"/>
      <c r="AFM76" s="48"/>
      <c r="AFN76" s="48"/>
      <c r="AFO76" s="48"/>
      <c r="AFP76" s="48"/>
      <c r="AFQ76" s="48"/>
      <c r="AFR76" s="48"/>
      <c r="AFS76" s="48"/>
      <c r="AFT76" s="48"/>
      <c r="AFU76" s="48"/>
      <c r="AFV76" s="48"/>
      <c r="AFW76" s="48"/>
      <c r="AFX76" s="48"/>
      <c r="AFY76" s="48"/>
      <c r="AFZ76" s="48"/>
      <c r="AGA76" s="48"/>
      <c r="AGB76" s="48"/>
      <c r="AGC76" s="48"/>
      <c r="AGD76" s="48"/>
      <c r="AGE76" s="48"/>
      <c r="AGF76" s="48"/>
      <c r="AGG76" s="48"/>
      <c r="AGH76" s="48"/>
      <c r="AGI76" s="48"/>
      <c r="AGJ76" s="48"/>
      <c r="AGK76" s="48"/>
      <c r="AGL76" s="48"/>
      <c r="AGM76" s="48"/>
      <c r="AGN76" s="48"/>
      <c r="AGO76" s="48"/>
      <c r="AGP76" s="48"/>
      <c r="AGQ76" s="48"/>
      <c r="AGR76" s="48"/>
      <c r="AGS76" s="48"/>
      <c r="AGT76" s="48"/>
      <c r="AGU76" s="48"/>
      <c r="AGV76" s="48"/>
      <c r="AGW76" s="48"/>
      <c r="AGX76" s="48"/>
      <c r="AGY76" s="48"/>
      <c r="AGZ76" s="48"/>
      <c r="AHA76" s="48"/>
      <c r="AHB76" s="48"/>
      <c r="AHC76" s="48"/>
      <c r="AHD76" s="48"/>
      <c r="AHE76" s="48"/>
      <c r="AHF76" s="48"/>
      <c r="AHG76" s="48"/>
      <c r="AHH76" s="48"/>
      <c r="AHI76" s="48"/>
      <c r="AHJ76" s="48"/>
      <c r="AHK76" s="48"/>
      <c r="AHL76" s="48"/>
      <c r="AHM76" s="48"/>
      <c r="AHN76" s="48"/>
      <c r="AHO76" s="48"/>
      <c r="AHP76" s="48"/>
      <c r="AHQ76" s="48"/>
      <c r="AHR76" s="48"/>
      <c r="AHS76" s="48"/>
      <c r="AHT76" s="48"/>
      <c r="AHU76" s="48"/>
      <c r="AHV76" s="48"/>
      <c r="AHW76" s="48"/>
      <c r="AHX76" s="48"/>
      <c r="AHY76" s="48"/>
      <c r="AHZ76" s="48"/>
      <c r="AIA76" s="48"/>
      <c r="AIB76" s="48"/>
      <c r="AIC76" s="48"/>
      <c r="AID76" s="48"/>
      <c r="AIE76" s="48"/>
      <c r="AIF76" s="48"/>
      <c r="AIG76" s="48"/>
      <c r="AIH76" s="48"/>
      <c r="AII76" s="48"/>
      <c r="AIJ76" s="48"/>
      <c r="AIK76" s="48"/>
      <c r="AIL76" s="48"/>
      <c r="AIM76" s="48"/>
      <c r="AIN76" s="48"/>
      <c r="AIO76" s="48"/>
      <c r="AIP76" s="48"/>
      <c r="AIQ76" s="48"/>
      <c r="AIR76" s="48"/>
      <c r="AIS76" s="48"/>
      <c r="AIT76" s="48"/>
      <c r="AIU76" s="48"/>
      <c r="AIV76" s="48"/>
      <c r="AIW76" s="48"/>
      <c r="AIX76" s="48"/>
      <c r="AIY76" s="48"/>
      <c r="AIZ76" s="48"/>
      <c r="AJA76" s="48"/>
      <c r="AJB76" s="48"/>
      <c r="AJC76" s="48"/>
      <c r="AJD76" s="48"/>
      <c r="AJE76" s="48"/>
      <c r="AJF76" s="48"/>
      <c r="AJG76" s="48"/>
      <c r="AJH76" s="48"/>
      <c r="AJI76" s="48"/>
      <c r="AJJ76" s="48"/>
      <c r="AJK76" s="48"/>
      <c r="AJL76" s="48"/>
      <c r="AJM76" s="48"/>
      <c r="AJN76" s="48"/>
      <c r="AJO76" s="48"/>
      <c r="AJP76" s="48"/>
      <c r="AJQ76" s="48"/>
      <c r="AJR76" s="48"/>
      <c r="AJS76" s="48"/>
      <c r="AJT76" s="48"/>
      <c r="AJU76" s="48"/>
      <c r="AJV76" s="48"/>
      <c r="AJW76" s="48"/>
      <c r="AJX76" s="48"/>
      <c r="AJY76" s="48"/>
      <c r="AJZ76" s="48"/>
      <c r="AKA76" s="48"/>
      <c r="AKB76" s="48"/>
      <c r="AKC76" s="48"/>
      <c r="AKD76" s="48"/>
      <c r="AKE76" s="48"/>
      <c r="AKF76" s="48"/>
      <c r="AKG76" s="48"/>
      <c r="AKH76" s="48"/>
      <c r="AKI76" s="48"/>
      <c r="AKJ76" s="48"/>
      <c r="AKK76" s="48"/>
      <c r="AKL76" s="48"/>
      <c r="AKM76" s="48"/>
      <c r="AKN76" s="48"/>
      <c r="AKO76" s="48"/>
      <c r="AKP76" s="48"/>
      <c r="AKQ76" s="48"/>
      <c r="AKR76" s="48"/>
      <c r="AKS76" s="48"/>
      <c r="AKT76" s="48"/>
      <c r="AKU76" s="48"/>
      <c r="AKV76" s="48"/>
      <c r="AKW76" s="48"/>
      <c r="AKX76" s="48"/>
      <c r="AKY76" s="48"/>
      <c r="AKZ76" s="48"/>
      <c r="ALA76" s="48"/>
      <c r="ALB76" s="48"/>
      <c r="ALC76" s="48"/>
      <c r="ALD76" s="48"/>
      <c r="ALE76" s="48"/>
      <c r="ALF76" s="48"/>
      <c r="ALG76" s="48"/>
      <c r="ALH76" s="48"/>
      <c r="ALI76" s="48"/>
      <c r="ALJ76" s="48"/>
      <c r="ALK76" s="48"/>
      <c r="ALL76" s="48"/>
    </row>
    <row r="77" spans="1:1000" customFormat="1" ht="15" x14ac:dyDescent="0.25">
      <c r="A77" s="47" t="str">
        <f t="shared" si="0"/>
        <v>NX</v>
      </c>
      <c r="B77" s="202" t="s">
        <v>74</v>
      </c>
      <c r="C77" s="143" t="s">
        <v>8</v>
      </c>
      <c r="D77" s="66" t="s">
        <v>6</v>
      </c>
      <c r="E77" s="47" t="str">
        <f ca="1">_xll.DBRW($C$9,$C$11,$B77,$C77,$D77,E$20)</f>
        <v/>
      </c>
      <c r="F77" s="47" t="str">
        <f ca="1">_xll.DBRW($C$9,$C$11,$B77,$C77,$D77,F$20)</f>
        <v>#</v>
      </c>
      <c r="G77" s="47" t="str">
        <f ca="1">_xll.DBRW($C$9,$C$11,$B77,$C77,$D77,G$20)</f>
        <v>Hyperlink</v>
      </c>
      <c r="H77" s="47"/>
      <c r="I77" s="48"/>
      <c r="J77" s="70" t="str">
        <f t="shared" si="1"/>
        <v>R01-C05</v>
      </c>
      <c r="K77" s="71" t="str">
        <f ca="1">_xll.DBRW($C$9,$C$11,$B77,$C77,$D77,K$20)</f>
        <v>Report Report Report Report</v>
      </c>
      <c r="L77" s="72" t="str">
        <f t="shared" ca="1" si="2"/>
        <v>Hyperlink</v>
      </c>
      <c r="M77" s="71" t="str">
        <f ca="1">IF($F77="Blank Row","",_xll.DIMNM(pServer&amp;":"&amp;$F$18,_xll.DIMIX(pServer&amp;":"&amp;$F$18,$F77)))</f>
        <v/>
      </c>
      <c r="N77" s="73" t="str">
        <f t="shared" ca="1" si="3"/>
        <v>Link</v>
      </c>
      <c r="O77" s="54" t="str">
        <f ca="1">_xll.DBRW($C$9,$C$11,$B77,$C77,$D77,O$20)</f>
        <v>#</v>
      </c>
      <c r="P77" s="48" t="s">
        <v>25</v>
      </c>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48"/>
      <c r="AY77" s="48"/>
      <c r="AZ77" s="48"/>
      <c r="BA77" s="48"/>
      <c r="BB77" s="48"/>
      <c r="BC77" s="48"/>
      <c r="BD77" s="48"/>
      <c r="BE77" s="48"/>
      <c r="BF77" s="48"/>
      <c r="BG77" s="48"/>
      <c r="BH77" s="48"/>
      <c r="BI77" s="48"/>
      <c r="BJ77" s="48"/>
      <c r="BK77" s="48"/>
      <c r="BL77" s="48"/>
      <c r="BM77" s="48"/>
      <c r="BN77" s="48"/>
      <c r="BO77" s="48"/>
      <c r="BP77" s="48"/>
      <c r="BQ77" s="48"/>
      <c r="BR77" s="48"/>
      <c r="BS77" s="48"/>
      <c r="BT77" s="48"/>
      <c r="BU77" s="48"/>
      <c r="BV77" s="48"/>
      <c r="BW77" s="48"/>
      <c r="BX77" s="48"/>
      <c r="BY77" s="48"/>
      <c r="BZ77" s="48"/>
      <c r="CA77" s="48"/>
      <c r="CB77" s="48"/>
      <c r="CC77" s="48"/>
      <c r="CD77" s="48"/>
      <c r="CE77" s="48"/>
      <c r="CF77" s="48"/>
      <c r="CG77" s="48"/>
      <c r="CH77" s="48"/>
      <c r="CI77" s="48"/>
      <c r="CJ77" s="48"/>
      <c r="CK77" s="48"/>
      <c r="CL77" s="48"/>
      <c r="CM77" s="48"/>
      <c r="CN77" s="48"/>
      <c r="CO77" s="48"/>
      <c r="CP77" s="48"/>
      <c r="CQ77" s="48"/>
      <c r="CR77" s="48"/>
      <c r="CS77" s="48"/>
      <c r="CT77" s="48"/>
      <c r="CU77" s="48"/>
      <c r="CV77" s="48"/>
      <c r="CW77" s="48"/>
      <c r="CX77" s="48"/>
      <c r="CY77" s="48"/>
      <c r="CZ77" s="48"/>
      <c r="DA77" s="48"/>
      <c r="DB77" s="48"/>
      <c r="DC77" s="48"/>
      <c r="DD77" s="48"/>
      <c r="DE77" s="48"/>
      <c r="DF77" s="48"/>
      <c r="DG77" s="48"/>
      <c r="DH77" s="48"/>
      <c r="DI77" s="48"/>
      <c r="DJ77" s="48"/>
      <c r="DK77" s="48"/>
      <c r="DL77" s="48"/>
      <c r="DM77" s="48"/>
      <c r="DN77" s="48"/>
      <c r="DO77" s="48"/>
      <c r="DP77" s="48"/>
      <c r="DQ77" s="48"/>
      <c r="DR77" s="48"/>
      <c r="DS77" s="48"/>
      <c r="DT77" s="48"/>
      <c r="DU77" s="48"/>
      <c r="DV77" s="48"/>
      <c r="DW77" s="48"/>
      <c r="DX77" s="48"/>
      <c r="DY77" s="48"/>
      <c r="DZ77" s="48"/>
      <c r="EA77" s="48"/>
      <c r="EB77" s="48"/>
      <c r="EC77" s="48"/>
      <c r="ED77" s="48"/>
      <c r="EE77" s="48"/>
      <c r="EF77" s="48"/>
      <c r="EG77" s="48"/>
      <c r="EH77" s="48"/>
      <c r="EI77" s="48"/>
      <c r="EJ77" s="48"/>
      <c r="EK77" s="48"/>
      <c r="EL77" s="48"/>
      <c r="EM77" s="48"/>
      <c r="EN77" s="48"/>
      <c r="EO77" s="48"/>
      <c r="EP77" s="48"/>
      <c r="EQ77" s="48"/>
      <c r="ER77" s="48"/>
      <c r="ES77" s="48"/>
      <c r="ET77" s="48"/>
      <c r="EU77" s="48"/>
      <c r="EV77" s="48"/>
      <c r="EW77" s="48"/>
      <c r="EX77" s="48"/>
      <c r="EY77" s="48"/>
      <c r="EZ77" s="48"/>
      <c r="FA77" s="48"/>
      <c r="FB77" s="48"/>
      <c r="FC77" s="48"/>
      <c r="FD77" s="48"/>
      <c r="FE77" s="48"/>
      <c r="FF77" s="48"/>
      <c r="FG77" s="48"/>
      <c r="FH77" s="48"/>
      <c r="FI77" s="48"/>
      <c r="FJ77" s="48"/>
      <c r="FK77" s="48"/>
      <c r="FL77" s="48"/>
      <c r="FM77" s="48"/>
      <c r="FN77" s="48"/>
      <c r="FO77" s="48"/>
      <c r="FP77" s="48"/>
      <c r="FQ77" s="48"/>
      <c r="FR77" s="48"/>
      <c r="FS77" s="48"/>
      <c r="FT77" s="48"/>
      <c r="FU77" s="48"/>
      <c r="FV77" s="48"/>
      <c r="FW77" s="48"/>
      <c r="FX77" s="48"/>
      <c r="FY77" s="48"/>
      <c r="FZ77" s="48"/>
      <c r="GA77" s="48"/>
      <c r="GB77" s="48"/>
      <c r="GC77" s="48"/>
      <c r="GD77" s="48"/>
      <c r="GE77" s="48"/>
      <c r="GF77" s="48"/>
      <c r="GG77" s="48"/>
      <c r="GH77" s="48"/>
      <c r="GI77" s="48"/>
      <c r="GJ77" s="48"/>
      <c r="GK77" s="48"/>
      <c r="GL77" s="48"/>
      <c r="GM77" s="48"/>
      <c r="GN77" s="48"/>
      <c r="GO77" s="48"/>
      <c r="GP77" s="48"/>
      <c r="GQ77" s="48"/>
      <c r="GR77" s="48"/>
      <c r="GS77" s="48"/>
      <c r="GT77" s="48"/>
      <c r="GU77" s="48"/>
      <c r="GV77" s="48"/>
      <c r="GW77" s="48"/>
      <c r="GX77" s="48"/>
      <c r="GY77" s="48"/>
      <c r="GZ77" s="48"/>
      <c r="HA77" s="48"/>
      <c r="HB77" s="48"/>
      <c r="HC77" s="48"/>
      <c r="HD77" s="48"/>
      <c r="HE77" s="48"/>
      <c r="HF77" s="48"/>
      <c r="HG77" s="48"/>
      <c r="HH77" s="48"/>
      <c r="HI77" s="48"/>
      <c r="HJ77" s="48"/>
      <c r="HK77" s="48"/>
      <c r="HL77" s="48"/>
      <c r="HM77" s="48"/>
      <c r="HN77" s="48"/>
      <c r="HO77" s="48"/>
      <c r="HP77" s="48"/>
      <c r="HQ77" s="48"/>
      <c r="HR77" s="48"/>
      <c r="HS77" s="48"/>
      <c r="HT77" s="48"/>
      <c r="HU77" s="48"/>
      <c r="HV77" s="48"/>
      <c r="HW77" s="48"/>
      <c r="HX77" s="48"/>
      <c r="HY77" s="48"/>
      <c r="HZ77" s="48"/>
      <c r="IA77" s="48"/>
      <c r="IB77" s="48"/>
      <c r="IC77" s="48"/>
      <c r="ID77" s="48"/>
      <c r="IE77" s="48"/>
      <c r="IF77" s="48"/>
      <c r="IG77" s="48"/>
      <c r="IH77" s="48"/>
      <c r="II77" s="48"/>
      <c r="IJ77" s="48"/>
      <c r="IK77" s="48"/>
      <c r="IL77" s="48"/>
      <c r="IM77" s="48"/>
      <c r="IN77" s="48"/>
      <c r="IO77" s="48"/>
      <c r="IP77" s="48"/>
      <c r="IQ77" s="48"/>
      <c r="IR77" s="48"/>
      <c r="IS77" s="48"/>
      <c r="IT77" s="48"/>
      <c r="IU77" s="48"/>
      <c r="IV77" s="48"/>
      <c r="IW77" s="48"/>
      <c r="IX77" s="48"/>
      <c r="IY77" s="48"/>
      <c r="IZ77" s="48"/>
      <c r="JA77" s="48"/>
      <c r="JB77" s="48"/>
      <c r="JC77" s="48"/>
      <c r="JD77" s="48"/>
      <c r="JE77" s="48"/>
      <c r="JF77" s="48"/>
      <c r="JG77" s="48"/>
      <c r="JH77" s="48"/>
      <c r="JI77" s="48"/>
      <c r="JJ77" s="48"/>
      <c r="JK77" s="48"/>
      <c r="JL77" s="48"/>
      <c r="JM77" s="48"/>
      <c r="JN77" s="48"/>
      <c r="JO77" s="48"/>
      <c r="JP77" s="48"/>
      <c r="JQ77" s="48"/>
      <c r="JR77" s="48"/>
      <c r="JS77" s="48"/>
      <c r="JT77" s="48"/>
      <c r="JU77" s="48"/>
      <c r="JV77" s="48"/>
      <c r="JW77" s="48"/>
      <c r="JX77" s="48"/>
      <c r="JY77" s="48"/>
      <c r="JZ77" s="48"/>
      <c r="KA77" s="48"/>
      <c r="KB77" s="48"/>
      <c r="KC77" s="48"/>
      <c r="KD77" s="48"/>
      <c r="KE77" s="48"/>
      <c r="KF77" s="48"/>
      <c r="KG77" s="48"/>
      <c r="KH77" s="48"/>
      <c r="KI77" s="48"/>
      <c r="KJ77" s="48"/>
      <c r="KK77" s="48"/>
      <c r="KL77" s="48"/>
      <c r="KM77" s="48"/>
      <c r="KN77" s="48"/>
      <c r="KO77" s="48"/>
      <c r="KP77" s="48"/>
      <c r="KQ77" s="48"/>
      <c r="KR77" s="48"/>
      <c r="KS77" s="48"/>
      <c r="KT77" s="48"/>
      <c r="KU77" s="48"/>
      <c r="KV77" s="48"/>
      <c r="KW77" s="48"/>
      <c r="KX77" s="48"/>
      <c r="KY77" s="48"/>
      <c r="KZ77" s="48"/>
      <c r="LA77" s="48"/>
      <c r="LB77" s="48"/>
      <c r="LC77" s="48"/>
      <c r="LD77" s="48"/>
      <c r="LE77" s="48"/>
      <c r="LF77" s="48"/>
      <c r="LG77" s="48"/>
      <c r="LH77" s="48"/>
      <c r="LI77" s="48"/>
      <c r="LJ77" s="48"/>
      <c r="LK77" s="48"/>
      <c r="LL77" s="48"/>
      <c r="LM77" s="48"/>
      <c r="LN77" s="48"/>
      <c r="LO77" s="48"/>
      <c r="LP77" s="48"/>
      <c r="LQ77" s="48"/>
      <c r="LR77" s="48"/>
      <c r="LS77" s="48"/>
      <c r="LT77" s="48"/>
      <c r="LU77" s="48"/>
      <c r="LV77" s="48"/>
      <c r="LW77" s="48"/>
      <c r="LX77" s="48"/>
      <c r="LY77" s="48"/>
      <c r="LZ77" s="48"/>
      <c r="MA77" s="48"/>
      <c r="MB77" s="48"/>
      <c r="MC77" s="48"/>
      <c r="MD77" s="48"/>
      <c r="ME77" s="48"/>
      <c r="MF77" s="48"/>
      <c r="MG77" s="48"/>
      <c r="MH77" s="48"/>
      <c r="MI77" s="48"/>
      <c r="MJ77" s="48"/>
      <c r="MK77" s="48"/>
      <c r="ML77" s="48"/>
      <c r="MM77" s="48"/>
      <c r="MN77" s="48"/>
      <c r="MO77" s="48"/>
      <c r="MP77" s="48"/>
      <c r="MQ77" s="48"/>
      <c r="MR77" s="48"/>
      <c r="MS77" s="48"/>
      <c r="MT77" s="48"/>
      <c r="MU77" s="48"/>
      <c r="MV77" s="48"/>
      <c r="MW77" s="48"/>
      <c r="MX77" s="48"/>
      <c r="MY77" s="48"/>
      <c r="MZ77" s="48"/>
      <c r="NA77" s="48"/>
      <c r="NB77" s="48"/>
      <c r="NC77" s="48"/>
      <c r="ND77" s="48"/>
      <c r="NE77" s="48"/>
      <c r="NF77" s="48"/>
      <c r="NG77" s="48"/>
      <c r="NH77" s="48"/>
      <c r="NI77" s="48"/>
      <c r="NJ77" s="48"/>
      <c r="NK77" s="48"/>
      <c r="NL77" s="48"/>
      <c r="NM77" s="48"/>
      <c r="NN77" s="48"/>
      <c r="NO77" s="48"/>
      <c r="NP77" s="48"/>
      <c r="NQ77" s="48"/>
      <c r="NR77" s="48"/>
      <c r="NS77" s="48"/>
      <c r="NT77" s="48"/>
      <c r="NU77" s="48"/>
      <c r="NV77" s="48"/>
      <c r="NW77" s="48"/>
      <c r="NX77" s="48"/>
      <c r="NY77" s="48"/>
      <c r="NZ77" s="48"/>
      <c r="OA77" s="48"/>
      <c r="OB77" s="48"/>
      <c r="OC77" s="48"/>
      <c r="OD77" s="48"/>
      <c r="OE77" s="48"/>
      <c r="OF77" s="48"/>
      <c r="OG77" s="48"/>
      <c r="OH77" s="48"/>
      <c r="OI77" s="48"/>
      <c r="OJ77" s="48"/>
      <c r="OK77" s="48"/>
      <c r="OL77" s="48"/>
      <c r="OM77" s="48"/>
      <c r="ON77" s="48"/>
      <c r="OO77" s="48"/>
      <c r="OP77" s="48"/>
      <c r="OQ77" s="48"/>
      <c r="OR77" s="48"/>
      <c r="OS77" s="48"/>
      <c r="OT77" s="48"/>
      <c r="OU77" s="48"/>
      <c r="OV77" s="48"/>
      <c r="OW77" s="48"/>
      <c r="OX77" s="48"/>
      <c r="OY77" s="48"/>
      <c r="OZ77" s="48"/>
      <c r="PA77" s="48"/>
      <c r="PB77" s="48"/>
      <c r="PC77" s="48"/>
      <c r="PD77" s="48"/>
      <c r="PE77" s="48"/>
      <c r="PF77" s="48"/>
      <c r="PG77" s="48"/>
      <c r="PH77" s="48"/>
      <c r="PI77" s="48"/>
      <c r="PJ77" s="48"/>
      <c r="PK77" s="48"/>
      <c r="PL77" s="48"/>
      <c r="PM77" s="48"/>
      <c r="PN77" s="48"/>
      <c r="PO77" s="48"/>
      <c r="PP77" s="48"/>
      <c r="PQ77" s="48"/>
      <c r="PR77" s="48"/>
      <c r="PS77" s="48"/>
      <c r="PT77" s="48"/>
      <c r="PU77" s="48"/>
      <c r="PV77" s="48"/>
      <c r="PW77" s="48"/>
      <c r="PX77" s="48"/>
      <c r="PY77" s="48"/>
      <c r="PZ77" s="48"/>
      <c r="QA77" s="48"/>
      <c r="QB77" s="48"/>
      <c r="QC77" s="48"/>
      <c r="QD77" s="48"/>
      <c r="QE77" s="48"/>
      <c r="QF77" s="48"/>
      <c r="QG77" s="48"/>
      <c r="QH77" s="48"/>
      <c r="QI77" s="48"/>
      <c r="QJ77" s="48"/>
      <c r="QK77" s="48"/>
      <c r="QL77" s="48"/>
      <c r="QM77" s="48"/>
      <c r="QN77" s="48"/>
      <c r="QO77" s="48"/>
      <c r="QP77" s="48"/>
      <c r="QQ77" s="48"/>
      <c r="QR77" s="48"/>
      <c r="QS77" s="48"/>
      <c r="QT77" s="48"/>
      <c r="QU77" s="48"/>
      <c r="QV77" s="48"/>
      <c r="QW77" s="48"/>
      <c r="QX77" s="48"/>
      <c r="QY77" s="48"/>
      <c r="QZ77" s="48"/>
      <c r="RA77" s="48"/>
      <c r="RB77" s="48"/>
      <c r="RC77" s="48"/>
      <c r="RD77" s="48"/>
      <c r="RE77" s="48"/>
      <c r="RF77" s="48"/>
      <c r="RG77" s="48"/>
      <c r="RH77" s="48"/>
      <c r="RI77" s="48"/>
      <c r="RJ77" s="48"/>
      <c r="RK77" s="48"/>
      <c r="RL77" s="48"/>
      <c r="RM77" s="48"/>
      <c r="RN77" s="48"/>
      <c r="RO77" s="48"/>
      <c r="RP77" s="48"/>
      <c r="RQ77" s="48"/>
      <c r="RR77" s="48"/>
      <c r="RS77" s="48"/>
      <c r="RT77" s="48"/>
      <c r="RU77" s="48"/>
      <c r="RV77" s="48"/>
      <c r="RW77" s="48"/>
      <c r="RX77" s="48"/>
      <c r="RY77" s="48"/>
      <c r="RZ77" s="48"/>
      <c r="SA77" s="48"/>
      <c r="SB77" s="48"/>
      <c r="SC77" s="48"/>
      <c r="SD77" s="48"/>
      <c r="SE77" s="48"/>
      <c r="SF77" s="48"/>
      <c r="SG77" s="48"/>
      <c r="SH77" s="48"/>
      <c r="SI77" s="48"/>
      <c r="SJ77" s="48"/>
      <c r="SK77" s="48"/>
      <c r="SL77" s="48"/>
      <c r="SM77" s="48"/>
      <c r="SN77" s="48"/>
      <c r="SO77" s="48"/>
      <c r="SP77" s="48"/>
      <c r="SQ77" s="48"/>
      <c r="SR77" s="48"/>
      <c r="SS77" s="48"/>
      <c r="ST77" s="48"/>
      <c r="SU77" s="48"/>
      <c r="SV77" s="48"/>
      <c r="SW77" s="48"/>
      <c r="SX77" s="48"/>
      <c r="SY77" s="48"/>
      <c r="SZ77" s="48"/>
      <c r="TA77" s="48"/>
      <c r="TB77" s="48"/>
      <c r="TC77" s="48"/>
      <c r="TD77" s="48"/>
      <c r="TE77" s="48"/>
      <c r="TF77" s="48"/>
      <c r="TG77" s="48"/>
      <c r="TH77" s="48"/>
      <c r="TI77" s="48"/>
      <c r="TJ77" s="48"/>
      <c r="TK77" s="48"/>
      <c r="TL77" s="48"/>
      <c r="TM77" s="48"/>
      <c r="TN77" s="48"/>
      <c r="TO77" s="48"/>
      <c r="TP77" s="48"/>
      <c r="TQ77" s="48"/>
      <c r="TR77" s="48"/>
      <c r="TS77" s="48"/>
      <c r="TT77" s="48"/>
      <c r="TU77" s="48"/>
      <c r="TV77" s="48"/>
      <c r="TW77" s="48"/>
      <c r="TX77" s="48"/>
      <c r="TY77" s="48"/>
      <c r="TZ77" s="48"/>
      <c r="UA77" s="48"/>
      <c r="UB77" s="48"/>
      <c r="UC77" s="48"/>
      <c r="UD77" s="48"/>
      <c r="UE77" s="48"/>
      <c r="UF77" s="48"/>
      <c r="UG77" s="48"/>
      <c r="UH77" s="48"/>
      <c r="UI77" s="48"/>
      <c r="UJ77" s="48"/>
      <c r="UK77" s="48"/>
      <c r="UL77" s="48"/>
      <c r="UM77" s="48"/>
      <c r="UN77" s="48"/>
      <c r="UO77" s="48"/>
      <c r="UP77" s="48"/>
      <c r="UQ77" s="48"/>
      <c r="UR77" s="48"/>
      <c r="US77" s="48"/>
      <c r="UT77" s="48"/>
      <c r="UU77" s="48"/>
      <c r="UV77" s="48"/>
      <c r="UW77" s="48"/>
      <c r="UX77" s="48"/>
      <c r="UY77" s="48"/>
      <c r="UZ77" s="48"/>
      <c r="VA77" s="48"/>
      <c r="VB77" s="48"/>
      <c r="VC77" s="48"/>
      <c r="VD77" s="48"/>
      <c r="VE77" s="48"/>
      <c r="VF77" s="48"/>
      <c r="VG77" s="48"/>
      <c r="VH77" s="48"/>
      <c r="VI77" s="48"/>
      <c r="VJ77" s="48"/>
      <c r="VK77" s="48"/>
      <c r="VL77" s="48"/>
      <c r="VM77" s="48"/>
      <c r="VN77" s="48"/>
      <c r="VO77" s="48"/>
      <c r="VP77" s="48"/>
      <c r="VQ77" s="48"/>
      <c r="VR77" s="48"/>
      <c r="VS77" s="48"/>
      <c r="VT77" s="48"/>
      <c r="VU77" s="48"/>
      <c r="VV77" s="48"/>
      <c r="VW77" s="48"/>
      <c r="VX77" s="48"/>
      <c r="VY77" s="48"/>
      <c r="VZ77" s="48"/>
      <c r="WA77" s="48"/>
      <c r="WB77" s="48"/>
      <c r="WC77" s="48"/>
      <c r="WD77" s="48"/>
      <c r="WE77" s="48"/>
      <c r="WF77" s="48"/>
      <c r="WG77" s="48"/>
      <c r="WH77" s="48"/>
      <c r="WI77" s="48"/>
      <c r="WJ77" s="48"/>
      <c r="WK77" s="48"/>
      <c r="WL77" s="48"/>
      <c r="WM77" s="48"/>
      <c r="WN77" s="48"/>
      <c r="WO77" s="48"/>
      <c r="WP77" s="48"/>
      <c r="WQ77" s="48"/>
      <c r="WR77" s="48"/>
      <c r="WS77" s="48"/>
      <c r="WT77" s="48"/>
      <c r="WU77" s="48"/>
      <c r="WV77" s="48"/>
      <c r="WW77" s="48"/>
      <c r="WX77" s="48"/>
      <c r="WY77" s="48"/>
      <c r="WZ77" s="48"/>
      <c r="XA77" s="48"/>
      <c r="XB77" s="48"/>
      <c r="XC77" s="48"/>
      <c r="XD77" s="48"/>
      <c r="XE77" s="48"/>
      <c r="XF77" s="48"/>
      <c r="XG77" s="48"/>
      <c r="XH77" s="48"/>
      <c r="XI77" s="48"/>
      <c r="XJ77" s="48"/>
      <c r="XK77" s="48"/>
      <c r="XL77" s="48"/>
      <c r="XM77" s="48"/>
      <c r="XN77" s="48"/>
      <c r="XO77" s="48"/>
      <c r="XP77" s="48"/>
      <c r="XQ77" s="48"/>
      <c r="XR77" s="48"/>
      <c r="XS77" s="48"/>
      <c r="XT77" s="48"/>
      <c r="XU77" s="48"/>
      <c r="XV77" s="48"/>
      <c r="XW77" s="48"/>
      <c r="XX77" s="48"/>
      <c r="XY77" s="48"/>
      <c r="XZ77" s="48"/>
      <c r="YA77" s="48"/>
      <c r="YB77" s="48"/>
      <c r="YC77" s="48"/>
      <c r="YD77" s="48"/>
      <c r="YE77" s="48"/>
      <c r="YF77" s="48"/>
      <c r="YG77" s="48"/>
      <c r="YH77" s="48"/>
      <c r="YI77" s="48"/>
      <c r="YJ77" s="48"/>
      <c r="YK77" s="48"/>
      <c r="YL77" s="48"/>
      <c r="YM77" s="48"/>
      <c r="YN77" s="48"/>
      <c r="YO77" s="48"/>
      <c r="YP77" s="48"/>
      <c r="YQ77" s="48"/>
      <c r="YR77" s="48"/>
      <c r="YS77" s="48"/>
      <c r="YT77" s="48"/>
      <c r="YU77" s="48"/>
      <c r="YV77" s="48"/>
      <c r="YW77" s="48"/>
      <c r="YX77" s="48"/>
      <c r="YY77" s="48"/>
      <c r="YZ77" s="48"/>
      <c r="ZA77" s="48"/>
      <c r="ZB77" s="48"/>
      <c r="ZC77" s="48"/>
      <c r="ZD77" s="48"/>
      <c r="ZE77" s="48"/>
      <c r="ZF77" s="48"/>
      <c r="ZG77" s="48"/>
      <c r="ZH77" s="48"/>
      <c r="ZI77" s="48"/>
      <c r="ZJ77" s="48"/>
      <c r="ZK77" s="48"/>
      <c r="ZL77" s="48"/>
      <c r="ZM77" s="48"/>
      <c r="ZN77" s="48"/>
      <c r="ZO77" s="48"/>
      <c r="ZP77" s="48"/>
      <c r="ZQ77" s="48"/>
      <c r="ZR77" s="48"/>
      <c r="ZS77" s="48"/>
      <c r="ZT77" s="48"/>
      <c r="ZU77" s="48"/>
      <c r="ZV77" s="48"/>
      <c r="ZW77" s="48"/>
      <c r="ZX77" s="48"/>
      <c r="ZY77" s="48"/>
      <c r="ZZ77" s="48"/>
      <c r="AAA77" s="48"/>
      <c r="AAB77" s="48"/>
      <c r="AAC77" s="48"/>
      <c r="AAD77" s="48"/>
      <c r="AAE77" s="48"/>
      <c r="AAF77" s="48"/>
      <c r="AAG77" s="48"/>
      <c r="AAH77" s="48"/>
      <c r="AAI77" s="48"/>
      <c r="AAJ77" s="48"/>
      <c r="AAK77" s="48"/>
      <c r="AAL77" s="48"/>
      <c r="AAM77" s="48"/>
      <c r="AAN77" s="48"/>
      <c r="AAO77" s="48"/>
      <c r="AAP77" s="48"/>
      <c r="AAQ77" s="48"/>
      <c r="AAR77" s="48"/>
      <c r="AAS77" s="48"/>
      <c r="AAT77" s="48"/>
      <c r="AAU77" s="48"/>
      <c r="AAV77" s="48"/>
      <c r="AAW77" s="48"/>
      <c r="AAX77" s="48"/>
      <c r="AAY77" s="48"/>
      <c r="AAZ77" s="48"/>
      <c r="ABA77" s="48"/>
      <c r="ABB77" s="48"/>
      <c r="ABC77" s="48"/>
      <c r="ABD77" s="48"/>
      <c r="ABE77" s="48"/>
      <c r="ABF77" s="48"/>
      <c r="ABG77" s="48"/>
      <c r="ABH77" s="48"/>
      <c r="ABI77" s="48"/>
      <c r="ABJ77" s="48"/>
      <c r="ABK77" s="48"/>
      <c r="ABL77" s="48"/>
      <c r="ABM77" s="48"/>
      <c r="ABN77" s="48"/>
      <c r="ABO77" s="48"/>
      <c r="ABP77" s="48"/>
      <c r="ABQ77" s="48"/>
      <c r="ABR77" s="48"/>
      <c r="ABS77" s="48"/>
      <c r="ABT77" s="48"/>
      <c r="ABU77" s="48"/>
      <c r="ABV77" s="48"/>
      <c r="ABW77" s="48"/>
      <c r="ABX77" s="48"/>
      <c r="ABY77" s="48"/>
      <c r="ABZ77" s="48"/>
      <c r="ACA77" s="48"/>
      <c r="ACB77" s="48"/>
      <c r="ACC77" s="48"/>
      <c r="ACD77" s="48"/>
      <c r="ACE77" s="48"/>
      <c r="ACF77" s="48"/>
      <c r="ACG77" s="48"/>
      <c r="ACH77" s="48"/>
      <c r="ACI77" s="48"/>
      <c r="ACJ77" s="48"/>
      <c r="ACK77" s="48"/>
      <c r="ACL77" s="48"/>
      <c r="ACM77" s="48"/>
      <c r="ACN77" s="48"/>
      <c r="ACO77" s="48"/>
      <c r="ACP77" s="48"/>
      <c r="ACQ77" s="48"/>
      <c r="ACR77" s="48"/>
      <c r="ACS77" s="48"/>
      <c r="ACT77" s="48"/>
      <c r="ACU77" s="48"/>
      <c r="ACV77" s="48"/>
      <c r="ACW77" s="48"/>
      <c r="ACX77" s="48"/>
      <c r="ACY77" s="48"/>
      <c r="ACZ77" s="48"/>
      <c r="ADA77" s="48"/>
      <c r="ADB77" s="48"/>
      <c r="ADC77" s="48"/>
      <c r="ADD77" s="48"/>
      <c r="ADE77" s="48"/>
      <c r="ADF77" s="48"/>
      <c r="ADG77" s="48"/>
      <c r="ADH77" s="48"/>
      <c r="ADI77" s="48"/>
      <c r="ADJ77" s="48"/>
      <c r="ADK77" s="48"/>
      <c r="ADL77" s="48"/>
      <c r="ADM77" s="48"/>
      <c r="ADN77" s="48"/>
      <c r="ADO77" s="48"/>
      <c r="ADP77" s="48"/>
      <c r="ADQ77" s="48"/>
      <c r="ADR77" s="48"/>
      <c r="ADS77" s="48"/>
      <c r="ADT77" s="48"/>
      <c r="ADU77" s="48"/>
      <c r="ADV77" s="48"/>
      <c r="ADW77" s="48"/>
      <c r="ADX77" s="48"/>
      <c r="ADY77" s="48"/>
      <c r="ADZ77" s="48"/>
      <c r="AEA77" s="48"/>
      <c r="AEB77" s="48"/>
      <c r="AEC77" s="48"/>
      <c r="AED77" s="48"/>
      <c r="AEE77" s="48"/>
      <c r="AEF77" s="48"/>
      <c r="AEG77" s="48"/>
      <c r="AEH77" s="48"/>
      <c r="AEI77" s="48"/>
      <c r="AEJ77" s="48"/>
      <c r="AEK77" s="48"/>
      <c r="AEL77" s="48"/>
      <c r="AEM77" s="48"/>
      <c r="AEN77" s="48"/>
      <c r="AEO77" s="48"/>
      <c r="AEP77" s="48"/>
      <c r="AEQ77" s="48"/>
      <c r="AER77" s="48"/>
      <c r="AES77" s="48"/>
      <c r="AET77" s="48"/>
      <c r="AEU77" s="48"/>
      <c r="AEV77" s="48"/>
      <c r="AEW77" s="48"/>
      <c r="AEX77" s="48"/>
      <c r="AEY77" s="48"/>
      <c r="AEZ77" s="48"/>
      <c r="AFA77" s="48"/>
      <c r="AFB77" s="48"/>
      <c r="AFC77" s="48"/>
      <c r="AFD77" s="48"/>
      <c r="AFE77" s="48"/>
      <c r="AFF77" s="48"/>
      <c r="AFG77" s="48"/>
      <c r="AFH77" s="48"/>
      <c r="AFI77" s="48"/>
      <c r="AFJ77" s="48"/>
      <c r="AFK77" s="48"/>
      <c r="AFL77" s="48"/>
      <c r="AFM77" s="48"/>
      <c r="AFN77" s="48"/>
      <c r="AFO77" s="48"/>
      <c r="AFP77" s="48"/>
      <c r="AFQ77" s="48"/>
      <c r="AFR77" s="48"/>
      <c r="AFS77" s="48"/>
      <c r="AFT77" s="48"/>
      <c r="AFU77" s="48"/>
      <c r="AFV77" s="48"/>
      <c r="AFW77" s="48"/>
      <c r="AFX77" s="48"/>
      <c r="AFY77" s="48"/>
      <c r="AFZ77" s="48"/>
      <c r="AGA77" s="48"/>
      <c r="AGB77" s="48"/>
      <c r="AGC77" s="48"/>
      <c r="AGD77" s="48"/>
      <c r="AGE77" s="48"/>
      <c r="AGF77" s="48"/>
      <c r="AGG77" s="48"/>
      <c r="AGH77" s="48"/>
      <c r="AGI77" s="48"/>
      <c r="AGJ77" s="48"/>
      <c r="AGK77" s="48"/>
      <c r="AGL77" s="48"/>
      <c r="AGM77" s="48"/>
      <c r="AGN77" s="48"/>
      <c r="AGO77" s="48"/>
      <c r="AGP77" s="48"/>
      <c r="AGQ77" s="48"/>
      <c r="AGR77" s="48"/>
      <c r="AGS77" s="48"/>
      <c r="AGT77" s="48"/>
      <c r="AGU77" s="48"/>
      <c r="AGV77" s="48"/>
      <c r="AGW77" s="48"/>
      <c r="AGX77" s="48"/>
      <c r="AGY77" s="48"/>
      <c r="AGZ77" s="48"/>
      <c r="AHA77" s="48"/>
      <c r="AHB77" s="48"/>
      <c r="AHC77" s="48"/>
      <c r="AHD77" s="48"/>
      <c r="AHE77" s="48"/>
      <c r="AHF77" s="48"/>
      <c r="AHG77" s="48"/>
      <c r="AHH77" s="48"/>
      <c r="AHI77" s="48"/>
      <c r="AHJ77" s="48"/>
      <c r="AHK77" s="48"/>
      <c r="AHL77" s="48"/>
      <c r="AHM77" s="48"/>
      <c r="AHN77" s="48"/>
      <c r="AHO77" s="48"/>
      <c r="AHP77" s="48"/>
      <c r="AHQ77" s="48"/>
      <c r="AHR77" s="48"/>
      <c r="AHS77" s="48"/>
      <c r="AHT77" s="48"/>
      <c r="AHU77" s="48"/>
      <c r="AHV77" s="48"/>
      <c r="AHW77" s="48"/>
      <c r="AHX77" s="48"/>
      <c r="AHY77" s="48"/>
      <c r="AHZ77" s="48"/>
      <c r="AIA77" s="48"/>
      <c r="AIB77" s="48"/>
      <c r="AIC77" s="48"/>
      <c r="AID77" s="48"/>
      <c r="AIE77" s="48"/>
      <c r="AIF77" s="48"/>
      <c r="AIG77" s="48"/>
      <c r="AIH77" s="48"/>
      <c r="AII77" s="48"/>
      <c r="AIJ77" s="48"/>
      <c r="AIK77" s="48"/>
      <c r="AIL77" s="48"/>
      <c r="AIM77" s="48"/>
      <c r="AIN77" s="48"/>
      <c r="AIO77" s="48"/>
      <c r="AIP77" s="48"/>
      <c r="AIQ77" s="48"/>
      <c r="AIR77" s="48"/>
      <c r="AIS77" s="48"/>
      <c r="AIT77" s="48"/>
      <c r="AIU77" s="48"/>
      <c r="AIV77" s="48"/>
      <c r="AIW77" s="48"/>
      <c r="AIX77" s="48"/>
      <c r="AIY77" s="48"/>
      <c r="AIZ77" s="48"/>
      <c r="AJA77" s="48"/>
      <c r="AJB77" s="48"/>
      <c r="AJC77" s="48"/>
      <c r="AJD77" s="48"/>
      <c r="AJE77" s="48"/>
      <c r="AJF77" s="48"/>
      <c r="AJG77" s="48"/>
      <c r="AJH77" s="48"/>
      <c r="AJI77" s="48"/>
      <c r="AJJ77" s="48"/>
      <c r="AJK77" s="48"/>
      <c r="AJL77" s="48"/>
      <c r="AJM77" s="48"/>
      <c r="AJN77" s="48"/>
      <c r="AJO77" s="48"/>
      <c r="AJP77" s="48"/>
      <c r="AJQ77" s="48"/>
      <c r="AJR77" s="48"/>
      <c r="AJS77" s="48"/>
      <c r="AJT77" s="48"/>
      <c r="AJU77" s="48"/>
      <c r="AJV77" s="48"/>
      <c r="AJW77" s="48"/>
      <c r="AJX77" s="48"/>
      <c r="AJY77" s="48"/>
      <c r="AJZ77" s="48"/>
      <c r="AKA77" s="48"/>
      <c r="AKB77" s="48"/>
      <c r="AKC77" s="48"/>
      <c r="AKD77" s="48"/>
      <c r="AKE77" s="48"/>
      <c r="AKF77" s="48"/>
      <c r="AKG77" s="48"/>
      <c r="AKH77" s="48"/>
      <c r="AKI77" s="48"/>
      <c r="AKJ77" s="48"/>
      <c r="AKK77" s="48"/>
      <c r="AKL77" s="48"/>
      <c r="AKM77" s="48"/>
      <c r="AKN77" s="48"/>
      <c r="AKO77" s="48"/>
      <c r="AKP77" s="48"/>
      <c r="AKQ77" s="48"/>
      <c r="AKR77" s="48"/>
      <c r="AKS77" s="48"/>
      <c r="AKT77" s="48"/>
      <c r="AKU77" s="48"/>
      <c r="AKV77" s="48"/>
      <c r="AKW77" s="48"/>
      <c r="AKX77" s="48"/>
      <c r="AKY77" s="48"/>
      <c r="AKZ77" s="48"/>
      <c r="ALA77" s="48"/>
      <c r="ALB77" s="48"/>
      <c r="ALC77" s="48"/>
      <c r="ALD77" s="48"/>
      <c r="ALE77" s="48"/>
      <c r="ALF77" s="48"/>
      <c r="ALG77" s="48"/>
      <c r="ALH77" s="48"/>
      <c r="ALI77" s="48"/>
      <c r="ALJ77" s="48"/>
      <c r="ALK77" s="48"/>
      <c r="ALL77" s="48"/>
    </row>
    <row r="78" spans="1:1000" customFormat="1" ht="15" x14ac:dyDescent="0.25">
      <c r="A78" s="47" t="str">
        <f t="shared" si="0"/>
        <v>N</v>
      </c>
      <c r="B78" s="202" t="s">
        <v>74</v>
      </c>
      <c r="C78" s="143" t="s">
        <v>8</v>
      </c>
      <c r="D78" s="66" t="s">
        <v>7</v>
      </c>
      <c r="E78" s="47" t="str">
        <f ca="1">_xll.DBRW($C$9,$C$11,$B78,$C78,$D78,E$20)</f>
        <v/>
      </c>
      <c r="F78" s="47" t="str">
        <f ca="1">_xll.DBRW($C$9,$C$11,$B78,$C78,$D78,F$20)</f>
        <v>#</v>
      </c>
      <c r="G78" s="47" t="str">
        <f ca="1">_xll.DBRW($C$9,$C$11,$B78,$C78,$D78,G$20)</f>
        <v>Hyperlink</v>
      </c>
      <c r="H78" s="47"/>
      <c r="I78" s="48"/>
      <c r="J78" s="74" t="str">
        <f t="shared" si="1"/>
        <v>R01-C06</v>
      </c>
      <c r="K78" s="75" t="str">
        <f ca="1">_xll.DBRW($C$9,$C$11,$B78,$C78,$D78,K$20)</f>
        <v>Report Report Report Report</v>
      </c>
      <c r="L78" s="76" t="str">
        <f t="shared" ca="1" si="2"/>
        <v>Hyperlink</v>
      </c>
      <c r="M78" s="75" t="str">
        <f ca="1">IF($F78="Blank Row","",_xll.DIMNM(pServer&amp;":"&amp;$F$18,_xll.DIMIX(pServer&amp;":"&amp;$F$18,$F78)))</f>
        <v/>
      </c>
      <c r="N78" s="77" t="str">
        <f t="shared" ca="1" si="3"/>
        <v>Link</v>
      </c>
      <c r="O78" s="55" t="str">
        <f ca="1">_xll.DBRW($C$9,$C$11,$B78,$C78,$D78,O$20)</f>
        <v>#</v>
      </c>
      <c r="P78" s="48" t="s">
        <v>25</v>
      </c>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c r="BP78" s="48"/>
      <c r="BQ78" s="48"/>
      <c r="BR78" s="48"/>
      <c r="BS78" s="48"/>
      <c r="BT78" s="48"/>
      <c r="BU78" s="48"/>
      <c r="BV78" s="48"/>
      <c r="BW78" s="48"/>
      <c r="BX78" s="48"/>
      <c r="BY78" s="48"/>
      <c r="BZ78" s="48"/>
      <c r="CA78" s="48"/>
      <c r="CB78" s="48"/>
      <c r="CC78" s="48"/>
      <c r="CD78" s="48"/>
      <c r="CE78" s="48"/>
      <c r="CF78" s="48"/>
      <c r="CG78" s="48"/>
      <c r="CH78" s="48"/>
      <c r="CI78" s="48"/>
      <c r="CJ78" s="48"/>
      <c r="CK78" s="48"/>
      <c r="CL78" s="48"/>
      <c r="CM78" s="48"/>
      <c r="CN78" s="48"/>
      <c r="CO78" s="48"/>
      <c r="CP78" s="48"/>
      <c r="CQ78" s="48"/>
      <c r="CR78" s="48"/>
      <c r="CS78" s="48"/>
      <c r="CT78" s="48"/>
      <c r="CU78" s="48"/>
      <c r="CV78" s="48"/>
      <c r="CW78" s="48"/>
      <c r="CX78" s="48"/>
      <c r="CY78" s="48"/>
      <c r="CZ78" s="48"/>
      <c r="DA78" s="48"/>
      <c r="DB78" s="48"/>
      <c r="DC78" s="48"/>
      <c r="DD78" s="48"/>
      <c r="DE78" s="48"/>
      <c r="DF78" s="48"/>
      <c r="DG78" s="48"/>
      <c r="DH78" s="48"/>
      <c r="DI78" s="48"/>
      <c r="DJ78" s="48"/>
      <c r="DK78" s="48"/>
      <c r="DL78" s="48"/>
      <c r="DM78" s="48"/>
      <c r="DN78" s="48"/>
      <c r="DO78" s="48"/>
      <c r="DP78" s="48"/>
      <c r="DQ78" s="48"/>
      <c r="DR78" s="48"/>
      <c r="DS78" s="48"/>
      <c r="DT78" s="48"/>
      <c r="DU78" s="48"/>
      <c r="DV78" s="48"/>
      <c r="DW78" s="48"/>
      <c r="DX78" s="48"/>
      <c r="DY78" s="48"/>
      <c r="DZ78" s="48"/>
      <c r="EA78" s="48"/>
      <c r="EB78" s="48"/>
      <c r="EC78" s="48"/>
      <c r="ED78" s="48"/>
      <c r="EE78" s="48"/>
      <c r="EF78" s="48"/>
      <c r="EG78" s="48"/>
      <c r="EH78" s="48"/>
      <c r="EI78" s="48"/>
      <c r="EJ78" s="48"/>
      <c r="EK78" s="48"/>
      <c r="EL78" s="48"/>
      <c r="EM78" s="48"/>
      <c r="EN78" s="48"/>
      <c r="EO78" s="48"/>
      <c r="EP78" s="48"/>
      <c r="EQ78" s="48"/>
      <c r="ER78" s="48"/>
      <c r="ES78" s="48"/>
      <c r="ET78" s="48"/>
      <c r="EU78" s="48"/>
      <c r="EV78" s="48"/>
      <c r="EW78" s="48"/>
      <c r="EX78" s="48"/>
      <c r="EY78" s="48"/>
      <c r="EZ78" s="48"/>
      <c r="FA78" s="48"/>
      <c r="FB78" s="48"/>
      <c r="FC78" s="48"/>
      <c r="FD78" s="48"/>
      <c r="FE78" s="48"/>
      <c r="FF78" s="48"/>
      <c r="FG78" s="48"/>
      <c r="FH78" s="48"/>
      <c r="FI78" s="48"/>
      <c r="FJ78" s="48"/>
      <c r="FK78" s="48"/>
      <c r="FL78" s="48"/>
      <c r="FM78" s="48"/>
      <c r="FN78" s="48"/>
      <c r="FO78" s="48"/>
      <c r="FP78" s="48"/>
      <c r="FQ78" s="48"/>
      <c r="FR78" s="48"/>
      <c r="FS78" s="48"/>
      <c r="FT78" s="48"/>
      <c r="FU78" s="48"/>
      <c r="FV78" s="48"/>
      <c r="FW78" s="48"/>
      <c r="FX78" s="48"/>
      <c r="FY78" s="48"/>
      <c r="FZ78" s="48"/>
      <c r="GA78" s="48"/>
      <c r="GB78" s="48"/>
      <c r="GC78" s="48"/>
      <c r="GD78" s="48"/>
      <c r="GE78" s="48"/>
      <c r="GF78" s="48"/>
      <c r="GG78" s="48"/>
      <c r="GH78" s="48"/>
      <c r="GI78" s="48"/>
      <c r="GJ78" s="48"/>
      <c r="GK78" s="48"/>
      <c r="GL78" s="48"/>
      <c r="GM78" s="48"/>
      <c r="GN78" s="48"/>
      <c r="GO78" s="48"/>
      <c r="GP78" s="48"/>
      <c r="GQ78" s="48"/>
      <c r="GR78" s="48"/>
      <c r="GS78" s="48"/>
      <c r="GT78" s="48"/>
      <c r="GU78" s="48"/>
      <c r="GV78" s="48"/>
      <c r="GW78" s="48"/>
      <c r="GX78" s="48"/>
      <c r="GY78" s="48"/>
      <c r="GZ78" s="48"/>
      <c r="HA78" s="48"/>
      <c r="HB78" s="48"/>
      <c r="HC78" s="48"/>
      <c r="HD78" s="48"/>
      <c r="HE78" s="48"/>
      <c r="HF78" s="48"/>
      <c r="HG78" s="48"/>
      <c r="HH78" s="48"/>
      <c r="HI78" s="48"/>
      <c r="HJ78" s="48"/>
      <c r="HK78" s="48"/>
      <c r="HL78" s="48"/>
      <c r="HM78" s="48"/>
      <c r="HN78" s="48"/>
      <c r="HO78" s="48"/>
      <c r="HP78" s="48"/>
      <c r="HQ78" s="48"/>
      <c r="HR78" s="48"/>
      <c r="HS78" s="48"/>
      <c r="HT78" s="48"/>
      <c r="HU78" s="48"/>
      <c r="HV78" s="48"/>
      <c r="HW78" s="48"/>
      <c r="HX78" s="48"/>
      <c r="HY78" s="48"/>
      <c r="HZ78" s="48"/>
      <c r="IA78" s="48"/>
      <c r="IB78" s="48"/>
      <c r="IC78" s="48"/>
      <c r="ID78" s="48"/>
      <c r="IE78" s="48"/>
      <c r="IF78" s="48"/>
      <c r="IG78" s="48"/>
      <c r="IH78" s="48"/>
      <c r="II78" s="48"/>
      <c r="IJ78" s="48"/>
      <c r="IK78" s="48"/>
      <c r="IL78" s="48"/>
      <c r="IM78" s="48"/>
      <c r="IN78" s="48"/>
      <c r="IO78" s="48"/>
      <c r="IP78" s="48"/>
      <c r="IQ78" s="48"/>
      <c r="IR78" s="48"/>
      <c r="IS78" s="48"/>
      <c r="IT78" s="48"/>
      <c r="IU78" s="48"/>
      <c r="IV78" s="48"/>
      <c r="IW78" s="48"/>
      <c r="IX78" s="48"/>
      <c r="IY78" s="48"/>
      <c r="IZ78" s="48"/>
      <c r="JA78" s="48"/>
      <c r="JB78" s="48"/>
      <c r="JC78" s="48"/>
      <c r="JD78" s="48"/>
      <c r="JE78" s="48"/>
      <c r="JF78" s="48"/>
      <c r="JG78" s="48"/>
      <c r="JH78" s="48"/>
      <c r="JI78" s="48"/>
      <c r="JJ78" s="48"/>
      <c r="JK78" s="48"/>
      <c r="JL78" s="48"/>
      <c r="JM78" s="48"/>
      <c r="JN78" s="48"/>
      <c r="JO78" s="48"/>
      <c r="JP78" s="48"/>
      <c r="JQ78" s="48"/>
      <c r="JR78" s="48"/>
      <c r="JS78" s="48"/>
      <c r="JT78" s="48"/>
      <c r="JU78" s="48"/>
      <c r="JV78" s="48"/>
      <c r="JW78" s="48"/>
      <c r="JX78" s="48"/>
      <c r="JY78" s="48"/>
      <c r="JZ78" s="48"/>
      <c r="KA78" s="48"/>
      <c r="KB78" s="48"/>
      <c r="KC78" s="48"/>
      <c r="KD78" s="48"/>
      <c r="KE78" s="48"/>
      <c r="KF78" s="48"/>
      <c r="KG78" s="48"/>
      <c r="KH78" s="48"/>
      <c r="KI78" s="48"/>
      <c r="KJ78" s="48"/>
      <c r="KK78" s="48"/>
      <c r="KL78" s="48"/>
      <c r="KM78" s="48"/>
      <c r="KN78" s="48"/>
      <c r="KO78" s="48"/>
      <c r="KP78" s="48"/>
      <c r="KQ78" s="48"/>
      <c r="KR78" s="48"/>
      <c r="KS78" s="48"/>
      <c r="KT78" s="48"/>
      <c r="KU78" s="48"/>
      <c r="KV78" s="48"/>
      <c r="KW78" s="48"/>
      <c r="KX78" s="48"/>
      <c r="KY78" s="48"/>
      <c r="KZ78" s="48"/>
      <c r="LA78" s="48"/>
      <c r="LB78" s="48"/>
      <c r="LC78" s="48"/>
      <c r="LD78" s="48"/>
      <c r="LE78" s="48"/>
      <c r="LF78" s="48"/>
      <c r="LG78" s="48"/>
      <c r="LH78" s="48"/>
      <c r="LI78" s="48"/>
      <c r="LJ78" s="48"/>
      <c r="LK78" s="48"/>
      <c r="LL78" s="48"/>
      <c r="LM78" s="48"/>
      <c r="LN78" s="48"/>
      <c r="LO78" s="48"/>
      <c r="LP78" s="48"/>
      <c r="LQ78" s="48"/>
      <c r="LR78" s="48"/>
      <c r="LS78" s="48"/>
      <c r="LT78" s="48"/>
      <c r="LU78" s="48"/>
      <c r="LV78" s="48"/>
      <c r="LW78" s="48"/>
      <c r="LX78" s="48"/>
      <c r="LY78" s="48"/>
      <c r="LZ78" s="48"/>
      <c r="MA78" s="48"/>
      <c r="MB78" s="48"/>
      <c r="MC78" s="48"/>
      <c r="MD78" s="48"/>
      <c r="ME78" s="48"/>
      <c r="MF78" s="48"/>
      <c r="MG78" s="48"/>
      <c r="MH78" s="48"/>
      <c r="MI78" s="48"/>
      <c r="MJ78" s="48"/>
      <c r="MK78" s="48"/>
      <c r="ML78" s="48"/>
      <c r="MM78" s="48"/>
      <c r="MN78" s="48"/>
      <c r="MO78" s="48"/>
      <c r="MP78" s="48"/>
      <c r="MQ78" s="48"/>
      <c r="MR78" s="48"/>
      <c r="MS78" s="48"/>
      <c r="MT78" s="48"/>
      <c r="MU78" s="48"/>
      <c r="MV78" s="48"/>
      <c r="MW78" s="48"/>
      <c r="MX78" s="48"/>
      <c r="MY78" s="48"/>
      <c r="MZ78" s="48"/>
      <c r="NA78" s="48"/>
      <c r="NB78" s="48"/>
      <c r="NC78" s="48"/>
      <c r="ND78" s="48"/>
      <c r="NE78" s="48"/>
      <c r="NF78" s="48"/>
      <c r="NG78" s="48"/>
      <c r="NH78" s="48"/>
      <c r="NI78" s="48"/>
      <c r="NJ78" s="48"/>
      <c r="NK78" s="48"/>
      <c r="NL78" s="48"/>
      <c r="NM78" s="48"/>
      <c r="NN78" s="48"/>
      <c r="NO78" s="48"/>
      <c r="NP78" s="48"/>
      <c r="NQ78" s="48"/>
      <c r="NR78" s="48"/>
      <c r="NS78" s="48"/>
      <c r="NT78" s="48"/>
      <c r="NU78" s="48"/>
      <c r="NV78" s="48"/>
      <c r="NW78" s="48"/>
      <c r="NX78" s="48"/>
      <c r="NY78" s="48"/>
      <c r="NZ78" s="48"/>
      <c r="OA78" s="48"/>
      <c r="OB78" s="48"/>
      <c r="OC78" s="48"/>
      <c r="OD78" s="48"/>
      <c r="OE78" s="48"/>
      <c r="OF78" s="48"/>
      <c r="OG78" s="48"/>
      <c r="OH78" s="48"/>
      <c r="OI78" s="48"/>
      <c r="OJ78" s="48"/>
      <c r="OK78" s="48"/>
      <c r="OL78" s="48"/>
      <c r="OM78" s="48"/>
      <c r="ON78" s="48"/>
      <c r="OO78" s="48"/>
      <c r="OP78" s="48"/>
      <c r="OQ78" s="48"/>
      <c r="OR78" s="48"/>
      <c r="OS78" s="48"/>
      <c r="OT78" s="48"/>
      <c r="OU78" s="48"/>
      <c r="OV78" s="48"/>
      <c r="OW78" s="48"/>
      <c r="OX78" s="48"/>
      <c r="OY78" s="48"/>
      <c r="OZ78" s="48"/>
      <c r="PA78" s="48"/>
      <c r="PB78" s="48"/>
      <c r="PC78" s="48"/>
      <c r="PD78" s="48"/>
      <c r="PE78" s="48"/>
      <c r="PF78" s="48"/>
      <c r="PG78" s="48"/>
      <c r="PH78" s="48"/>
      <c r="PI78" s="48"/>
      <c r="PJ78" s="48"/>
      <c r="PK78" s="48"/>
      <c r="PL78" s="48"/>
      <c r="PM78" s="48"/>
      <c r="PN78" s="48"/>
      <c r="PO78" s="48"/>
      <c r="PP78" s="48"/>
      <c r="PQ78" s="48"/>
      <c r="PR78" s="48"/>
      <c r="PS78" s="48"/>
      <c r="PT78" s="48"/>
      <c r="PU78" s="48"/>
      <c r="PV78" s="48"/>
      <c r="PW78" s="48"/>
      <c r="PX78" s="48"/>
      <c r="PY78" s="48"/>
      <c r="PZ78" s="48"/>
      <c r="QA78" s="48"/>
      <c r="QB78" s="48"/>
      <c r="QC78" s="48"/>
      <c r="QD78" s="48"/>
      <c r="QE78" s="48"/>
      <c r="QF78" s="48"/>
      <c r="QG78" s="48"/>
      <c r="QH78" s="48"/>
      <c r="QI78" s="48"/>
      <c r="QJ78" s="48"/>
      <c r="QK78" s="48"/>
      <c r="QL78" s="48"/>
      <c r="QM78" s="48"/>
      <c r="QN78" s="48"/>
      <c r="QO78" s="48"/>
      <c r="QP78" s="48"/>
      <c r="QQ78" s="48"/>
      <c r="QR78" s="48"/>
      <c r="QS78" s="48"/>
      <c r="QT78" s="48"/>
      <c r="QU78" s="48"/>
      <c r="QV78" s="48"/>
      <c r="QW78" s="48"/>
      <c r="QX78" s="48"/>
      <c r="QY78" s="48"/>
      <c r="QZ78" s="48"/>
      <c r="RA78" s="48"/>
      <c r="RB78" s="48"/>
      <c r="RC78" s="48"/>
      <c r="RD78" s="48"/>
      <c r="RE78" s="48"/>
      <c r="RF78" s="48"/>
      <c r="RG78" s="48"/>
      <c r="RH78" s="48"/>
      <c r="RI78" s="48"/>
      <c r="RJ78" s="48"/>
      <c r="RK78" s="48"/>
      <c r="RL78" s="48"/>
      <c r="RM78" s="48"/>
      <c r="RN78" s="48"/>
      <c r="RO78" s="48"/>
      <c r="RP78" s="48"/>
      <c r="RQ78" s="48"/>
      <c r="RR78" s="48"/>
      <c r="RS78" s="48"/>
      <c r="RT78" s="48"/>
      <c r="RU78" s="48"/>
      <c r="RV78" s="48"/>
      <c r="RW78" s="48"/>
      <c r="RX78" s="48"/>
      <c r="RY78" s="48"/>
      <c r="RZ78" s="48"/>
      <c r="SA78" s="48"/>
      <c r="SB78" s="48"/>
      <c r="SC78" s="48"/>
      <c r="SD78" s="48"/>
      <c r="SE78" s="48"/>
      <c r="SF78" s="48"/>
      <c r="SG78" s="48"/>
      <c r="SH78" s="48"/>
      <c r="SI78" s="48"/>
      <c r="SJ78" s="48"/>
      <c r="SK78" s="48"/>
      <c r="SL78" s="48"/>
      <c r="SM78" s="48"/>
      <c r="SN78" s="48"/>
      <c r="SO78" s="48"/>
      <c r="SP78" s="48"/>
      <c r="SQ78" s="48"/>
      <c r="SR78" s="48"/>
      <c r="SS78" s="48"/>
      <c r="ST78" s="48"/>
      <c r="SU78" s="48"/>
      <c r="SV78" s="48"/>
      <c r="SW78" s="48"/>
      <c r="SX78" s="48"/>
      <c r="SY78" s="48"/>
      <c r="SZ78" s="48"/>
      <c r="TA78" s="48"/>
      <c r="TB78" s="48"/>
      <c r="TC78" s="48"/>
      <c r="TD78" s="48"/>
      <c r="TE78" s="48"/>
      <c r="TF78" s="48"/>
      <c r="TG78" s="48"/>
      <c r="TH78" s="48"/>
      <c r="TI78" s="48"/>
      <c r="TJ78" s="48"/>
      <c r="TK78" s="48"/>
      <c r="TL78" s="48"/>
      <c r="TM78" s="48"/>
      <c r="TN78" s="48"/>
      <c r="TO78" s="48"/>
      <c r="TP78" s="48"/>
      <c r="TQ78" s="48"/>
      <c r="TR78" s="48"/>
      <c r="TS78" s="48"/>
      <c r="TT78" s="48"/>
      <c r="TU78" s="48"/>
      <c r="TV78" s="48"/>
      <c r="TW78" s="48"/>
      <c r="TX78" s="48"/>
      <c r="TY78" s="48"/>
      <c r="TZ78" s="48"/>
      <c r="UA78" s="48"/>
      <c r="UB78" s="48"/>
      <c r="UC78" s="48"/>
      <c r="UD78" s="48"/>
      <c r="UE78" s="48"/>
      <c r="UF78" s="48"/>
      <c r="UG78" s="48"/>
      <c r="UH78" s="48"/>
      <c r="UI78" s="48"/>
      <c r="UJ78" s="48"/>
      <c r="UK78" s="48"/>
      <c r="UL78" s="48"/>
      <c r="UM78" s="48"/>
      <c r="UN78" s="48"/>
      <c r="UO78" s="48"/>
      <c r="UP78" s="48"/>
      <c r="UQ78" s="48"/>
      <c r="UR78" s="48"/>
      <c r="US78" s="48"/>
      <c r="UT78" s="48"/>
      <c r="UU78" s="48"/>
      <c r="UV78" s="48"/>
      <c r="UW78" s="48"/>
      <c r="UX78" s="48"/>
      <c r="UY78" s="48"/>
      <c r="UZ78" s="48"/>
      <c r="VA78" s="48"/>
      <c r="VB78" s="48"/>
      <c r="VC78" s="48"/>
      <c r="VD78" s="48"/>
      <c r="VE78" s="48"/>
      <c r="VF78" s="48"/>
      <c r="VG78" s="48"/>
      <c r="VH78" s="48"/>
      <c r="VI78" s="48"/>
      <c r="VJ78" s="48"/>
      <c r="VK78" s="48"/>
      <c r="VL78" s="48"/>
      <c r="VM78" s="48"/>
      <c r="VN78" s="48"/>
      <c r="VO78" s="48"/>
      <c r="VP78" s="48"/>
      <c r="VQ78" s="48"/>
      <c r="VR78" s="48"/>
      <c r="VS78" s="48"/>
      <c r="VT78" s="48"/>
      <c r="VU78" s="48"/>
      <c r="VV78" s="48"/>
      <c r="VW78" s="48"/>
      <c r="VX78" s="48"/>
      <c r="VY78" s="48"/>
      <c r="VZ78" s="48"/>
      <c r="WA78" s="48"/>
      <c r="WB78" s="48"/>
      <c r="WC78" s="48"/>
      <c r="WD78" s="48"/>
      <c r="WE78" s="48"/>
      <c r="WF78" s="48"/>
      <c r="WG78" s="48"/>
      <c r="WH78" s="48"/>
      <c r="WI78" s="48"/>
      <c r="WJ78" s="48"/>
      <c r="WK78" s="48"/>
      <c r="WL78" s="48"/>
      <c r="WM78" s="48"/>
      <c r="WN78" s="48"/>
      <c r="WO78" s="48"/>
      <c r="WP78" s="48"/>
      <c r="WQ78" s="48"/>
      <c r="WR78" s="48"/>
      <c r="WS78" s="48"/>
      <c r="WT78" s="48"/>
      <c r="WU78" s="48"/>
      <c r="WV78" s="48"/>
      <c r="WW78" s="48"/>
      <c r="WX78" s="48"/>
      <c r="WY78" s="48"/>
      <c r="WZ78" s="48"/>
      <c r="XA78" s="48"/>
      <c r="XB78" s="48"/>
      <c r="XC78" s="48"/>
      <c r="XD78" s="48"/>
      <c r="XE78" s="48"/>
      <c r="XF78" s="48"/>
      <c r="XG78" s="48"/>
      <c r="XH78" s="48"/>
      <c r="XI78" s="48"/>
      <c r="XJ78" s="48"/>
      <c r="XK78" s="48"/>
      <c r="XL78" s="48"/>
      <c r="XM78" s="48"/>
      <c r="XN78" s="48"/>
      <c r="XO78" s="48"/>
      <c r="XP78" s="48"/>
      <c r="XQ78" s="48"/>
      <c r="XR78" s="48"/>
      <c r="XS78" s="48"/>
      <c r="XT78" s="48"/>
      <c r="XU78" s="48"/>
      <c r="XV78" s="48"/>
      <c r="XW78" s="48"/>
      <c r="XX78" s="48"/>
      <c r="XY78" s="48"/>
      <c r="XZ78" s="48"/>
      <c r="YA78" s="48"/>
      <c r="YB78" s="48"/>
      <c r="YC78" s="48"/>
      <c r="YD78" s="48"/>
      <c r="YE78" s="48"/>
      <c r="YF78" s="48"/>
      <c r="YG78" s="48"/>
      <c r="YH78" s="48"/>
      <c r="YI78" s="48"/>
      <c r="YJ78" s="48"/>
      <c r="YK78" s="48"/>
      <c r="YL78" s="48"/>
      <c r="YM78" s="48"/>
      <c r="YN78" s="48"/>
      <c r="YO78" s="48"/>
      <c r="YP78" s="48"/>
      <c r="YQ78" s="48"/>
      <c r="YR78" s="48"/>
      <c r="YS78" s="48"/>
      <c r="YT78" s="48"/>
      <c r="YU78" s="48"/>
      <c r="YV78" s="48"/>
      <c r="YW78" s="48"/>
      <c r="YX78" s="48"/>
      <c r="YY78" s="48"/>
      <c r="YZ78" s="48"/>
      <c r="ZA78" s="48"/>
      <c r="ZB78" s="48"/>
      <c r="ZC78" s="48"/>
      <c r="ZD78" s="48"/>
      <c r="ZE78" s="48"/>
      <c r="ZF78" s="48"/>
      <c r="ZG78" s="48"/>
      <c r="ZH78" s="48"/>
      <c r="ZI78" s="48"/>
      <c r="ZJ78" s="48"/>
      <c r="ZK78" s="48"/>
      <c r="ZL78" s="48"/>
      <c r="ZM78" s="48"/>
      <c r="ZN78" s="48"/>
      <c r="ZO78" s="48"/>
      <c r="ZP78" s="48"/>
      <c r="ZQ78" s="48"/>
      <c r="ZR78" s="48"/>
      <c r="ZS78" s="48"/>
      <c r="ZT78" s="48"/>
      <c r="ZU78" s="48"/>
      <c r="ZV78" s="48"/>
      <c r="ZW78" s="48"/>
      <c r="ZX78" s="48"/>
      <c r="ZY78" s="48"/>
      <c r="ZZ78" s="48"/>
      <c r="AAA78" s="48"/>
      <c r="AAB78" s="48"/>
      <c r="AAC78" s="48"/>
      <c r="AAD78" s="48"/>
      <c r="AAE78" s="48"/>
      <c r="AAF78" s="48"/>
      <c r="AAG78" s="48"/>
      <c r="AAH78" s="48"/>
      <c r="AAI78" s="48"/>
      <c r="AAJ78" s="48"/>
      <c r="AAK78" s="48"/>
      <c r="AAL78" s="48"/>
      <c r="AAM78" s="48"/>
      <c r="AAN78" s="48"/>
      <c r="AAO78" s="48"/>
      <c r="AAP78" s="48"/>
      <c r="AAQ78" s="48"/>
      <c r="AAR78" s="48"/>
      <c r="AAS78" s="48"/>
      <c r="AAT78" s="48"/>
      <c r="AAU78" s="48"/>
      <c r="AAV78" s="48"/>
      <c r="AAW78" s="48"/>
      <c r="AAX78" s="48"/>
      <c r="AAY78" s="48"/>
      <c r="AAZ78" s="48"/>
      <c r="ABA78" s="48"/>
      <c r="ABB78" s="48"/>
      <c r="ABC78" s="48"/>
      <c r="ABD78" s="48"/>
      <c r="ABE78" s="48"/>
      <c r="ABF78" s="48"/>
      <c r="ABG78" s="48"/>
      <c r="ABH78" s="48"/>
      <c r="ABI78" s="48"/>
      <c r="ABJ78" s="48"/>
      <c r="ABK78" s="48"/>
      <c r="ABL78" s="48"/>
      <c r="ABM78" s="48"/>
      <c r="ABN78" s="48"/>
      <c r="ABO78" s="48"/>
      <c r="ABP78" s="48"/>
      <c r="ABQ78" s="48"/>
      <c r="ABR78" s="48"/>
      <c r="ABS78" s="48"/>
      <c r="ABT78" s="48"/>
      <c r="ABU78" s="48"/>
      <c r="ABV78" s="48"/>
      <c r="ABW78" s="48"/>
      <c r="ABX78" s="48"/>
      <c r="ABY78" s="48"/>
      <c r="ABZ78" s="48"/>
      <c r="ACA78" s="48"/>
      <c r="ACB78" s="48"/>
      <c r="ACC78" s="48"/>
      <c r="ACD78" s="48"/>
      <c r="ACE78" s="48"/>
      <c r="ACF78" s="48"/>
      <c r="ACG78" s="48"/>
      <c r="ACH78" s="48"/>
      <c r="ACI78" s="48"/>
      <c r="ACJ78" s="48"/>
      <c r="ACK78" s="48"/>
      <c r="ACL78" s="48"/>
      <c r="ACM78" s="48"/>
      <c r="ACN78" s="48"/>
      <c r="ACO78" s="48"/>
      <c r="ACP78" s="48"/>
      <c r="ACQ78" s="48"/>
      <c r="ACR78" s="48"/>
      <c r="ACS78" s="48"/>
      <c r="ACT78" s="48"/>
      <c r="ACU78" s="48"/>
      <c r="ACV78" s="48"/>
      <c r="ACW78" s="48"/>
      <c r="ACX78" s="48"/>
      <c r="ACY78" s="48"/>
      <c r="ACZ78" s="48"/>
      <c r="ADA78" s="48"/>
      <c r="ADB78" s="48"/>
      <c r="ADC78" s="48"/>
      <c r="ADD78" s="48"/>
      <c r="ADE78" s="48"/>
      <c r="ADF78" s="48"/>
      <c r="ADG78" s="48"/>
      <c r="ADH78" s="48"/>
      <c r="ADI78" s="48"/>
      <c r="ADJ78" s="48"/>
      <c r="ADK78" s="48"/>
      <c r="ADL78" s="48"/>
      <c r="ADM78" s="48"/>
      <c r="ADN78" s="48"/>
      <c r="ADO78" s="48"/>
      <c r="ADP78" s="48"/>
      <c r="ADQ78" s="48"/>
      <c r="ADR78" s="48"/>
      <c r="ADS78" s="48"/>
      <c r="ADT78" s="48"/>
      <c r="ADU78" s="48"/>
      <c r="ADV78" s="48"/>
      <c r="ADW78" s="48"/>
      <c r="ADX78" s="48"/>
      <c r="ADY78" s="48"/>
      <c r="ADZ78" s="48"/>
      <c r="AEA78" s="48"/>
      <c r="AEB78" s="48"/>
      <c r="AEC78" s="48"/>
      <c r="AED78" s="48"/>
      <c r="AEE78" s="48"/>
      <c r="AEF78" s="48"/>
      <c r="AEG78" s="48"/>
      <c r="AEH78" s="48"/>
      <c r="AEI78" s="48"/>
      <c r="AEJ78" s="48"/>
      <c r="AEK78" s="48"/>
      <c r="AEL78" s="48"/>
      <c r="AEM78" s="48"/>
      <c r="AEN78" s="48"/>
      <c r="AEO78" s="48"/>
      <c r="AEP78" s="48"/>
      <c r="AEQ78" s="48"/>
      <c r="AER78" s="48"/>
      <c r="AES78" s="48"/>
      <c r="AET78" s="48"/>
      <c r="AEU78" s="48"/>
      <c r="AEV78" s="48"/>
      <c r="AEW78" s="48"/>
      <c r="AEX78" s="48"/>
      <c r="AEY78" s="48"/>
      <c r="AEZ78" s="48"/>
      <c r="AFA78" s="48"/>
      <c r="AFB78" s="48"/>
      <c r="AFC78" s="48"/>
      <c r="AFD78" s="48"/>
      <c r="AFE78" s="48"/>
      <c r="AFF78" s="48"/>
      <c r="AFG78" s="48"/>
      <c r="AFH78" s="48"/>
      <c r="AFI78" s="48"/>
      <c r="AFJ78" s="48"/>
      <c r="AFK78" s="48"/>
      <c r="AFL78" s="48"/>
      <c r="AFM78" s="48"/>
      <c r="AFN78" s="48"/>
      <c r="AFO78" s="48"/>
      <c r="AFP78" s="48"/>
      <c r="AFQ78" s="48"/>
      <c r="AFR78" s="48"/>
      <c r="AFS78" s="48"/>
      <c r="AFT78" s="48"/>
      <c r="AFU78" s="48"/>
      <c r="AFV78" s="48"/>
      <c r="AFW78" s="48"/>
      <c r="AFX78" s="48"/>
      <c r="AFY78" s="48"/>
      <c r="AFZ78" s="48"/>
      <c r="AGA78" s="48"/>
      <c r="AGB78" s="48"/>
      <c r="AGC78" s="48"/>
      <c r="AGD78" s="48"/>
      <c r="AGE78" s="48"/>
      <c r="AGF78" s="48"/>
      <c r="AGG78" s="48"/>
      <c r="AGH78" s="48"/>
      <c r="AGI78" s="48"/>
      <c r="AGJ78" s="48"/>
      <c r="AGK78" s="48"/>
      <c r="AGL78" s="48"/>
      <c r="AGM78" s="48"/>
      <c r="AGN78" s="48"/>
      <c r="AGO78" s="48"/>
      <c r="AGP78" s="48"/>
      <c r="AGQ78" s="48"/>
      <c r="AGR78" s="48"/>
      <c r="AGS78" s="48"/>
      <c r="AGT78" s="48"/>
      <c r="AGU78" s="48"/>
      <c r="AGV78" s="48"/>
      <c r="AGW78" s="48"/>
      <c r="AGX78" s="48"/>
      <c r="AGY78" s="48"/>
      <c r="AGZ78" s="48"/>
      <c r="AHA78" s="48"/>
      <c r="AHB78" s="48"/>
      <c r="AHC78" s="48"/>
      <c r="AHD78" s="48"/>
      <c r="AHE78" s="48"/>
      <c r="AHF78" s="48"/>
      <c r="AHG78" s="48"/>
      <c r="AHH78" s="48"/>
      <c r="AHI78" s="48"/>
      <c r="AHJ78" s="48"/>
      <c r="AHK78" s="48"/>
      <c r="AHL78" s="48"/>
      <c r="AHM78" s="48"/>
      <c r="AHN78" s="48"/>
      <c r="AHO78" s="48"/>
      <c r="AHP78" s="48"/>
      <c r="AHQ78" s="48"/>
      <c r="AHR78" s="48"/>
      <c r="AHS78" s="48"/>
      <c r="AHT78" s="48"/>
      <c r="AHU78" s="48"/>
      <c r="AHV78" s="48"/>
      <c r="AHW78" s="48"/>
      <c r="AHX78" s="48"/>
      <c r="AHY78" s="48"/>
      <c r="AHZ78" s="48"/>
      <c r="AIA78" s="48"/>
      <c r="AIB78" s="48"/>
      <c r="AIC78" s="48"/>
      <c r="AID78" s="48"/>
      <c r="AIE78" s="48"/>
      <c r="AIF78" s="48"/>
      <c r="AIG78" s="48"/>
      <c r="AIH78" s="48"/>
      <c r="AII78" s="48"/>
      <c r="AIJ78" s="48"/>
      <c r="AIK78" s="48"/>
      <c r="AIL78" s="48"/>
      <c r="AIM78" s="48"/>
      <c r="AIN78" s="48"/>
      <c r="AIO78" s="48"/>
      <c r="AIP78" s="48"/>
      <c r="AIQ78" s="48"/>
      <c r="AIR78" s="48"/>
      <c r="AIS78" s="48"/>
      <c r="AIT78" s="48"/>
      <c r="AIU78" s="48"/>
      <c r="AIV78" s="48"/>
      <c r="AIW78" s="48"/>
      <c r="AIX78" s="48"/>
      <c r="AIY78" s="48"/>
      <c r="AIZ78" s="48"/>
      <c r="AJA78" s="48"/>
      <c r="AJB78" s="48"/>
      <c r="AJC78" s="48"/>
      <c r="AJD78" s="48"/>
      <c r="AJE78" s="48"/>
      <c r="AJF78" s="48"/>
      <c r="AJG78" s="48"/>
      <c r="AJH78" s="48"/>
      <c r="AJI78" s="48"/>
      <c r="AJJ78" s="48"/>
      <c r="AJK78" s="48"/>
      <c r="AJL78" s="48"/>
      <c r="AJM78" s="48"/>
      <c r="AJN78" s="48"/>
      <c r="AJO78" s="48"/>
      <c r="AJP78" s="48"/>
      <c r="AJQ78" s="48"/>
      <c r="AJR78" s="48"/>
      <c r="AJS78" s="48"/>
      <c r="AJT78" s="48"/>
      <c r="AJU78" s="48"/>
      <c r="AJV78" s="48"/>
      <c r="AJW78" s="48"/>
      <c r="AJX78" s="48"/>
      <c r="AJY78" s="48"/>
      <c r="AJZ78" s="48"/>
      <c r="AKA78" s="48"/>
      <c r="AKB78" s="48"/>
      <c r="AKC78" s="48"/>
      <c r="AKD78" s="48"/>
      <c r="AKE78" s="48"/>
      <c r="AKF78" s="48"/>
      <c r="AKG78" s="48"/>
      <c r="AKH78" s="48"/>
      <c r="AKI78" s="48"/>
      <c r="AKJ78" s="48"/>
      <c r="AKK78" s="48"/>
      <c r="AKL78" s="48"/>
      <c r="AKM78" s="48"/>
      <c r="AKN78" s="48"/>
      <c r="AKO78" s="48"/>
      <c r="AKP78" s="48"/>
      <c r="AKQ78" s="48"/>
      <c r="AKR78" s="48"/>
      <c r="AKS78" s="48"/>
      <c r="AKT78" s="48"/>
      <c r="AKU78" s="48"/>
      <c r="AKV78" s="48"/>
      <c r="AKW78" s="48"/>
      <c r="AKX78" s="48"/>
      <c r="AKY78" s="48"/>
      <c r="AKZ78" s="48"/>
      <c r="ALA78" s="48"/>
      <c r="ALB78" s="48"/>
      <c r="ALC78" s="48"/>
      <c r="ALD78" s="48"/>
      <c r="ALE78" s="48"/>
      <c r="ALF78" s="48"/>
      <c r="ALG78" s="48"/>
      <c r="ALH78" s="48"/>
      <c r="ALI78" s="48"/>
      <c r="ALJ78" s="48"/>
      <c r="ALK78" s="48"/>
      <c r="ALL78" s="48"/>
    </row>
    <row r="79" spans="1:1000" customFormat="1" ht="15" x14ac:dyDescent="0.25">
      <c r="A79" s="47" t="str">
        <f t="shared" si="0"/>
        <v>NX</v>
      </c>
      <c r="B79" s="202" t="s">
        <v>74</v>
      </c>
      <c r="C79" s="143" t="s">
        <v>8</v>
      </c>
      <c r="D79" s="66" t="s">
        <v>16</v>
      </c>
      <c r="E79" s="47" t="str">
        <f ca="1">_xll.DBRW($C$9,$C$11,$B79,$C79,$D79,E$20)</f>
        <v/>
      </c>
      <c r="F79" s="47" t="str">
        <f ca="1">_xll.DBRW($C$9,$C$11,$B79,$C79,$D79,F$20)</f>
        <v>#</v>
      </c>
      <c r="G79" s="47" t="str">
        <f ca="1">_xll.DBRW($C$9,$C$11,$B79,$C79,$D79,G$20)</f>
        <v>Hyperlink</v>
      </c>
      <c r="H79" s="47"/>
      <c r="I79" s="48"/>
      <c r="J79" s="70" t="str">
        <f t="shared" si="1"/>
        <v>R01-C07</v>
      </c>
      <c r="K79" s="71" t="str">
        <f ca="1">_xll.DBRW($C$9,$C$11,$B79,$C79,$D79,K$20)</f>
        <v>Report Report Report Report</v>
      </c>
      <c r="L79" s="72" t="str">
        <f t="shared" ca="1" si="2"/>
        <v>Hyperlink</v>
      </c>
      <c r="M79" s="71" t="str">
        <f ca="1">IF($F79="Blank Row","",_xll.DIMNM(pServer&amp;":"&amp;$F$18,_xll.DIMIX(pServer&amp;":"&amp;$F$18,$F79)))</f>
        <v/>
      </c>
      <c r="N79" s="73" t="str">
        <f t="shared" ca="1" si="3"/>
        <v>Link</v>
      </c>
      <c r="O79" s="54" t="str">
        <f ca="1">_xll.DBRW($C$9,$C$11,$B79,$C79,$D79,O$20)</f>
        <v>#</v>
      </c>
      <c r="P79" s="48" t="s">
        <v>25</v>
      </c>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48"/>
      <c r="CE79" s="48"/>
      <c r="CF79" s="48"/>
      <c r="CG79" s="48"/>
      <c r="CH79" s="48"/>
      <c r="CI79" s="48"/>
      <c r="CJ79" s="48"/>
      <c r="CK79" s="48"/>
      <c r="CL79" s="48"/>
      <c r="CM79" s="48"/>
      <c r="CN79" s="48"/>
      <c r="CO79" s="48"/>
      <c r="CP79" s="48"/>
      <c r="CQ79" s="48"/>
      <c r="CR79" s="48"/>
      <c r="CS79" s="48"/>
      <c r="CT79" s="48"/>
      <c r="CU79" s="48"/>
      <c r="CV79" s="48"/>
      <c r="CW79" s="48"/>
      <c r="CX79" s="48"/>
      <c r="CY79" s="48"/>
      <c r="CZ79" s="48"/>
      <c r="DA79" s="48"/>
      <c r="DB79" s="48"/>
      <c r="DC79" s="48"/>
      <c r="DD79" s="48"/>
      <c r="DE79" s="48"/>
      <c r="DF79" s="48"/>
      <c r="DG79" s="48"/>
      <c r="DH79" s="48"/>
      <c r="DI79" s="48"/>
      <c r="DJ79" s="48"/>
      <c r="DK79" s="48"/>
      <c r="DL79" s="48"/>
      <c r="DM79" s="48"/>
      <c r="DN79" s="48"/>
      <c r="DO79" s="48"/>
      <c r="DP79" s="48"/>
      <c r="DQ79" s="48"/>
      <c r="DR79" s="48"/>
      <c r="DS79" s="48"/>
      <c r="DT79" s="48"/>
      <c r="DU79" s="48"/>
      <c r="DV79" s="48"/>
      <c r="DW79" s="48"/>
      <c r="DX79" s="48"/>
      <c r="DY79" s="48"/>
      <c r="DZ79" s="48"/>
      <c r="EA79" s="48"/>
      <c r="EB79" s="48"/>
      <c r="EC79" s="48"/>
      <c r="ED79" s="48"/>
      <c r="EE79" s="48"/>
      <c r="EF79" s="48"/>
      <c r="EG79" s="48"/>
      <c r="EH79" s="48"/>
      <c r="EI79" s="48"/>
      <c r="EJ79" s="48"/>
      <c r="EK79" s="48"/>
      <c r="EL79" s="48"/>
      <c r="EM79" s="48"/>
      <c r="EN79" s="48"/>
      <c r="EO79" s="48"/>
      <c r="EP79" s="48"/>
      <c r="EQ79" s="48"/>
      <c r="ER79" s="48"/>
      <c r="ES79" s="48"/>
      <c r="ET79" s="48"/>
      <c r="EU79" s="48"/>
      <c r="EV79" s="48"/>
      <c r="EW79" s="48"/>
      <c r="EX79" s="48"/>
      <c r="EY79" s="48"/>
      <c r="EZ79" s="48"/>
      <c r="FA79" s="48"/>
      <c r="FB79" s="48"/>
      <c r="FC79" s="48"/>
      <c r="FD79" s="48"/>
      <c r="FE79" s="48"/>
      <c r="FF79" s="48"/>
      <c r="FG79" s="48"/>
      <c r="FH79" s="48"/>
      <c r="FI79" s="48"/>
      <c r="FJ79" s="48"/>
      <c r="FK79" s="48"/>
      <c r="FL79" s="48"/>
      <c r="FM79" s="48"/>
      <c r="FN79" s="48"/>
      <c r="FO79" s="48"/>
      <c r="FP79" s="48"/>
      <c r="FQ79" s="48"/>
      <c r="FR79" s="48"/>
      <c r="FS79" s="48"/>
      <c r="FT79" s="48"/>
      <c r="FU79" s="48"/>
      <c r="FV79" s="48"/>
      <c r="FW79" s="48"/>
      <c r="FX79" s="48"/>
      <c r="FY79" s="48"/>
      <c r="FZ79" s="48"/>
      <c r="GA79" s="48"/>
      <c r="GB79" s="48"/>
      <c r="GC79" s="48"/>
      <c r="GD79" s="48"/>
      <c r="GE79" s="48"/>
      <c r="GF79" s="48"/>
      <c r="GG79" s="48"/>
      <c r="GH79" s="48"/>
      <c r="GI79" s="48"/>
      <c r="GJ79" s="48"/>
      <c r="GK79" s="48"/>
      <c r="GL79" s="48"/>
      <c r="GM79" s="48"/>
      <c r="GN79" s="48"/>
      <c r="GO79" s="48"/>
      <c r="GP79" s="48"/>
      <c r="GQ79" s="48"/>
      <c r="GR79" s="48"/>
      <c r="GS79" s="48"/>
      <c r="GT79" s="48"/>
      <c r="GU79" s="48"/>
      <c r="GV79" s="48"/>
      <c r="GW79" s="48"/>
      <c r="GX79" s="48"/>
      <c r="GY79" s="48"/>
      <c r="GZ79" s="48"/>
      <c r="HA79" s="48"/>
      <c r="HB79" s="48"/>
      <c r="HC79" s="48"/>
      <c r="HD79" s="48"/>
      <c r="HE79" s="48"/>
      <c r="HF79" s="48"/>
      <c r="HG79" s="48"/>
      <c r="HH79" s="48"/>
      <c r="HI79" s="48"/>
      <c r="HJ79" s="48"/>
      <c r="HK79" s="48"/>
      <c r="HL79" s="48"/>
      <c r="HM79" s="48"/>
      <c r="HN79" s="48"/>
      <c r="HO79" s="48"/>
      <c r="HP79" s="48"/>
      <c r="HQ79" s="48"/>
      <c r="HR79" s="48"/>
      <c r="HS79" s="48"/>
      <c r="HT79" s="48"/>
      <c r="HU79" s="48"/>
      <c r="HV79" s="48"/>
      <c r="HW79" s="48"/>
      <c r="HX79" s="48"/>
      <c r="HY79" s="48"/>
      <c r="HZ79" s="48"/>
      <c r="IA79" s="48"/>
      <c r="IB79" s="48"/>
      <c r="IC79" s="48"/>
      <c r="ID79" s="48"/>
      <c r="IE79" s="48"/>
      <c r="IF79" s="48"/>
      <c r="IG79" s="48"/>
      <c r="IH79" s="48"/>
      <c r="II79" s="48"/>
      <c r="IJ79" s="48"/>
      <c r="IK79" s="48"/>
      <c r="IL79" s="48"/>
      <c r="IM79" s="48"/>
      <c r="IN79" s="48"/>
      <c r="IO79" s="48"/>
      <c r="IP79" s="48"/>
      <c r="IQ79" s="48"/>
      <c r="IR79" s="48"/>
      <c r="IS79" s="48"/>
      <c r="IT79" s="48"/>
      <c r="IU79" s="48"/>
      <c r="IV79" s="48"/>
      <c r="IW79" s="48"/>
      <c r="IX79" s="48"/>
      <c r="IY79" s="48"/>
      <c r="IZ79" s="48"/>
      <c r="JA79" s="48"/>
      <c r="JB79" s="48"/>
      <c r="JC79" s="48"/>
      <c r="JD79" s="48"/>
      <c r="JE79" s="48"/>
      <c r="JF79" s="48"/>
      <c r="JG79" s="48"/>
      <c r="JH79" s="48"/>
      <c r="JI79" s="48"/>
      <c r="JJ79" s="48"/>
      <c r="JK79" s="48"/>
      <c r="JL79" s="48"/>
      <c r="JM79" s="48"/>
      <c r="JN79" s="48"/>
      <c r="JO79" s="48"/>
      <c r="JP79" s="48"/>
      <c r="JQ79" s="48"/>
      <c r="JR79" s="48"/>
      <c r="JS79" s="48"/>
      <c r="JT79" s="48"/>
      <c r="JU79" s="48"/>
      <c r="JV79" s="48"/>
      <c r="JW79" s="48"/>
      <c r="JX79" s="48"/>
      <c r="JY79" s="48"/>
      <c r="JZ79" s="48"/>
      <c r="KA79" s="48"/>
      <c r="KB79" s="48"/>
      <c r="KC79" s="48"/>
      <c r="KD79" s="48"/>
      <c r="KE79" s="48"/>
      <c r="KF79" s="48"/>
      <c r="KG79" s="48"/>
      <c r="KH79" s="48"/>
      <c r="KI79" s="48"/>
      <c r="KJ79" s="48"/>
      <c r="KK79" s="48"/>
      <c r="KL79" s="48"/>
      <c r="KM79" s="48"/>
      <c r="KN79" s="48"/>
      <c r="KO79" s="48"/>
      <c r="KP79" s="48"/>
      <c r="KQ79" s="48"/>
      <c r="KR79" s="48"/>
      <c r="KS79" s="48"/>
      <c r="KT79" s="48"/>
      <c r="KU79" s="48"/>
      <c r="KV79" s="48"/>
      <c r="KW79" s="48"/>
      <c r="KX79" s="48"/>
      <c r="KY79" s="48"/>
      <c r="KZ79" s="48"/>
      <c r="LA79" s="48"/>
      <c r="LB79" s="48"/>
      <c r="LC79" s="48"/>
      <c r="LD79" s="48"/>
      <c r="LE79" s="48"/>
      <c r="LF79" s="48"/>
      <c r="LG79" s="48"/>
      <c r="LH79" s="48"/>
      <c r="LI79" s="48"/>
      <c r="LJ79" s="48"/>
      <c r="LK79" s="48"/>
      <c r="LL79" s="48"/>
      <c r="LM79" s="48"/>
      <c r="LN79" s="48"/>
      <c r="LO79" s="48"/>
      <c r="LP79" s="48"/>
      <c r="LQ79" s="48"/>
      <c r="LR79" s="48"/>
      <c r="LS79" s="48"/>
      <c r="LT79" s="48"/>
      <c r="LU79" s="48"/>
      <c r="LV79" s="48"/>
      <c r="LW79" s="48"/>
      <c r="LX79" s="48"/>
      <c r="LY79" s="48"/>
      <c r="LZ79" s="48"/>
      <c r="MA79" s="48"/>
      <c r="MB79" s="48"/>
      <c r="MC79" s="48"/>
      <c r="MD79" s="48"/>
      <c r="ME79" s="48"/>
      <c r="MF79" s="48"/>
      <c r="MG79" s="48"/>
      <c r="MH79" s="48"/>
      <c r="MI79" s="48"/>
      <c r="MJ79" s="48"/>
      <c r="MK79" s="48"/>
      <c r="ML79" s="48"/>
      <c r="MM79" s="48"/>
      <c r="MN79" s="48"/>
      <c r="MO79" s="48"/>
      <c r="MP79" s="48"/>
      <c r="MQ79" s="48"/>
      <c r="MR79" s="48"/>
      <c r="MS79" s="48"/>
      <c r="MT79" s="48"/>
      <c r="MU79" s="48"/>
      <c r="MV79" s="48"/>
      <c r="MW79" s="48"/>
      <c r="MX79" s="48"/>
      <c r="MY79" s="48"/>
      <c r="MZ79" s="48"/>
      <c r="NA79" s="48"/>
      <c r="NB79" s="48"/>
      <c r="NC79" s="48"/>
      <c r="ND79" s="48"/>
      <c r="NE79" s="48"/>
      <c r="NF79" s="48"/>
      <c r="NG79" s="48"/>
      <c r="NH79" s="48"/>
      <c r="NI79" s="48"/>
      <c r="NJ79" s="48"/>
      <c r="NK79" s="48"/>
      <c r="NL79" s="48"/>
      <c r="NM79" s="48"/>
      <c r="NN79" s="48"/>
      <c r="NO79" s="48"/>
      <c r="NP79" s="48"/>
      <c r="NQ79" s="48"/>
      <c r="NR79" s="48"/>
      <c r="NS79" s="48"/>
      <c r="NT79" s="48"/>
      <c r="NU79" s="48"/>
      <c r="NV79" s="48"/>
      <c r="NW79" s="48"/>
      <c r="NX79" s="48"/>
      <c r="NY79" s="48"/>
      <c r="NZ79" s="48"/>
      <c r="OA79" s="48"/>
      <c r="OB79" s="48"/>
      <c r="OC79" s="48"/>
      <c r="OD79" s="48"/>
      <c r="OE79" s="48"/>
      <c r="OF79" s="48"/>
      <c r="OG79" s="48"/>
      <c r="OH79" s="48"/>
      <c r="OI79" s="48"/>
      <c r="OJ79" s="48"/>
      <c r="OK79" s="48"/>
      <c r="OL79" s="48"/>
      <c r="OM79" s="48"/>
      <c r="ON79" s="48"/>
      <c r="OO79" s="48"/>
      <c r="OP79" s="48"/>
      <c r="OQ79" s="48"/>
      <c r="OR79" s="48"/>
      <c r="OS79" s="48"/>
      <c r="OT79" s="48"/>
      <c r="OU79" s="48"/>
      <c r="OV79" s="48"/>
      <c r="OW79" s="48"/>
      <c r="OX79" s="48"/>
      <c r="OY79" s="48"/>
      <c r="OZ79" s="48"/>
      <c r="PA79" s="48"/>
      <c r="PB79" s="48"/>
      <c r="PC79" s="48"/>
      <c r="PD79" s="48"/>
      <c r="PE79" s="48"/>
      <c r="PF79" s="48"/>
      <c r="PG79" s="48"/>
      <c r="PH79" s="48"/>
      <c r="PI79" s="48"/>
      <c r="PJ79" s="48"/>
      <c r="PK79" s="48"/>
      <c r="PL79" s="48"/>
      <c r="PM79" s="48"/>
      <c r="PN79" s="48"/>
      <c r="PO79" s="48"/>
      <c r="PP79" s="48"/>
      <c r="PQ79" s="48"/>
      <c r="PR79" s="48"/>
      <c r="PS79" s="48"/>
      <c r="PT79" s="48"/>
      <c r="PU79" s="48"/>
      <c r="PV79" s="48"/>
      <c r="PW79" s="48"/>
      <c r="PX79" s="48"/>
      <c r="PY79" s="48"/>
      <c r="PZ79" s="48"/>
      <c r="QA79" s="48"/>
      <c r="QB79" s="48"/>
      <c r="QC79" s="48"/>
      <c r="QD79" s="48"/>
      <c r="QE79" s="48"/>
      <c r="QF79" s="48"/>
      <c r="QG79" s="48"/>
      <c r="QH79" s="48"/>
      <c r="QI79" s="48"/>
      <c r="QJ79" s="48"/>
      <c r="QK79" s="48"/>
      <c r="QL79" s="48"/>
      <c r="QM79" s="48"/>
      <c r="QN79" s="48"/>
      <c r="QO79" s="48"/>
      <c r="QP79" s="48"/>
      <c r="QQ79" s="48"/>
      <c r="QR79" s="48"/>
      <c r="QS79" s="48"/>
      <c r="QT79" s="48"/>
      <c r="QU79" s="48"/>
      <c r="QV79" s="48"/>
      <c r="QW79" s="48"/>
      <c r="QX79" s="48"/>
      <c r="QY79" s="48"/>
      <c r="QZ79" s="48"/>
      <c r="RA79" s="48"/>
      <c r="RB79" s="48"/>
      <c r="RC79" s="48"/>
      <c r="RD79" s="48"/>
      <c r="RE79" s="48"/>
      <c r="RF79" s="48"/>
      <c r="RG79" s="48"/>
      <c r="RH79" s="48"/>
      <c r="RI79" s="48"/>
      <c r="RJ79" s="48"/>
      <c r="RK79" s="48"/>
      <c r="RL79" s="48"/>
      <c r="RM79" s="48"/>
      <c r="RN79" s="48"/>
      <c r="RO79" s="48"/>
      <c r="RP79" s="48"/>
      <c r="RQ79" s="48"/>
      <c r="RR79" s="48"/>
      <c r="RS79" s="48"/>
      <c r="RT79" s="48"/>
      <c r="RU79" s="48"/>
      <c r="RV79" s="48"/>
      <c r="RW79" s="48"/>
      <c r="RX79" s="48"/>
      <c r="RY79" s="48"/>
      <c r="RZ79" s="48"/>
      <c r="SA79" s="48"/>
      <c r="SB79" s="48"/>
      <c r="SC79" s="48"/>
      <c r="SD79" s="48"/>
      <c r="SE79" s="48"/>
      <c r="SF79" s="48"/>
      <c r="SG79" s="48"/>
      <c r="SH79" s="48"/>
      <c r="SI79" s="48"/>
      <c r="SJ79" s="48"/>
      <c r="SK79" s="48"/>
      <c r="SL79" s="48"/>
      <c r="SM79" s="48"/>
      <c r="SN79" s="48"/>
      <c r="SO79" s="48"/>
      <c r="SP79" s="48"/>
      <c r="SQ79" s="48"/>
      <c r="SR79" s="48"/>
      <c r="SS79" s="48"/>
      <c r="ST79" s="48"/>
      <c r="SU79" s="48"/>
      <c r="SV79" s="48"/>
      <c r="SW79" s="48"/>
      <c r="SX79" s="48"/>
      <c r="SY79" s="48"/>
      <c r="SZ79" s="48"/>
      <c r="TA79" s="48"/>
      <c r="TB79" s="48"/>
      <c r="TC79" s="48"/>
      <c r="TD79" s="48"/>
      <c r="TE79" s="48"/>
      <c r="TF79" s="48"/>
      <c r="TG79" s="48"/>
      <c r="TH79" s="48"/>
      <c r="TI79" s="48"/>
      <c r="TJ79" s="48"/>
      <c r="TK79" s="48"/>
      <c r="TL79" s="48"/>
      <c r="TM79" s="48"/>
      <c r="TN79" s="48"/>
      <c r="TO79" s="48"/>
      <c r="TP79" s="48"/>
      <c r="TQ79" s="48"/>
      <c r="TR79" s="48"/>
      <c r="TS79" s="48"/>
      <c r="TT79" s="48"/>
      <c r="TU79" s="48"/>
      <c r="TV79" s="48"/>
      <c r="TW79" s="48"/>
      <c r="TX79" s="48"/>
      <c r="TY79" s="48"/>
      <c r="TZ79" s="48"/>
      <c r="UA79" s="48"/>
      <c r="UB79" s="48"/>
      <c r="UC79" s="48"/>
      <c r="UD79" s="48"/>
      <c r="UE79" s="48"/>
      <c r="UF79" s="48"/>
      <c r="UG79" s="48"/>
      <c r="UH79" s="48"/>
      <c r="UI79" s="48"/>
      <c r="UJ79" s="48"/>
      <c r="UK79" s="48"/>
      <c r="UL79" s="48"/>
      <c r="UM79" s="48"/>
      <c r="UN79" s="48"/>
      <c r="UO79" s="48"/>
      <c r="UP79" s="48"/>
      <c r="UQ79" s="48"/>
      <c r="UR79" s="48"/>
      <c r="US79" s="48"/>
      <c r="UT79" s="48"/>
      <c r="UU79" s="48"/>
      <c r="UV79" s="48"/>
      <c r="UW79" s="48"/>
      <c r="UX79" s="48"/>
      <c r="UY79" s="48"/>
      <c r="UZ79" s="48"/>
      <c r="VA79" s="48"/>
      <c r="VB79" s="48"/>
      <c r="VC79" s="48"/>
      <c r="VD79" s="48"/>
      <c r="VE79" s="48"/>
      <c r="VF79" s="48"/>
      <c r="VG79" s="48"/>
      <c r="VH79" s="48"/>
      <c r="VI79" s="48"/>
      <c r="VJ79" s="48"/>
      <c r="VK79" s="48"/>
      <c r="VL79" s="48"/>
      <c r="VM79" s="48"/>
      <c r="VN79" s="48"/>
      <c r="VO79" s="48"/>
      <c r="VP79" s="48"/>
      <c r="VQ79" s="48"/>
      <c r="VR79" s="48"/>
      <c r="VS79" s="48"/>
      <c r="VT79" s="48"/>
      <c r="VU79" s="48"/>
      <c r="VV79" s="48"/>
      <c r="VW79" s="48"/>
      <c r="VX79" s="48"/>
      <c r="VY79" s="48"/>
      <c r="VZ79" s="48"/>
      <c r="WA79" s="48"/>
      <c r="WB79" s="48"/>
      <c r="WC79" s="48"/>
      <c r="WD79" s="48"/>
      <c r="WE79" s="48"/>
      <c r="WF79" s="48"/>
      <c r="WG79" s="48"/>
      <c r="WH79" s="48"/>
      <c r="WI79" s="48"/>
      <c r="WJ79" s="48"/>
      <c r="WK79" s="48"/>
      <c r="WL79" s="48"/>
      <c r="WM79" s="48"/>
      <c r="WN79" s="48"/>
      <c r="WO79" s="48"/>
      <c r="WP79" s="48"/>
      <c r="WQ79" s="48"/>
      <c r="WR79" s="48"/>
      <c r="WS79" s="48"/>
      <c r="WT79" s="48"/>
      <c r="WU79" s="48"/>
      <c r="WV79" s="48"/>
      <c r="WW79" s="48"/>
      <c r="WX79" s="48"/>
      <c r="WY79" s="48"/>
      <c r="WZ79" s="48"/>
      <c r="XA79" s="48"/>
      <c r="XB79" s="48"/>
      <c r="XC79" s="48"/>
      <c r="XD79" s="48"/>
      <c r="XE79" s="48"/>
      <c r="XF79" s="48"/>
      <c r="XG79" s="48"/>
      <c r="XH79" s="48"/>
      <c r="XI79" s="48"/>
      <c r="XJ79" s="48"/>
      <c r="XK79" s="48"/>
      <c r="XL79" s="48"/>
      <c r="XM79" s="48"/>
      <c r="XN79" s="48"/>
      <c r="XO79" s="48"/>
      <c r="XP79" s="48"/>
      <c r="XQ79" s="48"/>
      <c r="XR79" s="48"/>
      <c r="XS79" s="48"/>
      <c r="XT79" s="48"/>
      <c r="XU79" s="48"/>
      <c r="XV79" s="48"/>
      <c r="XW79" s="48"/>
      <c r="XX79" s="48"/>
      <c r="XY79" s="48"/>
      <c r="XZ79" s="48"/>
      <c r="YA79" s="48"/>
      <c r="YB79" s="48"/>
      <c r="YC79" s="48"/>
      <c r="YD79" s="48"/>
      <c r="YE79" s="48"/>
      <c r="YF79" s="48"/>
      <c r="YG79" s="48"/>
      <c r="YH79" s="48"/>
      <c r="YI79" s="48"/>
      <c r="YJ79" s="48"/>
      <c r="YK79" s="48"/>
      <c r="YL79" s="48"/>
      <c r="YM79" s="48"/>
      <c r="YN79" s="48"/>
      <c r="YO79" s="48"/>
      <c r="YP79" s="48"/>
      <c r="YQ79" s="48"/>
      <c r="YR79" s="48"/>
      <c r="YS79" s="48"/>
      <c r="YT79" s="48"/>
      <c r="YU79" s="48"/>
      <c r="YV79" s="48"/>
      <c r="YW79" s="48"/>
      <c r="YX79" s="48"/>
      <c r="YY79" s="48"/>
      <c r="YZ79" s="48"/>
      <c r="ZA79" s="48"/>
      <c r="ZB79" s="48"/>
      <c r="ZC79" s="48"/>
      <c r="ZD79" s="48"/>
      <c r="ZE79" s="48"/>
      <c r="ZF79" s="48"/>
      <c r="ZG79" s="48"/>
      <c r="ZH79" s="48"/>
      <c r="ZI79" s="48"/>
      <c r="ZJ79" s="48"/>
      <c r="ZK79" s="48"/>
      <c r="ZL79" s="48"/>
      <c r="ZM79" s="48"/>
      <c r="ZN79" s="48"/>
      <c r="ZO79" s="48"/>
      <c r="ZP79" s="48"/>
      <c r="ZQ79" s="48"/>
      <c r="ZR79" s="48"/>
      <c r="ZS79" s="48"/>
      <c r="ZT79" s="48"/>
      <c r="ZU79" s="48"/>
      <c r="ZV79" s="48"/>
      <c r="ZW79" s="48"/>
      <c r="ZX79" s="48"/>
      <c r="ZY79" s="48"/>
      <c r="ZZ79" s="48"/>
      <c r="AAA79" s="48"/>
      <c r="AAB79" s="48"/>
      <c r="AAC79" s="48"/>
      <c r="AAD79" s="48"/>
      <c r="AAE79" s="48"/>
      <c r="AAF79" s="48"/>
      <c r="AAG79" s="48"/>
      <c r="AAH79" s="48"/>
      <c r="AAI79" s="48"/>
      <c r="AAJ79" s="48"/>
      <c r="AAK79" s="48"/>
      <c r="AAL79" s="48"/>
      <c r="AAM79" s="48"/>
      <c r="AAN79" s="48"/>
      <c r="AAO79" s="48"/>
      <c r="AAP79" s="48"/>
      <c r="AAQ79" s="48"/>
      <c r="AAR79" s="48"/>
      <c r="AAS79" s="48"/>
      <c r="AAT79" s="48"/>
      <c r="AAU79" s="48"/>
      <c r="AAV79" s="48"/>
      <c r="AAW79" s="48"/>
      <c r="AAX79" s="48"/>
      <c r="AAY79" s="48"/>
      <c r="AAZ79" s="48"/>
      <c r="ABA79" s="48"/>
      <c r="ABB79" s="48"/>
      <c r="ABC79" s="48"/>
      <c r="ABD79" s="48"/>
      <c r="ABE79" s="48"/>
      <c r="ABF79" s="48"/>
      <c r="ABG79" s="48"/>
      <c r="ABH79" s="48"/>
      <c r="ABI79" s="48"/>
      <c r="ABJ79" s="48"/>
      <c r="ABK79" s="48"/>
      <c r="ABL79" s="48"/>
      <c r="ABM79" s="48"/>
      <c r="ABN79" s="48"/>
      <c r="ABO79" s="48"/>
      <c r="ABP79" s="48"/>
      <c r="ABQ79" s="48"/>
      <c r="ABR79" s="48"/>
      <c r="ABS79" s="48"/>
      <c r="ABT79" s="48"/>
      <c r="ABU79" s="48"/>
      <c r="ABV79" s="48"/>
      <c r="ABW79" s="48"/>
      <c r="ABX79" s="48"/>
      <c r="ABY79" s="48"/>
      <c r="ABZ79" s="48"/>
      <c r="ACA79" s="48"/>
      <c r="ACB79" s="48"/>
      <c r="ACC79" s="48"/>
      <c r="ACD79" s="48"/>
      <c r="ACE79" s="48"/>
      <c r="ACF79" s="48"/>
      <c r="ACG79" s="48"/>
      <c r="ACH79" s="48"/>
      <c r="ACI79" s="48"/>
      <c r="ACJ79" s="48"/>
      <c r="ACK79" s="48"/>
      <c r="ACL79" s="48"/>
      <c r="ACM79" s="48"/>
      <c r="ACN79" s="48"/>
      <c r="ACO79" s="48"/>
      <c r="ACP79" s="48"/>
      <c r="ACQ79" s="48"/>
      <c r="ACR79" s="48"/>
      <c r="ACS79" s="48"/>
      <c r="ACT79" s="48"/>
      <c r="ACU79" s="48"/>
      <c r="ACV79" s="48"/>
      <c r="ACW79" s="48"/>
      <c r="ACX79" s="48"/>
      <c r="ACY79" s="48"/>
      <c r="ACZ79" s="48"/>
      <c r="ADA79" s="48"/>
      <c r="ADB79" s="48"/>
      <c r="ADC79" s="48"/>
      <c r="ADD79" s="48"/>
      <c r="ADE79" s="48"/>
      <c r="ADF79" s="48"/>
      <c r="ADG79" s="48"/>
      <c r="ADH79" s="48"/>
      <c r="ADI79" s="48"/>
      <c r="ADJ79" s="48"/>
      <c r="ADK79" s="48"/>
      <c r="ADL79" s="48"/>
      <c r="ADM79" s="48"/>
      <c r="ADN79" s="48"/>
      <c r="ADO79" s="48"/>
      <c r="ADP79" s="48"/>
      <c r="ADQ79" s="48"/>
      <c r="ADR79" s="48"/>
      <c r="ADS79" s="48"/>
      <c r="ADT79" s="48"/>
      <c r="ADU79" s="48"/>
      <c r="ADV79" s="48"/>
      <c r="ADW79" s="48"/>
      <c r="ADX79" s="48"/>
      <c r="ADY79" s="48"/>
      <c r="ADZ79" s="48"/>
      <c r="AEA79" s="48"/>
      <c r="AEB79" s="48"/>
      <c r="AEC79" s="48"/>
      <c r="AED79" s="48"/>
      <c r="AEE79" s="48"/>
      <c r="AEF79" s="48"/>
      <c r="AEG79" s="48"/>
      <c r="AEH79" s="48"/>
      <c r="AEI79" s="48"/>
      <c r="AEJ79" s="48"/>
      <c r="AEK79" s="48"/>
      <c r="AEL79" s="48"/>
      <c r="AEM79" s="48"/>
      <c r="AEN79" s="48"/>
      <c r="AEO79" s="48"/>
      <c r="AEP79" s="48"/>
      <c r="AEQ79" s="48"/>
      <c r="AER79" s="48"/>
      <c r="AES79" s="48"/>
      <c r="AET79" s="48"/>
      <c r="AEU79" s="48"/>
      <c r="AEV79" s="48"/>
      <c r="AEW79" s="48"/>
      <c r="AEX79" s="48"/>
      <c r="AEY79" s="48"/>
      <c r="AEZ79" s="48"/>
      <c r="AFA79" s="48"/>
      <c r="AFB79" s="48"/>
      <c r="AFC79" s="48"/>
      <c r="AFD79" s="48"/>
      <c r="AFE79" s="48"/>
      <c r="AFF79" s="48"/>
      <c r="AFG79" s="48"/>
      <c r="AFH79" s="48"/>
      <c r="AFI79" s="48"/>
      <c r="AFJ79" s="48"/>
      <c r="AFK79" s="48"/>
      <c r="AFL79" s="48"/>
      <c r="AFM79" s="48"/>
      <c r="AFN79" s="48"/>
      <c r="AFO79" s="48"/>
      <c r="AFP79" s="48"/>
      <c r="AFQ79" s="48"/>
      <c r="AFR79" s="48"/>
      <c r="AFS79" s="48"/>
      <c r="AFT79" s="48"/>
      <c r="AFU79" s="48"/>
      <c r="AFV79" s="48"/>
      <c r="AFW79" s="48"/>
      <c r="AFX79" s="48"/>
      <c r="AFY79" s="48"/>
      <c r="AFZ79" s="48"/>
      <c r="AGA79" s="48"/>
      <c r="AGB79" s="48"/>
      <c r="AGC79" s="48"/>
      <c r="AGD79" s="48"/>
      <c r="AGE79" s="48"/>
      <c r="AGF79" s="48"/>
      <c r="AGG79" s="48"/>
      <c r="AGH79" s="48"/>
      <c r="AGI79" s="48"/>
      <c r="AGJ79" s="48"/>
      <c r="AGK79" s="48"/>
      <c r="AGL79" s="48"/>
      <c r="AGM79" s="48"/>
      <c r="AGN79" s="48"/>
      <c r="AGO79" s="48"/>
      <c r="AGP79" s="48"/>
      <c r="AGQ79" s="48"/>
      <c r="AGR79" s="48"/>
      <c r="AGS79" s="48"/>
      <c r="AGT79" s="48"/>
      <c r="AGU79" s="48"/>
      <c r="AGV79" s="48"/>
      <c r="AGW79" s="48"/>
      <c r="AGX79" s="48"/>
      <c r="AGY79" s="48"/>
      <c r="AGZ79" s="48"/>
      <c r="AHA79" s="48"/>
      <c r="AHB79" s="48"/>
      <c r="AHC79" s="48"/>
      <c r="AHD79" s="48"/>
      <c r="AHE79" s="48"/>
      <c r="AHF79" s="48"/>
      <c r="AHG79" s="48"/>
      <c r="AHH79" s="48"/>
      <c r="AHI79" s="48"/>
      <c r="AHJ79" s="48"/>
      <c r="AHK79" s="48"/>
      <c r="AHL79" s="48"/>
      <c r="AHM79" s="48"/>
      <c r="AHN79" s="48"/>
      <c r="AHO79" s="48"/>
      <c r="AHP79" s="48"/>
      <c r="AHQ79" s="48"/>
      <c r="AHR79" s="48"/>
      <c r="AHS79" s="48"/>
      <c r="AHT79" s="48"/>
      <c r="AHU79" s="48"/>
      <c r="AHV79" s="48"/>
      <c r="AHW79" s="48"/>
      <c r="AHX79" s="48"/>
      <c r="AHY79" s="48"/>
      <c r="AHZ79" s="48"/>
      <c r="AIA79" s="48"/>
      <c r="AIB79" s="48"/>
      <c r="AIC79" s="48"/>
      <c r="AID79" s="48"/>
      <c r="AIE79" s="48"/>
      <c r="AIF79" s="48"/>
      <c r="AIG79" s="48"/>
      <c r="AIH79" s="48"/>
      <c r="AII79" s="48"/>
      <c r="AIJ79" s="48"/>
      <c r="AIK79" s="48"/>
      <c r="AIL79" s="48"/>
      <c r="AIM79" s="48"/>
      <c r="AIN79" s="48"/>
      <c r="AIO79" s="48"/>
      <c r="AIP79" s="48"/>
      <c r="AIQ79" s="48"/>
      <c r="AIR79" s="48"/>
      <c r="AIS79" s="48"/>
      <c r="AIT79" s="48"/>
      <c r="AIU79" s="48"/>
      <c r="AIV79" s="48"/>
      <c r="AIW79" s="48"/>
      <c r="AIX79" s="48"/>
      <c r="AIY79" s="48"/>
      <c r="AIZ79" s="48"/>
      <c r="AJA79" s="48"/>
      <c r="AJB79" s="48"/>
      <c r="AJC79" s="48"/>
      <c r="AJD79" s="48"/>
      <c r="AJE79" s="48"/>
      <c r="AJF79" s="48"/>
      <c r="AJG79" s="48"/>
      <c r="AJH79" s="48"/>
      <c r="AJI79" s="48"/>
      <c r="AJJ79" s="48"/>
      <c r="AJK79" s="48"/>
      <c r="AJL79" s="48"/>
      <c r="AJM79" s="48"/>
      <c r="AJN79" s="48"/>
      <c r="AJO79" s="48"/>
      <c r="AJP79" s="48"/>
      <c r="AJQ79" s="48"/>
      <c r="AJR79" s="48"/>
      <c r="AJS79" s="48"/>
      <c r="AJT79" s="48"/>
      <c r="AJU79" s="48"/>
      <c r="AJV79" s="48"/>
      <c r="AJW79" s="48"/>
      <c r="AJX79" s="48"/>
      <c r="AJY79" s="48"/>
      <c r="AJZ79" s="48"/>
      <c r="AKA79" s="48"/>
      <c r="AKB79" s="48"/>
      <c r="AKC79" s="48"/>
      <c r="AKD79" s="48"/>
      <c r="AKE79" s="48"/>
      <c r="AKF79" s="48"/>
      <c r="AKG79" s="48"/>
      <c r="AKH79" s="48"/>
      <c r="AKI79" s="48"/>
      <c r="AKJ79" s="48"/>
      <c r="AKK79" s="48"/>
      <c r="AKL79" s="48"/>
      <c r="AKM79" s="48"/>
      <c r="AKN79" s="48"/>
      <c r="AKO79" s="48"/>
      <c r="AKP79" s="48"/>
      <c r="AKQ79" s="48"/>
      <c r="AKR79" s="48"/>
      <c r="AKS79" s="48"/>
      <c r="AKT79" s="48"/>
      <c r="AKU79" s="48"/>
      <c r="AKV79" s="48"/>
      <c r="AKW79" s="48"/>
      <c r="AKX79" s="48"/>
      <c r="AKY79" s="48"/>
      <c r="AKZ79" s="48"/>
      <c r="ALA79" s="48"/>
      <c r="ALB79" s="48"/>
      <c r="ALC79" s="48"/>
      <c r="ALD79" s="48"/>
      <c r="ALE79" s="48"/>
      <c r="ALF79" s="48"/>
      <c r="ALG79" s="48"/>
      <c r="ALH79" s="48"/>
      <c r="ALI79" s="48"/>
      <c r="ALJ79" s="48"/>
      <c r="ALK79" s="48"/>
      <c r="ALL79" s="48"/>
    </row>
    <row r="80" spans="1:1000" customFormat="1" ht="15" x14ac:dyDescent="0.25">
      <c r="A80" s="47" t="str">
        <f t="shared" si="0"/>
        <v>N</v>
      </c>
      <c r="B80" s="202" t="s">
        <v>74</v>
      </c>
      <c r="C80" s="66" t="s">
        <v>12</v>
      </c>
      <c r="D80" s="66" t="s">
        <v>2</v>
      </c>
      <c r="E80" s="47" t="str">
        <f ca="1">_xll.DBRW($C$9,$C$11,$B80,$C80,$D80,E$20)</f>
        <v/>
      </c>
      <c r="F80" s="47" t="str">
        <f ca="1">_xll.DBRW($C$9,$C$11,$B80,$C80,$D80,F$20)</f>
        <v>#</v>
      </c>
      <c r="G80" s="47" t="str">
        <f ca="1">_xll.DBRW($C$9,$C$11,$B80,$C80,$D80,G$20)</f>
        <v>Hyperlink</v>
      </c>
      <c r="H80" s="47"/>
      <c r="I80" s="48"/>
      <c r="J80" s="74" t="str">
        <f t="shared" si="1"/>
        <v>R02-C01</v>
      </c>
      <c r="K80" s="75" t="str">
        <f ca="1">_xll.DBRW($C$9,$C$11,$B80,$C80,$D80,K$20)</f>
        <v>Report Report Report Report</v>
      </c>
      <c r="L80" s="76" t="str">
        <f t="shared" ca="1" si="2"/>
        <v>Hyperlink</v>
      </c>
      <c r="M80" s="75" t="str">
        <f ca="1">IF($F80="Blank Row","",_xll.DIMNM(pServer&amp;":"&amp;$F$18,_xll.DIMIX(pServer&amp;":"&amp;$F$18,$F80)))</f>
        <v/>
      </c>
      <c r="N80" s="77" t="str">
        <f t="shared" ca="1" si="3"/>
        <v>Link</v>
      </c>
      <c r="O80" s="55" t="str">
        <f ca="1">_xll.DBRW($C$9,$C$11,$B80,$C80,$D80,O$20)</f>
        <v>#</v>
      </c>
      <c r="P80" s="48" t="s">
        <v>25</v>
      </c>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c r="BF80" s="48"/>
      <c r="BG80" s="48"/>
      <c r="BH80" s="48"/>
      <c r="BI80" s="48"/>
      <c r="BJ80" s="48"/>
      <c r="BK80" s="48"/>
      <c r="BL80" s="48"/>
      <c r="BM80" s="48"/>
      <c r="BN80" s="48"/>
      <c r="BO80" s="48"/>
      <c r="BP80" s="48"/>
      <c r="BQ80" s="48"/>
      <c r="BR80" s="48"/>
      <c r="BS80" s="48"/>
      <c r="BT80" s="48"/>
      <c r="BU80" s="48"/>
      <c r="BV80" s="48"/>
      <c r="BW80" s="48"/>
      <c r="BX80" s="48"/>
      <c r="BY80" s="48"/>
      <c r="BZ80" s="48"/>
      <c r="CA80" s="48"/>
      <c r="CB80" s="48"/>
      <c r="CC80" s="48"/>
      <c r="CD80" s="48"/>
      <c r="CE80" s="48"/>
      <c r="CF80" s="48"/>
      <c r="CG80" s="48"/>
      <c r="CH80" s="48"/>
      <c r="CI80" s="48"/>
      <c r="CJ80" s="48"/>
      <c r="CK80" s="48"/>
      <c r="CL80" s="48"/>
      <c r="CM80" s="48"/>
      <c r="CN80" s="48"/>
      <c r="CO80" s="48"/>
      <c r="CP80" s="48"/>
      <c r="CQ80" s="48"/>
      <c r="CR80" s="48"/>
      <c r="CS80" s="48"/>
      <c r="CT80" s="48"/>
      <c r="CU80" s="48"/>
      <c r="CV80" s="48"/>
      <c r="CW80" s="48"/>
      <c r="CX80" s="48"/>
      <c r="CY80" s="48"/>
      <c r="CZ80" s="48"/>
      <c r="DA80" s="48"/>
      <c r="DB80" s="48"/>
      <c r="DC80" s="48"/>
      <c r="DD80" s="48"/>
      <c r="DE80" s="48"/>
      <c r="DF80" s="48"/>
      <c r="DG80" s="48"/>
      <c r="DH80" s="48"/>
      <c r="DI80" s="48"/>
      <c r="DJ80" s="48"/>
      <c r="DK80" s="48"/>
      <c r="DL80" s="48"/>
      <c r="DM80" s="48"/>
      <c r="DN80" s="48"/>
      <c r="DO80" s="48"/>
      <c r="DP80" s="48"/>
      <c r="DQ80" s="48"/>
      <c r="DR80" s="48"/>
      <c r="DS80" s="48"/>
      <c r="DT80" s="48"/>
      <c r="DU80" s="48"/>
      <c r="DV80" s="48"/>
      <c r="DW80" s="48"/>
      <c r="DX80" s="48"/>
      <c r="DY80" s="48"/>
      <c r="DZ80" s="48"/>
      <c r="EA80" s="48"/>
      <c r="EB80" s="48"/>
      <c r="EC80" s="48"/>
      <c r="ED80" s="48"/>
      <c r="EE80" s="48"/>
      <c r="EF80" s="48"/>
      <c r="EG80" s="48"/>
      <c r="EH80" s="48"/>
      <c r="EI80" s="48"/>
      <c r="EJ80" s="48"/>
      <c r="EK80" s="48"/>
      <c r="EL80" s="48"/>
      <c r="EM80" s="48"/>
      <c r="EN80" s="48"/>
      <c r="EO80" s="48"/>
      <c r="EP80" s="48"/>
      <c r="EQ80" s="48"/>
      <c r="ER80" s="48"/>
      <c r="ES80" s="48"/>
      <c r="ET80" s="48"/>
      <c r="EU80" s="48"/>
      <c r="EV80" s="48"/>
      <c r="EW80" s="48"/>
      <c r="EX80" s="48"/>
      <c r="EY80" s="48"/>
      <c r="EZ80" s="48"/>
      <c r="FA80" s="48"/>
      <c r="FB80" s="48"/>
      <c r="FC80" s="48"/>
      <c r="FD80" s="48"/>
      <c r="FE80" s="48"/>
      <c r="FF80" s="48"/>
      <c r="FG80" s="48"/>
      <c r="FH80" s="48"/>
      <c r="FI80" s="48"/>
      <c r="FJ80" s="48"/>
      <c r="FK80" s="48"/>
      <c r="FL80" s="48"/>
      <c r="FM80" s="48"/>
      <c r="FN80" s="48"/>
      <c r="FO80" s="48"/>
      <c r="FP80" s="48"/>
      <c r="FQ80" s="48"/>
      <c r="FR80" s="48"/>
      <c r="FS80" s="48"/>
      <c r="FT80" s="48"/>
      <c r="FU80" s="48"/>
      <c r="FV80" s="48"/>
      <c r="FW80" s="48"/>
      <c r="FX80" s="48"/>
      <c r="FY80" s="48"/>
      <c r="FZ80" s="48"/>
      <c r="GA80" s="48"/>
      <c r="GB80" s="48"/>
      <c r="GC80" s="48"/>
      <c r="GD80" s="48"/>
      <c r="GE80" s="48"/>
      <c r="GF80" s="48"/>
      <c r="GG80" s="48"/>
      <c r="GH80" s="48"/>
      <c r="GI80" s="48"/>
      <c r="GJ80" s="48"/>
      <c r="GK80" s="48"/>
      <c r="GL80" s="48"/>
      <c r="GM80" s="48"/>
      <c r="GN80" s="48"/>
      <c r="GO80" s="48"/>
      <c r="GP80" s="48"/>
      <c r="GQ80" s="48"/>
      <c r="GR80" s="48"/>
      <c r="GS80" s="48"/>
      <c r="GT80" s="48"/>
      <c r="GU80" s="48"/>
      <c r="GV80" s="48"/>
      <c r="GW80" s="48"/>
      <c r="GX80" s="48"/>
      <c r="GY80" s="48"/>
      <c r="GZ80" s="48"/>
      <c r="HA80" s="48"/>
      <c r="HB80" s="48"/>
      <c r="HC80" s="48"/>
      <c r="HD80" s="48"/>
      <c r="HE80" s="48"/>
      <c r="HF80" s="48"/>
      <c r="HG80" s="48"/>
      <c r="HH80" s="48"/>
      <c r="HI80" s="48"/>
      <c r="HJ80" s="48"/>
      <c r="HK80" s="48"/>
      <c r="HL80" s="48"/>
      <c r="HM80" s="48"/>
      <c r="HN80" s="48"/>
      <c r="HO80" s="48"/>
      <c r="HP80" s="48"/>
      <c r="HQ80" s="48"/>
      <c r="HR80" s="48"/>
      <c r="HS80" s="48"/>
      <c r="HT80" s="48"/>
      <c r="HU80" s="48"/>
      <c r="HV80" s="48"/>
      <c r="HW80" s="48"/>
      <c r="HX80" s="48"/>
      <c r="HY80" s="48"/>
      <c r="HZ80" s="48"/>
      <c r="IA80" s="48"/>
      <c r="IB80" s="48"/>
      <c r="IC80" s="48"/>
      <c r="ID80" s="48"/>
      <c r="IE80" s="48"/>
      <c r="IF80" s="48"/>
      <c r="IG80" s="48"/>
      <c r="IH80" s="48"/>
      <c r="II80" s="48"/>
      <c r="IJ80" s="48"/>
      <c r="IK80" s="48"/>
      <c r="IL80" s="48"/>
      <c r="IM80" s="48"/>
      <c r="IN80" s="48"/>
      <c r="IO80" s="48"/>
      <c r="IP80" s="48"/>
      <c r="IQ80" s="48"/>
      <c r="IR80" s="48"/>
      <c r="IS80" s="48"/>
      <c r="IT80" s="48"/>
      <c r="IU80" s="48"/>
      <c r="IV80" s="48"/>
      <c r="IW80" s="48"/>
      <c r="IX80" s="48"/>
      <c r="IY80" s="48"/>
      <c r="IZ80" s="48"/>
      <c r="JA80" s="48"/>
      <c r="JB80" s="48"/>
      <c r="JC80" s="48"/>
      <c r="JD80" s="48"/>
      <c r="JE80" s="48"/>
      <c r="JF80" s="48"/>
      <c r="JG80" s="48"/>
      <c r="JH80" s="48"/>
      <c r="JI80" s="48"/>
      <c r="JJ80" s="48"/>
      <c r="JK80" s="48"/>
      <c r="JL80" s="48"/>
      <c r="JM80" s="48"/>
      <c r="JN80" s="48"/>
      <c r="JO80" s="48"/>
      <c r="JP80" s="48"/>
      <c r="JQ80" s="48"/>
      <c r="JR80" s="48"/>
      <c r="JS80" s="48"/>
      <c r="JT80" s="48"/>
      <c r="JU80" s="48"/>
      <c r="JV80" s="48"/>
      <c r="JW80" s="48"/>
      <c r="JX80" s="48"/>
      <c r="JY80" s="48"/>
      <c r="JZ80" s="48"/>
      <c r="KA80" s="48"/>
      <c r="KB80" s="48"/>
      <c r="KC80" s="48"/>
      <c r="KD80" s="48"/>
      <c r="KE80" s="48"/>
      <c r="KF80" s="48"/>
      <c r="KG80" s="48"/>
      <c r="KH80" s="48"/>
      <c r="KI80" s="48"/>
      <c r="KJ80" s="48"/>
      <c r="KK80" s="48"/>
      <c r="KL80" s="48"/>
      <c r="KM80" s="48"/>
      <c r="KN80" s="48"/>
      <c r="KO80" s="48"/>
      <c r="KP80" s="48"/>
      <c r="KQ80" s="48"/>
      <c r="KR80" s="48"/>
      <c r="KS80" s="48"/>
      <c r="KT80" s="48"/>
      <c r="KU80" s="48"/>
      <c r="KV80" s="48"/>
      <c r="KW80" s="48"/>
      <c r="KX80" s="48"/>
      <c r="KY80" s="48"/>
      <c r="KZ80" s="48"/>
      <c r="LA80" s="48"/>
      <c r="LB80" s="48"/>
      <c r="LC80" s="48"/>
      <c r="LD80" s="48"/>
      <c r="LE80" s="48"/>
      <c r="LF80" s="48"/>
      <c r="LG80" s="48"/>
      <c r="LH80" s="48"/>
      <c r="LI80" s="48"/>
      <c r="LJ80" s="48"/>
      <c r="LK80" s="48"/>
      <c r="LL80" s="48"/>
      <c r="LM80" s="48"/>
      <c r="LN80" s="48"/>
      <c r="LO80" s="48"/>
      <c r="LP80" s="48"/>
      <c r="LQ80" s="48"/>
      <c r="LR80" s="48"/>
      <c r="LS80" s="48"/>
      <c r="LT80" s="48"/>
      <c r="LU80" s="48"/>
      <c r="LV80" s="48"/>
      <c r="LW80" s="48"/>
      <c r="LX80" s="48"/>
      <c r="LY80" s="48"/>
      <c r="LZ80" s="48"/>
      <c r="MA80" s="48"/>
      <c r="MB80" s="48"/>
      <c r="MC80" s="48"/>
      <c r="MD80" s="48"/>
      <c r="ME80" s="48"/>
      <c r="MF80" s="48"/>
      <c r="MG80" s="48"/>
      <c r="MH80" s="48"/>
      <c r="MI80" s="48"/>
      <c r="MJ80" s="48"/>
      <c r="MK80" s="48"/>
      <c r="ML80" s="48"/>
      <c r="MM80" s="48"/>
      <c r="MN80" s="48"/>
      <c r="MO80" s="48"/>
      <c r="MP80" s="48"/>
      <c r="MQ80" s="48"/>
      <c r="MR80" s="48"/>
      <c r="MS80" s="48"/>
      <c r="MT80" s="48"/>
      <c r="MU80" s="48"/>
      <c r="MV80" s="48"/>
      <c r="MW80" s="48"/>
      <c r="MX80" s="48"/>
      <c r="MY80" s="48"/>
      <c r="MZ80" s="48"/>
      <c r="NA80" s="48"/>
      <c r="NB80" s="48"/>
      <c r="NC80" s="48"/>
      <c r="ND80" s="48"/>
      <c r="NE80" s="48"/>
      <c r="NF80" s="48"/>
      <c r="NG80" s="48"/>
      <c r="NH80" s="48"/>
      <c r="NI80" s="48"/>
      <c r="NJ80" s="48"/>
      <c r="NK80" s="48"/>
      <c r="NL80" s="48"/>
      <c r="NM80" s="48"/>
      <c r="NN80" s="48"/>
      <c r="NO80" s="48"/>
      <c r="NP80" s="48"/>
      <c r="NQ80" s="48"/>
      <c r="NR80" s="48"/>
      <c r="NS80" s="48"/>
      <c r="NT80" s="48"/>
      <c r="NU80" s="48"/>
      <c r="NV80" s="48"/>
      <c r="NW80" s="48"/>
      <c r="NX80" s="48"/>
      <c r="NY80" s="48"/>
      <c r="NZ80" s="48"/>
      <c r="OA80" s="48"/>
      <c r="OB80" s="48"/>
      <c r="OC80" s="48"/>
      <c r="OD80" s="48"/>
      <c r="OE80" s="48"/>
      <c r="OF80" s="48"/>
      <c r="OG80" s="48"/>
      <c r="OH80" s="48"/>
      <c r="OI80" s="48"/>
      <c r="OJ80" s="48"/>
      <c r="OK80" s="48"/>
      <c r="OL80" s="48"/>
      <c r="OM80" s="48"/>
      <c r="ON80" s="48"/>
      <c r="OO80" s="48"/>
      <c r="OP80" s="48"/>
      <c r="OQ80" s="48"/>
      <c r="OR80" s="48"/>
      <c r="OS80" s="48"/>
      <c r="OT80" s="48"/>
      <c r="OU80" s="48"/>
      <c r="OV80" s="48"/>
      <c r="OW80" s="48"/>
      <c r="OX80" s="48"/>
      <c r="OY80" s="48"/>
      <c r="OZ80" s="48"/>
      <c r="PA80" s="48"/>
      <c r="PB80" s="48"/>
      <c r="PC80" s="48"/>
      <c r="PD80" s="48"/>
      <c r="PE80" s="48"/>
      <c r="PF80" s="48"/>
      <c r="PG80" s="48"/>
      <c r="PH80" s="48"/>
      <c r="PI80" s="48"/>
      <c r="PJ80" s="48"/>
      <c r="PK80" s="48"/>
      <c r="PL80" s="48"/>
      <c r="PM80" s="48"/>
      <c r="PN80" s="48"/>
      <c r="PO80" s="48"/>
      <c r="PP80" s="48"/>
      <c r="PQ80" s="48"/>
      <c r="PR80" s="48"/>
      <c r="PS80" s="48"/>
      <c r="PT80" s="48"/>
      <c r="PU80" s="48"/>
      <c r="PV80" s="48"/>
      <c r="PW80" s="48"/>
      <c r="PX80" s="48"/>
      <c r="PY80" s="48"/>
      <c r="PZ80" s="48"/>
      <c r="QA80" s="48"/>
      <c r="QB80" s="48"/>
      <c r="QC80" s="48"/>
      <c r="QD80" s="48"/>
      <c r="QE80" s="48"/>
      <c r="QF80" s="48"/>
      <c r="QG80" s="48"/>
      <c r="QH80" s="48"/>
      <c r="QI80" s="48"/>
      <c r="QJ80" s="48"/>
      <c r="QK80" s="48"/>
      <c r="QL80" s="48"/>
      <c r="QM80" s="48"/>
      <c r="QN80" s="48"/>
      <c r="QO80" s="48"/>
      <c r="QP80" s="48"/>
      <c r="QQ80" s="48"/>
      <c r="QR80" s="48"/>
      <c r="QS80" s="48"/>
      <c r="QT80" s="48"/>
      <c r="QU80" s="48"/>
      <c r="QV80" s="48"/>
      <c r="QW80" s="48"/>
      <c r="QX80" s="48"/>
      <c r="QY80" s="48"/>
      <c r="QZ80" s="48"/>
      <c r="RA80" s="48"/>
      <c r="RB80" s="48"/>
      <c r="RC80" s="48"/>
      <c r="RD80" s="48"/>
      <c r="RE80" s="48"/>
      <c r="RF80" s="48"/>
      <c r="RG80" s="48"/>
      <c r="RH80" s="48"/>
      <c r="RI80" s="48"/>
      <c r="RJ80" s="48"/>
      <c r="RK80" s="48"/>
      <c r="RL80" s="48"/>
      <c r="RM80" s="48"/>
      <c r="RN80" s="48"/>
      <c r="RO80" s="48"/>
      <c r="RP80" s="48"/>
      <c r="RQ80" s="48"/>
      <c r="RR80" s="48"/>
      <c r="RS80" s="48"/>
      <c r="RT80" s="48"/>
      <c r="RU80" s="48"/>
      <c r="RV80" s="48"/>
      <c r="RW80" s="48"/>
      <c r="RX80" s="48"/>
      <c r="RY80" s="48"/>
      <c r="RZ80" s="48"/>
      <c r="SA80" s="48"/>
      <c r="SB80" s="48"/>
      <c r="SC80" s="48"/>
      <c r="SD80" s="48"/>
      <c r="SE80" s="48"/>
      <c r="SF80" s="48"/>
      <c r="SG80" s="48"/>
      <c r="SH80" s="48"/>
      <c r="SI80" s="48"/>
      <c r="SJ80" s="48"/>
      <c r="SK80" s="48"/>
      <c r="SL80" s="48"/>
      <c r="SM80" s="48"/>
      <c r="SN80" s="48"/>
      <c r="SO80" s="48"/>
      <c r="SP80" s="48"/>
      <c r="SQ80" s="48"/>
      <c r="SR80" s="48"/>
      <c r="SS80" s="48"/>
      <c r="ST80" s="48"/>
      <c r="SU80" s="48"/>
      <c r="SV80" s="48"/>
      <c r="SW80" s="48"/>
      <c r="SX80" s="48"/>
      <c r="SY80" s="48"/>
      <c r="SZ80" s="48"/>
      <c r="TA80" s="48"/>
      <c r="TB80" s="48"/>
      <c r="TC80" s="48"/>
      <c r="TD80" s="48"/>
      <c r="TE80" s="48"/>
      <c r="TF80" s="48"/>
      <c r="TG80" s="48"/>
      <c r="TH80" s="48"/>
      <c r="TI80" s="48"/>
      <c r="TJ80" s="48"/>
      <c r="TK80" s="48"/>
      <c r="TL80" s="48"/>
      <c r="TM80" s="48"/>
      <c r="TN80" s="48"/>
      <c r="TO80" s="48"/>
      <c r="TP80" s="48"/>
      <c r="TQ80" s="48"/>
      <c r="TR80" s="48"/>
      <c r="TS80" s="48"/>
      <c r="TT80" s="48"/>
      <c r="TU80" s="48"/>
      <c r="TV80" s="48"/>
      <c r="TW80" s="48"/>
      <c r="TX80" s="48"/>
      <c r="TY80" s="48"/>
      <c r="TZ80" s="48"/>
      <c r="UA80" s="48"/>
      <c r="UB80" s="48"/>
      <c r="UC80" s="48"/>
      <c r="UD80" s="48"/>
      <c r="UE80" s="48"/>
      <c r="UF80" s="48"/>
      <c r="UG80" s="48"/>
      <c r="UH80" s="48"/>
      <c r="UI80" s="48"/>
      <c r="UJ80" s="48"/>
      <c r="UK80" s="48"/>
      <c r="UL80" s="48"/>
      <c r="UM80" s="48"/>
      <c r="UN80" s="48"/>
      <c r="UO80" s="48"/>
      <c r="UP80" s="48"/>
      <c r="UQ80" s="48"/>
      <c r="UR80" s="48"/>
      <c r="US80" s="48"/>
      <c r="UT80" s="48"/>
      <c r="UU80" s="48"/>
      <c r="UV80" s="48"/>
      <c r="UW80" s="48"/>
      <c r="UX80" s="48"/>
      <c r="UY80" s="48"/>
      <c r="UZ80" s="48"/>
      <c r="VA80" s="48"/>
      <c r="VB80" s="48"/>
      <c r="VC80" s="48"/>
      <c r="VD80" s="48"/>
      <c r="VE80" s="48"/>
      <c r="VF80" s="48"/>
      <c r="VG80" s="48"/>
      <c r="VH80" s="48"/>
      <c r="VI80" s="48"/>
      <c r="VJ80" s="48"/>
      <c r="VK80" s="48"/>
      <c r="VL80" s="48"/>
      <c r="VM80" s="48"/>
      <c r="VN80" s="48"/>
      <c r="VO80" s="48"/>
      <c r="VP80" s="48"/>
      <c r="VQ80" s="48"/>
      <c r="VR80" s="48"/>
      <c r="VS80" s="48"/>
      <c r="VT80" s="48"/>
      <c r="VU80" s="48"/>
      <c r="VV80" s="48"/>
      <c r="VW80" s="48"/>
      <c r="VX80" s="48"/>
      <c r="VY80" s="48"/>
      <c r="VZ80" s="48"/>
      <c r="WA80" s="48"/>
      <c r="WB80" s="48"/>
      <c r="WC80" s="48"/>
      <c r="WD80" s="48"/>
      <c r="WE80" s="48"/>
      <c r="WF80" s="48"/>
      <c r="WG80" s="48"/>
      <c r="WH80" s="48"/>
      <c r="WI80" s="48"/>
      <c r="WJ80" s="48"/>
      <c r="WK80" s="48"/>
      <c r="WL80" s="48"/>
      <c r="WM80" s="48"/>
      <c r="WN80" s="48"/>
      <c r="WO80" s="48"/>
      <c r="WP80" s="48"/>
      <c r="WQ80" s="48"/>
      <c r="WR80" s="48"/>
      <c r="WS80" s="48"/>
      <c r="WT80" s="48"/>
      <c r="WU80" s="48"/>
      <c r="WV80" s="48"/>
      <c r="WW80" s="48"/>
      <c r="WX80" s="48"/>
      <c r="WY80" s="48"/>
      <c r="WZ80" s="48"/>
      <c r="XA80" s="48"/>
      <c r="XB80" s="48"/>
      <c r="XC80" s="48"/>
      <c r="XD80" s="48"/>
      <c r="XE80" s="48"/>
      <c r="XF80" s="48"/>
      <c r="XG80" s="48"/>
      <c r="XH80" s="48"/>
      <c r="XI80" s="48"/>
      <c r="XJ80" s="48"/>
      <c r="XK80" s="48"/>
      <c r="XL80" s="48"/>
      <c r="XM80" s="48"/>
      <c r="XN80" s="48"/>
      <c r="XO80" s="48"/>
      <c r="XP80" s="48"/>
      <c r="XQ80" s="48"/>
      <c r="XR80" s="48"/>
      <c r="XS80" s="48"/>
      <c r="XT80" s="48"/>
      <c r="XU80" s="48"/>
      <c r="XV80" s="48"/>
      <c r="XW80" s="48"/>
      <c r="XX80" s="48"/>
      <c r="XY80" s="48"/>
      <c r="XZ80" s="48"/>
      <c r="YA80" s="48"/>
      <c r="YB80" s="48"/>
      <c r="YC80" s="48"/>
      <c r="YD80" s="48"/>
      <c r="YE80" s="48"/>
      <c r="YF80" s="48"/>
      <c r="YG80" s="48"/>
      <c r="YH80" s="48"/>
      <c r="YI80" s="48"/>
      <c r="YJ80" s="48"/>
      <c r="YK80" s="48"/>
      <c r="YL80" s="48"/>
      <c r="YM80" s="48"/>
      <c r="YN80" s="48"/>
      <c r="YO80" s="48"/>
      <c r="YP80" s="48"/>
      <c r="YQ80" s="48"/>
      <c r="YR80" s="48"/>
      <c r="YS80" s="48"/>
      <c r="YT80" s="48"/>
      <c r="YU80" s="48"/>
      <c r="YV80" s="48"/>
      <c r="YW80" s="48"/>
      <c r="YX80" s="48"/>
      <c r="YY80" s="48"/>
      <c r="YZ80" s="48"/>
      <c r="ZA80" s="48"/>
      <c r="ZB80" s="48"/>
      <c r="ZC80" s="48"/>
      <c r="ZD80" s="48"/>
      <c r="ZE80" s="48"/>
      <c r="ZF80" s="48"/>
      <c r="ZG80" s="48"/>
      <c r="ZH80" s="48"/>
      <c r="ZI80" s="48"/>
      <c r="ZJ80" s="48"/>
      <c r="ZK80" s="48"/>
      <c r="ZL80" s="48"/>
      <c r="ZM80" s="48"/>
      <c r="ZN80" s="48"/>
      <c r="ZO80" s="48"/>
      <c r="ZP80" s="48"/>
      <c r="ZQ80" s="48"/>
      <c r="ZR80" s="48"/>
      <c r="ZS80" s="48"/>
      <c r="ZT80" s="48"/>
      <c r="ZU80" s="48"/>
      <c r="ZV80" s="48"/>
      <c r="ZW80" s="48"/>
      <c r="ZX80" s="48"/>
      <c r="ZY80" s="48"/>
      <c r="ZZ80" s="48"/>
      <c r="AAA80" s="48"/>
      <c r="AAB80" s="48"/>
      <c r="AAC80" s="48"/>
      <c r="AAD80" s="48"/>
      <c r="AAE80" s="48"/>
      <c r="AAF80" s="48"/>
      <c r="AAG80" s="48"/>
      <c r="AAH80" s="48"/>
      <c r="AAI80" s="48"/>
      <c r="AAJ80" s="48"/>
      <c r="AAK80" s="48"/>
      <c r="AAL80" s="48"/>
      <c r="AAM80" s="48"/>
      <c r="AAN80" s="48"/>
      <c r="AAO80" s="48"/>
      <c r="AAP80" s="48"/>
      <c r="AAQ80" s="48"/>
      <c r="AAR80" s="48"/>
      <c r="AAS80" s="48"/>
      <c r="AAT80" s="48"/>
      <c r="AAU80" s="48"/>
      <c r="AAV80" s="48"/>
      <c r="AAW80" s="48"/>
      <c r="AAX80" s="48"/>
      <c r="AAY80" s="48"/>
      <c r="AAZ80" s="48"/>
      <c r="ABA80" s="48"/>
      <c r="ABB80" s="48"/>
      <c r="ABC80" s="48"/>
      <c r="ABD80" s="48"/>
      <c r="ABE80" s="48"/>
      <c r="ABF80" s="48"/>
      <c r="ABG80" s="48"/>
      <c r="ABH80" s="48"/>
      <c r="ABI80" s="48"/>
      <c r="ABJ80" s="48"/>
      <c r="ABK80" s="48"/>
      <c r="ABL80" s="48"/>
      <c r="ABM80" s="48"/>
      <c r="ABN80" s="48"/>
      <c r="ABO80" s="48"/>
      <c r="ABP80" s="48"/>
      <c r="ABQ80" s="48"/>
      <c r="ABR80" s="48"/>
      <c r="ABS80" s="48"/>
      <c r="ABT80" s="48"/>
      <c r="ABU80" s="48"/>
      <c r="ABV80" s="48"/>
      <c r="ABW80" s="48"/>
      <c r="ABX80" s="48"/>
      <c r="ABY80" s="48"/>
      <c r="ABZ80" s="48"/>
      <c r="ACA80" s="48"/>
      <c r="ACB80" s="48"/>
      <c r="ACC80" s="48"/>
      <c r="ACD80" s="48"/>
      <c r="ACE80" s="48"/>
      <c r="ACF80" s="48"/>
      <c r="ACG80" s="48"/>
      <c r="ACH80" s="48"/>
      <c r="ACI80" s="48"/>
      <c r="ACJ80" s="48"/>
      <c r="ACK80" s="48"/>
      <c r="ACL80" s="48"/>
      <c r="ACM80" s="48"/>
      <c r="ACN80" s="48"/>
      <c r="ACO80" s="48"/>
      <c r="ACP80" s="48"/>
      <c r="ACQ80" s="48"/>
      <c r="ACR80" s="48"/>
      <c r="ACS80" s="48"/>
      <c r="ACT80" s="48"/>
      <c r="ACU80" s="48"/>
      <c r="ACV80" s="48"/>
      <c r="ACW80" s="48"/>
      <c r="ACX80" s="48"/>
      <c r="ACY80" s="48"/>
      <c r="ACZ80" s="48"/>
      <c r="ADA80" s="48"/>
      <c r="ADB80" s="48"/>
      <c r="ADC80" s="48"/>
      <c r="ADD80" s="48"/>
      <c r="ADE80" s="48"/>
      <c r="ADF80" s="48"/>
      <c r="ADG80" s="48"/>
      <c r="ADH80" s="48"/>
      <c r="ADI80" s="48"/>
      <c r="ADJ80" s="48"/>
      <c r="ADK80" s="48"/>
      <c r="ADL80" s="48"/>
      <c r="ADM80" s="48"/>
      <c r="ADN80" s="48"/>
      <c r="ADO80" s="48"/>
      <c r="ADP80" s="48"/>
      <c r="ADQ80" s="48"/>
      <c r="ADR80" s="48"/>
      <c r="ADS80" s="48"/>
      <c r="ADT80" s="48"/>
      <c r="ADU80" s="48"/>
      <c r="ADV80" s="48"/>
      <c r="ADW80" s="48"/>
      <c r="ADX80" s="48"/>
      <c r="ADY80" s="48"/>
      <c r="ADZ80" s="48"/>
      <c r="AEA80" s="48"/>
      <c r="AEB80" s="48"/>
      <c r="AEC80" s="48"/>
      <c r="AED80" s="48"/>
      <c r="AEE80" s="48"/>
      <c r="AEF80" s="48"/>
      <c r="AEG80" s="48"/>
      <c r="AEH80" s="48"/>
      <c r="AEI80" s="48"/>
      <c r="AEJ80" s="48"/>
      <c r="AEK80" s="48"/>
      <c r="AEL80" s="48"/>
      <c r="AEM80" s="48"/>
      <c r="AEN80" s="48"/>
      <c r="AEO80" s="48"/>
      <c r="AEP80" s="48"/>
      <c r="AEQ80" s="48"/>
      <c r="AER80" s="48"/>
      <c r="AES80" s="48"/>
      <c r="AET80" s="48"/>
      <c r="AEU80" s="48"/>
      <c r="AEV80" s="48"/>
      <c r="AEW80" s="48"/>
      <c r="AEX80" s="48"/>
      <c r="AEY80" s="48"/>
      <c r="AEZ80" s="48"/>
      <c r="AFA80" s="48"/>
      <c r="AFB80" s="48"/>
      <c r="AFC80" s="48"/>
      <c r="AFD80" s="48"/>
      <c r="AFE80" s="48"/>
      <c r="AFF80" s="48"/>
      <c r="AFG80" s="48"/>
      <c r="AFH80" s="48"/>
      <c r="AFI80" s="48"/>
      <c r="AFJ80" s="48"/>
      <c r="AFK80" s="48"/>
      <c r="AFL80" s="48"/>
      <c r="AFM80" s="48"/>
      <c r="AFN80" s="48"/>
      <c r="AFO80" s="48"/>
      <c r="AFP80" s="48"/>
      <c r="AFQ80" s="48"/>
      <c r="AFR80" s="48"/>
      <c r="AFS80" s="48"/>
      <c r="AFT80" s="48"/>
      <c r="AFU80" s="48"/>
      <c r="AFV80" s="48"/>
      <c r="AFW80" s="48"/>
      <c r="AFX80" s="48"/>
      <c r="AFY80" s="48"/>
      <c r="AFZ80" s="48"/>
      <c r="AGA80" s="48"/>
      <c r="AGB80" s="48"/>
      <c r="AGC80" s="48"/>
      <c r="AGD80" s="48"/>
      <c r="AGE80" s="48"/>
      <c r="AGF80" s="48"/>
      <c r="AGG80" s="48"/>
      <c r="AGH80" s="48"/>
      <c r="AGI80" s="48"/>
      <c r="AGJ80" s="48"/>
      <c r="AGK80" s="48"/>
      <c r="AGL80" s="48"/>
      <c r="AGM80" s="48"/>
      <c r="AGN80" s="48"/>
      <c r="AGO80" s="48"/>
      <c r="AGP80" s="48"/>
      <c r="AGQ80" s="48"/>
      <c r="AGR80" s="48"/>
      <c r="AGS80" s="48"/>
      <c r="AGT80" s="48"/>
      <c r="AGU80" s="48"/>
      <c r="AGV80" s="48"/>
      <c r="AGW80" s="48"/>
      <c r="AGX80" s="48"/>
      <c r="AGY80" s="48"/>
      <c r="AGZ80" s="48"/>
      <c r="AHA80" s="48"/>
      <c r="AHB80" s="48"/>
      <c r="AHC80" s="48"/>
      <c r="AHD80" s="48"/>
      <c r="AHE80" s="48"/>
      <c r="AHF80" s="48"/>
      <c r="AHG80" s="48"/>
      <c r="AHH80" s="48"/>
      <c r="AHI80" s="48"/>
      <c r="AHJ80" s="48"/>
      <c r="AHK80" s="48"/>
      <c r="AHL80" s="48"/>
      <c r="AHM80" s="48"/>
      <c r="AHN80" s="48"/>
      <c r="AHO80" s="48"/>
      <c r="AHP80" s="48"/>
      <c r="AHQ80" s="48"/>
      <c r="AHR80" s="48"/>
      <c r="AHS80" s="48"/>
      <c r="AHT80" s="48"/>
      <c r="AHU80" s="48"/>
      <c r="AHV80" s="48"/>
      <c r="AHW80" s="48"/>
      <c r="AHX80" s="48"/>
      <c r="AHY80" s="48"/>
      <c r="AHZ80" s="48"/>
      <c r="AIA80" s="48"/>
      <c r="AIB80" s="48"/>
      <c r="AIC80" s="48"/>
      <c r="AID80" s="48"/>
      <c r="AIE80" s="48"/>
      <c r="AIF80" s="48"/>
      <c r="AIG80" s="48"/>
      <c r="AIH80" s="48"/>
      <c r="AII80" s="48"/>
      <c r="AIJ80" s="48"/>
      <c r="AIK80" s="48"/>
      <c r="AIL80" s="48"/>
      <c r="AIM80" s="48"/>
      <c r="AIN80" s="48"/>
      <c r="AIO80" s="48"/>
      <c r="AIP80" s="48"/>
      <c r="AIQ80" s="48"/>
      <c r="AIR80" s="48"/>
      <c r="AIS80" s="48"/>
      <c r="AIT80" s="48"/>
      <c r="AIU80" s="48"/>
      <c r="AIV80" s="48"/>
      <c r="AIW80" s="48"/>
      <c r="AIX80" s="48"/>
      <c r="AIY80" s="48"/>
      <c r="AIZ80" s="48"/>
      <c r="AJA80" s="48"/>
      <c r="AJB80" s="48"/>
      <c r="AJC80" s="48"/>
      <c r="AJD80" s="48"/>
      <c r="AJE80" s="48"/>
      <c r="AJF80" s="48"/>
      <c r="AJG80" s="48"/>
      <c r="AJH80" s="48"/>
      <c r="AJI80" s="48"/>
      <c r="AJJ80" s="48"/>
      <c r="AJK80" s="48"/>
      <c r="AJL80" s="48"/>
      <c r="AJM80" s="48"/>
      <c r="AJN80" s="48"/>
      <c r="AJO80" s="48"/>
      <c r="AJP80" s="48"/>
      <c r="AJQ80" s="48"/>
      <c r="AJR80" s="48"/>
      <c r="AJS80" s="48"/>
      <c r="AJT80" s="48"/>
      <c r="AJU80" s="48"/>
      <c r="AJV80" s="48"/>
      <c r="AJW80" s="48"/>
      <c r="AJX80" s="48"/>
      <c r="AJY80" s="48"/>
      <c r="AJZ80" s="48"/>
      <c r="AKA80" s="48"/>
      <c r="AKB80" s="48"/>
      <c r="AKC80" s="48"/>
      <c r="AKD80" s="48"/>
      <c r="AKE80" s="48"/>
      <c r="AKF80" s="48"/>
      <c r="AKG80" s="48"/>
      <c r="AKH80" s="48"/>
      <c r="AKI80" s="48"/>
      <c r="AKJ80" s="48"/>
      <c r="AKK80" s="48"/>
      <c r="AKL80" s="48"/>
      <c r="AKM80" s="48"/>
      <c r="AKN80" s="48"/>
      <c r="AKO80" s="48"/>
      <c r="AKP80" s="48"/>
      <c r="AKQ80" s="48"/>
      <c r="AKR80" s="48"/>
      <c r="AKS80" s="48"/>
      <c r="AKT80" s="48"/>
      <c r="AKU80" s="48"/>
      <c r="AKV80" s="48"/>
      <c r="AKW80" s="48"/>
      <c r="AKX80" s="48"/>
      <c r="AKY80" s="48"/>
      <c r="AKZ80" s="48"/>
      <c r="ALA80" s="48"/>
      <c r="ALB80" s="48"/>
      <c r="ALC80" s="48"/>
      <c r="ALD80" s="48"/>
      <c r="ALE80" s="48"/>
      <c r="ALF80" s="48"/>
      <c r="ALG80" s="48"/>
      <c r="ALH80" s="48"/>
      <c r="ALI80" s="48"/>
      <c r="ALJ80" s="48"/>
      <c r="ALK80" s="48"/>
      <c r="ALL80" s="48"/>
    </row>
    <row r="81" spans="1:1000" customFormat="1" ht="15" x14ac:dyDescent="0.25">
      <c r="A81" s="47" t="str">
        <f t="shared" si="0"/>
        <v>NX</v>
      </c>
      <c r="B81" s="202" t="s">
        <v>74</v>
      </c>
      <c r="C81" s="143" t="s">
        <v>12</v>
      </c>
      <c r="D81" s="66" t="s">
        <v>3</v>
      </c>
      <c r="E81" s="47" t="str">
        <f ca="1">_xll.DBRW($C$9,$C$11,$B81,$C81,$D81,E$20)</f>
        <v/>
      </c>
      <c r="F81" s="47" t="str">
        <f ca="1">_xll.DBRW($C$9,$C$11,$B81,$C81,$D81,F$20)</f>
        <v>#</v>
      </c>
      <c r="G81" s="47" t="str">
        <f ca="1">_xll.DBRW($C$9,$C$11,$B81,$C81,$D81,G$20)</f>
        <v>Hyperlink</v>
      </c>
      <c r="H81" s="47"/>
      <c r="I81" s="48"/>
      <c r="J81" s="70" t="str">
        <f t="shared" si="1"/>
        <v>R02-C02</v>
      </c>
      <c r="K81" s="71" t="str">
        <f ca="1">_xll.DBRW($C$9,$C$11,$B81,$C81,$D81,K$20)</f>
        <v>Report Report Report Report</v>
      </c>
      <c r="L81" s="72" t="str">
        <f t="shared" ca="1" si="2"/>
        <v>Hyperlink</v>
      </c>
      <c r="M81" s="71" t="str">
        <f ca="1">IF($F81="Blank Row","",_xll.DIMNM(pServer&amp;":"&amp;$F$18,_xll.DIMIX(pServer&amp;":"&amp;$F$18,$F81)))</f>
        <v/>
      </c>
      <c r="N81" s="73" t="str">
        <f t="shared" ca="1" si="3"/>
        <v>Link</v>
      </c>
      <c r="O81" s="54" t="str">
        <f ca="1">_xll.DBRW($C$9,$C$11,$B81,$C81,$D81,O$20)</f>
        <v>#</v>
      </c>
      <c r="P81" s="48" t="s">
        <v>25</v>
      </c>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c r="BF81" s="48"/>
      <c r="BG81" s="48"/>
      <c r="BH81" s="48"/>
      <c r="BI81" s="48"/>
      <c r="BJ81" s="48"/>
      <c r="BK81" s="48"/>
      <c r="BL81" s="48"/>
      <c r="BM81" s="48"/>
      <c r="BN81" s="48"/>
      <c r="BO81" s="48"/>
      <c r="BP81" s="48"/>
      <c r="BQ81" s="48"/>
      <c r="BR81" s="48"/>
      <c r="BS81" s="48"/>
      <c r="BT81" s="48"/>
      <c r="BU81" s="48"/>
      <c r="BV81" s="48"/>
      <c r="BW81" s="48"/>
      <c r="BX81" s="48"/>
      <c r="BY81" s="48"/>
      <c r="BZ81" s="48"/>
      <c r="CA81" s="48"/>
      <c r="CB81" s="48"/>
      <c r="CC81" s="48"/>
      <c r="CD81" s="48"/>
      <c r="CE81" s="48"/>
      <c r="CF81" s="48"/>
      <c r="CG81" s="48"/>
      <c r="CH81" s="48"/>
      <c r="CI81" s="48"/>
      <c r="CJ81" s="48"/>
      <c r="CK81" s="48"/>
      <c r="CL81" s="48"/>
      <c r="CM81" s="48"/>
      <c r="CN81" s="48"/>
      <c r="CO81" s="48"/>
      <c r="CP81" s="48"/>
      <c r="CQ81" s="48"/>
      <c r="CR81" s="48"/>
      <c r="CS81" s="48"/>
      <c r="CT81" s="48"/>
      <c r="CU81" s="48"/>
      <c r="CV81" s="48"/>
      <c r="CW81" s="48"/>
      <c r="CX81" s="48"/>
      <c r="CY81" s="48"/>
      <c r="CZ81" s="48"/>
      <c r="DA81" s="48"/>
      <c r="DB81" s="48"/>
      <c r="DC81" s="48"/>
      <c r="DD81" s="48"/>
      <c r="DE81" s="48"/>
      <c r="DF81" s="48"/>
      <c r="DG81" s="48"/>
      <c r="DH81" s="48"/>
      <c r="DI81" s="48"/>
      <c r="DJ81" s="48"/>
      <c r="DK81" s="48"/>
      <c r="DL81" s="48"/>
      <c r="DM81" s="48"/>
      <c r="DN81" s="48"/>
      <c r="DO81" s="48"/>
      <c r="DP81" s="48"/>
      <c r="DQ81" s="48"/>
      <c r="DR81" s="48"/>
      <c r="DS81" s="48"/>
      <c r="DT81" s="48"/>
      <c r="DU81" s="48"/>
      <c r="DV81" s="48"/>
      <c r="DW81" s="48"/>
      <c r="DX81" s="48"/>
      <c r="DY81" s="48"/>
      <c r="DZ81" s="48"/>
      <c r="EA81" s="48"/>
      <c r="EB81" s="48"/>
      <c r="EC81" s="48"/>
      <c r="ED81" s="48"/>
      <c r="EE81" s="48"/>
      <c r="EF81" s="48"/>
      <c r="EG81" s="48"/>
      <c r="EH81" s="48"/>
      <c r="EI81" s="48"/>
      <c r="EJ81" s="48"/>
      <c r="EK81" s="48"/>
      <c r="EL81" s="48"/>
      <c r="EM81" s="48"/>
      <c r="EN81" s="48"/>
      <c r="EO81" s="48"/>
      <c r="EP81" s="48"/>
      <c r="EQ81" s="48"/>
      <c r="ER81" s="48"/>
      <c r="ES81" s="48"/>
      <c r="ET81" s="48"/>
      <c r="EU81" s="48"/>
      <c r="EV81" s="48"/>
      <c r="EW81" s="48"/>
      <c r="EX81" s="48"/>
      <c r="EY81" s="48"/>
      <c r="EZ81" s="48"/>
      <c r="FA81" s="48"/>
      <c r="FB81" s="48"/>
      <c r="FC81" s="48"/>
      <c r="FD81" s="48"/>
      <c r="FE81" s="48"/>
      <c r="FF81" s="48"/>
      <c r="FG81" s="48"/>
      <c r="FH81" s="48"/>
      <c r="FI81" s="48"/>
      <c r="FJ81" s="48"/>
      <c r="FK81" s="48"/>
      <c r="FL81" s="48"/>
      <c r="FM81" s="48"/>
      <c r="FN81" s="48"/>
      <c r="FO81" s="48"/>
      <c r="FP81" s="48"/>
      <c r="FQ81" s="48"/>
      <c r="FR81" s="48"/>
      <c r="FS81" s="48"/>
      <c r="FT81" s="48"/>
      <c r="FU81" s="48"/>
      <c r="FV81" s="48"/>
      <c r="FW81" s="48"/>
      <c r="FX81" s="48"/>
      <c r="FY81" s="48"/>
      <c r="FZ81" s="48"/>
      <c r="GA81" s="48"/>
      <c r="GB81" s="48"/>
      <c r="GC81" s="48"/>
      <c r="GD81" s="48"/>
      <c r="GE81" s="48"/>
      <c r="GF81" s="48"/>
      <c r="GG81" s="48"/>
      <c r="GH81" s="48"/>
      <c r="GI81" s="48"/>
      <c r="GJ81" s="48"/>
      <c r="GK81" s="48"/>
      <c r="GL81" s="48"/>
      <c r="GM81" s="48"/>
      <c r="GN81" s="48"/>
      <c r="GO81" s="48"/>
      <c r="GP81" s="48"/>
      <c r="GQ81" s="48"/>
      <c r="GR81" s="48"/>
      <c r="GS81" s="48"/>
      <c r="GT81" s="48"/>
      <c r="GU81" s="48"/>
      <c r="GV81" s="48"/>
      <c r="GW81" s="48"/>
      <c r="GX81" s="48"/>
      <c r="GY81" s="48"/>
      <c r="GZ81" s="48"/>
      <c r="HA81" s="48"/>
      <c r="HB81" s="48"/>
      <c r="HC81" s="48"/>
      <c r="HD81" s="48"/>
      <c r="HE81" s="48"/>
      <c r="HF81" s="48"/>
      <c r="HG81" s="48"/>
      <c r="HH81" s="48"/>
      <c r="HI81" s="48"/>
      <c r="HJ81" s="48"/>
      <c r="HK81" s="48"/>
      <c r="HL81" s="48"/>
      <c r="HM81" s="48"/>
      <c r="HN81" s="48"/>
      <c r="HO81" s="48"/>
      <c r="HP81" s="48"/>
      <c r="HQ81" s="48"/>
      <c r="HR81" s="48"/>
      <c r="HS81" s="48"/>
      <c r="HT81" s="48"/>
      <c r="HU81" s="48"/>
      <c r="HV81" s="48"/>
      <c r="HW81" s="48"/>
      <c r="HX81" s="48"/>
      <c r="HY81" s="48"/>
      <c r="HZ81" s="48"/>
      <c r="IA81" s="48"/>
      <c r="IB81" s="48"/>
      <c r="IC81" s="48"/>
      <c r="ID81" s="48"/>
      <c r="IE81" s="48"/>
      <c r="IF81" s="48"/>
      <c r="IG81" s="48"/>
      <c r="IH81" s="48"/>
      <c r="II81" s="48"/>
      <c r="IJ81" s="48"/>
      <c r="IK81" s="48"/>
      <c r="IL81" s="48"/>
      <c r="IM81" s="48"/>
      <c r="IN81" s="48"/>
      <c r="IO81" s="48"/>
      <c r="IP81" s="48"/>
      <c r="IQ81" s="48"/>
      <c r="IR81" s="48"/>
      <c r="IS81" s="48"/>
      <c r="IT81" s="48"/>
      <c r="IU81" s="48"/>
      <c r="IV81" s="48"/>
      <c r="IW81" s="48"/>
      <c r="IX81" s="48"/>
      <c r="IY81" s="48"/>
      <c r="IZ81" s="48"/>
      <c r="JA81" s="48"/>
      <c r="JB81" s="48"/>
      <c r="JC81" s="48"/>
      <c r="JD81" s="48"/>
      <c r="JE81" s="48"/>
      <c r="JF81" s="48"/>
      <c r="JG81" s="48"/>
      <c r="JH81" s="48"/>
      <c r="JI81" s="48"/>
      <c r="JJ81" s="48"/>
      <c r="JK81" s="48"/>
      <c r="JL81" s="48"/>
      <c r="JM81" s="48"/>
      <c r="JN81" s="48"/>
      <c r="JO81" s="48"/>
      <c r="JP81" s="48"/>
      <c r="JQ81" s="48"/>
      <c r="JR81" s="48"/>
      <c r="JS81" s="48"/>
      <c r="JT81" s="48"/>
      <c r="JU81" s="48"/>
      <c r="JV81" s="48"/>
      <c r="JW81" s="48"/>
      <c r="JX81" s="48"/>
      <c r="JY81" s="48"/>
      <c r="JZ81" s="48"/>
      <c r="KA81" s="48"/>
      <c r="KB81" s="48"/>
      <c r="KC81" s="48"/>
      <c r="KD81" s="48"/>
      <c r="KE81" s="48"/>
      <c r="KF81" s="48"/>
      <c r="KG81" s="48"/>
      <c r="KH81" s="48"/>
      <c r="KI81" s="48"/>
      <c r="KJ81" s="48"/>
      <c r="KK81" s="48"/>
      <c r="KL81" s="48"/>
      <c r="KM81" s="48"/>
      <c r="KN81" s="48"/>
      <c r="KO81" s="48"/>
      <c r="KP81" s="48"/>
      <c r="KQ81" s="48"/>
      <c r="KR81" s="48"/>
      <c r="KS81" s="48"/>
      <c r="KT81" s="48"/>
      <c r="KU81" s="48"/>
      <c r="KV81" s="48"/>
      <c r="KW81" s="48"/>
      <c r="KX81" s="48"/>
      <c r="KY81" s="48"/>
      <c r="KZ81" s="48"/>
      <c r="LA81" s="48"/>
      <c r="LB81" s="48"/>
      <c r="LC81" s="48"/>
      <c r="LD81" s="48"/>
      <c r="LE81" s="48"/>
      <c r="LF81" s="48"/>
      <c r="LG81" s="48"/>
      <c r="LH81" s="48"/>
      <c r="LI81" s="48"/>
      <c r="LJ81" s="48"/>
      <c r="LK81" s="48"/>
      <c r="LL81" s="48"/>
      <c r="LM81" s="48"/>
      <c r="LN81" s="48"/>
      <c r="LO81" s="48"/>
      <c r="LP81" s="48"/>
      <c r="LQ81" s="48"/>
      <c r="LR81" s="48"/>
      <c r="LS81" s="48"/>
      <c r="LT81" s="48"/>
      <c r="LU81" s="48"/>
      <c r="LV81" s="48"/>
      <c r="LW81" s="48"/>
      <c r="LX81" s="48"/>
      <c r="LY81" s="48"/>
      <c r="LZ81" s="48"/>
      <c r="MA81" s="48"/>
      <c r="MB81" s="48"/>
      <c r="MC81" s="48"/>
      <c r="MD81" s="48"/>
      <c r="ME81" s="48"/>
      <c r="MF81" s="48"/>
      <c r="MG81" s="48"/>
      <c r="MH81" s="48"/>
      <c r="MI81" s="48"/>
      <c r="MJ81" s="48"/>
      <c r="MK81" s="48"/>
      <c r="ML81" s="48"/>
      <c r="MM81" s="48"/>
      <c r="MN81" s="48"/>
      <c r="MO81" s="48"/>
      <c r="MP81" s="48"/>
      <c r="MQ81" s="48"/>
      <c r="MR81" s="48"/>
      <c r="MS81" s="48"/>
      <c r="MT81" s="48"/>
      <c r="MU81" s="48"/>
      <c r="MV81" s="48"/>
      <c r="MW81" s="48"/>
      <c r="MX81" s="48"/>
      <c r="MY81" s="48"/>
      <c r="MZ81" s="48"/>
      <c r="NA81" s="48"/>
      <c r="NB81" s="48"/>
      <c r="NC81" s="48"/>
      <c r="ND81" s="48"/>
      <c r="NE81" s="48"/>
      <c r="NF81" s="48"/>
      <c r="NG81" s="48"/>
      <c r="NH81" s="48"/>
      <c r="NI81" s="48"/>
      <c r="NJ81" s="48"/>
      <c r="NK81" s="48"/>
      <c r="NL81" s="48"/>
      <c r="NM81" s="48"/>
      <c r="NN81" s="48"/>
      <c r="NO81" s="48"/>
      <c r="NP81" s="48"/>
      <c r="NQ81" s="48"/>
      <c r="NR81" s="48"/>
      <c r="NS81" s="48"/>
      <c r="NT81" s="48"/>
      <c r="NU81" s="48"/>
      <c r="NV81" s="48"/>
      <c r="NW81" s="48"/>
      <c r="NX81" s="48"/>
      <c r="NY81" s="48"/>
      <c r="NZ81" s="48"/>
      <c r="OA81" s="48"/>
      <c r="OB81" s="48"/>
      <c r="OC81" s="48"/>
      <c r="OD81" s="48"/>
      <c r="OE81" s="48"/>
      <c r="OF81" s="48"/>
      <c r="OG81" s="48"/>
      <c r="OH81" s="48"/>
      <c r="OI81" s="48"/>
      <c r="OJ81" s="48"/>
      <c r="OK81" s="48"/>
      <c r="OL81" s="48"/>
      <c r="OM81" s="48"/>
      <c r="ON81" s="48"/>
      <c r="OO81" s="48"/>
      <c r="OP81" s="48"/>
      <c r="OQ81" s="48"/>
      <c r="OR81" s="48"/>
      <c r="OS81" s="48"/>
      <c r="OT81" s="48"/>
      <c r="OU81" s="48"/>
      <c r="OV81" s="48"/>
      <c r="OW81" s="48"/>
      <c r="OX81" s="48"/>
      <c r="OY81" s="48"/>
      <c r="OZ81" s="48"/>
      <c r="PA81" s="48"/>
      <c r="PB81" s="48"/>
      <c r="PC81" s="48"/>
      <c r="PD81" s="48"/>
      <c r="PE81" s="48"/>
      <c r="PF81" s="48"/>
      <c r="PG81" s="48"/>
      <c r="PH81" s="48"/>
      <c r="PI81" s="48"/>
      <c r="PJ81" s="48"/>
      <c r="PK81" s="48"/>
      <c r="PL81" s="48"/>
      <c r="PM81" s="48"/>
      <c r="PN81" s="48"/>
      <c r="PO81" s="48"/>
      <c r="PP81" s="48"/>
      <c r="PQ81" s="48"/>
      <c r="PR81" s="48"/>
      <c r="PS81" s="48"/>
      <c r="PT81" s="48"/>
      <c r="PU81" s="48"/>
      <c r="PV81" s="48"/>
      <c r="PW81" s="48"/>
      <c r="PX81" s="48"/>
      <c r="PY81" s="48"/>
      <c r="PZ81" s="48"/>
      <c r="QA81" s="48"/>
      <c r="QB81" s="48"/>
      <c r="QC81" s="48"/>
      <c r="QD81" s="48"/>
      <c r="QE81" s="48"/>
      <c r="QF81" s="48"/>
      <c r="QG81" s="48"/>
      <c r="QH81" s="48"/>
      <c r="QI81" s="48"/>
      <c r="QJ81" s="48"/>
      <c r="QK81" s="48"/>
      <c r="QL81" s="48"/>
      <c r="QM81" s="48"/>
      <c r="QN81" s="48"/>
      <c r="QO81" s="48"/>
      <c r="QP81" s="48"/>
      <c r="QQ81" s="48"/>
      <c r="QR81" s="48"/>
      <c r="QS81" s="48"/>
      <c r="QT81" s="48"/>
      <c r="QU81" s="48"/>
      <c r="QV81" s="48"/>
      <c r="QW81" s="48"/>
      <c r="QX81" s="48"/>
      <c r="QY81" s="48"/>
      <c r="QZ81" s="48"/>
      <c r="RA81" s="48"/>
      <c r="RB81" s="48"/>
      <c r="RC81" s="48"/>
      <c r="RD81" s="48"/>
      <c r="RE81" s="48"/>
      <c r="RF81" s="48"/>
      <c r="RG81" s="48"/>
      <c r="RH81" s="48"/>
      <c r="RI81" s="48"/>
      <c r="RJ81" s="48"/>
      <c r="RK81" s="48"/>
      <c r="RL81" s="48"/>
      <c r="RM81" s="48"/>
      <c r="RN81" s="48"/>
      <c r="RO81" s="48"/>
      <c r="RP81" s="48"/>
      <c r="RQ81" s="48"/>
      <c r="RR81" s="48"/>
      <c r="RS81" s="48"/>
      <c r="RT81" s="48"/>
      <c r="RU81" s="48"/>
      <c r="RV81" s="48"/>
      <c r="RW81" s="48"/>
      <c r="RX81" s="48"/>
      <c r="RY81" s="48"/>
      <c r="RZ81" s="48"/>
      <c r="SA81" s="48"/>
      <c r="SB81" s="48"/>
      <c r="SC81" s="48"/>
      <c r="SD81" s="48"/>
      <c r="SE81" s="48"/>
      <c r="SF81" s="48"/>
      <c r="SG81" s="48"/>
      <c r="SH81" s="48"/>
      <c r="SI81" s="48"/>
      <c r="SJ81" s="48"/>
      <c r="SK81" s="48"/>
      <c r="SL81" s="48"/>
      <c r="SM81" s="48"/>
      <c r="SN81" s="48"/>
      <c r="SO81" s="48"/>
      <c r="SP81" s="48"/>
      <c r="SQ81" s="48"/>
      <c r="SR81" s="48"/>
      <c r="SS81" s="48"/>
      <c r="ST81" s="48"/>
      <c r="SU81" s="48"/>
      <c r="SV81" s="48"/>
      <c r="SW81" s="48"/>
      <c r="SX81" s="48"/>
      <c r="SY81" s="48"/>
      <c r="SZ81" s="48"/>
      <c r="TA81" s="48"/>
      <c r="TB81" s="48"/>
      <c r="TC81" s="48"/>
      <c r="TD81" s="48"/>
      <c r="TE81" s="48"/>
      <c r="TF81" s="48"/>
      <c r="TG81" s="48"/>
      <c r="TH81" s="48"/>
      <c r="TI81" s="48"/>
      <c r="TJ81" s="48"/>
      <c r="TK81" s="48"/>
      <c r="TL81" s="48"/>
      <c r="TM81" s="48"/>
      <c r="TN81" s="48"/>
      <c r="TO81" s="48"/>
      <c r="TP81" s="48"/>
      <c r="TQ81" s="48"/>
      <c r="TR81" s="48"/>
      <c r="TS81" s="48"/>
      <c r="TT81" s="48"/>
      <c r="TU81" s="48"/>
      <c r="TV81" s="48"/>
      <c r="TW81" s="48"/>
      <c r="TX81" s="48"/>
      <c r="TY81" s="48"/>
      <c r="TZ81" s="48"/>
      <c r="UA81" s="48"/>
      <c r="UB81" s="48"/>
      <c r="UC81" s="48"/>
      <c r="UD81" s="48"/>
      <c r="UE81" s="48"/>
      <c r="UF81" s="48"/>
      <c r="UG81" s="48"/>
      <c r="UH81" s="48"/>
      <c r="UI81" s="48"/>
      <c r="UJ81" s="48"/>
      <c r="UK81" s="48"/>
      <c r="UL81" s="48"/>
      <c r="UM81" s="48"/>
      <c r="UN81" s="48"/>
      <c r="UO81" s="48"/>
      <c r="UP81" s="48"/>
      <c r="UQ81" s="48"/>
      <c r="UR81" s="48"/>
      <c r="US81" s="48"/>
      <c r="UT81" s="48"/>
      <c r="UU81" s="48"/>
      <c r="UV81" s="48"/>
      <c r="UW81" s="48"/>
      <c r="UX81" s="48"/>
      <c r="UY81" s="48"/>
      <c r="UZ81" s="48"/>
      <c r="VA81" s="48"/>
      <c r="VB81" s="48"/>
      <c r="VC81" s="48"/>
      <c r="VD81" s="48"/>
      <c r="VE81" s="48"/>
      <c r="VF81" s="48"/>
      <c r="VG81" s="48"/>
      <c r="VH81" s="48"/>
      <c r="VI81" s="48"/>
      <c r="VJ81" s="48"/>
      <c r="VK81" s="48"/>
      <c r="VL81" s="48"/>
      <c r="VM81" s="48"/>
      <c r="VN81" s="48"/>
      <c r="VO81" s="48"/>
      <c r="VP81" s="48"/>
      <c r="VQ81" s="48"/>
      <c r="VR81" s="48"/>
      <c r="VS81" s="48"/>
      <c r="VT81" s="48"/>
      <c r="VU81" s="48"/>
      <c r="VV81" s="48"/>
      <c r="VW81" s="48"/>
      <c r="VX81" s="48"/>
      <c r="VY81" s="48"/>
      <c r="VZ81" s="48"/>
      <c r="WA81" s="48"/>
      <c r="WB81" s="48"/>
      <c r="WC81" s="48"/>
      <c r="WD81" s="48"/>
      <c r="WE81" s="48"/>
      <c r="WF81" s="48"/>
      <c r="WG81" s="48"/>
      <c r="WH81" s="48"/>
      <c r="WI81" s="48"/>
      <c r="WJ81" s="48"/>
      <c r="WK81" s="48"/>
      <c r="WL81" s="48"/>
      <c r="WM81" s="48"/>
      <c r="WN81" s="48"/>
      <c r="WO81" s="48"/>
      <c r="WP81" s="48"/>
      <c r="WQ81" s="48"/>
      <c r="WR81" s="48"/>
      <c r="WS81" s="48"/>
      <c r="WT81" s="48"/>
      <c r="WU81" s="48"/>
      <c r="WV81" s="48"/>
      <c r="WW81" s="48"/>
      <c r="WX81" s="48"/>
      <c r="WY81" s="48"/>
      <c r="WZ81" s="48"/>
      <c r="XA81" s="48"/>
      <c r="XB81" s="48"/>
      <c r="XC81" s="48"/>
      <c r="XD81" s="48"/>
      <c r="XE81" s="48"/>
      <c r="XF81" s="48"/>
      <c r="XG81" s="48"/>
      <c r="XH81" s="48"/>
      <c r="XI81" s="48"/>
      <c r="XJ81" s="48"/>
      <c r="XK81" s="48"/>
      <c r="XL81" s="48"/>
      <c r="XM81" s="48"/>
      <c r="XN81" s="48"/>
      <c r="XO81" s="48"/>
      <c r="XP81" s="48"/>
      <c r="XQ81" s="48"/>
      <c r="XR81" s="48"/>
      <c r="XS81" s="48"/>
      <c r="XT81" s="48"/>
      <c r="XU81" s="48"/>
      <c r="XV81" s="48"/>
      <c r="XW81" s="48"/>
      <c r="XX81" s="48"/>
      <c r="XY81" s="48"/>
      <c r="XZ81" s="48"/>
      <c r="YA81" s="48"/>
      <c r="YB81" s="48"/>
      <c r="YC81" s="48"/>
      <c r="YD81" s="48"/>
      <c r="YE81" s="48"/>
      <c r="YF81" s="48"/>
      <c r="YG81" s="48"/>
      <c r="YH81" s="48"/>
      <c r="YI81" s="48"/>
      <c r="YJ81" s="48"/>
      <c r="YK81" s="48"/>
      <c r="YL81" s="48"/>
      <c r="YM81" s="48"/>
      <c r="YN81" s="48"/>
      <c r="YO81" s="48"/>
      <c r="YP81" s="48"/>
      <c r="YQ81" s="48"/>
      <c r="YR81" s="48"/>
      <c r="YS81" s="48"/>
      <c r="YT81" s="48"/>
      <c r="YU81" s="48"/>
      <c r="YV81" s="48"/>
      <c r="YW81" s="48"/>
      <c r="YX81" s="48"/>
      <c r="YY81" s="48"/>
      <c r="YZ81" s="48"/>
      <c r="ZA81" s="48"/>
      <c r="ZB81" s="48"/>
      <c r="ZC81" s="48"/>
      <c r="ZD81" s="48"/>
      <c r="ZE81" s="48"/>
      <c r="ZF81" s="48"/>
      <c r="ZG81" s="48"/>
      <c r="ZH81" s="48"/>
      <c r="ZI81" s="48"/>
      <c r="ZJ81" s="48"/>
      <c r="ZK81" s="48"/>
      <c r="ZL81" s="48"/>
      <c r="ZM81" s="48"/>
      <c r="ZN81" s="48"/>
      <c r="ZO81" s="48"/>
      <c r="ZP81" s="48"/>
      <c r="ZQ81" s="48"/>
      <c r="ZR81" s="48"/>
      <c r="ZS81" s="48"/>
      <c r="ZT81" s="48"/>
      <c r="ZU81" s="48"/>
      <c r="ZV81" s="48"/>
      <c r="ZW81" s="48"/>
      <c r="ZX81" s="48"/>
      <c r="ZY81" s="48"/>
      <c r="ZZ81" s="48"/>
      <c r="AAA81" s="48"/>
      <c r="AAB81" s="48"/>
      <c r="AAC81" s="48"/>
      <c r="AAD81" s="48"/>
      <c r="AAE81" s="48"/>
      <c r="AAF81" s="48"/>
      <c r="AAG81" s="48"/>
      <c r="AAH81" s="48"/>
      <c r="AAI81" s="48"/>
      <c r="AAJ81" s="48"/>
      <c r="AAK81" s="48"/>
      <c r="AAL81" s="48"/>
      <c r="AAM81" s="48"/>
      <c r="AAN81" s="48"/>
      <c r="AAO81" s="48"/>
      <c r="AAP81" s="48"/>
      <c r="AAQ81" s="48"/>
      <c r="AAR81" s="48"/>
      <c r="AAS81" s="48"/>
      <c r="AAT81" s="48"/>
      <c r="AAU81" s="48"/>
      <c r="AAV81" s="48"/>
      <c r="AAW81" s="48"/>
      <c r="AAX81" s="48"/>
      <c r="AAY81" s="48"/>
      <c r="AAZ81" s="48"/>
      <c r="ABA81" s="48"/>
      <c r="ABB81" s="48"/>
      <c r="ABC81" s="48"/>
      <c r="ABD81" s="48"/>
      <c r="ABE81" s="48"/>
      <c r="ABF81" s="48"/>
      <c r="ABG81" s="48"/>
      <c r="ABH81" s="48"/>
      <c r="ABI81" s="48"/>
      <c r="ABJ81" s="48"/>
      <c r="ABK81" s="48"/>
      <c r="ABL81" s="48"/>
      <c r="ABM81" s="48"/>
      <c r="ABN81" s="48"/>
      <c r="ABO81" s="48"/>
      <c r="ABP81" s="48"/>
      <c r="ABQ81" s="48"/>
      <c r="ABR81" s="48"/>
      <c r="ABS81" s="48"/>
      <c r="ABT81" s="48"/>
      <c r="ABU81" s="48"/>
      <c r="ABV81" s="48"/>
      <c r="ABW81" s="48"/>
      <c r="ABX81" s="48"/>
      <c r="ABY81" s="48"/>
      <c r="ABZ81" s="48"/>
      <c r="ACA81" s="48"/>
      <c r="ACB81" s="48"/>
      <c r="ACC81" s="48"/>
      <c r="ACD81" s="48"/>
      <c r="ACE81" s="48"/>
      <c r="ACF81" s="48"/>
      <c r="ACG81" s="48"/>
      <c r="ACH81" s="48"/>
      <c r="ACI81" s="48"/>
      <c r="ACJ81" s="48"/>
      <c r="ACK81" s="48"/>
      <c r="ACL81" s="48"/>
      <c r="ACM81" s="48"/>
      <c r="ACN81" s="48"/>
      <c r="ACO81" s="48"/>
      <c r="ACP81" s="48"/>
      <c r="ACQ81" s="48"/>
      <c r="ACR81" s="48"/>
      <c r="ACS81" s="48"/>
      <c r="ACT81" s="48"/>
      <c r="ACU81" s="48"/>
      <c r="ACV81" s="48"/>
      <c r="ACW81" s="48"/>
      <c r="ACX81" s="48"/>
      <c r="ACY81" s="48"/>
      <c r="ACZ81" s="48"/>
      <c r="ADA81" s="48"/>
      <c r="ADB81" s="48"/>
      <c r="ADC81" s="48"/>
      <c r="ADD81" s="48"/>
      <c r="ADE81" s="48"/>
      <c r="ADF81" s="48"/>
      <c r="ADG81" s="48"/>
      <c r="ADH81" s="48"/>
      <c r="ADI81" s="48"/>
      <c r="ADJ81" s="48"/>
      <c r="ADK81" s="48"/>
      <c r="ADL81" s="48"/>
      <c r="ADM81" s="48"/>
      <c r="ADN81" s="48"/>
      <c r="ADO81" s="48"/>
      <c r="ADP81" s="48"/>
      <c r="ADQ81" s="48"/>
      <c r="ADR81" s="48"/>
      <c r="ADS81" s="48"/>
      <c r="ADT81" s="48"/>
      <c r="ADU81" s="48"/>
      <c r="ADV81" s="48"/>
      <c r="ADW81" s="48"/>
      <c r="ADX81" s="48"/>
      <c r="ADY81" s="48"/>
      <c r="ADZ81" s="48"/>
      <c r="AEA81" s="48"/>
      <c r="AEB81" s="48"/>
      <c r="AEC81" s="48"/>
      <c r="AED81" s="48"/>
      <c r="AEE81" s="48"/>
      <c r="AEF81" s="48"/>
      <c r="AEG81" s="48"/>
      <c r="AEH81" s="48"/>
      <c r="AEI81" s="48"/>
      <c r="AEJ81" s="48"/>
      <c r="AEK81" s="48"/>
      <c r="AEL81" s="48"/>
      <c r="AEM81" s="48"/>
      <c r="AEN81" s="48"/>
      <c r="AEO81" s="48"/>
      <c r="AEP81" s="48"/>
      <c r="AEQ81" s="48"/>
      <c r="AER81" s="48"/>
      <c r="AES81" s="48"/>
      <c r="AET81" s="48"/>
      <c r="AEU81" s="48"/>
      <c r="AEV81" s="48"/>
      <c r="AEW81" s="48"/>
      <c r="AEX81" s="48"/>
      <c r="AEY81" s="48"/>
      <c r="AEZ81" s="48"/>
      <c r="AFA81" s="48"/>
      <c r="AFB81" s="48"/>
      <c r="AFC81" s="48"/>
      <c r="AFD81" s="48"/>
      <c r="AFE81" s="48"/>
      <c r="AFF81" s="48"/>
      <c r="AFG81" s="48"/>
      <c r="AFH81" s="48"/>
      <c r="AFI81" s="48"/>
      <c r="AFJ81" s="48"/>
      <c r="AFK81" s="48"/>
      <c r="AFL81" s="48"/>
      <c r="AFM81" s="48"/>
      <c r="AFN81" s="48"/>
      <c r="AFO81" s="48"/>
      <c r="AFP81" s="48"/>
      <c r="AFQ81" s="48"/>
      <c r="AFR81" s="48"/>
      <c r="AFS81" s="48"/>
      <c r="AFT81" s="48"/>
      <c r="AFU81" s="48"/>
      <c r="AFV81" s="48"/>
      <c r="AFW81" s="48"/>
      <c r="AFX81" s="48"/>
      <c r="AFY81" s="48"/>
      <c r="AFZ81" s="48"/>
      <c r="AGA81" s="48"/>
      <c r="AGB81" s="48"/>
      <c r="AGC81" s="48"/>
      <c r="AGD81" s="48"/>
      <c r="AGE81" s="48"/>
      <c r="AGF81" s="48"/>
      <c r="AGG81" s="48"/>
      <c r="AGH81" s="48"/>
      <c r="AGI81" s="48"/>
      <c r="AGJ81" s="48"/>
      <c r="AGK81" s="48"/>
      <c r="AGL81" s="48"/>
      <c r="AGM81" s="48"/>
      <c r="AGN81" s="48"/>
      <c r="AGO81" s="48"/>
      <c r="AGP81" s="48"/>
      <c r="AGQ81" s="48"/>
      <c r="AGR81" s="48"/>
      <c r="AGS81" s="48"/>
      <c r="AGT81" s="48"/>
      <c r="AGU81" s="48"/>
      <c r="AGV81" s="48"/>
      <c r="AGW81" s="48"/>
      <c r="AGX81" s="48"/>
      <c r="AGY81" s="48"/>
      <c r="AGZ81" s="48"/>
      <c r="AHA81" s="48"/>
      <c r="AHB81" s="48"/>
      <c r="AHC81" s="48"/>
      <c r="AHD81" s="48"/>
      <c r="AHE81" s="48"/>
      <c r="AHF81" s="48"/>
      <c r="AHG81" s="48"/>
      <c r="AHH81" s="48"/>
      <c r="AHI81" s="48"/>
      <c r="AHJ81" s="48"/>
      <c r="AHK81" s="48"/>
      <c r="AHL81" s="48"/>
      <c r="AHM81" s="48"/>
      <c r="AHN81" s="48"/>
      <c r="AHO81" s="48"/>
      <c r="AHP81" s="48"/>
      <c r="AHQ81" s="48"/>
      <c r="AHR81" s="48"/>
      <c r="AHS81" s="48"/>
      <c r="AHT81" s="48"/>
      <c r="AHU81" s="48"/>
      <c r="AHV81" s="48"/>
      <c r="AHW81" s="48"/>
      <c r="AHX81" s="48"/>
      <c r="AHY81" s="48"/>
      <c r="AHZ81" s="48"/>
      <c r="AIA81" s="48"/>
      <c r="AIB81" s="48"/>
      <c r="AIC81" s="48"/>
      <c r="AID81" s="48"/>
      <c r="AIE81" s="48"/>
      <c r="AIF81" s="48"/>
      <c r="AIG81" s="48"/>
      <c r="AIH81" s="48"/>
      <c r="AII81" s="48"/>
      <c r="AIJ81" s="48"/>
      <c r="AIK81" s="48"/>
      <c r="AIL81" s="48"/>
      <c r="AIM81" s="48"/>
      <c r="AIN81" s="48"/>
      <c r="AIO81" s="48"/>
      <c r="AIP81" s="48"/>
      <c r="AIQ81" s="48"/>
      <c r="AIR81" s="48"/>
      <c r="AIS81" s="48"/>
      <c r="AIT81" s="48"/>
      <c r="AIU81" s="48"/>
      <c r="AIV81" s="48"/>
      <c r="AIW81" s="48"/>
      <c r="AIX81" s="48"/>
      <c r="AIY81" s="48"/>
      <c r="AIZ81" s="48"/>
      <c r="AJA81" s="48"/>
      <c r="AJB81" s="48"/>
      <c r="AJC81" s="48"/>
      <c r="AJD81" s="48"/>
      <c r="AJE81" s="48"/>
      <c r="AJF81" s="48"/>
      <c r="AJG81" s="48"/>
      <c r="AJH81" s="48"/>
      <c r="AJI81" s="48"/>
      <c r="AJJ81" s="48"/>
      <c r="AJK81" s="48"/>
      <c r="AJL81" s="48"/>
      <c r="AJM81" s="48"/>
      <c r="AJN81" s="48"/>
      <c r="AJO81" s="48"/>
      <c r="AJP81" s="48"/>
      <c r="AJQ81" s="48"/>
      <c r="AJR81" s="48"/>
      <c r="AJS81" s="48"/>
      <c r="AJT81" s="48"/>
      <c r="AJU81" s="48"/>
      <c r="AJV81" s="48"/>
      <c r="AJW81" s="48"/>
      <c r="AJX81" s="48"/>
      <c r="AJY81" s="48"/>
      <c r="AJZ81" s="48"/>
      <c r="AKA81" s="48"/>
      <c r="AKB81" s="48"/>
      <c r="AKC81" s="48"/>
      <c r="AKD81" s="48"/>
      <c r="AKE81" s="48"/>
      <c r="AKF81" s="48"/>
      <c r="AKG81" s="48"/>
      <c r="AKH81" s="48"/>
      <c r="AKI81" s="48"/>
      <c r="AKJ81" s="48"/>
      <c r="AKK81" s="48"/>
      <c r="AKL81" s="48"/>
      <c r="AKM81" s="48"/>
      <c r="AKN81" s="48"/>
      <c r="AKO81" s="48"/>
      <c r="AKP81" s="48"/>
      <c r="AKQ81" s="48"/>
      <c r="AKR81" s="48"/>
      <c r="AKS81" s="48"/>
      <c r="AKT81" s="48"/>
      <c r="AKU81" s="48"/>
      <c r="AKV81" s="48"/>
      <c r="AKW81" s="48"/>
      <c r="AKX81" s="48"/>
      <c r="AKY81" s="48"/>
      <c r="AKZ81" s="48"/>
      <c r="ALA81" s="48"/>
      <c r="ALB81" s="48"/>
      <c r="ALC81" s="48"/>
      <c r="ALD81" s="48"/>
      <c r="ALE81" s="48"/>
      <c r="ALF81" s="48"/>
      <c r="ALG81" s="48"/>
      <c r="ALH81" s="48"/>
      <c r="ALI81" s="48"/>
      <c r="ALJ81" s="48"/>
      <c r="ALK81" s="48"/>
      <c r="ALL81" s="48"/>
    </row>
    <row r="82" spans="1:1000" customFormat="1" ht="15" x14ac:dyDescent="0.25">
      <c r="A82" s="47" t="str">
        <f t="shared" si="0"/>
        <v>N</v>
      </c>
      <c r="B82" s="202" t="s">
        <v>74</v>
      </c>
      <c r="C82" s="143" t="s">
        <v>12</v>
      </c>
      <c r="D82" s="66" t="s">
        <v>4</v>
      </c>
      <c r="E82" s="47" t="str">
        <f ca="1">_xll.DBRW($C$9,$C$11,$B82,$C82,$D82,E$20)</f>
        <v/>
      </c>
      <c r="F82" s="47" t="str">
        <f ca="1">_xll.DBRW($C$9,$C$11,$B82,$C82,$D82,F$20)</f>
        <v>#</v>
      </c>
      <c r="G82" s="47" t="str">
        <f ca="1">_xll.DBRW($C$9,$C$11,$B82,$C82,$D82,G$20)</f>
        <v>Hyperlink</v>
      </c>
      <c r="H82" s="47"/>
      <c r="I82" s="48"/>
      <c r="J82" s="74" t="str">
        <f t="shared" si="1"/>
        <v>R02-C03</v>
      </c>
      <c r="K82" s="75" t="str">
        <f ca="1">_xll.DBRW($C$9,$C$11,$B82,$C82,$D82,K$20)</f>
        <v>Report Report Report Report</v>
      </c>
      <c r="L82" s="76" t="str">
        <f t="shared" ca="1" si="2"/>
        <v>Hyperlink</v>
      </c>
      <c r="M82" s="75" t="str">
        <f ca="1">IF($F82="Blank Row","",_xll.DIMNM(pServer&amp;":"&amp;$F$18,_xll.DIMIX(pServer&amp;":"&amp;$F$18,$F82)))</f>
        <v/>
      </c>
      <c r="N82" s="77" t="str">
        <f t="shared" ca="1" si="3"/>
        <v>Link</v>
      </c>
      <c r="O82" s="55" t="str">
        <f ca="1">_xll.DBRW($C$9,$C$11,$B82,$C82,$D82,O$20)</f>
        <v>#</v>
      </c>
      <c r="P82" s="48" t="s">
        <v>25</v>
      </c>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c r="BP82" s="48"/>
      <c r="BQ82" s="48"/>
      <c r="BR82" s="48"/>
      <c r="BS82" s="48"/>
      <c r="BT82" s="48"/>
      <c r="BU82" s="48"/>
      <c r="BV82" s="48"/>
      <c r="BW82" s="48"/>
      <c r="BX82" s="48"/>
      <c r="BY82" s="48"/>
      <c r="BZ82" s="48"/>
      <c r="CA82" s="48"/>
      <c r="CB82" s="48"/>
      <c r="CC82" s="48"/>
      <c r="CD82" s="48"/>
      <c r="CE82" s="48"/>
      <c r="CF82" s="48"/>
      <c r="CG82" s="48"/>
      <c r="CH82" s="48"/>
      <c r="CI82" s="48"/>
      <c r="CJ82" s="48"/>
      <c r="CK82" s="48"/>
      <c r="CL82" s="48"/>
      <c r="CM82" s="48"/>
      <c r="CN82" s="48"/>
      <c r="CO82" s="48"/>
      <c r="CP82" s="48"/>
      <c r="CQ82" s="48"/>
      <c r="CR82" s="48"/>
      <c r="CS82" s="48"/>
      <c r="CT82" s="48"/>
      <c r="CU82" s="48"/>
      <c r="CV82" s="48"/>
      <c r="CW82" s="48"/>
      <c r="CX82" s="48"/>
      <c r="CY82" s="48"/>
      <c r="CZ82" s="48"/>
      <c r="DA82" s="48"/>
      <c r="DB82" s="48"/>
      <c r="DC82" s="48"/>
      <c r="DD82" s="48"/>
      <c r="DE82" s="48"/>
      <c r="DF82" s="48"/>
      <c r="DG82" s="48"/>
      <c r="DH82" s="48"/>
      <c r="DI82" s="48"/>
      <c r="DJ82" s="48"/>
      <c r="DK82" s="48"/>
      <c r="DL82" s="48"/>
      <c r="DM82" s="48"/>
      <c r="DN82" s="48"/>
      <c r="DO82" s="48"/>
      <c r="DP82" s="48"/>
      <c r="DQ82" s="48"/>
      <c r="DR82" s="48"/>
      <c r="DS82" s="48"/>
      <c r="DT82" s="48"/>
      <c r="DU82" s="48"/>
      <c r="DV82" s="48"/>
      <c r="DW82" s="48"/>
      <c r="DX82" s="48"/>
      <c r="DY82" s="48"/>
      <c r="DZ82" s="48"/>
      <c r="EA82" s="48"/>
      <c r="EB82" s="48"/>
      <c r="EC82" s="48"/>
      <c r="ED82" s="48"/>
      <c r="EE82" s="48"/>
      <c r="EF82" s="48"/>
      <c r="EG82" s="48"/>
      <c r="EH82" s="48"/>
      <c r="EI82" s="48"/>
      <c r="EJ82" s="48"/>
      <c r="EK82" s="48"/>
      <c r="EL82" s="48"/>
      <c r="EM82" s="48"/>
      <c r="EN82" s="48"/>
      <c r="EO82" s="48"/>
      <c r="EP82" s="48"/>
      <c r="EQ82" s="48"/>
      <c r="ER82" s="48"/>
      <c r="ES82" s="48"/>
      <c r="ET82" s="48"/>
      <c r="EU82" s="48"/>
      <c r="EV82" s="48"/>
      <c r="EW82" s="48"/>
      <c r="EX82" s="48"/>
      <c r="EY82" s="48"/>
      <c r="EZ82" s="48"/>
      <c r="FA82" s="48"/>
      <c r="FB82" s="48"/>
      <c r="FC82" s="48"/>
      <c r="FD82" s="48"/>
      <c r="FE82" s="48"/>
      <c r="FF82" s="48"/>
      <c r="FG82" s="48"/>
      <c r="FH82" s="48"/>
      <c r="FI82" s="48"/>
      <c r="FJ82" s="48"/>
      <c r="FK82" s="48"/>
      <c r="FL82" s="48"/>
      <c r="FM82" s="48"/>
      <c r="FN82" s="48"/>
      <c r="FO82" s="48"/>
      <c r="FP82" s="48"/>
      <c r="FQ82" s="48"/>
      <c r="FR82" s="48"/>
      <c r="FS82" s="48"/>
      <c r="FT82" s="48"/>
      <c r="FU82" s="48"/>
      <c r="FV82" s="48"/>
      <c r="FW82" s="48"/>
      <c r="FX82" s="48"/>
      <c r="FY82" s="48"/>
      <c r="FZ82" s="48"/>
      <c r="GA82" s="48"/>
      <c r="GB82" s="48"/>
      <c r="GC82" s="48"/>
      <c r="GD82" s="48"/>
      <c r="GE82" s="48"/>
      <c r="GF82" s="48"/>
      <c r="GG82" s="48"/>
      <c r="GH82" s="48"/>
      <c r="GI82" s="48"/>
      <c r="GJ82" s="48"/>
      <c r="GK82" s="48"/>
      <c r="GL82" s="48"/>
      <c r="GM82" s="48"/>
      <c r="GN82" s="48"/>
      <c r="GO82" s="48"/>
      <c r="GP82" s="48"/>
      <c r="GQ82" s="48"/>
      <c r="GR82" s="48"/>
      <c r="GS82" s="48"/>
      <c r="GT82" s="48"/>
      <c r="GU82" s="48"/>
      <c r="GV82" s="48"/>
      <c r="GW82" s="48"/>
      <c r="GX82" s="48"/>
      <c r="GY82" s="48"/>
      <c r="GZ82" s="48"/>
      <c r="HA82" s="48"/>
      <c r="HB82" s="48"/>
      <c r="HC82" s="48"/>
      <c r="HD82" s="48"/>
      <c r="HE82" s="48"/>
      <c r="HF82" s="48"/>
      <c r="HG82" s="48"/>
      <c r="HH82" s="48"/>
      <c r="HI82" s="48"/>
      <c r="HJ82" s="48"/>
      <c r="HK82" s="48"/>
      <c r="HL82" s="48"/>
      <c r="HM82" s="48"/>
      <c r="HN82" s="48"/>
      <c r="HO82" s="48"/>
      <c r="HP82" s="48"/>
      <c r="HQ82" s="48"/>
      <c r="HR82" s="48"/>
      <c r="HS82" s="48"/>
      <c r="HT82" s="48"/>
      <c r="HU82" s="48"/>
      <c r="HV82" s="48"/>
      <c r="HW82" s="48"/>
      <c r="HX82" s="48"/>
      <c r="HY82" s="48"/>
      <c r="HZ82" s="48"/>
      <c r="IA82" s="48"/>
      <c r="IB82" s="48"/>
      <c r="IC82" s="48"/>
      <c r="ID82" s="48"/>
      <c r="IE82" s="48"/>
      <c r="IF82" s="48"/>
      <c r="IG82" s="48"/>
      <c r="IH82" s="48"/>
      <c r="II82" s="48"/>
      <c r="IJ82" s="48"/>
      <c r="IK82" s="48"/>
      <c r="IL82" s="48"/>
      <c r="IM82" s="48"/>
      <c r="IN82" s="48"/>
      <c r="IO82" s="48"/>
      <c r="IP82" s="48"/>
      <c r="IQ82" s="48"/>
      <c r="IR82" s="48"/>
      <c r="IS82" s="48"/>
      <c r="IT82" s="48"/>
      <c r="IU82" s="48"/>
      <c r="IV82" s="48"/>
      <c r="IW82" s="48"/>
      <c r="IX82" s="48"/>
      <c r="IY82" s="48"/>
      <c r="IZ82" s="48"/>
      <c r="JA82" s="48"/>
      <c r="JB82" s="48"/>
      <c r="JC82" s="48"/>
      <c r="JD82" s="48"/>
      <c r="JE82" s="48"/>
      <c r="JF82" s="48"/>
      <c r="JG82" s="48"/>
      <c r="JH82" s="48"/>
      <c r="JI82" s="48"/>
      <c r="JJ82" s="48"/>
      <c r="JK82" s="48"/>
      <c r="JL82" s="48"/>
      <c r="JM82" s="48"/>
      <c r="JN82" s="48"/>
      <c r="JO82" s="48"/>
      <c r="JP82" s="48"/>
      <c r="JQ82" s="48"/>
      <c r="JR82" s="48"/>
      <c r="JS82" s="48"/>
      <c r="JT82" s="48"/>
      <c r="JU82" s="48"/>
      <c r="JV82" s="48"/>
      <c r="JW82" s="48"/>
      <c r="JX82" s="48"/>
      <c r="JY82" s="48"/>
      <c r="JZ82" s="48"/>
      <c r="KA82" s="48"/>
      <c r="KB82" s="48"/>
      <c r="KC82" s="48"/>
      <c r="KD82" s="48"/>
      <c r="KE82" s="48"/>
      <c r="KF82" s="48"/>
      <c r="KG82" s="48"/>
      <c r="KH82" s="48"/>
      <c r="KI82" s="48"/>
      <c r="KJ82" s="48"/>
      <c r="KK82" s="48"/>
      <c r="KL82" s="48"/>
      <c r="KM82" s="48"/>
      <c r="KN82" s="48"/>
      <c r="KO82" s="48"/>
      <c r="KP82" s="48"/>
      <c r="KQ82" s="48"/>
      <c r="KR82" s="48"/>
      <c r="KS82" s="48"/>
      <c r="KT82" s="48"/>
      <c r="KU82" s="48"/>
      <c r="KV82" s="48"/>
      <c r="KW82" s="48"/>
      <c r="KX82" s="48"/>
      <c r="KY82" s="48"/>
      <c r="KZ82" s="48"/>
      <c r="LA82" s="48"/>
      <c r="LB82" s="48"/>
      <c r="LC82" s="48"/>
      <c r="LD82" s="48"/>
      <c r="LE82" s="48"/>
      <c r="LF82" s="48"/>
      <c r="LG82" s="48"/>
      <c r="LH82" s="48"/>
      <c r="LI82" s="48"/>
      <c r="LJ82" s="48"/>
      <c r="LK82" s="48"/>
      <c r="LL82" s="48"/>
      <c r="LM82" s="48"/>
      <c r="LN82" s="48"/>
      <c r="LO82" s="48"/>
      <c r="LP82" s="48"/>
      <c r="LQ82" s="48"/>
      <c r="LR82" s="48"/>
      <c r="LS82" s="48"/>
      <c r="LT82" s="48"/>
      <c r="LU82" s="48"/>
      <c r="LV82" s="48"/>
      <c r="LW82" s="48"/>
      <c r="LX82" s="48"/>
      <c r="LY82" s="48"/>
      <c r="LZ82" s="48"/>
      <c r="MA82" s="48"/>
      <c r="MB82" s="48"/>
      <c r="MC82" s="48"/>
      <c r="MD82" s="48"/>
      <c r="ME82" s="48"/>
      <c r="MF82" s="48"/>
      <c r="MG82" s="48"/>
      <c r="MH82" s="48"/>
      <c r="MI82" s="48"/>
      <c r="MJ82" s="48"/>
      <c r="MK82" s="48"/>
      <c r="ML82" s="48"/>
      <c r="MM82" s="48"/>
      <c r="MN82" s="48"/>
      <c r="MO82" s="48"/>
      <c r="MP82" s="48"/>
      <c r="MQ82" s="48"/>
      <c r="MR82" s="48"/>
      <c r="MS82" s="48"/>
      <c r="MT82" s="48"/>
      <c r="MU82" s="48"/>
      <c r="MV82" s="48"/>
      <c r="MW82" s="48"/>
      <c r="MX82" s="48"/>
      <c r="MY82" s="48"/>
      <c r="MZ82" s="48"/>
      <c r="NA82" s="48"/>
      <c r="NB82" s="48"/>
      <c r="NC82" s="48"/>
      <c r="ND82" s="48"/>
      <c r="NE82" s="48"/>
      <c r="NF82" s="48"/>
      <c r="NG82" s="48"/>
      <c r="NH82" s="48"/>
      <c r="NI82" s="48"/>
      <c r="NJ82" s="48"/>
      <c r="NK82" s="48"/>
      <c r="NL82" s="48"/>
      <c r="NM82" s="48"/>
      <c r="NN82" s="48"/>
      <c r="NO82" s="48"/>
      <c r="NP82" s="48"/>
      <c r="NQ82" s="48"/>
      <c r="NR82" s="48"/>
      <c r="NS82" s="48"/>
      <c r="NT82" s="48"/>
      <c r="NU82" s="48"/>
      <c r="NV82" s="48"/>
      <c r="NW82" s="48"/>
      <c r="NX82" s="48"/>
      <c r="NY82" s="48"/>
      <c r="NZ82" s="48"/>
      <c r="OA82" s="48"/>
      <c r="OB82" s="48"/>
      <c r="OC82" s="48"/>
      <c r="OD82" s="48"/>
      <c r="OE82" s="48"/>
      <c r="OF82" s="48"/>
      <c r="OG82" s="48"/>
      <c r="OH82" s="48"/>
      <c r="OI82" s="48"/>
      <c r="OJ82" s="48"/>
      <c r="OK82" s="48"/>
      <c r="OL82" s="48"/>
      <c r="OM82" s="48"/>
      <c r="ON82" s="48"/>
      <c r="OO82" s="48"/>
      <c r="OP82" s="48"/>
      <c r="OQ82" s="48"/>
      <c r="OR82" s="48"/>
      <c r="OS82" s="48"/>
      <c r="OT82" s="48"/>
      <c r="OU82" s="48"/>
      <c r="OV82" s="48"/>
      <c r="OW82" s="48"/>
      <c r="OX82" s="48"/>
      <c r="OY82" s="48"/>
      <c r="OZ82" s="48"/>
      <c r="PA82" s="48"/>
      <c r="PB82" s="48"/>
      <c r="PC82" s="48"/>
      <c r="PD82" s="48"/>
      <c r="PE82" s="48"/>
      <c r="PF82" s="48"/>
      <c r="PG82" s="48"/>
      <c r="PH82" s="48"/>
      <c r="PI82" s="48"/>
      <c r="PJ82" s="48"/>
      <c r="PK82" s="48"/>
      <c r="PL82" s="48"/>
      <c r="PM82" s="48"/>
      <c r="PN82" s="48"/>
      <c r="PO82" s="48"/>
      <c r="PP82" s="48"/>
      <c r="PQ82" s="48"/>
      <c r="PR82" s="48"/>
      <c r="PS82" s="48"/>
      <c r="PT82" s="48"/>
      <c r="PU82" s="48"/>
      <c r="PV82" s="48"/>
      <c r="PW82" s="48"/>
      <c r="PX82" s="48"/>
      <c r="PY82" s="48"/>
      <c r="PZ82" s="48"/>
      <c r="QA82" s="48"/>
      <c r="QB82" s="48"/>
      <c r="QC82" s="48"/>
      <c r="QD82" s="48"/>
      <c r="QE82" s="48"/>
      <c r="QF82" s="48"/>
      <c r="QG82" s="48"/>
      <c r="QH82" s="48"/>
      <c r="QI82" s="48"/>
      <c r="QJ82" s="48"/>
      <c r="QK82" s="48"/>
      <c r="QL82" s="48"/>
      <c r="QM82" s="48"/>
      <c r="QN82" s="48"/>
      <c r="QO82" s="48"/>
      <c r="QP82" s="48"/>
      <c r="QQ82" s="48"/>
      <c r="QR82" s="48"/>
      <c r="QS82" s="48"/>
      <c r="QT82" s="48"/>
      <c r="QU82" s="48"/>
      <c r="QV82" s="48"/>
      <c r="QW82" s="48"/>
      <c r="QX82" s="48"/>
      <c r="QY82" s="48"/>
      <c r="QZ82" s="48"/>
      <c r="RA82" s="48"/>
      <c r="RB82" s="48"/>
      <c r="RC82" s="48"/>
      <c r="RD82" s="48"/>
      <c r="RE82" s="48"/>
      <c r="RF82" s="48"/>
      <c r="RG82" s="48"/>
      <c r="RH82" s="48"/>
      <c r="RI82" s="48"/>
      <c r="RJ82" s="48"/>
      <c r="RK82" s="48"/>
      <c r="RL82" s="48"/>
      <c r="RM82" s="48"/>
      <c r="RN82" s="48"/>
      <c r="RO82" s="48"/>
      <c r="RP82" s="48"/>
      <c r="RQ82" s="48"/>
      <c r="RR82" s="48"/>
      <c r="RS82" s="48"/>
      <c r="RT82" s="48"/>
      <c r="RU82" s="48"/>
      <c r="RV82" s="48"/>
      <c r="RW82" s="48"/>
      <c r="RX82" s="48"/>
      <c r="RY82" s="48"/>
      <c r="RZ82" s="48"/>
      <c r="SA82" s="48"/>
      <c r="SB82" s="48"/>
      <c r="SC82" s="48"/>
      <c r="SD82" s="48"/>
      <c r="SE82" s="48"/>
      <c r="SF82" s="48"/>
      <c r="SG82" s="48"/>
      <c r="SH82" s="48"/>
      <c r="SI82" s="48"/>
      <c r="SJ82" s="48"/>
      <c r="SK82" s="48"/>
      <c r="SL82" s="48"/>
      <c r="SM82" s="48"/>
      <c r="SN82" s="48"/>
      <c r="SO82" s="48"/>
      <c r="SP82" s="48"/>
      <c r="SQ82" s="48"/>
      <c r="SR82" s="48"/>
      <c r="SS82" s="48"/>
      <c r="ST82" s="48"/>
      <c r="SU82" s="48"/>
      <c r="SV82" s="48"/>
      <c r="SW82" s="48"/>
      <c r="SX82" s="48"/>
      <c r="SY82" s="48"/>
      <c r="SZ82" s="48"/>
      <c r="TA82" s="48"/>
      <c r="TB82" s="48"/>
      <c r="TC82" s="48"/>
      <c r="TD82" s="48"/>
      <c r="TE82" s="48"/>
      <c r="TF82" s="48"/>
      <c r="TG82" s="48"/>
      <c r="TH82" s="48"/>
      <c r="TI82" s="48"/>
      <c r="TJ82" s="48"/>
      <c r="TK82" s="48"/>
      <c r="TL82" s="48"/>
      <c r="TM82" s="48"/>
      <c r="TN82" s="48"/>
      <c r="TO82" s="48"/>
      <c r="TP82" s="48"/>
      <c r="TQ82" s="48"/>
      <c r="TR82" s="48"/>
      <c r="TS82" s="48"/>
      <c r="TT82" s="48"/>
      <c r="TU82" s="48"/>
      <c r="TV82" s="48"/>
      <c r="TW82" s="48"/>
      <c r="TX82" s="48"/>
      <c r="TY82" s="48"/>
      <c r="TZ82" s="48"/>
      <c r="UA82" s="48"/>
      <c r="UB82" s="48"/>
      <c r="UC82" s="48"/>
      <c r="UD82" s="48"/>
      <c r="UE82" s="48"/>
      <c r="UF82" s="48"/>
      <c r="UG82" s="48"/>
      <c r="UH82" s="48"/>
      <c r="UI82" s="48"/>
      <c r="UJ82" s="48"/>
      <c r="UK82" s="48"/>
      <c r="UL82" s="48"/>
      <c r="UM82" s="48"/>
      <c r="UN82" s="48"/>
      <c r="UO82" s="48"/>
      <c r="UP82" s="48"/>
      <c r="UQ82" s="48"/>
      <c r="UR82" s="48"/>
      <c r="US82" s="48"/>
      <c r="UT82" s="48"/>
      <c r="UU82" s="48"/>
      <c r="UV82" s="48"/>
      <c r="UW82" s="48"/>
      <c r="UX82" s="48"/>
      <c r="UY82" s="48"/>
      <c r="UZ82" s="48"/>
      <c r="VA82" s="48"/>
      <c r="VB82" s="48"/>
      <c r="VC82" s="48"/>
      <c r="VD82" s="48"/>
      <c r="VE82" s="48"/>
      <c r="VF82" s="48"/>
      <c r="VG82" s="48"/>
      <c r="VH82" s="48"/>
      <c r="VI82" s="48"/>
      <c r="VJ82" s="48"/>
      <c r="VK82" s="48"/>
      <c r="VL82" s="48"/>
      <c r="VM82" s="48"/>
      <c r="VN82" s="48"/>
      <c r="VO82" s="48"/>
      <c r="VP82" s="48"/>
      <c r="VQ82" s="48"/>
      <c r="VR82" s="48"/>
      <c r="VS82" s="48"/>
      <c r="VT82" s="48"/>
      <c r="VU82" s="48"/>
      <c r="VV82" s="48"/>
      <c r="VW82" s="48"/>
      <c r="VX82" s="48"/>
      <c r="VY82" s="48"/>
      <c r="VZ82" s="48"/>
      <c r="WA82" s="48"/>
      <c r="WB82" s="48"/>
      <c r="WC82" s="48"/>
      <c r="WD82" s="48"/>
      <c r="WE82" s="48"/>
      <c r="WF82" s="48"/>
      <c r="WG82" s="48"/>
      <c r="WH82" s="48"/>
      <c r="WI82" s="48"/>
      <c r="WJ82" s="48"/>
      <c r="WK82" s="48"/>
      <c r="WL82" s="48"/>
      <c r="WM82" s="48"/>
      <c r="WN82" s="48"/>
      <c r="WO82" s="48"/>
      <c r="WP82" s="48"/>
      <c r="WQ82" s="48"/>
      <c r="WR82" s="48"/>
      <c r="WS82" s="48"/>
      <c r="WT82" s="48"/>
      <c r="WU82" s="48"/>
      <c r="WV82" s="48"/>
      <c r="WW82" s="48"/>
      <c r="WX82" s="48"/>
      <c r="WY82" s="48"/>
      <c r="WZ82" s="48"/>
      <c r="XA82" s="48"/>
      <c r="XB82" s="48"/>
      <c r="XC82" s="48"/>
      <c r="XD82" s="48"/>
      <c r="XE82" s="48"/>
      <c r="XF82" s="48"/>
      <c r="XG82" s="48"/>
      <c r="XH82" s="48"/>
      <c r="XI82" s="48"/>
      <c r="XJ82" s="48"/>
      <c r="XK82" s="48"/>
      <c r="XL82" s="48"/>
      <c r="XM82" s="48"/>
      <c r="XN82" s="48"/>
      <c r="XO82" s="48"/>
      <c r="XP82" s="48"/>
      <c r="XQ82" s="48"/>
      <c r="XR82" s="48"/>
      <c r="XS82" s="48"/>
      <c r="XT82" s="48"/>
      <c r="XU82" s="48"/>
      <c r="XV82" s="48"/>
      <c r="XW82" s="48"/>
      <c r="XX82" s="48"/>
      <c r="XY82" s="48"/>
      <c r="XZ82" s="48"/>
      <c r="YA82" s="48"/>
      <c r="YB82" s="48"/>
      <c r="YC82" s="48"/>
      <c r="YD82" s="48"/>
      <c r="YE82" s="48"/>
      <c r="YF82" s="48"/>
      <c r="YG82" s="48"/>
      <c r="YH82" s="48"/>
      <c r="YI82" s="48"/>
      <c r="YJ82" s="48"/>
      <c r="YK82" s="48"/>
      <c r="YL82" s="48"/>
      <c r="YM82" s="48"/>
      <c r="YN82" s="48"/>
      <c r="YO82" s="48"/>
      <c r="YP82" s="48"/>
      <c r="YQ82" s="48"/>
      <c r="YR82" s="48"/>
      <c r="YS82" s="48"/>
      <c r="YT82" s="48"/>
      <c r="YU82" s="48"/>
      <c r="YV82" s="48"/>
      <c r="YW82" s="48"/>
      <c r="YX82" s="48"/>
      <c r="YY82" s="48"/>
      <c r="YZ82" s="48"/>
      <c r="ZA82" s="48"/>
      <c r="ZB82" s="48"/>
      <c r="ZC82" s="48"/>
      <c r="ZD82" s="48"/>
      <c r="ZE82" s="48"/>
      <c r="ZF82" s="48"/>
      <c r="ZG82" s="48"/>
      <c r="ZH82" s="48"/>
      <c r="ZI82" s="48"/>
      <c r="ZJ82" s="48"/>
      <c r="ZK82" s="48"/>
      <c r="ZL82" s="48"/>
      <c r="ZM82" s="48"/>
      <c r="ZN82" s="48"/>
      <c r="ZO82" s="48"/>
      <c r="ZP82" s="48"/>
      <c r="ZQ82" s="48"/>
      <c r="ZR82" s="48"/>
      <c r="ZS82" s="48"/>
      <c r="ZT82" s="48"/>
      <c r="ZU82" s="48"/>
      <c r="ZV82" s="48"/>
      <c r="ZW82" s="48"/>
      <c r="ZX82" s="48"/>
      <c r="ZY82" s="48"/>
      <c r="ZZ82" s="48"/>
      <c r="AAA82" s="48"/>
      <c r="AAB82" s="48"/>
      <c r="AAC82" s="48"/>
      <c r="AAD82" s="48"/>
      <c r="AAE82" s="48"/>
      <c r="AAF82" s="48"/>
      <c r="AAG82" s="48"/>
      <c r="AAH82" s="48"/>
      <c r="AAI82" s="48"/>
      <c r="AAJ82" s="48"/>
      <c r="AAK82" s="48"/>
      <c r="AAL82" s="48"/>
      <c r="AAM82" s="48"/>
      <c r="AAN82" s="48"/>
      <c r="AAO82" s="48"/>
      <c r="AAP82" s="48"/>
      <c r="AAQ82" s="48"/>
      <c r="AAR82" s="48"/>
      <c r="AAS82" s="48"/>
      <c r="AAT82" s="48"/>
      <c r="AAU82" s="48"/>
      <c r="AAV82" s="48"/>
      <c r="AAW82" s="48"/>
      <c r="AAX82" s="48"/>
      <c r="AAY82" s="48"/>
      <c r="AAZ82" s="48"/>
      <c r="ABA82" s="48"/>
      <c r="ABB82" s="48"/>
      <c r="ABC82" s="48"/>
      <c r="ABD82" s="48"/>
      <c r="ABE82" s="48"/>
      <c r="ABF82" s="48"/>
      <c r="ABG82" s="48"/>
      <c r="ABH82" s="48"/>
      <c r="ABI82" s="48"/>
      <c r="ABJ82" s="48"/>
      <c r="ABK82" s="48"/>
      <c r="ABL82" s="48"/>
      <c r="ABM82" s="48"/>
      <c r="ABN82" s="48"/>
      <c r="ABO82" s="48"/>
      <c r="ABP82" s="48"/>
      <c r="ABQ82" s="48"/>
      <c r="ABR82" s="48"/>
      <c r="ABS82" s="48"/>
      <c r="ABT82" s="48"/>
      <c r="ABU82" s="48"/>
      <c r="ABV82" s="48"/>
      <c r="ABW82" s="48"/>
      <c r="ABX82" s="48"/>
      <c r="ABY82" s="48"/>
      <c r="ABZ82" s="48"/>
      <c r="ACA82" s="48"/>
      <c r="ACB82" s="48"/>
      <c r="ACC82" s="48"/>
      <c r="ACD82" s="48"/>
      <c r="ACE82" s="48"/>
      <c r="ACF82" s="48"/>
      <c r="ACG82" s="48"/>
      <c r="ACH82" s="48"/>
      <c r="ACI82" s="48"/>
      <c r="ACJ82" s="48"/>
      <c r="ACK82" s="48"/>
      <c r="ACL82" s="48"/>
      <c r="ACM82" s="48"/>
      <c r="ACN82" s="48"/>
      <c r="ACO82" s="48"/>
      <c r="ACP82" s="48"/>
      <c r="ACQ82" s="48"/>
      <c r="ACR82" s="48"/>
      <c r="ACS82" s="48"/>
      <c r="ACT82" s="48"/>
      <c r="ACU82" s="48"/>
      <c r="ACV82" s="48"/>
      <c r="ACW82" s="48"/>
      <c r="ACX82" s="48"/>
      <c r="ACY82" s="48"/>
      <c r="ACZ82" s="48"/>
      <c r="ADA82" s="48"/>
      <c r="ADB82" s="48"/>
      <c r="ADC82" s="48"/>
      <c r="ADD82" s="48"/>
      <c r="ADE82" s="48"/>
      <c r="ADF82" s="48"/>
      <c r="ADG82" s="48"/>
      <c r="ADH82" s="48"/>
      <c r="ADI82" s="48"/>
      <c r="ADJ82" s="48"/>
      <c r="ADK82" s="48"/>
      <c r="ADL82" s="48"/>
      <c r="ADM82" s="48"/>
      <c r="ADN82" s="48"/>
      <c r="ADO82" s="48"/>
      <c r="ADP82" s="48"/>
      <c r="ADQ82" s="48"/>
      <c r="ADR82" s="48"/>
      <c r="ADS82" s="48"/>
      <c r="ADT82" s="48"/>
      <c r="ADU82" s="48"/>
      <c r="ADV82" s="48"/>
      <c r="ADW82" s="48"/>
      <c r="ADX82" s="48"/>
      <c r="ADY82" s="48"/>
      <c r="ADZ82" s="48"/>
      <c r="AEA82" s="48"/>
      <c r="AEB82" s="48"/>
      <c r="AEC82" s="48"/>
      <c r="AED82" s="48"/>
      <c r="AEE82" s="48"/>
      <c r="AEF82" s="48"/>
      <c r="AEG82" s="48"/>
      <c r="AEH82" s="48"/>
      <c r="AEI82" s="48"/>
      <c r="AEJ82" s="48"/>
      <c r="AEK82" s="48"/>
      <c r="AEL82" s="48"/>
      <c r="AEM82" s="48"/>
      <c r="AEN82" s="48"/>
      <c r="AEO82" s="48"/>
      <c r="AEP82" s="48"/>
      <c r="AEQ82" s="48"/>
      <c r="AER82" s="48"/>
      <c r="AES82" s="48"/>
      <c r="AET82" s="48"/>
      <c r="AEU82" s="48"/>
      <c r="AEV82" s="48"/>
      <c r="AEW82" s="48"/>
      <c r="AEX82" s="48"/>
      <c r="AEY82" s="48"/>
      <c r="AEZ82" s="48"/>
      <c r="AFA82" s="48"/>
      <c r="AFB82" s="48"/>
      <c r="AFC82" s="48"/>
      <c r="AFD82" s="48"/>
      <c r="AFE82" s="48"/>
      <c r="AFF82" s="48"/>
      <c r="AFG82" s="48"/>
      <c r="AFH82" s="48"/>
      <c r="AFI82" s="48"/>
      <c r="AFJ82" s="48"/>
      <c r="AFK82" s="48"/>
      <c r="AFL82" s="48"/>
      <c r="AFM82" s="48"/>
      <c r="AFN82" s="48"/>
      <c r="AFO82" s="48"/>
      <c r="AFP82" s="48"/>
      <c r="AFQ82" s="48"/>
      <c r="AFR82" s="48"/>
      <c r="AFS82" s="48"/>
      <c r="AFT82" s="48"/>
      <c r="AFU82" s="48"/>
      <c r="AFV82" s="48"/>
      <c r="AFW82" s="48"/>
      <c r="AFX82" s="48"/>
      <c r="AFY82" s="48"/>
      <c r="AFZ82" s="48"/>
      <c r="AGA82" s="48"/>
      <c r="AGB82" s="48"/>
      <c r="AGC82" s="48"/>
      <c r="AGD82" s="48"/>
      <c r="AGE82" s="48"/>
      <c r="AGF82" s="48"/>
      <c r="AGG82" s="48"/>
      <c r="AGH82" s="48"/>
      <c r="AGI82" s="48"/>
      <c r="AGJ82" s="48"/>
      <c r="AGK82" s="48"/>
      <c r="AGL82" s="48"/>
      <c r="AGM82" s="48"/>
      <c r="AGN82" s="48"/>
      <c r="AGO82" s="48"/>
      <c r="AGP82" s="48"/>
      <c r="AGQ82" s="48"/>
      <c r="AGR82" s="48"/>
      <c r="AGS82" s="48"/>
      <c r="AGT82" s="48"/>
      <c r="AGU82" s="48"/>
      <c r="AGV82" s="48"/>
      <c r="AGW82" s="48"/>
      <c r="AGX82" s="48"/>
      <c r="AGY82" s="48"/>
      <c r="AGZ82" s="48"/>
      <c r="AHA82" s="48"/>
      <c r="AHB82" s="48"/>
      <c r="AHC82" s="48"/>
      <c r="AHD82" s="48"/>
      <c r="AHE82" s="48"/>
      <c r="AHF82" s="48"/>
      <c r="AHG82" s="48"/>
      <c r="AHH82" s="48"/>
      <c r="AHI82" s="48"/>
      <c r="AHJ82" s="48"/>
      <c r="AHK82" s="48"/>
      <c r="AHL82" s="48"/>
      <c r="AHM82" s="48"/>
      <c r="AHN82" s="48"/>
      <c r="AHO82" s="48"/>
      <c r="AHP82" s="48"/>
      <c r="AHQ82" s="48"/>
      <c r="AHR82" s="48"/>
      <c r="AHS82" s="48"/>
      <c r="AHT82" s="48"/>
      <c r="AHU82" s="48"/>
      <c r="AHV82" s="48"/>
      <c r="AHW82" s="48"/>
      <c r="AHX82" s="48"/>
      <c r="AHY82" s="48"/>
      <c r="AHZ82" s="48"/>
      <c r="AIA82" s="48"/>
      <c r="AIB82" s="48"/>
      <c r="AIC82" s="48"/>
      <c r="AID82" s="48"/>
      <c r="AIE82" s="48"/>
      <c r="AIF82" s="48"/>
      <c r="AIG82" s="48"/>
      <c r="AIH82" s="48"/>
      <c r="AII82" s="48"/>
      <c r="AIJ82" s="48"/>
      <c r="AIK82" s="48"/>
      <c r="AIL82" s="48"/>
      <c r="AIM82" s="48"/>
      <c r="AIN82" s="48"/>
      <c r="AIO82" s="48"/>
      <c r="AIP82" s="48"/>
      <c r="AIQ82" s="48"/>
      <c r="AIR82" s="48"/>
      <c r="AIS82" s="48"/>
      <c r="AIT82" s="48"/>
      <c r="AIU82" s="48"/>
      <c r="AIV82" s="48"/>
      <c r="AIW82" s="48"/>
      <c r="AIX82" s="48"/>
      <c r="AIY82" s="48"/>
      <c r="AIZ82" s="48"/>
      <c r="AJA82" s="48"/>
      <c r="AJB82" s="48"/>
      <c r="AJC82" s="48"/>
      <c r="AJD82" s="48"/>
      <c r="AJE82" s="48"/>
      <c r="AJF82" s="48"/>
      <c r="AJG82" s="48"/>
      <c r="AJH82" s="48"/>
      <c r="AJI82" s="48"/>
      <c r="AJJ82" s="48"/>
      <c r="AJK82" s="48"/>
      <c r="AJL82" s="48"/>
      <c r="AJM82" s="48"/>
      <c r="AJN82" s="48"/>
      <c r="AJO82" s="48"/>
      <c r="AJP82" s="48"/>
      <c r="AJQ82" s="48"/>
      <c r="AJR82" s="48"/>
      <c r="AJS82" s="48"/>
      <c r="AJT82" s="48"/>
      <c r="AJU82" s="48"/>
      <c r="AJV82" s="48"/>
      <c r="AJW82" s="48"/>
      <c r="AJX82" s="48"/>
      <c r="AJY82" s="48"/>
      <c r="AJZ82" s="48"/>
      <c r="AKA82" s="48"/>
      <c r="AKB82" s="48"/>
      <c r="AKC82" s="48"/>
      <c r="AKD82" s="48"/>
      <c r="AKE82" s="48"/>
      <c r="AKF82" s="48"/>
      <c r="AKG82" s="48"/>
      <c r="AKH82" s="48"/>
      <c r="AKI82" s="48"/>
      <c r="AKJ82" s="48"/>
      <c r="AKK82" s="48"/>
      <c r="AKL82" s="48"/>
      <c r="AKM82" s="48"/>
      <c r="AKN82" s="48"/>
      <c r="AKO82" s="48"/>
      <c r="AKP82" s="48"/>
      <c r="AKQ82" s="48"/>
      <c r="AKR82" s="48"/>
      <c r="AKS82" s="48"/>
      <c r="AKT82" s="48"/>
      <c r="AKU82" s="48"/>
      <c r="AKV82" s="48"/>
      <c r="AKW82" s="48"/>
      <c r="AKX82" s="48"/>
      <c r="AKY82" s="48"/>
      <c r="AKZ82" s="48"/>
      <c r="ALA82" s="48"/>
      <c r="ALB82" s="48"/>
      <c r="ALC82" s="48"/>
      <c r="ALD82" s="48"/>
      <c r="ALE82" s="48"/>
      <c r="ALF82" s="48"/>
      <c r="ALG82" s="48"/>
      <c r="ALH82" s="48"/>
      <c r="ALI82" s="48"/>
      <c r="ALJ82" s="48"/>
      <c r="ALK82" s="48"/>
      <c r="ALL82" s="48"/>
    </row>
    <row r="83" spans="1:1000" customFormat="1" ht="15" x14ac:dyDescent="0.25">
      <c r="A83" s="47" t="str">
        <f t="shared" si="0"/>
        <v>NX</v>
      </c>
      <c r="B83" s="202" t="s">
        <v>74</v>
      </c>
      <c r="C83" s="143" t="s">
        <v>12</v>
      </c>
      <c r="D83" s="66" t="s">
        <v>5</v>
      </c>
      <c r="E83" s="47" t="str">
        <f ca="1">_xll.DBRW($C$9,$C$11,$B83,$C83,$D83,E$20)</f>
        <v/>
      </c>
      <c r="F83" s="47" t="str">
        <f ca="1">_xll.DBRW($C$9,$C$11,$B83,$C83,$D83,F$20)</f>
        <v>#</v>
      </c>
      <c r="G83" s="47" t="str">
        <f ca="1">_xll.DBRW($C$9,$C$11,$B83,$C83,$D83,G$20)</f>
        <v>Hyperlink</v>
      </c>
      <c r="H83" s="47"/>
      <c r="I83" s="48"/>
      <c r="J83" s="70" t="str">
        <f t="shared" si="1"/>
        <v>R02-C04</v>
      </c>
      <c r="K83" s="71" t="str">
        <f ca="1">_xll.DBRW($C$9,$C$11,$B83,$C83,$D83,K$20)</f>
        <v>Report Report Report Report</v>
      </c>
      <c r="L83" s="72" t="str">
        <f t="shared" ca="1" si="2"/>
        <v>Hyperlink</v>
      </c>
      <c r="M83" s="71" t="str">
        <f ca="1">IF($F83="Blank Row","",_xll.DIMNM(pServer&amp;":"&amp;$F$18,_xll.DIMIX(pServer&amp;":"&amp;$F$18,$F83)))</f>
        <v/>
      </c>
      <c r="N83" s="73" t="str">
        <f t="shared" ca="1" si="3"/>
        <v>Link</v>
      </c>
      <c r="O83" s="54" t="str">
        <f ca="1">_xll.DBRW($C$9,$C$11,$B83,$C83,$D83,O$20)</f>
        <v>#</v>
      </c>
      <c r="P83" s="48" t="s">
        <v>25</v>
      </c>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48"/>
      <c r="CM83" s="48"/>
      <c r="CN83" s="48"/>
      <c r="CO83" s="48"/>
      <c r="CP83" s="48"/>
      <c r="CQ83" s="48"/>
      <c r="CR83" s="48"/>
      <c r="CS83" s="48"/>
      <c r="CT83" s="48"/>
      <c r="CU83" s="48"/>
      <c r="CV83" s="48"/>
      <c r="CW83" s="48"/>
      <c r="CX83" s="48"/>
      <c r="CY83" s="48"/>
      <c r="CZ83" s="48"/>
      <c r="DA83" s="48"/>
      <c r="DB83" s="48"/>
      <c r="DC83" s="48"/>
      <c r="DD83" s="48"/>
      <c r="DE83" s="48"/>
      <c r="DF83" s="48"/>
      <c r="DG83" s="48"/>
      <c r="DH83" s="48"/>
      <c r="DI83" s="48"/>
      <c r="DJ83" s="48"/>
      <c r="DK83" s="48"/>
      <c r="DL83" s="48"/>
      <c r="DM83" s="48"/>
      <c r="DN83" s="48"/>
      <c r="DO83" s="48"/>
      <c r="DP83" s="48"/>
      <c r="DQ83" s="48"/>
      <c r="DR83" s="48"/>
      <c r="DS83" s="48"/>
      <c r="DT83" s="48"/>
      <c r="DU83" s="48"/>
      <c r="DV83" s="48"/>
      <c r="DW83" s="48"/>
      <c r="DX83" s="48"/>
      <c r="DY83" s="48"/>
      <c r="DZ83" s="48"/>
      <c r="EA83" s="48"/>
      <c r="EB83" s="48"/>
      <c r="EC83" s="48"/>
      <c r="ED83" s="48"/>
      <c r="EE83" s="48"/>
      <c r="EF83" s="48"/>
      <c r="EG83" s="48"/>
      <c r="EH83" s="48"/>
      <c r="EI83" s="48"/>
      <c r="EJ83" s="48"/>
      <c r="EK83" s="48"/>
      <c r="EL83" s="48"/>
      <c r="EM83" s="48"/>
      <c r="EN83" s="48"/>
      <c r="EO83" s="48"/>
      <c r="EP83" s="48"/>
      <c r="EQ83" s="48"/>
      <c r="ER83" s="48"/>
      <c r="ES83" s="48"/>
      <c r="ET83" s="48"/>
      <c r="EU83" s="48"/>
      <c r="EV83" s="48"/>
      <c r="EW83" s="48"/>
      <c r="EX83" s="48"/>
      <c r="EY83" s="48"/>
      <c r="EZ83" s="48"/>
      <c r="FA83" s="48"/>
      <c r="FB83" s="48"/>
      <c r="FC83" s="48"/>
      <c r="FD83" s="48"/>
      <c r="FE83" s="48"/>
      <c r="FF83" s="48"/>
      <c r="FG83" s="48"/>
      <c r="FH83" s="48"/>
      <c r="FI83" s="48"/>
      <c r="FJ83" s="48"/>
      <c r="FK83" s="48"/>
      <c r="FL83" s="48"/>
      <c r="FM83" s="48"/>
      <c r="FN83" s="48"/>
      <c r="FO83" s="48"/>
      <c r="FP83" s="48"/>
      <c r="FQ83" s="48"/>
      <c r="FR83" s="48"/>
      <c r="FS83" s="48"/>
      <c r="FT83" s="48"/>
      <c r="FU83" s="48"/>
      <c r="FV83" s="48"/>
      <c r="FW83" s="48"/>
      <c r="FX83" s="48"/>
      <c r="FY83" s="48"/>
      <c r="FZ83" s="48"/>
      <c r="GA83" s="48"/>
      <c r="GB83" s="48"/>
      <c r="GC83" s="48"/>
      <c r="GD83" s="48"/>
      <c r="GE83" s="48"/>
      <c r="GF83" s="48"/>
      <c r="GG83" s="48"/>
      <c r="GH83" s="48"/>
      <c r="GI83" s="48"/>
      <c r="GJ83" s="48"/>
      <c r="GK83" s="48"/>
      <c r="GL83" s="48"/>
      <c r="GM83" s="48"/>
      <c r="GN83" s="48"/>
      <c r="GO83" s="48"/>
      <c r="GP83" s="48"/>
      <c r="GQ83" s="48"/>
      <c r="GR83" s="48"/>
      <c r="GS83" s="48"/>
      <c r="GT83" s="48"/>
      <c r="GU83" s="48"/>
      <c r="GV83" s="48"/>
      <c r="GW83" s="48"/>
      <c r="GX83" s="48"/>
      <c r="GY83" s="48"/>
      <c r="GZ83" s="48"/>
      <c r="HA83" s="48"/>
      <c r="HB83" s="48"/>
      <c r="HC83" s="48"/>
      <c r="HD83" s="48"/>
      <c r="HE83" s="48"/>
      <c r="HF83" s="48"/>
      <c r="HG83" s="48"/>
      <c r="HH83" s="48"/>
      <c r="HI83" s="48"/>
      <c r="HJ83" s="48"/>
      <c r="HK83" s="48"/>
      <c r="HL83" s="48"/>
      <c r="HM83" s="48"/>
      <c r="HN83" s="48"/>
      <c r="HO83" s="48"/>
      <c r="HP83" s="48"/>
      <c r="HQ83" s="48"/>
      <c r="HR83" s="48"/>
      <c r="HS83" s="48"/>
      <c r="HT83" s="48"/>
      <c r="HU83" s="48"/>
      <c r="HV83" s="48"/>
      <c r="HW83" s="48"/>
      <c r="HX83" s="48"/>
      <c r="HY83" s="48"/>
      <c r="HZ83" s="48"/>
      <c r="IA83" s="48"/>
      <c r="IB83" s="48"/>
      <c r="IC83" s="48"/>
      <c r="ID83" s="48"/>
      <c r="IE83" s="48"/>
      <c r="IF83" s="48"/>
      <c r="IG83" s="48"/>
      <c r="IH83" s="48"/>
      <c r="II83" s="48"/>
      <c r="IJ83" s="48"/>
      <c r="IK83" s="48"/>
      <c r="IL83" s="48"/>
      <c r="IM83" s="48"/>
      <c r="IN83" s="48"/>
      <c r="IO83" s="48"/>
      <c r="IP83" s="48"/>
      <c r="IQ83" s="48"/>
      <c r="IR83" s="48"/>
      <c r="IS83" s="48"/>
      <c r="IT83" s="48"/>
      <c r="IU83" s="48"/>
      <c r="IV83" s="48"/>
      <c r="IW83" s="48"/>
      <c r="IX83" s="48"/>
      <c r="IY83" s="48"/>
      <c r="IZ83" s="48"/>
      <c r="JA83" s="48"/>
      <c r="JB83" s="48"/>
      <c r="JC83" s="48"/>
      <c r="JD83" s="48"/>
      <c r="JE83" s="48"/>
      <c r="JF83" s="48"/>
      <c r="JG83" s="48"/>
      <c r="JH83" s="48"/>
      <c r="JI83" s="48"/>
      <c r="JJ83" s="48"/>
      <c r="JK83" s="48"/>
      <c r="JL83" s="48"/>
      <c r="JM83" s="48"/>
      <c r="JN83" s="48"/>
      <c r="JO83" s="48"/>
      <c r="JP83" s="48"/>
      <c r="JQ83" s="48"/>
      <c r="JR83" s="48"/>
      <c r="JS83" s="48"/>
      <c r="JT83" s="48"/>
      <c r="JU83" s="48"/>
      <c r="JV83" s="48"/>
      <c r="JW83" s="48"/>
      <c r="JX83" s="48"/>
      <c r="JY83" s="48"/>
      <c r="JZ83" s="48"/>
      <c r="KA83" s="48"/>
      <c r="KB83" s="48"/>
      <c r="KC83" s="48"/>
      <c r="KD83" s="48"/>
      <c r="KE83" s="48"/>
      <c r="KF83" s="48"/>
      <c r="KG83" s="48"/>
      <c r="KH83" s="48"/>
      <c r="KI83" s="48"/>
      <c r="KJ83" s="48"/>
      <c r="KK83" s="48"/>
      <c r="KL83" s="48"/>
      <c r="KM83" s="48"/>
      <c r="KN83" s="48"/>
      <c r="KO83" s="48"/>
      <c r="KP83" s="48"/>
      <c r="KQ83" s="48"/>
      <c r="KR83" s="48"/>
      <c r="KS83" s="48"/>
      <c r="KT83" s="48"/>
      <c r="KU83" s="48"/>
      <c r="KV83" s="48"/>
      <c r="KW83" s="48"/>
      <c r="KX83" s="48"/>
      <c r="KY83" s="48"/>
      <c r="KZ83" s="48"/>
      <c r="LA83" s="48"/>
      <c r="LB83" s="48"/>
      <c r="LC83" s="48"/>
      <c r="LD83" s="48"/>
      <c r="LE83" s="48"/>
      <c r="LF83" s="48"/>
      <c r="LG83" s="48"/>
      <c r="LH83" s="48"/>
      <c r="LI83" s="48"/>
      <c r="LJ83" s="48"/>
      <c r="LK83" s="48"/>
      <c r="LL83" s="48"/>
      <c r="LM83" s="48"/>
      <c r="LN83" s="48"/>
      <c r="LO83" s="48"/>
      <c r="LP83" s="48"/>
      <c r="LQ83" s="48"/>
      <c r="LR83" s="48"/>
      <c r="LS83" s="48"/>
      <c r="LT83" s="48"/>
      <c r="LU83" s="48"/>
      <c r="LV83" s="48"/>
      <c r="LW83" s="48"/>
      <c r="LX83" s="48"/>
      <c r="LY83" s="48"/>
      <c r="LZ83" s="48"/>
      <c r="MA83" s="48"/>
      <c r="MB83" s="48"/>
      <c r="MC83" s="48"/>
      <c r="MD83" s="48"/>
      <c r="ME83" s="48"/>
      <c r="MF83" s="48"/>
      <c r="MG83" s="48"/>
      <c r="MH83" s="48"/>
      <c r="MI83" s="48"/>
      <c r="MJ83" s="48"/>
      <c r="MK83" s="48"/>
      <c r="ML83" s="48"/>
      <c r="MM83" s="48"/>
      <c r="MN83" s="48"/>
      <c r="MO83" s="48"/>
      <c r="MP83" s="48"/>
      <c r="MQ83" s="48"/>
      <c r="MR83" s="48"/>
      <c r="MS83" s="48"/>
      <c r="MT83" s="48"/>
      <c r="MU83" s="48"/>
      <c r="MV83" s="48"/>
      <c r="MW83" s="48"/>
      <c r="MX83" s="48"/>
      <c r="MY83" s="48"/>
      <c r="MZ83" s="48"/>
      <c r="NA83" s="48"/>
      <c r="NB83" s="48"/>
      <c r="NC83" s="48"/>
      <c r="ND83" s="48"/>
      <c r="NE83" s="48"/>
      <c r="NF83" s="48"/>
      <c r="NG83" s="48"/>
      <c r="NH83" s="48"/>
      <c r="NI83" s="48"/>
      <c r="NJ83" s="48"/>
      <c r="NK83" s="48"/>
      <c r="NL83" s="48"/>
      <c r="NM83" s="48"/>
      <c r="NN83" s="48"/>
      <c r="NO83" s="48"/>
      <c r="NP83" s="48"/>
      <c r="NQ83" s="48"/>
      <c r="NR83" s="48"/>
      <c r="NS83" s="48"/>
      <c r="NT83" s="48"/>
      <c r="NU83" s="48"/>
      <c r="NV83" s="48"/>
      <c r="NW83" s="48"/>
      <c r="NX83" s="48"/>
      <c r="NY83" s="48"/>
      <c r="NZ83" s="48"/>
      <c r="OA83" s="48"/>
      <c r="OB83" s="48"/>
      <c r="OC83" s="48"/>
      <c r="OD83" s="48"/>
      <c r="OE83" s="48"/>
      <c r="OF83" s="48"/>
      <c r="OG83" s="48"/>
      <c r="OH83" s="48"/>
      <c r="OI83" s="48"/>
      <c r="OJ83" s="48"/>
      <c r="OK83" s="48"/>
      <c r="OL83" s="48"/>
      <c r="OM83" s="48"/>
      <c r="ON83" s="48"/>
      <c r="OO83" s="48"/>
      <c r="OP83" s="48"/>
      <c r="OQ83" s="48"/>
      <c r="OR83" s="48"/>
      <c r="OS83" s="48"/>
      <c r="OT83" s="48"/>
      <c r="OU83" s="48"/>
      <c r="OV83" s="48"/>
      <c r="OW83" s="48"/>
      <c r="OX83" s="48"/>
      <c r="OY83" s="48"/>
      <c r="OZ83" s="48"/>
      <c r="PA83" s="48"/>
      <c r="PB83" s="48"/>
      <c r="PC83" s="48"/>
      <c r="PD83" s="48"/>
      <c r="PE83" s="48"/>
      <c r="PF83" s="48"/>
      <c r="PG83" s="48"/>
      <c r="PH83" s="48"/>
      <c r="PI83" s="48"/>
      <c r="PJ83" s="48"/>
      <c r="PK83" s="48"/>
      <c r="PL83" s="48"/>
      <c r="PM83" s="48"/>
      <c r="PN83" s="48"/>
      <c r="PO83" s="48"/>
      <c r="PP83" s="48"/>
      <c r="PQ83" s="48"/>
      <c r="PR83" s="48"/>
      <c r="PS83" s="48"/>
      <c r="PT83" s="48"/>
      <c r="PU83" s="48"/>
      <c r="PV83" s="48"/>
      <c r="PW83" s="48"/>
      <c r="PX83" s="48"/>
      <c r="PY83" s="48"/>
      <c r="PZ83" s="48"/>
      <c r="QA83" s="48"/>
      <c r="QB83" s="48"/>
      <c r="QC83" s="48"/>
      <c r="QD83" s="48"/>
      <c r="QE83" s="48"/>
      <c r="QF83" s="48"/>
      <c r="QG83" s="48"/>
      <c r="QH83" s="48"/>
      <c r="QI83" s="48"/>
      <c r="QJ83" s="48"/>
      <c r="QK83" s="48"/>
      <c r="QL83" s="48"/>
      <c r="QM83" s="48"/>
      <c r="QN83" s="48"/>
      <c r="QO83" s="48"/>
      <c r="QP83" s="48"/>
      <c r="QQ83" s="48"/>
      <c r="QR83" s="48"/>
      <c r="QS83" s="48"/>
      <c r="QT83" s="48"/>
      <c r="QU83" s="48"/>
      <c r="QV83" s="48"/>
      <c r="QW83" s="48"/>
      <c r="QX83" s="48"/>
      <c r="QY83" s="48"/>
      <c r="QZ83" s="48"/>
      <c r="RA83" s="48"/>
      <c r="RB83" s="48"/>
      <c r="RC83" s="48"/>
      <c r="RD83" s="48"/>
      <c r="RE83" s="48"/>
      <c r="RF83" s="48"/>
      <c r="RG83" s="48"/>
      <c r="RH83" s="48"/>
      <c r="RI83" s="48"/>
      <c r="RJ83" s="48"/>
      <c r="RK83" s="48"/>
      <c r="RL83" s="48"/>
      <c r="RM83" s="48"/>
      <c r="RN83" s="48"/>
      <c r="RO83" s="48"/>
      <c r="RP83" s="48"/>
      <c r="RQ83" s="48"/>
      <c r="RR83" s="48"/>
      <c r="RS83" s="48"/>
      <c r="RT83" s="48"/>
      <c r="RU83" s="48"/>
      <c r="RV83" s="48"/>
      <c r="RW83" s="48"/>
      <c r="RX83" s="48"/>
      <c r="RY83" s="48"/>
      <c r="RZ83" s="48"/>
      <c r="SA83" s="48"/>
      <c r="SB83" s="48"/>
      <c r="SC83" s="48"/>
      <c r="SD83" s="48"/>
      <c r="SE83" s="48"/>
      <c r="SF83" s="48"/>
      <c r="SG83" s="48"/>
      <c r="SH83" s="48"/>
      <c r="SI83" s="48"/>
      <c r="SJ83" s="48"/>
      <c r="SK83" s="48"/>
      <c r="SL83" s="48"/>
      <c r="SM83" s="48"/>
      <c r="SN83" s="48"/>
      <c r="SO83" s="48"/>
      <c r="SP83" s="48"/>
      <c r="SQ83" s="48"/>
      <c r="SR83" s="48"/>
      <c r="SS83" s="48"/>
      <c r="ST83" s="48"/>
      <c r="SU83" s="48"/>
      <c r="SV83" s="48"/>
      <c r="SW83" s="48"/>
      <c r="SX83" s="48"/>
      <c r="SY83" s="48"/>
      <c r="SZ83" s="48"/>
      <c r="TA83" s="48"/>
      <c r="TB83" s="48"/>
      <c r="TC83" s="48"/>
      <c r="TD83" s="48"/>
      <c r="TE83" s="48"/>
      <c r="TF83" s="48"/>
      <c r="TG83" s="48"/>
      <c r="TH83" s="48"/>
      <c r="TI83" s="48"/>
      <c r="TJ83" s="48"/>
      <c r="TK83" s="48"/>
      <c r="TL83" s="48"/>
      <c r="TM83" s="48"/>
      <c r="TN83" s="48"/>
      <c r="TO83" s="48"/>
      <c r="TP83" s="48"/>
      <c r="TQ83" s="48"/>
      <c r="TR83" s="48"/>
      <c r="TS83" s="48"/>
      <c r="TT83" s="48"/>
      <c r="TU83" s="48"/>
      <c r="TV83" s="48"/>
      <c r="TW83" s="48"/>
      <c r="TX83" s="48"/>
      <c r="TY83" s="48"/>
      <c r="TZ83" s="48"/>
      <c r="UA83" s="48"/>
      <c r="UB83" s="48"/>
      <c r="UC83" s="48"/>
      <c r="UD83" s="48"/>
      <c r="UE83" s="48"/>
      <c r="UF83" s="48"/>
      <c r="UG83" s="48"/>
      <c r="UH83" s="48"/>
      <c r="UI83" s="48"/>
      <c r="UJ83" s="48"/>
      <c r="UK83" s="48"/>
      <c r="UL83" s="48"/>
      <c r="UM83" s="48"/>
      <c r="UN83" s="48"/>
      <c r="UO83" s="48"/>
      <c r="UP83" s="48"/>
      <c r="UQ83" s="48"/>
      <c r="UR83" s="48"/>
      <c r="US83" s="48"/>
      <c r="UT83" s="48"/>
      <c r="UU83" s="48"/>
      <c r="UV83" s="48"/>
      <c r="UW83" s="48"/>
      <c r="UX83" s="48"/>
      <c r="UY83" s="48"/>
      <c r="UZ83" s="48"/>
      <c r="VA83" s="48"/>
      <c r="VB83" s="48"/>
      <c r="VC83" s="48"/>
      <c r="VD83" s="48"/>
      <c r="VE83" s="48"/>
      <c r="VF83" s="48"/>
      <c r="VG83" s="48"/>
      <c r="VH83" s="48"/>
      <c r="VI83" s="48"/>
      <c r="VJ83" s="48"/>
      <c r="VK83" s="48"/>
      <c r="VL83" s="48"/>
      <c r="VM83" s="48"/>
      <c r="VN83" s="48"/>
      <c r="VO83" s="48"/>
      <c r="VP83" s="48"/>
      <c r="VQ83" s="48"/>
      <c r="VR83" s="48"/>
      <c r="VS83" s="48"/>
      <c r="VT83" s="48"/>
      <c r="VU83" s="48"/>
      <c r="VV83" s="48"/>
      <c r="VW83" s="48"/>
      <c r="VX83" s="48"/>
      <c r="VY83" s="48"/>
      <c r="VZ83" s="48"/>
      <c r="WA83" s="48"/>
      <c r="WB83" s="48"/>
      <c r="WC83" s="48"/>
      <c r="WD83" s="48"/>
      <c r="WE83" s="48"/>
      <c r="WF83" s="48"/>
      <c r="WG83" s="48"/>
      <c r="WH83" s="48"/>
      <c r="WI83" s="48"/>
      <c r="WJ83" s="48"/>
      <c r="WK83" s="48"/>
      <c r="WL83" s="48"/>
      <c r="WM83" s="48"/>
      <c r="WN83" s="48"/>
      <c r="WO83" s="48"/>
      <c r="WP83" s="48"/>
      <c r="WQ83" s="48"/>
      <c r="WR83" s="48"/>
      <c r="WS83" s="48"/>
      <c r="WT83" s="48"/>
      <c r="WU83" s="48"/>
      <c r="WV83" s="48"/>
      <c r="WW83" s="48"/>
      <c r="WX83" s="48"/>
      <c r="WY83" s="48"/>
      <c r="WZ83" s="48"/>
      <c r="XA83" s="48"/>
      <c r="XB83" s="48"/>
      <c r="XC83" s="48"/>
      <c r="XD83" s="48"/>
      <c r="XE83" s="48"/>
      <c r="XF83" s="48"/>
      <c r="XG83" s="48"/>
      <c r="XH83" s="48"/>
      <c r="XI83" s="48"/>
      <c r="XJ83" s="48"/>
      <c r="XK83" s="48"/>
      <c r="XL83" s="48"/>
      <c r="XM83" s="48"/>
      <c r="XN83" s="48"/>
      <c r="XO83" s="48"/>
      <c r="XP83" s="48"/>
      <c r="XQ83" s="48"/>
      <c r="XR83" s="48"/>
      <c r="XS83" s="48"/>
      <c r="XT83" s="48"/>
      <c r="XU83" s="48"/>
      <c r="XV83" s="48"/>
      <c r="XW83" s="48"/>
      <c r="XX83" s="48"/>
      <c r="XY83" s="48"/>
      <c r="XZ83" s="48"/>
      <c r="YA83" s="48"/>
      <c r="YB83" s="48"/>
      <c r="YC83" s="48"/>
      <c r="YD83" s="48"/>
      <c r="YE83" s="48"/>
      <c r="YF83" s="48"/>
      <c r="YG83" s="48"/>
      <c r="YH83" s="48"/>
      <c r="YI83" s="48"/>
      <c r="YJ83" s="48"/>
      <c r="YK83" s="48"/>
      <c r="YL83" s="48"/>
      <c r="YM83" s="48"/>
      <c r="YN83" s="48"/>
      <c r="YO83" s="48"/>
      <c r="YP83" s="48"/>
      <c r="YQ83" s="48"/>
      <c r="YR83" s="48"/>
      <c r="YS83" s="48"/>
      <c r="YT83" s="48"/>
      <c r="YU83" s="48"/>
      <c r="YV83" s="48"/>
      <c r="YW83" s="48"/>
      <c r="YX83" s="48"/>
      <c r="YY83" s="48"/>
      <c r="YZ83" s="48"/>
      <c r="ZA83" s="48"/>
      <c r="ZB83" s="48"/>
      <c r="ZC83" s="48"/>
      <c r="ZD83" s="48"/>
      <c r="ZE83" s="48"/>
      <c r="ZF83" s="48"/>
      <c r="ZG83" s="48"/>
      <c r="ZH83" s="48"/>
      <c r="ZI83" s="48"/>
      <c r="ZJ83" s="48"/>
      <c r="ZK83" s="48"/>
      <c r="ZL83" s="48"/>
      <c r="ZM83" s="48"/>
      <c r="ZN83" s="48"/>
      <c r="ZO83" s="48"/>
      <c r="ZP83" s="48"/>
      <c r="ZQ83" s="48"/>
      <c r="ZR83" s="48"/>
      <c r="ZS83" s="48"/>
      <c r="ZT83" s="48"/>
      <c r="ZU83" s="48"/>
      <c r="ZV83" s="48"/>
      <c r="ZW83" s="48"/>
      <c r="ZX83" s="48"/>
      <c r="ZY83" s="48"/>
      <c r="ZZ83" s="48"/>
      <c r="AAA83" s="48"/>
      <c r="AAB83" s="48"/>
      <c r="AAC83" s="48"/>
      <c r="AAD83" s="48"/>
      <c r="AAE83" s="48"/>
      <c r="AAF83" s="48"/>
      <c r="AAG83" s="48"/>
      <c r="AAH83" s="48"/>
      <c r="AAI83" s="48"/>
      <c r="AAJ83" s="48"/>
      <c r="AAK83" s="48"/>
      <c r="AAL83" s="48"/>
      <c r="AAM83" s="48"/>
      <c r="AAN83" s="48"/>
      <c r="AAO83" s="48"/>
      <c r="AAP83" s="48"/>
      <c r="AAQ83" s="48"/>
      <c r="AAR83" s="48"/>
      <c r="AAS83" s="48"/>
      <c r="AAT83" s="48"/>
      <c r="AAU83" s="48"/>
      <c r="AAV83" s="48"/>
      <c r="AAW83" s="48"/>
      <c r="AAX83" s="48"/>
      <c r="AAY83" s="48"/>
      <c r="AAZ83" s="48"/>
      <c r="ABA83" s="48"/>
      <c r="ABB83" s="48"/>
      <c r="ABC83" s="48"/>
      <c r="ABD83" s="48"/>
      <c r="ABE83" s="48"/>
      <c r="ABF83" s="48"/>
      <c r="ABG83" s="48"/>
      <c r="ABH83" s="48"/>
      <c r="ABI83" s="48"/>
      <c r="ABJ83" s="48"/>
      <c r="ABK83" s="48"/>
      <c r="ABL83" s="48"/>
      <c r="ABM83" s="48"/>
      <c r="ABN83" s="48"/>
      <c r="ABO83" s="48"/>
      <c r="ABP83" s="48"/>
      <c r="ABQ83" s="48"/>
      <c r="ABR83" s="48"/>
      <c r="ABS83" s="48"/>
      <c r="ABT83" s="48"/>
      <c r="ABU83" s="48"/>
      <c r="ABV83" s="48"/>
      <c r="ABW83" s="48"/>
      <c r="ABX83" s="48"/>
      <c r="ABY83" s="48"/>
      <c r="ABZ83" s="48"/>
      <c r="ACA83" s="48"/>
      <c r="ACB83" s="48"/>
      <c r="ACC83" s="48"/>
      <c r="ACD83" s="48"/>
      <c r="ACE83" s="48"/>
      <c r="ACF83" s="48"/>
      <c r="ACG83" s="48"/>
      <c r="ACH83" s="48"/>
      <c r="ACI83" s="48"/>
      <c r="ACJ83" s="48"/>
      <c r="ACK83" s="48"/>
      <c r="ACL83" s="48"/>
      <c r="ACM83" s="48"/>
      <c r="ACN83" s="48"/>
      <c r="ACO83" s="48"/>
      <c r="ACP83" s="48"/>
      <c r="ACQ83" s="48"/>
      <c r="ACR83" s="48"/>
      <c r="ACS83" s="48"/>
      <c r="ACT83" s="48"/>
      <c r="ACU83" s="48"/>
      <c r="ACV83" s="48"/>
      <c r="ACW83" s="48"/>
      <c r="ACX83" s="48"/>
      <c r="ACY83" s="48"/>
      <c r="ACZ83" s="48"/>
      <c r="ADA83" s="48"/>
      <c r="ADB83" s="48"/>
      <c r="ADC83" s="48"/>
      <c r="ADD83" s="48"/>
      <c r="ADE83" s="48"/>
      <c r="ADF83" s="48"/>
      <c r="ADG83" s="48"/>
      <c r="ADH83" s="48"/>
      <c r="ADI83" s="48"/>
      <c r="ADJ83" s="48"/>
      <c r="ADK83" s="48"/>
      <c r="ADL83" s="48"/>
      <c r="ADM83" s="48"/>
      <c r="ADN83" s="48"/>
      <c r="ADO83" s="48"/>
      <c r="ADP83" s="48"/>
      <c r="ADQ83" s="48"/>
      <c r="ADR83" s="48"/>
      <c r="ADS83" s="48"/>
      <c r="ADT83" s="48"/>
      <c r="ADU83" s="48"/>
      <c r="ADV83" s="48"/>
      <c r="ADW83" s="48"/>
      <c r="ADX83" s="48"/>
      <c r="ADY83" s="48"/>
      <c r="ADZ83" s="48"/>
      <c r="AEA83" s="48"/>
      <c r="AEB83" s="48"/>
      <c r="AEC83" s="48"/>
      <c r="AED83" s="48"/>
      <c r="AEE83" s="48"/>
      <c r="AEF83" s="48"/>
      <c r="AEG83" s="48"/>
      <c r="AEH83" s="48"/>
      <c r="AEI83" s="48"/>
      <c r="AEJ83" s="48"/>
      <c r="AEK83" s="48"/>
      <c r="AEL83" s="48"/>
      <c r="AEM83" s="48"/>
      <c r="AEN83" s="48"/>
      <c r="AEO83" s="48"/>
      <c r="AEP83" s="48"/>
      <c r="AEQ83" s="48"/>
      <c r="AER83" s="48"/>
      <c r="AES83" s="48"/>
      <c r="AET83" s="48"/>
      <c r="AEU83" s="48"/>
      <c r="AEV83" s="48"/>
      <c r="AEW83" s="48"/>
      <c r="AEX83" s="48"/>
      <c r="AEY83" s="48"/>
      <c r="AEZ83" s="48"/>
      <c r="AFA83" s="48"/>
      <c r="AFB83" s="48"/>
      <c r="AFC83" s="48"/>
      <c r="AFD83" s="48"/>
      <c r="AFE83" s="48"/>
      <c r="AFF83" s="48"/>
      <c r="AFG83" s="48"/>
      <c r="AFH83" s="48"/>
      <c r="AFI83" s="48"/>
      <c r="AFJ83" s="48"/>
      <c r="AFK83" s="48"/>
      <c r="AFL83" s="48"/>
      <c r="AFM83" s="48"/>
      <c r="AFN83" s="48"/>
      <c r="AFO83" s="48"/>
      <c r="AFP83" s="48"/>
      <c r="AFQ83" s="48"/>
      <c r="AFR83" s="48"/>
      <c r="AFS83" s="48"/>
      <c r="AFT83" s="48"/>
      <c r="AFU83" s="48"/>
      <c r="AFV83" s="48"/>
      <c r="AFW83" s="48"/>
      <c r="AFX83" s="48"/>
      <c r="AFY83" s="48"/>
      <c r="AFZ83" s="48"/>
      <c r="AGA83" s="48"/>
      <c r="AGB83" s="48"/>
      <c r="AGC83" s="48"/>
      <c r="AGD83" s="48"/>
      <c r="AGE83" s="48"/>
      <c r="AGF83" s="48"/>
      <c r="AGG83" s="48"/>
      <c r="AGH83" s="48"/>
      <c r="AGI83" s="48"/>
      <c r="AGJ83" s="48"/>
      <c r="AGK83" s="48"/>
      <c r="AGL83" s="48"/>
      <c r="AGM83" s="48"/>
      <c r="AGN83" s="48"/>
      <c r="AGO83" s="48"/>
      <c r="AGP83" s="48"/>
      <c r="AGQ83" s="48"/>
      <c r="AGR83" s="48"/>
      <c r="AGS83" s="48"/>
      <c r="AGT83" s="48"/>
      <c r="AGU83" s="48"/>
      <c r="AGV83" s="48"/>
      <c r="AGW83" s="48"/>
      <c r="AGX83" s="48"/>
      <c r="AGY83" s="48"/>
      <c r="AGZ83" s="48"/>
      <c r="AHA83" s="48"/>
      <c r="AHB83" s="48"/>
      <c r="AHC83" s="48"/>
      <c r="AHD83" s="48"/>
      <c r="AHE83" s="48"/>
      <c r="AHF83" s="48"/>
      <c r="AHG83" s="48"/>
      <c r="AHH83" s="48"/>
      <c r="AHI83" s="48"/>
      <c r="AHJ83" s="48"/>
      <c r="AHK83" s="48"/>
      <c r="AHL83" s="48"/>
      <c r="AHM83" s="48"/>
      <c r="AHN83" s="48"/>
      <c r="AHO83" s="48"/>
      <c r="AHP83" s="48"/>
      <c r="AHQ83" s="48"/>
      <c r="AHR83" s="48"/>
      <c r="AHS83" s="48"/>
      <c r="AHT83" s="48"/>
      <c r="AHU83" s="48"/>
      <c r="AHV83" s="48"/>
      <c r="AHW83" s="48"/>
      <c r="AHX83" s="48"/>
      <c r="AHY83" s="48"/>
      <c r="AHZ83" s="48"/>
      <c r="AIA83" s="48"/>
      <c r="AIB83" s="48"/>
      <c r="AIC83" s="48"/>
      <c r="AID83" s="48"/>
      <c r="AIE83" s="48"/>
      <c r="AIF83" s="48"/>
      <c r="AIG83" s="48"/>
      <c r="AIH83" s="48"/>
      <c r="AII83" s="48"/>
      <c r="AIJ83" s="48"/>
      <c r="AIK83" s="48"/>
      <c r="AIL83" s="48"/>
      <c r="AIM83" s="48"/>
      <c r="AIN83" s="48"/>
      <c r="AIO83" s="48"/>
      <c r="AIP83" s="48"/>
      <c r="AIQ83" s="48"/>
      <c r="AIR83" s="48"/>
      <c r="AIS83" s="48"/>
      <c r="AIT83" s="48"/>
      <c r="AIU83" s="48"/>
      <c r="AIV83" s="48"/>
      <c r="AIW83" s="48"/>
      <c r="AIX83" s="48"/>
      <c r="AIY83" s="48"/>
      <c r="AIZ83" s="48"/>
      <c r="AJA83" s="48"/>
      <c r="AJB83" s="48"/>
      <c r="AJC83" s="48"/>
      <c r="AJD83" s="48"/>
      <c r="AJE83" s="48"/>
      <c r="AJF83" s="48"/>
      <c r="AJG83" s="48"/>
      <c r="AJH83" s="48"/>
      <c r="AJI83" s="48"/>
      <c r="AJJ83" s="48"/>
      <c r="AJK83" s="48"/>
      <c r="AJL83" s="48"/>
      <c r="AJM83" s="48"/>
      <c r="AJN83" s="48"/>
      <c r="AJO83" s="48"/>
      <c r="AJP83" s="48"/>
      <c r="AJQ83" s="48"/>
      <c r="AJR83" s="48"/>
      <c r="AJS83" s="48"/>
      <c r="AJT83" s="48"/>
      <c r="AJU83" s="48"/>
      <c r="AJV83" s="48"/>
      <c r="AJW83" s="48"/>
      <c r="AJX83" s="48"/>
      <c r="AJY83" s="48"/>
      <c r="AJZ83" s="48"/>
      <c r="AKA83" s="48"/>
      <c r="AKB83" s="48"/>
      <c r="AKC83" s="48"/>
      <c r="AKD83" s="48"/>
      <c r="AKE83" s="48"/>
      <c r="AKF83" s="48"/>
      <c r="AKG83" s="48"/>
      <c r="AKH83" s="48"/>
      <c r="AKI83" s="48"/>
      <c r="AKJ83" s="48"/>
      <c r="AKK83" s="48"/>
      <c r="AKL83" s="48"/>
      <c r="AKM83" s="48"/>
      <c r="AKN83" s="48"/>
      <c r="AKO83" s="48"/>
      <c r="AKP83" s="48"/>
      <c r="AKQ83" s="48"/>
      <c r="AKR83" s="48"/>
      <c r="AKS83" s="48"/>
      <c r="AKT83" s="48"/>
      <c r="AKU83" s="48"/>
      <c r="AKV83" s="48"/>
      <c r="AKW83" s="48"/>
      <c r="AKX83" s="48"/>
      <c r="AKY83" s="48"/>
      <c r="AKZ83" s="48"/>
      <c r="ALA83" s="48"/>
      <c r="ALB83" s="48"/>
      <c r="ALC83" s="48"/>
      <c r="ALD83" s="48"/>
      <c r="ALE83" s="48"/>
      <c r="ALF83" s="48"/>
      <c r="ALG83" s="48"/>
      <c r="ALH83" s="48"/>
      <c r="ALI83" s="48"/>
      <c r="ALJ83" s="48"/>
      <c r="ALK83" s="48"/>
      <c r="ALL83" s="48"/>
    </row>
    <row r="84" spans="1:1000" customFormat="1" ht="15" x14ac:dyDescent="0.25">
      <c r="A84" s="47" t="str">
        <f t="shared" si="0"/>
        <v>N</v>
      </c>
      <c r="B84" s="202" t="s">
        <v>74</v>
      </c>
      <c r="C84" s="143" t="s">
        <v>12</v>
      </c>
      <c r="D84" s="66" t="s">
        <v>6</v>
      </c>
      <c r="E84" s="47" t="str">
        <f ca="1">_xll.DBRW($C$9,$C$11,$B84,$C84,$D84,E$20)</f>
        <v/>
      </c>
      <c r="F84" s="47" t="str">
        <f ca="1">_xll.DBRW($C$9,$C$11,$B84,$C84,$D84,F$20)</f>
        <v>#</v>
      </c>
      <c r="G84" s="47" t="str">
        <f ca="1">_xll.DBRW($C$9,$C$11,$B84,$C84,$D84,G$20)</f>
        <v>Hyperlink</v>
      </c>
      <c r="H84" s="47"/>
      <c r="I84" s="48"/>
      <c r="J84" s="74" t="str">
        <f t="shared" si="1"/>
        <v>R02-C05</v>
      </c>
      <c r="K84" s="75" t="str">
        <f ca="1">_xll.DBRW($C$9,$C$11,$B84,$C84,$D84,K$20)</f>
        <v>Report Report Report Report</v>
      </c>
      <c r="L84" s="76" t="str">
        <f t="shared" ca="1" si="2"/>
        <v>Hyperlink</v>
      </c>
      <c r="M84" s="75" t="str">
        <f ca="1">IF($F84="Blank Row","",_xll.DIMNM(pServer&amp;":"&amp;$F$18,_xll.DIMIX(pServer&amp;":"&amp;$F$18,$F84)))</f>
        <v/>
      </c>
      <c r="N84" s="77" t="str">
        <f t="shared" ca="1" si="3"/>
        <v>Link</v>
      </c>
      <c r="O84" s="55" t="str">
        <f ca="1">_xll.DBRW($C$9,$C$11,$B84,$C84,$D84,O$20)</f>
        <v>#</v>
      </c>
      <c r="P84" s="48" t="s">
        <v>25</v>
      </c>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c r="AZ84" s="48"/>
      <c r="BA84" s="48"/>
      <c r="BB84" s="48"/>
      <c r="BC84" s="48"/>
      <c r="BD84" s="48"/>
      <c r="BE84" s="48"/>
      <c r="BF84" s="48"/>
      <c r="BG84" s="48"/>
      <c r="BH84" s="48"/>
      <c r="BI84" s="48"/>
      <c r="BJ84" s="48"/>
      <c r="BK84" s="48"/>
      <c r="BL84" s="48"/>
      <c r="BM84" s="48"/>
      <c r="BN84" s="48"/>
      <c r="BO84" s="48"/>
      <c r="BP84" s="48"/>
      <c r="BQ84" s="48"/>
      <c r="BR84" s="48"/>
      <c r="BS84" s="48"/>
      <c r="BT84" s="48"/>
      <c r="BU84" s="48"/>
      <c r="BV84" s="48"/>
      <c r="BW84" s="48"/>
      <c r="BX84" s="48"/>
      <c r="BY84" s="48"/>
      <c r="BZ84" s="48"/>
      <c r="CA84" s="48"/>
      <c r="CB84" s="48"/>
      <c r="CC84" s="48"/>
      <c r="CD84" s="48"/>
      <c r="CE84" s="48"/>
      <c r="CF84" s="48"/>
      <c r="CG84" s="48"/>
      <c r="CH84" s="48"/>
      <c r="CI84" s="48"/>
      <c r="CJ84" s="48"/>
      <c r="CK84" s="48"/>
      <c r="CL84" s="48"/>
      <c r="CM84" s="48"/>
      <c r="CN84" s="48"/>
      <c r="CO84" s="48"/>
      <c r="CP84" s="48"/>
      <c r="CQ84" s="48"/>
      <c r="CR84" s="48"/>
      <c r="CS84" s="48"/>
      <c r="CT84" s="48"/>
      <c r="CU84" s="48"/>
      <c r="CV84" s="48"/>
      <c r="CW84" s="48"/>
      <c r="CX84" s="48"/>
      <c r="CY84" s="48"/>
      <c r="CZ84" s="48"/>
      <c r="DA84" s="48"/>
      <c r="DB84" s="48"/>
      <c r="DC84" s="48"/>
      <c r="DD84" s="48"/>
      <c r="DE84" s="48"/>
      <c r="DF84" s="48"/>
      <c r="DG84" s="48"/>
      <c r="DH84" s="48"/>
      <c r="DI84" s="48"/>
      <c r="DJ84" s="48"/>
      <c r="DK84" s="48"/>
      <c r="DL84" s="48"/>
      <c r="DM84" s="48"/>
      <c r="DN84" s="48"/>
      <c r="DO84" s="48"/>
      <c r="DP84" s="48"/>
      <c r="DQ84" s="48"/>
      <c r="DR84" s="48"/>
      <c r="DS84" s="48"/>
      <c r="DT84" s="48"/>
      <c r="DU84" s="48"/>
      <c r="DV84" s="48"/>
      <c r="DW84" s="48"/>
      <c r="DX84" s="48"/>
      <c r="DY84" s="48"/>
      <c r="DZ84" s="48"/>
      <c r="EA84" s="48"/>
      <c r="EB84" s="48"/>
      <c r="EC84" s="48"/>
      <c r="ED84" s="48"/>
      <c r="EE84" s="48"/>
      <c r="EF84" s="48"/>
      <c r="EG84" s="48"/>
      <c r="EH84" s="48"/>
      <c r="EI84" s="48"/>
      <c r="EJ84" s="48"/>
      <c r="EK84" s="48"/>
      <c r="EL84" s="48"/>
      <c r="EM84" s="48"/>
      <c r="EN84" s="48"/>
      <c r="EO84" s="48"/>
      <c r="EP84" s="48"/>
      <c r="EQ84" s="48"/>
      <c r="ER84" s="48"/>
      <c r="ES84" s="48"/>
      <c r="ET84" s="48"/>
      <c r="EU84" s="48"/>
      <c r="EV84" s="48"/>
      <c r="EW84" s="48"/>
      <c r="EX84" s="48"/>
      <c r="EY84" s="48"/>
      <c r="EZ84" s="48"/>
      <c r="FA84" s="48"/>
      <c r="FB84" s="48"/>
      <c r="FC84" s="48"/>
      <c r="FD84" s="48"/>
      <c r="FE84" s="48"/>
      <c r="FF84" s="48"/>
      <c r="FG84" s="48"/>
      <c r="FH84" s="48"/>
      <c r="FI84" s="48"/>
      <c r="FJ84" s="48"/>
      <c r="FK84" s="48"/>
      <c r="FL84" s="48"/>
      <c r="FM84" s="48"/>
      <c r="FN84" s="48"/>
      <c r="FO84" s="48"/>
      <c r="FP84" s="48"/>
      <c r="FQ84" s="48"/>
      <c r="FR84" s="48"/>
      <c r="FS84" s="48"/>
      <c r="FT84" s="48"/>
      <c r="FU84" s="48"/>
      <c r="FV84" s="48"/>
      <c r="FW84" s="48"/>
      <c r="FX84" s="48"/>
      <c r="FY84" s="48"/>
      <c r="FZ84" s="48"/>
      <c r="GA84" s="48"/>
      <c r="GB84" s="48"/>
      <c r="GC84" s="48"/>
      <c r="GD84" s="48"/>
      <c r="GE84" s="48"/>
      <c r="GF84" s="48"/>
      <c r="GG84" s="48"/>
      <c r="GH84" s="48"/>
      <c r="GI84" s="48"/>
      <c r="GJ84" s="48"/>
      <c r="GK84" s="48"/>
      <c r="GL84" s="48"/>
      <c r="GM84" s="48"/>
      <c r="GN84" s="48"/>
      <c r="GO84" s="48"/>
      <c r="GP84" s="48"/>
      <c r="GQ84" s="48"/>
      <c r="GR84" s="48"/>
      <c r="GS84" s="48"/>
      <c r="GT84" s="48"/>
      <c r="GU84" s="48"/>
      <c r="GV84" s="48"/>
      <c r="GW84" s="48"/>
      <c r="GX84" s="48"/>
      <c r="GY84" s="48"/>
      <c r="GZ84" s="48"/>
      <c r="HA84" s="48"/>
      <c r="HB84" s="48"/>
      <c r="HC84" s="48"/>
      <c r="HD84" s="48"/>
      <c r="HE84" s="48"/>
      <c r="HF84" s="48"/>
      <c r="HG84" s="48"/>
      <c r="HH84" s="48"/>
      <c r="HI84" s="48"/>
      <c r="HJ84" s="48"/>
      <c r="HK84" s="48"/>
      <c r="HL84" s="48"/>
      <c r="HM84" s="48"/>
      <c r="HN84" s="48"/>
      <c r="HO84" s="48"/>
      <c r="HP84" s="48"/>
      <c r="HQ84" s="48"/>
      <c r="HR84" s="48"/>
      <c r="HS84" s="48"/>
      <c r="HT84" s="48"/>
      <c r="HU84" s="48"/>
      <c r="HV84" s="48"/>
      <c r="HW84" s="48"/>
      <c r="HX84" s="48"/>
      <c r="HY84" s="48"/>
      <c r="HZ84" s="48"/>
      <c r="IA84" s="48"/>
      <c r="IB84" s="48"/>
      <c r="IC84" s="48"/>
      <c r="ID84" s="48"/>
      <c r="IE84" s="48"/>
      <c r="IF84" s="48"/>
      <c r="IG84" s="48"/>
      <c r="IH84" s="48"/>
      <c r="II84" s="48"/>
      <c r="IJ84" s="48"/>
      <c r="IK84" s="48"/>
      <c r="IL84" s="48"/>
      <c r="IM84" s="48"/>
      <c r="IN84" s="48"/>
      <c r="IO84" s="48"/>
      <c r="IP84" s="48"/>
      <c r="IQ84" s="48"/>
      <c r="IR84" s="48"/>
      <c r="IS84" s="48"/>
      <c r="IT84" s="48"/>
      <c r="IU84" s="48"/>
      <c r="IV84" s="48"/>
      <c r="IW84" s="48"/>
      <c r="IX84" s="48"/>
      <c r="IY84" s="48"/>
      <c r="IZ84" s="48"/>
      <c r="JA84" s="48"/>
      <c r="JB84" s="48"/>
      <c r="JC84" s="48"/>
      <c r="JD84" s="48"/>
      <c r="JE84" s="48"/>
      <c r="JF84" s="48"/>
      <c r="JG84" s="48"/>
      <c r="JH84" s="48"/>
      <c r="JI84" s="48"/>
      <c r="JJ84" s="48"/>
      <c r="JK84" s="48"/>
      <c r="JL84" s="48"/>
      <c r="JM84" s="48"/>
      <c r="JN84" s="48"/>
      <c r="JO84" s="48"/>
      <c r="JP84" s="48"/>
      <c r="JQ84" s="48"/>
      <c r="JR84" s="48"/>
      <c r="JS84" s="48"/>
      <c r="JT84" s="48"/>
      <c r="JU84" s="48"/>
      <c r="JV84" s="48"/>
      <c r="JW84" s="48"/>
      <c r="JX84" s="48"/>
      <c r="JY84" s="48"/>
      <c r="JZ84" s="48"/>
      <c r="KA84" s="48"/>
      <c r="KB84" s="48"/>
      <c r="KC84" s="48"/>
      <c r="KD84" s="48"/>
      <c r="KE84" s="48"/>
      <c r="KF84" s="48"/>
      <c r="KG84" s="48"/>
      <c r="KH84" s="48"/>
      <c r="KI84" s="48"/>
      <c r="KJ84" s="48"/>
      <c r="KK84" s="48"/>
      <c r="KL84" s="48"/>
      <c r="KM84" s="48"/>
      <c r="KN84" s="48"/>
      <c r="KO84" s="48"/>
      <c r="KP84" s="48"/>
      <c r="KQ84" s="48"/>
      <c r="KR84" s="48"/>
      <c r="KS84" s="48"/>
      <c r="KT84" s="48"/>
      <c r="KU84" s="48"/>
      <c r="KV84" s="48"/>
      <c r="KW84" s="48"/>
      <c r="KX84" s="48"/>
      <c r="KY84" s="48"/>
      <c r="KZ84" s="48"/>
      <c r="LA84" s="48"/>
      <c r="LB84" s="48"/>
      <c r="LC84" s="48"/>
      <c r="LD84" s="48"/>
      <c r="LE84" s="48"/>
      <c r="LF84" s="48"/>
      <c r="LG84" s="48"/>
      <c r="LH84" s="48"/>
      <c r="LI84" s="48"/>
      <c r="LJ84" s="48"/>
      <c r="LK84" s="48"/>
      <c r="LL84" s="48"/>
      <c r="LM84" s="48"/>
      <c r="LN84" s="48"/>
      <c r="LO84" s="48"/>
      <c r="LP84" s="48"/>
      <c r="LQ84" s="48"/>
      <c r="LR84" s="48"/>
      <c r="LS84" s="48"/>
      <c r="LT84" s="48"/>
      <c r="LU84" s="48"/>
      <c r="LV84" s="48"/>
      <c r="LW84" s="48"/>
      <c r="LX84" s="48"/>
      <c r="LY84" s="48"/>
      <c r="LZ84" s="48"/>
      <c r="MA84" s="48"/>
      <c r="MB84" s="48"/>
      <c r="MC84" s="48"/>
      <c r="MD84" s="48"/>
      <c r="ME84" s="48"/>
      <c r="MF84" s="48"/>
      <c r="MG84" s="48"/>
      <c r="MH84" s="48"/>
      <c r="MI84" s="48"/>
      <c r="MJ84" s="48"/>
      <c r="MK84" s="48"/>
      <c r="ML84" s="48"/>
      <c r="MM84" s="48"/>
      <c r="MN84" s="48"/>
      <c r="MO84" s="48"/>
      <c r="MP84" s="48"/>
      <c r="MQ84" s="48"/>
      <c r="MR84" s="48"/>
      <c r="MS84" s="48"/>
      <c r="MT84" s="48"/>
      <c r="MU84" s="48"/>
      <c r="MV84" s="48"/>
      <c r="MW84" s="48"/>
      <c r="MX84" s="48"/>
      <c r="MY84" s="48"/>
      <c r="MZ84" s="48"/>
      <c r="NA84" s="48"/>
      <c r="NB84" s="48"/>
      <c r="NC84" s="48"/>
      <c r="ND84" s="48"/>
      <c r="NE84" s="48"/>
      <c r="NF84" s="48"/>
      <c r="NG84" s="48"/>
      <c r="NH84" s="48"/>
      <c r="NI84" s="48"/>
      <c r="NJ84" s="48"/>
      <c r="NK84" s="48"/>
      <c r="NL84" s="48"/>
      <c r="NM84" s="48"/>
      <c r="NN84" s="48"/>
      <c r="NO84" s="48"/>
      <c r="NP84" s="48"/>
      <c r="NQ84" s="48"/>
      <c r="NR84" s="48"/>
      <c r="NS84" s="48"/>
      <c r="NT84" s="48"/>
      <c r="NU84" s="48"/>
      <c r="NV84" s="48"/>
      <c r="NW84" s="48"/>
      <c r="NX84" s="48"/>
      <c r="NY84" s="48"/>
      <c r="NZ84" s="48"/>
      <c r="OA84" s="48"/>
      <c r="OB84" s="48"/>
      <c r="OC84" s="48"/>
      <c r="OD84" s="48"/>
      <c r="OE84" s="48"/>
      <c r="OF84" s="48"/>
      <c r="OG84" s="48"/>
      <c r="OH84" s="48"/>
      <c r="OI84" s="48"/>
      <c r="OJ84" s="48"/>
      <c r="OK84" s="48"/>
      <c r="OL84" s="48"/>
      <c r="OM84" s="48"/>
      <c r="ON84" s="48"/>
      <c r="OO84" s="48"/>
      <c r="OP84" s="48"/>
      <c r="OQ84" s="48"/>
      <c r="OR84" s="48"/>
      <c r="OS84" s="48"/>
      <c r="OT84" s="48"/>
      <c r="OU84" s="48"/>
      <c r="OV84" s="48"/>
      <c r="OW84" s="48"/>
      <c r="OX84" s="48"/>
      <c r="OY84" s="48"/>
      <c r="OZ84" s="48"/>
      <c r="PA84" s="48"/>
      <c r="PB84" s="48"/>
      <c r="PC84" s="48"/>
      <c r="PD84" s="48"/>
      <c r="PE84" s="48"/>
      <c r="PF84" s="48"/>
      <c r="PG84" s="48"/>
      <c r="PH84" s="48"/>
      <c r="PI84" s="48"/>
      <c r="PJ84" s="48"/>
      <c r="PK84" s="48"/>
      <c r="PL84" s="48"/>
      <c r="PM84" s="48"/>
      <c r="PN84" s="48"/>
      <c r="PO84" s="48"/>
      <c r="PP84" s="48"/>
      <c r="PQ84" s="48"/>
      <c r="PR84" s="48"/>
      <c r="PS84" s="48"/>
      <c r="PT84" s="48"/>
      <c r="PU84" s="48"/>
      <c r="PV84" s="48"/>
      <c r="PW84" s="48"/>
      <c r="PX84" s="48"/>
      <c r="PY84" s="48"/>
      <c r="PZ84" s="48"/>
      <c r="QA84" s="48"/>
      <c r="QB84" s="48"/>
      <c r="QC84" s="48"/>
      <c r="QD84" s="48"/>
      <c r="QE84" s="48"/>
      <c r="QF84" s="48"/>
      <c r="QG84" s="48"/>
      <c r="QH84" s="48"/>
      <c r="QI84" s="48"/>
      <c r="QJ84" s="48"/>
      <c r="QK84" s="48"/>
      <c r="QL84" s="48"/>
      <c r="QM84" s="48"/>
      <c r="QN84" s="48"/>
      <c r="QO84" s="48"/>
      <c r="QP84" s="48"/>
      <c r="QQ84" s="48"/>
      <c r="QR84" s="48"/>
      <c r="QS84" s="48"/>
      <c r="QT84" s="48"/>
      <c r="QU84" s="48"/>
      <c r="QV84" s="48"/>
      <c r="QW84" s="48"/>
      <c r="QX84" s="48"/>
      <c r="QY84" s="48"/>
      <c r="QZ84" s="48"/>
      <c r="RA84" s="48"/>
      <c r="RB84" s="48"/>
      <c r="RC84" s="48"/>
      <c r="RD84" s="48"/>
      <c r="RE84" s="48"/>
      <c r="RF84" s="48"/>
      <c r="RG84" s="48"/>
      <c r="RH84" s="48"/>
      <c r="RI84" s="48"/>
      <c r="RJ84" s="48"/>
      <c r="RK84" s="48"/>
      <c r="RL84" s="48"/>
      <c r="RM84" s="48"/>
      <c r="RN84" s="48"/>
      <c r="RO84" s="48"/>
      <c r="RP84" s="48"/>
      <c r="RQ84" s="48"/>
      <c r="RR84" s="48"/>
      <c r="RS84" s="48"/>
      <c r="RT84" s="48"/>
      <c r="RU84" s="48"/>
      <c r="RV84" s="48"/>
      <c r="RW84" s="48"/>
      <c r="RX84" s="48"/>
      <c r="RY84" s="48"/>
      <c r="RZ84" s="48"/>
      <c r="SA84" s="48"/>
      <c r="SB84" s="48"/>
      <c r="SC84" s="48"/>
      <c r="SD84" s="48"/>
      <c r="SE84" s="48"/>
      <c r="SF84" s="48"/>
      <c r="SG84" s="48"/>
      <c r="SH84" s="48"/>
      <c r="SI84" s="48"/>
      <c r="SJ84" s="48"/>
      <c r="SK84" s="48"/>
      <c r="SL84" s="48"/>
      <c r="SM84" s="48"/>
      <c r="SN84" s="48"/>
      <c r="SO84" s="48"/>
      <c r="SP84" s="48"/>
      <c r="SQ84" s="48"/>
      <c r="SR84" s="48"/>
      <c r="SS84" s="48"/>
      <c r="ST84" s="48"/>
      <c r="SU84" s="48"/>
      <c r="SV84" s="48"/>
      <c r="SW84" s="48"/>
      <c r="SX84" s="48"/>
      <c r="SY84" s="48"/>
      <c r="SZ84" s="48"/>
      <c r="TA84" s="48"/>
      <c r="TB84" s="48"/>
      <c r="TC84" s="48"/>
      <c r="TD84" s="48"/>
      <c r="TE84" s="48"/>
      <c r="TF84" s="48"/>
      <c r="TG84" s="48"/>
      <c r="TH84" s="48"/>
      <c r="TI84" s="48"/>
      <c r="TJ84" s="48"/>
      <c r="TK84" s="48"/>
      <c r="TL84" s="48"/>
      <c r="TM84" s="48"/>
      <c r="TN84" s="48"/>
      <c r="TO84" s="48"/>
      <c r="TP84" s="48"/>
      <c r="TQ84" s="48"/>
      <c r="TR84" s="48"/>
      <c r="TS84" s="48"/>
      <c r="TT84" s="48"/>
      <c r="TU84" s="48"/>
      <c r="TV84" s="48"/>
      <c r="TW84" s="48"/>
      <c r="TX84" s="48"/>
      <c r="TY84" s="48"/>
      <c r="TZ84" s="48"/>
      <c r="UA84" s="48"/>
      <c r="UB84" s="48"/>
      <c r="UC84" s="48"/>
      <c r="UD84" s="48"/>
      <c r="UE84" s="48"/>
      <c r="UF84" s="48"/>
      <c r="UG84" s="48"/>
      <c r="UH84" s="48"/>
      <c r="UI84" s="48"/>
      <c r="UJ84" s="48"/>
      <c r="UK84" s="48"/>
      <c r="UL84" s="48"/>
      <c r="UM84" s="48"/>
      <c r="UN84" s="48"/>
      <c r="UO84" s="48"/>
      <c r="UP84" s="48"/>
      <c r="UQ84" s="48"/>
      <c r="UR84" s="48"/>
      <c r="US84" s="48"/>
      <c r="UT84" s="48"/>
      <c r="UU84" s="48"/>
      <c r="UV84" s="48"/>
      <c r="UW84" s="48"/>
      <c r="UX84" s="48"/>
      <c r="UY84" s="48"/>
      <c r="UZ84" s="48"/>
      <c r="VA84" s="48"/>
      <c r="VB84" s="48"/>
      <c r="VC84" s="48"/>
      <c r="VD84" s="48"/>
      <c r="VE84" s="48"/>
      <c r="VF84" s="48"/>
      <c r="VG84" s="48"/>
      <c r="VH84" s="48"/>
      <c r="VI84" s="48"/>
      <c r="VJ84" s="48"/>
      <c r="VK84" s="48"/>
      <c r="VL84" s="48"/>
      <c r="VM84" s="48"/>
      <c r="VN84" s="48"/>
      <c r="VO84" s="48"/>
      <c r="VP84" s="48"/>
      <c r="VQ84" s="48"/>
      <c r="VR84" s="48"/>
      <c r="VS84" s="48"/>
      <c r="VT84" s="48"/>
      <c r="VU84" s="48"/>
      <c r="VV84" s="48"/>
      <c r="VW84" s="48"/>
      <c r="VX84" s="48"/>
      <c r="VY84" s="48"/>
      <c r="VZ84" s="48"/>
      <c r="WA84" s="48"/>
      <c r="WB84" s="48"/>
      <c r="WC84" s="48"/>
      <c r="WD84" s="48"/>
      <c r="WE84" s="48"/>
      <c r="WF84" s="48"/>
      <c r="WG84" s="48"/>
      <c r="WH84" s="48"/>
      <c r="WI84" s="48"/>
      <c r="WJ84" s="48"/>
      <c r="WK84" s="48"/>
      <c r="WL84" s="48"/>
      <c r="WM84" s="48"/>
      <c r="WN84" s="48"/>
      <c r="WO84" s="48"/>
      <c r="WP84" s="48"/>
      <c r="WQ84" s="48"/>
      <c r="WR84" s="48"/>
      <c r="WS84" s="48"/>
      <c r="WT84" s="48"/>
      <c r="WU84" s="48"/>
      <c r="WV84" s="48"/>
      <c r="WW84" s="48"/>
      <c r="WX84" s="48"/>
      <c r="WY84" s="48"/>
      <c r="WZ84" s="48"/>
      <c r="XA84" s="48"/>
      <c r="XB84" s="48"/>
      <c r="XC84" s="48"/>
      <c r="XD84" s="48"/>
      <c r="XE84" s="48"/>
      <c r="XF84" s="48"/>
      <c r="XG84" s="48"/>
      <c r="XH84" s="48"/>
      <c r="XI84" s="48"/>
      <c r="XJ84" s="48"/>
      <c r="XK84" s="48"/>
      <c r="XL84" s="48"/>
      <c r="XM84" s="48"/>
      <c r="XN84" s="48"/>
      <c r="XO84" s="48"/>
      <c r="XP84" s="48"/>
      <c r="XQ84" s="48"/>
      <c r="XR84" s="48"/>
      <c r="XS84" s="48"/>
      <c r="XT84" s="48"/>
      <c r="XU84" s="48"/>
      <c r="XV84" s="48"/>
      <c r="XW84" s="48"/>
      <c r="XX84" s="48"/>
      <c r="XY84" s="48"/>
      <c r="XZ84" s="48"/>
      <c r="YA84" s="48"/>
      <c r="YB84" s="48"/>
      <c r="YC84" s="48"/>
      <c r="YD84" s="48"/>
      <c r="YE84" s="48"/>
      <c r="YF84" s="48"/>
      <c r="YG84" s="48"/>
      <c r="YH84" s="48"/>
      <c r="YI84" s="48"/>
      <c r="YJ84" s="48"/>
      <c r="YK84" s="48"/>
      <c r="YL84" s="48"/>
      <c r="YM84" s="48"/>
      <c r="YN84" s="48"/>
      <c r="YO84" s="48"/>
      <c r="YP84" s="48"/>
      <c r="YQ84" s="48"/>
      <c r="YR84" s="48"/>
      <c r="YS84" s="48"/>
      <c r="YT84" s="48"/>
      <c r="YU84" s="48"/>
      <c r="YV84" s="48"/>
      <c r="YW84" s="48"/>
      <c r="YX84" s="48"/>
      <c r="YY84" s="48"/>
      <c r="YZ84" s="48"/>
      <c r="ZA84" s="48"/>
      <c r="ZB84" s="48"/>
      <c r="ZC84" s="48"/>
      <c r="ZD84" s="48"/>
      <c r="ZE84" s="48"/>
      <c r="ZF84" s="48"/>
      <c r="ZG84" s="48"/>
      <c r="ZH84" s="48"/>
      <c r="ZI84" s="48"/>
      <c r="ZJ84" s="48"/>
      <c r="ZK84" s="48"/>
      <c r="ZL84" s="48"/>
      <c r="ZM84" s="48"/>
      <c r="ZN84" s="48"/>
      <c r="ZO84" s="48"/>
      <c r="ZP84" s="48"/>
      <c r="ZQ84" s="48"/>
      <c r="ZR84" s="48"/>
      <c r="ZS84" s="48"/>
      <c r="ZT84" s="48"/>
      <c r="ZU84" s="48"/>
      <c r="ZV84" s="48"/>
      <c r="ZW84" s="48"/>
      <c r="ZX84" s="48"/>
      <c r="ZY84" s="48"/>
      <c r="ZZ84" s="48"/>
      <c r="AAA84" s="48"/>
      <c r="AAB84" s="48"/>
      <c r="AAC84" s="48"/>
      <c r="AAD84" s="48"/>
      <c r="AAE84" s="48"/>
      <c r="AAF84" s="48"/>
      <c r="AAG84" s="48"/>
      <c r="AAH84" s="48"/>
      <c r="AAI84" s="48"/>
      <c r="AAJ84" s="48"/>
      <c r="AAK84" s="48"/>
      <c r="AAL84" s="48"/>
      <c r="AAM84" s="48"/>
      <c r="AAN84" s="48"/>
      <c r="AAO84" s="48"/>
      <c r="AAP84" s="48"/>
      <c r="AAQ84" s="48"/>
      <c r="AAR84" s="48"/>
      <c r="AAS84" s="48"/>
      <c r="AAT84" s="48"/>
      <c r="AAU84" s="48"/>
      <c r="AAV84" s="48"/>
      <c r="AAW84" s="48"/>
      <c r="AAX84" s="48"/>
      <c r="AAY84" s="48"/>
      <c r="AAZ84" s="48"/>
      <c r="ABA84" s="48"/>
      <c r="ABB84" s="48"/>
      <c r="ABC84" s="48"/>
      <c r="ABD84" s="48"/>
      <c r="ABE84" s="48"/>
      <c r="ABF84" s="48"/>
      <c r="ABG84" s="48"/>
      <c r="ABH84" s="48"/>
      <c r="ABI84" s="48"/>
      <c r="ABJ84" s="48"/>
      <c r="ABK84" s="48"/>
      <c r="ABL84" s="48"/>
      <c r="ABM84" s="48"/>
      <c r="ABN84" s="48"/>
      <c r="ABO84" s="48"/>
      <c r="ABP84" s="48"/>
      <c r="ABQ84" s="48"/>
      <c r="ABR84" s="48"/>
      <c r="ABS84" s="48"/>
      <c r="ABT84" s="48"/>
      <c r="ABU84" s="48"/>
      <c r="ABV84" s="48"/>
      <c r="ABW84" s="48"/>
      <c r="ABX84" s="48"/>
      <c r="ABY84" s="48"/>
      <c r="ABZ84" s="48"/>
      <c r="ACA84" s="48"/>
      <c r="ACB84" s="48"/>
      <c r="ACC84" s="48"/>
      <c r="ACD84" s="48"/>
      <c r="ACE84" s="48"/>
      <c r="ACF84" s="48"/>
      <c r="ACG84" s="48"/>
      <c r="ACH84" s="48"/>
      <c r="ACI84" s="48"/>
      <c r="ACJ84" s="48"/>
      <c r="ACK84" s="48"/>
      <c r="ACL84" s="48"/>
      <c r="ACM84" s="48"/>
      <c r="ACN84" s="48"/>
      <c r="ACO84" s="48"/>
      <c r="ACP84" s="48"/>
      <c r="ACQ84" s="48"/>
      <c r="ACR84" s="48"/>
      <c r="ACS84" s="48"/>
      <c r="ACT84" s="48"/>
      <c r="ACU84" s="48"/>
      <c r="ACV84" s="48"/>
      <c r="ACW84" s="48"/>
      <c r="ACX84" s="48"/>
      <c r="ACY84" s="48"/>
      <c r="ACZ84" s="48"/>
      <c r="ADA84" s="48"/>
      <c r="ADB84" s="48"/>
      <c r="ADC84" s="48"/>
      <c r="ADD84" s="48"/>
      <c r="ADE84" s="48"/>
      <c r="ADF84" s="48"/>
      <c r="ADG84" s="48"/>
      <c r="ADH84" s="48"/>
      <c r="ADI84" s="48"/>
      <c r="ADJ84" s="48"/>
      <c r="ADK84" s="48"/>
      <c r="ADL84" s="48"/>
      <c r="ADM84" s="48"/>
      <c r="ADN84" s="48"/>
      <c r="ADO84" s="48"/>
      <c r="ADP84" s="48"/>
      <c r="ADQ84" s="48"/>
      <c r="ADR84" s="48"/>
      <c r="ADS84" s="48"/>
      <c r="ADT84" s="48"/>
      <c r="ADU84" s="48"/>
      <c r="ADV84" s="48"/>
      <c r="ADW84" s="48"/>
      <c r="ADX84" s="48"/>
      <c r="ADY84" s="48"/>
      <c r="ADZ84" s="48"/>
      <c r="AEA84" s="48"/>
      <c r="AEB84" s="48"/>
      <c r="AEC84" s="48"/>
      <c r="AED84" s="48"/>
      <c r="AEE84" s="48"/>
      <c r="AEF84" s="48"/>
      <c r="AEG84" s="48"/>
      <c r="AEH84" s="48"/>
      <c r="AEI84" s="48"/>
      <c r="AEJ84" s="48"/>
      <c r="AEK84" s="48"/>
      <c r="AEL84" s="48"/>
      <c r="AEM84" s="48"/>
      <c r="AEN84" s="48"/>
      <c r="AEO84" s="48"/>
      <c r="AEP84" s="48"/>
      <c r="AEQ84" s="48"/>
      <c r="AER84" s="48"/>
      <c r="AES84" s="48"/>
      <c r="AET84" s="48"/>
      <c r="AEU84" s="48"/>
      <c r="AEV84" s="48"/>
      <c r="AEW84" s="48"/>
      <c r="AEX84" s="48"/>
      <c r="AEY84" s="48"/>
      <c r="AEZ84" s="48"/>
      <c r="AFA84" s="48"/>
      <c r="AFB84" s="48"/>
      <c r="AFC84" s="48"/>
      <c r="AFD84" s="48"/>
      <c r="AFE84" s="48"/>
      <c r="AFF84" s="48"/>
      <c r="AFG84" s="48"/>
      <c r="AFH84" s="48"/>
      <c r="AFI84" s="48"/>
      <c r="AFJ84" s="48"/>
      <c r="AFK84" s="48"/>
      <c r="AFL84" s="48"/>
      <c r="AFM84" s="48"/>
      <c r="AFN84" s="48"/>
      <c r="AFO84" s="48"/>
      <c r="AFP84" s="48"/>
      <c r="AFQ84" s="48"/>
      <c r="AFR84" s="48"/>
      <c r="AFS84" s="48"/>
      <c r="AFT84" s="48"/>
      <c r="AFU84" s="48"/>
      <c r="AFV84" s="48"/>
      <c r="AFW84" s="48"/>
      <c r="AFX84" s="48"/>
      <c r="AFY84" s="48"/>
      <c r="AFZ84" s="48"/>
      <c r="AGA84" s="48"/>
      <c r="AGB84" s="48"/>
      <c r="AGC84" s="48"/>
      <c r="AGD84" s="48"/>
      <c r="AGE84" s="48"/>
      <c r="AGF84" s="48"/>
      <c r="AGG84" s="48"/>
      <c r="AGH84" s="48"/>
      <c r="AGI84" s="48"/>
      <c r="AGJ84" s="48"/>
      <c r="AGK84" s="48"/>
      <c r="AGL84" s="48"/>
      <c r="AGM84" s="48"/>
      <c r="AGN84" s="48"/>
      <c r="AGO84" s="48"/>
      <c r="AGP84" s="48"/>
      <c r="AGQ84" s="48"/>
      <c r="AGR84" s="48"/>
      <c r="AGS84" s="48"/>
      <c r="AGT84" s="48"/>
      <c r="AGU84" s="48"/>
      <c r="AGV84" s="48"/>
      <c r="AGW84" s="48"/>
      <c r="AGX84" s="48"/>
      <c r="AGY84" s="48"/>
      <c r="AGZ84" s="48"/>
      <c r="AHA84" s="48"/>
      <c r="AHB84" s="48"/>
      <c r="AHC84" s="48"/>
      <c r="AHD84" s="48"/>
      <c r="AHE84" s="48"/>
      <c r="AHF84" s="48"/>
      <c r="AHG84" s="48"/>
      <c r="AHH84" s="48"/>
      <c r="AHI84" s="48"/>
      <c r="AHJ84" s="48"/>
      <c r="AHK84" s="48"/>
      <c r="AHL84" s="48"/>
      <c r="AHM84" s="48"/>
      <c r="AHN84" s="48"/>
      <c r="AHO84" s="48"/>
      <c r="AHP84" s="48"/>
      <c r="AHQ84" s="48"/>
      <c r="AHR84" s="48"/>
      <c r="AHS84" s="48"/>
      <c r="AHT84" s="48"/>
      <c r="AHU84" s="48"/>
      <c r="AHV84" s="48"/>
      <c r="AHW84" s="48"/>
      <c r="AHX84" s="48"/>
      <c r="AHY84" s="48"/>
      <c r="AHZ84" s="48"/>
      <c r="AIA84" s="48"/>
      <c r="AIB84" s="48"/>
      <c r="AIC84" s="48"/>
      <c r="AID84" s="48"/>
      <c r="AIE84" s="48"/>
      <c r="AIF84" s="48"/>
      <c r="AIG84" s="48"/>
      <c r="AIH84" s="48"/>
      <c r="AII84" s="48"/>
      <c r="AIJ84" s="48"/>
      <c r="AIK84" s="48"/>
      <c r="AIL84" s="48"/>
      <c r="AIM84" s="48"/>
      <c r="AIN84" s="48"/>
      <c r="AIO84" s="48"/>
      <c r="AIP84" s="48"/>
      <c r="AIQ84" s="48"/>
      <c r="AIR84" s="48"/>
      <c r="AIS84" s="48"/>
      <c r="AIT84" s="48"/>
      <c r="AIU84" s="48"/>
      <c r="AIV84" s="48"/>
      <c r="AIW84" s="48"/>
      <c r="AIX84" s="48"/>
      <c r="AIY84" s="48"/>
      <c r="AIZ84" s="48"/>
      <c r="AJA84" s="48"/>
      <c r="AJB84" s="48"/>
      <c r="AJC84" s="48"/>
      <c r="AJD84" s="48"/>
      <c r="AJE84" s="48"/>
      <c r="AJF84" s="48"/>
      <c r="AJG84" s="48"/>
      <c r="AJH84" s="48"/>
      <c r="AJI84" s="48"/>
      <c r="AJJ84" s="48"/>
      <c r="AJK84" s="48"/>
      <c r="AJL84" s="48"/>
      <c r="AJM84" s="48"/>
      <c r="AJN84" s="48"/>
      <c r="AJO84" s="48"/>
      <c r="AJP84" s="48"/>
      <c r="AJQ84" s="48"/>
      <c r="AJR84" s="48"/>
      <c r="AJS84" s="48"/>
      <c r="AJT84" s="48"/>
      <c r="AJU84" s="48"/>
      <c r="AJV84" s="48"/>
      <c r="AJW84" s="48"/>
      <c r="AJX84" s="48"/>
      <c r="AJY84" s="48"/>
      <c r="AJZ84" s="48"/>
      <c r="AKA84" s="48"/>
      <c r="AKB84" s="48"/>
      <c r="AKC84" s="48"/>
      <c r="AKD84" s="48"/>
      <c r="AKE84" s="48"/>
      <c r="AKF84" s="48"/>
      <c r="AKG84" s="48"/>
      <c r="AKH84" s="48"/>
      <c r="AKI84" s="48"/>
      <c r="AKJ84" s="48"/>
      <c r="AKK84" s="48"/>
      <c r="AKL84" s="48"/>
      <c r="AKM84" s="48"/>
      <c r="AKN84" s="48"/>
      <c r="AKO84" s="48"/>
      <c r="AKP84" s="48"/>
      <c r="AKQ84" s="48"/>
      <c r="AKR84" s="48"/>
      <c r="AKS84" s="48"/>
      <c r="AKT84" s="48"/>
      <c r="AKU84" s="48"/>
      <c r="AKV84" s="48"/>
      <c r="AKW84" s="48"/>
      <c r="AKX84" s="48"/>
      <c r="AKY84" s="48"/>
      <c r="AKZ84" s="48"/>
      <c r="ALA84" s="48"/>
      <c r="ALB84" s="48"/>
      <c r="ALC84" s="48"/>
      <c r="ALD84" s="48"/>
      <c r="ALE84" s="48"/>
      <c r="ALF84" s="48"/>
      <c r="ALG84" s="48"/>
      <c r="ALH84" s="48"/>
      <c r="ALI84" s="48"/>
      <c r="ALJ84" s="48"/>
      <c r="ALK84" s="48"/>
      <c r="ALL84" s="48"/>
    </row>
    <row r="85" spans="1:1000" customFormat="1" ht="15" x14ac:dyDescent="0.25">
      <c r="A85" s="47" t="str">
        <f t="shared" si="0"/>
        <v>NX</v>
      </c>
      <c r="B85" s="202" t="s">
        <v>74</v>
      </c>
      <c r="C85" s="143" t="s">
        <v>12</v>
      </c>
      <c r="D85" s="66" t="s">
        <v>7</v>
      </c>
      <c r="E85" s="47" t="str">
        <f ca="1">_xll.DBRW($C$9,$C$11,$B85,$C85,$D85,E$20)</f>
        <v/>
      </c>
      <c r="F85" s="47" t="str">
        <f ca="1">_xll.DBRW($C$9,$C$11,$B85,$C85,$D85,F$20)</f>
        <v>#</v>
      </c>
      <c r="G85" s="47" t="str">
        <f ca="1">_xll.DBRW($C$9,$C$11,$B85,$C85,$D85,G$20)</f>
        <v>Hyperlink</v>
      </c>
      <c r="H85" s="47"/>
      <c r="I85" s="48"/>
      <c r="J85" s="70" t="str">
        <f t="shared" si="1"/>
        <v>R02-C06</v>
      </c>
      <c r="K85" s="71" t="str">
        <f ca="1">_xll.DBRW($C$9,$C$11,$B85,$C85,$D85,K$20)</f>
        <v>Report Report Report Report</v>
      </c>
      <c r="L85" s="72" t="str">
        <f t="shared" ca="1" si="2"/>
        <v>Hyperlink</v>
      </c>
      <c r="M85" s="71" t="str">
        <f ca="1">IF($F85="Blank Row","",_xll.DIMNM(pServer&amp;":"&amp;$F$18,_xll.DIMIX(pServer&amp;":"&amp;$F$18,$F85)))</f>
        <v/>
      </c>
      <c r="N85" s="73" t="str">
        <f t="shared" ca="1" si="3"/>
        <v>Link</v>
      </c>
      <c r="O85" s="54" t="str">
        <f ca="1">_xll.DBRW($C$9,$C$11,$B85,$C85,$D85,O$20)</f>
        <v>#</v>
      </c>
      <c r="P85" s="48" t="s">
        <v>25</v>
      </c>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c r="BP85" s="48"/>
      <c r="BQ85" s="48"/>
      <c r="BR85" s="48"/>
      <c r="BS85" s="48"/>
      <c r="BT85" s="48"/>
      <c r="BU85" s="48"/>
      <c r="BV85" s="48"/>
      <c r="BW85" s="48"/>
      <c r="BX85" s="48"/>
      <c r="BY85" s="48"/>
      <c r="BZ85" s="48"/>
      <c r="CA85" s="48"/>
      <c r="CB85" s="48"/>
      <c r="CC85" s="48"/>
      <c r="CD85" s="48"/>
      <c r="CE85" s="48"/>
      <c r="CF85" s="48"/>
      <c r="CG85" s="48"/>
      <c r="CH85" s="48"/>
      <c r="CI85" s="48"/>
      <c r="CJ85" s="48"/>
      <c r="CK85" s="48"/>
      <c r="CL85" s="48"/>
      <c r="CM85" s="48"/>
      <c r="CN85" s="48"/>
      <c r="CO85" s="48"/>
      <c r="CP85" s="48"/>
      <c r="CQ85" s="48"/>
      <c r="CR85" s="48"/>
      <c r="CS85" s="48"/>
      <c r="CT85" s="48"/>
      <c r="CU85" s="48"/>
      <c r="CV85" s="48"/>
      <c r="CW85" s="48"/>
      <c r="CX85" s="48"/>
      <c r="CY85" s="48"/>
      <c r="CZ85" s="48"/>
      <c r="DA85" s="48"/>
      <c r="DB85" s="48"/>
      <c r="DC85" s="48"/>
      <c r="DD85" s="48"/>
      <c r="DE85" s="48"/>
      <c r="DF85" s="48"/>
      <c r="DG85" s="48"/>
      <c r="DH85" s="48"/>
      <c r="DI85" s="48"/>
      <c r="DJ85" s="48"/>
      <c r="DK85" s="48"/>
      <c r="DL85" s="48"/>
      <c r="DM85" s="48"/>
      <c r="DN85" s="48"/>
      <c r="DO85" s="48"/>
      <c r="DP85" s="48"/>
      <c r="DQ85" s="48"/>
      <c r="DR85" s="48"/>
      <c r="DS85" s="48"/>
      <c r="DT85" s="48"/>
      <c r="DU85" s="48"/>
      <c r="DV85" s="48"/>
      <c r="DW85" s="48"/>
      <c r="DX85" s="48"/>
      <c r="DY85" s="48"/>
      <c r="DZ85" s="48"/>
      <c r="EA85" s="48"/>
      <c r="EB85" s="48"/>
      <c r="EC85" s="48"/>
      <c r="ED85" s="48"/>
      <c r="EE85" s="48"/>
      <c r="EF85" s="48"/>
      <c r="EG85" s="48"/>
      <c r="EH85" s="48"/>
      <c r="EI85" s="48"/>
      <c r="EJ85" s="48"/>
      <c r="EK85" s="48"/>
      <c r="EL85" s="48"/>
      <c r="EM85" s="48"/>
      <c r="EN85" s="48"/>
      <c r="EO85" s="48"/>
      <c r="EP85" s="48"/>
      <c r="EQ85" s="48"/>
      <c r="ER85" s="48"/>
      <c r="ES85" s="48"/>
      <c r="ET85" s="48"/>
      <c r="EU85" s="48"/>
      <c r="EV85" s="48"/>
      <c r="EW85" s="48"/>
      <c r="EX85" s="48"/>
      <c r="EY85" s="48"/>
      <c r="EZ85" s="48"/>
      <c r="FA85" s="48"/>
      <c r="FB85" s="48"/>
      <c r="FC85" s="48"/>
      <c r="FD85" s="48"/>
      <c r="FE85" s="48"/>
      <c r="FF85" s="48"/>
      <c r="FG85" s="48"/>
      <c r="FH85" s="48"/>
      <c r="FI85" s="48"/>
      <c r="FJ85" s="48"/>
      <c r="FK85" s="48"/>
      <c r="FL85" s="48"/>
      <c r="FM85" s="48"/>
      <c r="FN85" s="48"/>
      <c r="FO85" s="48"/>
      <c r="FP85" s="48"/>
      <c r="FQ85" s="48"/>
      <c r="FR85" s="48"/>
      <c r="FS85" s="48"/>
      <c r="FT85" s="48"/>
      <c r="FU85" s="48"/>
      <c r="FV85" s="48"/>
      <c r="FW85" s="48"/>
      <c r="FX85" s="48"/>
      <c r="FY85" s="48"/>
      <c r="FZ85" s="48"/>
      <c r="GA85" s="48"/>
      <c r="GB85" s="48"/>
      <c r="GC85" s="48"/>
      <c r="GD85" s="48"/>
      <c r="GE85" s="48"/>
      <c r="GF85" s="48"/>
      <c r="GG85" s="48"/>
      <c r="GH85" s="48"/>
      <c r="GI85" s="48"/>
      <c r="GJ85" s="48"/>
      <c r="GK85" s="48"/>
      <c r="GL85" s="48"/>
      <c r="GM85" s="48"/>
      <c r="GN85" s="48"/>
      <c r="GO85" s="48"/>
      <c r="GP85" s="48"/>
      <c r="GQ85" s="48"/>
      <c r="GR85" s="48"/>
      <c r="GS85" s="48"/>
      <c r="GT85" s="48"/>
      <c r="GU85" s="48"/>
      <c r="GV85" s="48"/>
      <c r="GW85" s="48"/>
      <c r="GX85" s="48"/>
      <c r="GY85" s="48"/>
      <c r="GZ85" s="48"/>
      <c r="HA85" s="48"/>
      <c r="HB85" s="48"/>
      <c r="HC85" s="48"/>
      <c r="HD85" s="48"/>
      <c r="HE85" s="48"/>
      <c r="HF85" s="48"/>
      <c r="HG85" s="48"/>
      <c r="HH85" s="48"/>
      <c r="HI85" s="48"/>
      <c r="HJ85" s="48"/>
      <c r="HK85" s="48"/>
      <c r="HL85" s="48"/>
      <c r="HM85" s="48"/>
      <c r="HN85" s="48"/>
      <c r="HO85" s="48"/>
      <c r="HP85" s="48"/>
      <c r="HQ85" s="48"/>
      <c r="HR85" s="48"/>
      <c r="HS85" s="48"/>
      <c r="HT85" s="48"/>
      <c r="HU85" s="48"/>
      <c r="HV85" s="48"/>
      <c r="HW85" s="48"/>
      <c r="HX85" s="48"/>
      <c r="HY85" s="48"/>
      <c r="HZ85" s="48"/>
      <c r="IA85" s="48"/>
      <c r="IB85" s="48"/>
      <c r="IC85" s="48"/>
      <c r="ID85" s="48"/>
      <c r="IE85" s="48"/>
      <c r="IF85" s="48"/>
      <c r="IG85" s="48"/>
      <c r="IH85" s="48"/>
      <c r="II85" s="48"/>
      <c r="IJ85" s="48"/>
      <c r="IK85" s="48"/>
      <c r="IL85" s="48"/>
      <c r="IM85" s="48"/>
      <c r="IN85" s="48"/>
      <c r="IO85" s="48"/>
      <c r="IP85" s="48"/>
      <c r="IQ85" s="48"/>
      <c r="IR85" s="48"/>
      <c r="IS85" s="48"/>
      <c r="IT85" s="48"/>
      <c r="IU85" s="48"/>
      <c r="IV85" s="48"/>
      <c r="IW85" s="48"/>
      <c r="IX85" s="48"/>
      <c r="IY85" s="48"/>
      <c r="IZ85" s="48"/>
      <c r="JA85" s="48"/>
      <c r="JB85" s="48"/>
      <c r="JC85" s="48"/>
      <c r="JD85" s="48"/>
      <c r="JE85" s="48"/>
      <c r="JF85" s="48"/>
      <c r="JG85" s="48"/>
      <c r="JH85" s="48"/>
      <c r="JI85" s="48"/>
      <c r="JJ85" s="48"/>
      <c r="JK85" s="48"/>
      <c r="JL85" s="48"/>
      <c r="JM85" s="48"/>
      <c r="JN85" s="48"/>
      <c r="JO85" s="48"/>
      <c r="JP85" s="48"/>
      <c r="JQ85" s="48"/>
      <c r="JR85" s="48"/>
      <c r="JS85" s="48"/>
      <c r="JT85" s="48"/>
      <c r="JU85" s="48"/>
      <c r="JV85" s="48"/>
      <c r="JW85" s="48"/>
      <c r="JX85" s="48"/>
      <c r="JY85" s="48"/>
      <c r="JZ85" s="48"/>
      <c r="KA85" s="48"/>
      <c r="KB85" s="48"/>
      <c r="KC85" s="48"/>
      <c r="KD85" s="48"/>
      <c r="KE85" s="48"/>
      <c r="KF85" s="48"/>
      <c r="KG85" s="48"/>
      <c r="KH85" s="48"/>
      <c r="KI85" s="48"/>
      <c r="KJ85" s="48"/>
      <c r="KK85" s="48"/>
      <c r="KL85" s="48"/>
      <c r="KM85" s="48"/>
      <c r="KN85" s="48"/>
      <c r="KO85" s="48"/>
      <c r="KP85" s="48"/>
      <c r="KQ85" s="48"/>
      <c r="KR85" s="48"/>
      <c r="KS85" s="48"/>
      <c r="KT85" s="48"/>
      <c r="KU85" s="48"/>
      <c r="KV85" s="48"/>
      <c r="KW85" s="48"/>
      <c r="KX85" s="48"/>
      <c r="KY85" s="48"/>
      <c r="KZ85" s="48"/>
      <c r="LA85" s="48"/>
      <c r="LB85" s="48"/>
      <c r="LC85" s="48"/>
      <c r="LD85" s="48"/>
      <c r="LE85" s="48"/>
      <c r="LF85" s="48"/>
      <c r="LG85" s="48"/>
      <c r="LH85" s="48"/>
      <c r="LI85" s="48"/>
      <c r="LJ85" s="48"/>
      <c r="LK85" s="48"/>
      <c r="LL85" s="48"/>
      <c r="LM85" s="48"/>
      <c r="LN85" s="48"/>
      <c r="LO85" s="48"/>
      <c r="LP85" s="48"/>
      <c r="LQ85" s="48"/>
      <c r="LR85" s="48"/>
      <c r="LS85" s="48"/>
      <c r="LT85" s="48"/>
      <c r="LU85" s="48"/>
      <c r="LV85" s="48"/>
      <c r="LW85" s="48"/>
      <c r="LX85" s="48"/>
      <c r="LY85" s="48"/>
      <c r="LZ85" s="48"/>
      <c r="MA85" s="48"/>
      <c r="MB85" s="48"/>
      <c r="MC85" s="48"/>
      <c r="MD85" s="48"/>
      <c r="ME85" s="48"/>
      <c r="MF85" s="48"/>
      <c r="MG85" s="48"/>
      <c r="MH85" s="48"/>
      <c r="MI85" s="48"/>
      <c r="MJ85" s="48"/>
      <c r="MK85" s="48"/>
      <c r="ML85" s="48"/>
      <c r="MM85" s="48"/>
      <c r="MN85" s="48"/>
      <c r="MO85" s="48"/>
      <c r="MP85" s="48"/>
      <c r="MQ85" s="48"/>
      <c r="MR85" s="48"/>
      <c r="MS85" s="48"/>
      <c r="MT85" s="48"/>
      <c r="MU85" s="48"/>
      <c r="MV85" s="48"/>
      <c r="MW85" s="48"/>
      <c r="MX85" s="48"/>
      <c r="MY85" s="48"/>
      <c r="MZ85" s="48"/>
      <c r="NA85" s="48"/>
      <c r="NB85" s="48"/>
      <c r="NC85" s="48"/>
      <c r="ND85" s="48"/>
      <c r="NE85" s="48"/>
      <c r="NF85" s="48"/>
      <c r="NG85" s="48"/>
      <c r="NH85" s="48"/>
      <c r="NI85" s="48"/>
      <c r="NJ85" s="48"/>
      <c r="NK85" s="48"/>
      <c r="NL85" s="48"/>
      <c r="NM85" s="48"/>
      <c r="NN85" s="48"/>
      <c r="NO85" s="48"/>
      <c r="NP85" s="48"/>
      <c r="NQ85" s="48"/>
      <c r="NR85" s="48"/>
      <c r="NS85" s="48"/>
      <c r="NT85" s="48"/>
      <c r="NU85" s="48"/>
      <c r="NV85" s="48"/>
      <c r="NW85" s="48"/>
      <c r="NX85" s="48"/>
      <c r="NY85" s="48"/>
      <c r="NZ85" s="48"/>
      <c r="OA85" s="48"/>
      <c r="OB85" s="48"/>
      <c r="OC85" s="48"/>
      <c r="OD85" s="48"/>
      <c r="OE85" s="48"/>
      <c r="OF85" s="48"/>
      <c r="OG85" s="48"/>
      <c r="OH85" s="48"/>
      <c r="OI85" s="48"/>
      <c r="OJ85" s="48"/>
      <c r="OK85" s="48"/>
      <c r="OL85" s="48"/>
      <c r="OM85" s="48"/>
      <c r="ON85" s="48"/>
      <c r="OO85" s="48"/>
      <c r="OP85" s="48"/>
      <c r="OQ85" s="48"/>
      <c r="OR85" s="48"/>
      <c r="OS85" s="48"/>
      <c r="OT85" s="48"/>
      <c r="OU85" s="48"/>
      <c r="OV85" s="48"/>
      <c r="OW85" s="48"/>
      <c r="OX85" s="48"/>
      <c r="OY85" s="48"/>
      <c r="OZ85" s="48"/>
      <c r="PA85" s="48"/>
      <c r="PB85" s="48"/>
      <c r="PC85" s="48"/>
      <c r="PD85" s="48"/>
      <c r="PE85" s="48"/>
      <c r="PF85" s="48"/>
      <c r="PG85" s="48"/>
      <c r="PH85" s="48"/>
      <c r="PI85" s="48"/>
      <c r="PJ85" s="48"/>
      <c r="PK85" s="48"/>
      <c r="PL85" s="48"/>
      <c r="PM85" s="48"/>
      <c r="PN85" s="48"/>
      <c r="PO85" s="48"/>
      <c r="PP85" s="48"/>
      <c r="PQ85" s="48"/>
      <c r="PR85" s="48"/>
      <c r="PS85" s="48"/>
      <c r="PT85" s="48"/>
      <c r="PU85" s="48"/>
      <c r="PV85" s="48"/>
      <c r="PW85" s="48"/>
      <c r="PX85" s="48"/>
      <c r="PY85" s="48"/>
      <c r="PZ85" s="48"/>
      <c r="QA85" s="48"/>
      <c r="QB85" s="48"/>
      <c r="QC85" s="48"/>
      <c r="QD85" s="48"/>
      <c r="QE85" s="48"/>
      <c r="QF85" s="48"/>
      <c r="QG85" s="48"/>
      <c r="QH85" s="48"/>
      <c r="QI85" s="48"/>
      <c r="QJ85" s="48"/>
      <c r="QK85" s="48"/>
      <c r="QL85" s="48"/>
      <c r="QM85" s="48"/>
      <c r="QN85" s="48"/>
      <c r="QO85" s="48"/>
      <c r="QP85" s="48"/>
      <c r="QQ85" s="48"/>
      <c r="QR85" s="48"/>
      <c r="QS85" s="48"/>
      <c r="QT85" s="48"/>
      <c r="QU85" s="48"/>
      <c r="QV85" s="48"/>
      <c r="QW85" s="48"/>
      <c r="QX85" s="48"/>
      <c r="QY85" s="48"/>
      <c r="QZ85" s="48"/>
      <c r="RA85" s="48"/>
      <c r="RB85" s="48"/>
      <c r="RC85" s="48"/>
      <c r="RD85" s="48"/>
      <c r="RE85" s="48"/>
      <c r="RF85" s="48"/>
      <c r="RG85" s="48"/>
      <c r="RH85" s="48"/>
      <c r="RI85" s="48"/>
      <c r="RJ85" s="48"/>
      <c r="RK85" s="48"/>
      <c r="RL85" s="48"/>
      <c r="RM85" s="48"/>
      <c r="RN85" s="48"/>
      <c r="RO85" s="48"/>
      <c r="RP85" s="48"/>
      <c r="RQ85" s="48"/>
      <c r="RR85" s="48"/>
      <c r="RS85" s="48"/>
      <c r="RT85" s="48"/>
      <c r="RU85" s="48"/>
      <c r="RV85" s="48"/>
      <c r="RW85" s="48"/>
      <c r="RX85" s="48"/>
      <c r="RY85" s="48"/>
      <c r="RZ85" s="48"/>
      <c r="SA85" s="48"/>
      <c r="SB85" s="48"/>
      <c r="SC85" s="48"/>
      <c r="SD85" s="48"/>
      <c r="SE85" s="48"/>
      <c r="SF85" s="48"/>
      <c r="SG85" s="48"/>
      <c r="SH85" s="48"/>
      <c r="SI85" s="48"/>
      <c r="SJ85" s="48"/>
      <c r="SK85" s="48"/>
      <c r="SL85" s="48"/>
      <c r="SM85" s="48"/>
      <c r="SN85" s="48"/>
      <c r="SO85" s="48"/>
      <c r="SP85" s="48"/>
      <c r="SQ85" s="48"/>
      <c r="SR85" s="48"/>
      <c r="SS85" s="48"/>
      <c r="ST85" s="48"/>
      <c r="SU85" s="48"/>
      <c r="SV85" s="48"/>
      <c r="SW85" s="48"/>
      <c r="SX85" s="48"/>
      <c r="SY85" s="48"/>
      <c r="SZ85" s="48"/>
      <c r="TA85" s="48"/>
      <c r="TB85" s="48"/>
      <c r="TC85" s="48"/>
      <c r="TD85" s="48"/>
      <c r="TE85" s="48"/>
      <c r="TF85" s="48"/>
      <c r="TG85" s="48"/>
      <c r="TH85" s="48"/>
      <c r="TI85" s="48"/>
      <c r="TJ85" s="48"/>
      <c r="TK85" s="48"/>
      <c r="TL85" s="48"/>
      <c r="TM85" s="48"/>
      <c r="TN85" s="48"/>
      <c r="TO85" s="48"/>
      <c r="TP85" s="48"/>
      <c r="TQ85" s="48"/>
      <c r="TR85" s="48"/>
      <c r="TS85" s="48"/>
      <c r="TT85" s="48"/>
      <c r="TU85" s="48"/>
      <c r="TV85" s="48"/>
      <c r="TW85" s="48"/>
      <c r="TX85" s="48"/>
      <c r="TY85" s="48"/>
      <c r="TZ85" s="48"/>
      <c r="UA85" s="48"/>
      <c r="UB85" s="48"/>
      <c r="UC85" s="48"/>
      <c r="UD85" s="48"/>
      <c r="UE85" s="48"/>
      <c r="UF85" s="48"/>
      <c r="UG85" s="48"/>
      <c r="UH85" s="48"/>
      <c r="UI85" s="48"/>
      <c r="UJ85" s="48"/>
      <c r="UK85" s="48"/>
      <c r="UL85" s="48"/>
      <c r="UM85" s="48"/>
      <c r="UN85" s="48"/>
      <c r="UO85" s="48"/>
      <c r="UP85" s="48"/>
      <c r="UQ85" s="48"/>
      <c r="UR85" s="48"/>
      <c r="US85" s="48"/>
      <c r="UT85" s="48"/>
      <c r="UU85" s="48"/>
      <c r="UV85" s="48"/>
      <c r="UW85" s="48"/>
      <c r="UX85" s="48"/>
      <c r="UY85" s="48"/>
      <c r="UZ85" s="48"/>
      <c r="VA85" s="48"/>
      <c r="VB85" s="48"/>
      <c r="VC85" s="48"/>
      <c r="VD85" s="48"/>
      <c r="VE85" s="48"/>
      <c r="VF85" s="48"/>
      <c r="VG85" s="48"/>
      <c r="VH85" s="48"/>
      <c r="VI85" s="48"/>
      <c r="VJ85" s="48"/>
      <c r="VK85" s="48"/>
      <c r="VL85" s="48"/>
      <c r="VM85" s="48"/>
      <c r="VN85" s="48"/>
      <c r="VO85" s="48"/>
      <c r="VP85" s="48"/>
      <c r="VQ85" s="48"/>
      <c r="VR85" s="48"/>
      <c r="VS85" s="48"/>
      <c r="VT85" s="48"/>
      <c r="VU85" s="48"/>
      <c r="VV85" s="48"/>
      <c r="VW85" s="48"/>
      <c r="VX85" s="48"/>
      <c r="VY85" s="48"/>
      <c r="VZ85" s="48"/>
      <c r="WA85" s="48"/>
      <c r="WB85" s="48"/>
      <c r="WC85" s="48"/>
      <c r="WD85" s="48"/>
      <c r="WE85" s="48"/>
      <c r="WF85" s="48"/>
      <c r="WG85" s="48"/>
      <c r="WH85" s="48"/>
      <c r="WI85" s="48"/>
      <c r="WJ85" s="48"/>
      <c r="WK85" s="48"/>
      <c r="WL85" s="48"/>
      <c r="WM85" s="48"/>
      <c r="WN85" s="48"/>
      <c r="WO85" s="48"/>
      <c r="WP85" s="48"/>
      <c r="WQ85" s="48"/>
      <c r="WR85" s="48"/>
      <c r="WS85" s="48"/>
      <c r="WT85" s="48"/>
      <c r="WU85" s="48"/>
      <c r="WV85" s="48"/>
      <c r="WW85" s="48"/>
      <c r="WX85" s="48"/>
      <c r="WY85" s="48"/>
      <c r="WZ85" s="48"/>
      <c r="XA85" s="48"/>
      <c r="XB85" s="48"/>
      <c r="XC85" s="48"/>
      <c r="XD85" s="48"/>
      <c r="XE85" s="48"/>
      <c r="XF85" s="48"/>
      <c r="XG85" s="48"/>
      <c r="XH85" s="48"/>
      <c r="XI85" s="48"/>
      <c r="XJ85" s="48"/>
      <c r="XK85" s="48"/>
      <c r="XL85" s="48"/>
      <c r="XM85" s="48"/>
      <c r="XN85" s="48"/>
      <c r="XO85" s="48"/>
      <c r="XP85" s="48"/>
      <c r="XQ85" s="48"/>
      <c r="XR85" s="48"/>
      <c r="XS85" s="48"/>
      <c r="XT85" s="48"/>
      <c r="XU85" s="48"/>
      <c r="XV85" s="48"/>
      <c r="XW85" s="48"/>
      <c r="XX85" s="48"/>
      <c r="XY85" s="48"/>
      <c r="XZ85" s="48"/>
      <c r="YA85" s="48"/>
      <c r="YB85" s="48"/>
      <c r="YC85" s="48"/>
      <c r="YD85" s="48"/>
      <c r="YE85" s="48"/>
      <c r="YF85" s="48"/>
      <c r="YG85" s="48"/>
      <c r="YH85" s="48"/>
      <c r="YI85" s="48"/>
      <c r="YJ85" s="48"/>
      <c r="YK85" s="48"/>
      <c r="YL85" s="48"/>
      <c r="YM85" s="48"/>
      <c r="YN85" s="48"/>
      <c r="YO85" s="48"/>
      <c r="YP85" s="48"/>
      <c r="YQ85" s="48"/>
      <c r="YR85" s="48"/>
      <c r="YS85" s="48"/>
      <c r="YT85" s="48"/>
      <c r="YU85" s="48"/>
      <c r="YV85" s="48"/>
      <c r="YW85" s="48"/>
      <c r="YX85" s="48"/>
      <c r="YY85" s="48"/>
      <c r="YZ85" s="48"/>
      <c r="ZA85" s="48"/>
      <c r="ZB85" s="48"/>
      <c r="ZC85" s="48"/>
      <c r="ZD85" s="48"/>
      <c r="ZE85" s="48"/>
      <c r="ZF85" s="48"/>
      <c r="ZG85" s="48"/>
      <c r="ZH85" s="48"/>
      <c r="ZI85" s="48"/>
      <c r="ZJ85" s="48"/>
      <c r="ZK85" s="48"/>
      <c r="ZL85" s="48"/>
      <c r="ZM85" s="48"/>
      <c r="ZN85" s="48"/>
      <c r="ZO85" s="48"/>
      <c r="ZP85" s="48"/>
      <c r="ZQ85" s="48"/>
      <c r="ZR85" s="48"/>
      <c r="ZS85" s="48"/>
      <c r="ZT85" s="48"/>
      <c r="ZU85" s="48"/>
      <c r="ZV85" s="48"/>
      <c r="ZW85" s="48"/>
      <c r="ZX85" s="48"/>
      <c r="ZY85" s="48"/>
      <c r="ZZ85" s="48"/>
      <c r="AAA85" s="48"/>
      <c r="AAB85" s="48"/>
      <c r="AAC85" s="48"/>
      <c r="AAD85" s="48"/>
      <c r="AAE85" s="48"/>
      <c r="AAF85" s="48"/>
      <c r="AAG85" s="48"/>
      <c r="AAH85" s="48"/>
      <c r="AAI85" s="48"/>
      <c r="AAJ85" s="48"/>
      <c r="AAK85" s="48"/>
      <c r="AAL85" s="48"/>
      <c r="AAM85" s="48"/>
      <c r="AAN85" s="48"/>
      <c r="AAO85" s="48"/>
      <c r="AAP85" s="48"/>
      <c r="AAQ85" s="48"/>
      <c r="AAR85" s="48"/>
      <c r="AAS85" s="48"/>
      <c r="AAT85" s="48"/>
      <c r="AAU85" s="48"/>
      <c r="AAV85" s="48"/>
      <c r="AAW85" s="48"/>
      <c r="AAX85" s="48"/>
      <c r="AAY85" s="48"/>
      <c r="AAZ85" s="48"/>
      <c r="ABA85" s="48"/>
      <c r="ABB85" s="48"/>
      <c r="ABC85" s="48"/>
      <c r="ABD85" s="48"/>
      <c r="ABE85" s="48"/>
      <c r="ABF85" s="48"/>
      <c r="ABG85" s="48"/>
      <c r="ABH85" s="48"/>
      <c r="ABI85" s="48"/>
      <c r="ABJ85" s="48"/>
      <c r="ABK85" s="48"/>
      <c r="ABL85" s="48"/>
      <c r="ABM85" s="48"/>
      <c r="ABN85" s="48"/>
      <c r="ABO85" s="48"/>
      <c r="ABP85" s="48"/>
      <c r="ABQ85" s="48"/>
      <c r="ABR85" s="48"/>
      <c r="ABS85" s="48"/>
      <c r="ABT85" s="48"/>
      <c r="ABU85" s="48"/>
      <c r="ABV85" s="48"/>
      <c r="ABW85" s="48"/>
      <c r="ABX85" s="48"/>
      <c r="ABY85" s="48"/>
      <c r="ABZ85" s="48"/>
      <c r="ACA85" s="48"/>
      <c r="ACB85" s="48"/>
      <c r="ACC85" s="48"/>
      <c r="ACD85" s="48"/>
      <c r="ACE85" s="48"/>
      <c r="ACF85" s="48"/>
      <c r="ACG85" s="48"/>
      <c r="ACH85" s="48"/>
      <c r="ACI85" s="48"/>
      <c r="ACJ85" s="48"/>
      <c r="ACK85" s="48"/>
      <c r="ACL85" s="48"/>
      <c r="ACM85" s="48"/>
      <c r="ACN85" s="48"/>
      <c r="ACO85" s="48"/>
      <c r="ACP85" s="48"/>
      <c r="ACQ85" s="48"/>
      <c r="ACR85" s="48"/>
      <c r="ACS85" s="48"/>
      <c r="ACT85" s="48"/>
      <c r="ACU85" s="48"/>
      <c r="ACV85" s="48"/>
      <c r="ACW85" s="48"/>
      <c r="ACX85" s="48"/>
      <c r="ACY85" s="48"/>
      <c r="ACZ85" s="48"/>
      <c r="ADA85" s="48"/>
      <c r="ADB85" s="48"/>
      <c r="ADC85" s="48"/>
      <c r="ADD85" s="48"/>
      <c r="ADE85" s="48"/>
      <c r="ADF85" s="48"/>
      <c r="ADG85" s="48"/>
      <c r="ADH85" s="48"/>
      <c r="ADI85" s="48"/>
      <c r="ADJ85" s="48"/>
      <c r="ADK85" s="48"/>
      <c r="ADL85" s="48"/>
      <c r="ADM85" s="48"/>
      <c r="ADN85" s="48"/>
      <c r="ADO85" s="48"/>
      <c r="ADP85" s="48"/>
      <c r="ADQ85" s="48"/>
      <c r="ADR85" s="48"/>
      <c r="ADS85" s="48"/>
      <c r="ADT85" s="48"/>
      <c r="ADU85" s="48"/>
      <c r="ADV85" s="48"/>
      <c r="ADW85" s="48"/>
      <c r="ADX85" s="48"/>
      <c r="ADY85" s="48"/>
      <c r="ADZ85" s="48"/>
      <c r="AEA85" s="48"/>
      <c r="AEB85" s="48"/>
      <c r="AEC85" s="48"/>
      <c r="AED85" s="48"/>
      <c r="AEE85" s="48"/>
      <c r="AEF85" s="48"/>
      <c r="AEG85" s="48"/>
      <c r="AEH85" s="48"/>
      <c r="AEI85" s="48"/>
      <c r="AEJ85" s="48"/>
      <c r="AEK85" s="48"/>
      <c r="AEL85" s="48"/>
      <c r="AEM85" s="48"/>
      <c r="AEN85" s="48"/>
      <c r="AEO85" s="48"/>
      <c r="AEP85" s="48"/>
      <c r="AEQ85" s="48"/>
      <c r="AER85" s="48"/>
      <c r="AES85" s="48"/>
      <c r="AET85" s="48"/>
      <c r="AEU85" s="48"/>
      <c r="AEV85" s="48"/>
      <c r="AEW85" s="48"/>
      <c r="AEX85" s="48"/>
      <c r="AEY85" s="48"/>
      <c r="AEZ85" s="48"/>
      <c r="AFA85" s="48"/>
      <c r="AFB85" s="48"/>
      <c r="AFC85" s="48"/>
      <c r="AFD85" s="48"/>
      <c r="AFE85" s="48"/>
      <c r="AFF85" s="48"/>
      <c r="AFG85" s="48"/>
      <c r="AFH85" s="48"/>
      <c r="AFI85" s="48"/>
      <c r="AFJ85" s="48"/>
      <c r="AFK85" s="48"/>
      <c r="AFL85" s="48"/>
      <c r="AFM85" s="48"/>
      <c r="AFN85" s="48"/>
      <c r="AFO85" s="48"/>
      <c r="AFP85" s="48"/>
      <c r="AFQ85" s="48"/>
      <c r="AFR85" s="48"/>
      <c r="AFS85" s="48"/>
      <c r="AFT85" s="48"/>
      <c r="AFU85" s="48"/>
      <c r="AFV85" s="48"/>
      <c r="AFW85" s="48"/>
      <c r="AFX85" s="48"/>
      <c r="AFY85" s="48"/>
      <c r="AFZ85" s="48"/>
      <c r="AGA85" s="48"/>
      <c r="AGB85" s="48"/>
      <c r="AGC85" s="48"/>
      <c r="AGD85" s="48"/>
      <c r="AGE85" s="48"/>
      <c r="AGF85" s="48"/>
      <c r="AGG85" s="48"/>
      <c r="AGH85" s="48"/>
      <c r="AGI85" s="48"/>
      <c r="AGJ85" s="48"/>
      <c r="AGK85" s="48"/>
      <c r="AGL85" s="48"/>
      <c r="AGM85" s="48"/>
      <c r="AGN85" s="48"/>
      <c r="AGO85" s="48"/>
      <c r="AGP85" s="48"/>
      <c r="AGQ85" s="48"/>
      <c r="AGR85" s="48"/>
      <c r="AGS85" s="48"/>
      <c r="AGT85" s="48"/>
      <c r="AGU85" s="48"/>
      <c r="AGV85" s="48"/>
      <c r="AGW85" s="48"/>
      <c r="AGX85" s="48"/>
      <c r="AGY85" s="48"/>
      <c r="AGZ85" s="48"/>
      <c r="AHA85" s="48"/>
      <c r="AHB85" s="48"/>
      <c r="AHC85" s="48"/>
      <c r="AHD85" s="48"/>
      <c r="AHE85" s="48"/>
      <c r="AHF85" s="48"/>
      <c r="AHG85" s="48"/>
      <c r="AHH85" s="48"/>
      <c r="AHI85" s="48"/>
      <c r="AHJ85" s="48"/>
      <c r="AHK85" s="48"/>
      <c r="AHL85" s="48"/>
      <c r="AHM85" s="48"/>
      <c r="AHN85" s="48"/>
      <c r="AHO85" s="48"/>
      <c r="AHP85" s="48"/>
      <c r="AHQ85" s="48"/>
      <c r="AHR85" s="48"/>
      <c r="AHS85" s="48"/>
      <c r="AHT85" s="48"/>
      <c r="AHU85" s="48"/>
      <c r="AHV85" s="48"/>
      <c r="AHW85" s="48"/>
      <c r="AHX85" s="48"/>
      <c r="AHY85" s="48"/>
      <c r="AHZ85" s="48"/>
      <c r="AIA85" s="48"/>
      <c r="AIB85" s="48"/>
      <c r="AIC85" s="48"/>
      <c r="AID85" s="48"/>
      <c r="AIE85" s="48"/>
      <c r="AIF85" s="48"/>
      <c r="AIG85" s="48"/>
      <c r="AIH85" s="48"/>
      <c r="AII85" s="48"/>
      <c r="AIJ85" s="48"/>
      <c r="AIK85" s="48"/>
      <c r="AIL85" s="48"/>
      <c r="AIM85" s="48"/>
      <c r="AIN85" s="48"/>
      <c r="AIO85" s="48"/>
      <c r="AIP85" s="48"/>
      <c r="AIQ85" s="48"/>
      <c r="AIR85" s="48"/>
      <c r="AIS85" s="48"/>
      <c r="AIT85" s="48"/>
      <c r="AIU85" s="48"/>
      <c r="AIV85" s="48"/>
      <c r="AIW85" s="48"/>
      <c r="AIX85" s="48"/>
      <c r="AIY85" s="48"/>
      <c r="AIZ85" s="48"/>
      <c r="AJA85" s="48"/>
      <c r="AJB85" s="48"/>
      <c r="AJC85" s="48"/>
      <c r="AJD85" s="48"/>
      <c r="AJE85" s="48"/>
      <c r="AJF85" s="48"/>
      <c r="AJG85" s="48"/>
      <c r="AJH85" s="48"/>
      <c r="AJI85" s="48"/>
      <c r="AJJ85" s="48"/>
      <c r="AJK85" s="48"/>
      <c r="AJL85" s="48"/>
      <c r="AJM85" s="48"/>
      <c r="AJN85" s="48"/>
      <c r="AJO85" s="48"/>
      <c r="AJP85" s="48"/>
      <c r="AJQ85" s="48"/>
      <c r="AJR85" s="48"/>
      <c r="AJS85" s="48"/>
      <c r="AJT85" s="48"/>
      <c r="AJU85" s="48"/>
      <c r="AJV85" s="48"/>
      <c r="AJW85" s="48"/>
      <c r="AJX85" s="48"/>
      <c r="AJY85" s="48"/>
      <c r="AJZ85" s="48"/>
      <c r="AKA85" s="48"/>
      <c r="AKB85" s="48"/>
      <c r="AKC85" s="48"/>
      <c r="AKD85" s="48"/>
      <c r="AKE85" s="48"/>
      <c r="AKF85" s="48"/>
      <c r="AKG85" s="48"/>
      <c r="AKH85" s="48"/>
      <c r="AKI85" s="48"/>
      <c r="AKJ85" s="48"/>
      <c r="AKK85" s="48"/>
      <c r="AKL85" s="48"/>
      <c r="AKM85" s="48"/>
      <c r="AKN85" s="48"/>
      <c r="AKO85" s="48"/>
      <c r="AKP85" s="48"/>
      <c r="AKQ85" s="48"/>
      <c r="AKR85" s="48"/>
      <c r="AKS85" s="48"/>
      <c r="AKT85" s="48"/>
      <c r="AKU85" s="48"/>
      <c r="AKV85" s="48"/>
      <c r="AKW85" s="48"/>
      <c r="AKX85" s="48"/>
      <c r="AKY85" s="48"/>
      <c r="AKZ85" s="48"/>
      <c r="ALA85" s="48"/>
      <c r="ALB85" s="48"/>
      <c r="ALC85" s="48"/>
      <c r="ALD85" s="48"/>
      <c r="ALE85" s="48"/>
      <c r="ALF85" s="48"/>
      <c r="ALG85" s="48"/>
      <c r="ALH85" s="48"/>
      <c r="ALI85" s="48"/>
      <c r="ALJ85" s="48"/>
      <c r="ALK85" s="48"/>
      <c r="ALL85" s="48"/>
    </row>
    <row r="86" spans="1:1000" customFormat="1" ht="15" x14ac:dyDescent="0.25">
      <c r="A86" s="47" t="str">
        <f t="shared" ref="A86:A129" si="4">IF(B86&lt;&gt;B85,"P",IF(A85="NX","N","NX"))</f>
        <v>N</v>
      </c>
      <c r="B86" s="202" t="s">
        <v>74</v>
      </c>
      <c r="C86" s="143" t="s">
        <v>12</v>
      </c>
      <c r="D86" s="66" t="s">
        <v>16</v>
      </c>
      <c r="E86" s="47" t="str">
        <f ca="1">_xll.DBRW($C$9,$C$11,$B86,$C86,$D86,E$20)</f>
        <v/>
      </c>
      <c r="F86" s="47" t="str">
        <f ca="1">_xll.DBRW($C$9,$C$11,$B86,$C86,$D86,F$20)</f>
        <v>#</v>
      </c>
      <c r="G86" s="47" t="str">
        <f ca="1">_xll.DBRW($C$9,$C$11,$B86,$C86,$D86,G$20)</f>
        <v>Hyperlink</v>
      </c>
      <c r="H86" s="47"/>
      <c r="I86" s="48"/>
      <c r="J86" s="74" t="str">
        <f t="shared" ref="J86:J129" si="5">IF($A86="P",UPPER($B86),"R"&amp;RIGHT($C86,2)&amp;"-C"&amp;RIGHT($D86,2))</f>
        <v>R02-C07</v>
      </c>
      <c r="K86" s="75" t="str">
        <f ca="1">_xll.DBRW($C$9,$C$11,$B86,$C86,$D86,K$20)</f>
        <v>Report Report Report Report</v>
      </c>
      <c r="L86" s="76" t="str">
        <f t="shared" ref="L86:L129" ca="1" si="6">$G86</f>
        <v>Hyperlink</v>
      </c>
      <c r="M86" s="75" t="str">
        <f ca="1">IF($F86="Blank Row","",_xll.DIMNM(pServer&amp;":"&amp;$F$18,_xll.DIMIX(pServer&amp;":"&amp;$F$18,$F86)))</f>
        <v/>
      </c>
      <c r="N86" s="77" t="str">
        <f t="shared" ref="N86:N129" ca="1" si="7">IF(O86="","",HYPERLINK($O86,"Link"))</f>
        <v>Link</v>
      </c>
      <c r="O86" s="55" t="str">
        <f ca="1">_xll.DBRW($C$9,$C$11,$B86,$C86,$D86,O$20)</f>
        <v>#</v>
      </c>
      <c r="P86" s="48" t="s">
        <v>25</v>
      </c>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c r="AY86" s="48"/>
      <c r="AZ86" s="48"/>
      <c r="BA86" s="48"/>
      <c r="BB86" s="48"/>
      <c r="BC86" s="48"/>
      <c r="BD86" s="48"/>
      <c r="BE86" s="48"/>
      <c r="BF86" s="48"/>
      <c r="BG86" s="48"/>
      <c r="BH86" s="48"/>
      <c r="BI86" s="48"/>
      <c r="BJ86" s="48"/>
      <c r="BK86" s="48"/>
      <c r="BL86" s="48"/>
      <c r="BM86" s="48"/>
      <c r="BN86" s="48"/>
      <c r="BO86" s="48"/>
      <c r="BP86" s="48"/>
      <c r="BQ86" s="48"/>
      <c r="BR86" s="48"/>
      <c r="BS86" s="48"/>
      <c r="BT86" s="48"/>
      <c r="BU86" s="48"/>
      <c r="BV86" s="48"/>
      <c r="BW86" s="48"/>
      <c r="BX86" s="48"/>
      <c r="BY86" s="48"/>
      <c r="BZ86" s="48"/>
      <c r="CA86" s="48"/>
      <c r="CB86" s="48"/>
      <c r="CC86" s="48"/>
      <c r="CD86" s="48"/>
      <c r="CE86" s="48"/>
      <c r="CF86" s="48"/>
      <c r="CG86" s="48"/>
      <c r="CH86" s="48"/>
      <c r="CI86" s="48"/>
      <c r="CJ86" s="48"/>
      <c r="CK86" s="48"/>
      <c r="CL86" s="48"/>
      <c r="CM86" s="48"/>
      <c r="CN86" s="48"/>
      <c r="CO86" s="48"/>
      <c r="CP86" s="48"/>
      <c r="CQ86" s="48"/>
      <c r="CR86" s="48"/>
      <c r="CS86" s="48"/>
      <c r="CT86" s="48"/>
      <c r="CU86" s="48"/>
      <c r="CV86" s="48"/>
      <c r="CW86" s="48"/>
      <c r="CX86" s="48"/>
      <c r="CY86" s="48"/>
      <c r="CZ86" s="48"/>
      <c r="DA86" s="48"/>
      <c r="DB86" s="48"/>
      <c r="DC86" s="48"/>
      <c r="DD86" s="48"/>
      <c r="DE86" s="48"/>
      <c r="DF86" s="48"/>
      <c r="DG86" s="48"/>
      <c r="DH86" s="48"/>
      <c r="DI86" s="48"/>
      <c r="DJ86" s="48"/>
      <c r="DK86" s="48"/>
      <c r="DL86" s="48"/>
      <c r="DM86" s="48"/>
      <c r="DN86" s="48"/>
      <c r="DO86" s="48"/>
      <c r="DP86" s="48"/>
      <c r="DQ86" s="48"/>
      <c r="DR86" s="48"/>
      <c r="DS86" s="48"/>
      <c r="DT86" s="48"/>
      <c r="DU86" s="48"/>
      <c r="DV86" s="48"/>
      <c r="DW86" s="48"/>
      <c r="DX86" s="48"/>
      <c r="DY86" s="48"/>
      <c r="DZ86" s="48"/>
      <c r="EA86" s="48"/>
      <c r="EB86" s="48"/>
      <c r="EC86" s="48"/>
      <c r="ED86" s="48"/>
      <c r="EE86" s="48"/>
      <c r="EF86" s="48"/>
      <c r="EG86" s="48"/>
      <c r="EH86" s="48"/>
      <c r="EI86" s="48"/>
      <c r="EJ86" s="48"/>
      <c r="EK86" s="48"/>
      <c r="EL86" s="48"/>
      <c r="EM86" s="48"/>
      <c r="EN86" s="48"/>
      <c r="EO86" s="48"/>
      <c r="EP86" s="48"/>
      <c r="EQ86" s="48"/>
      <c r="ER86" s="48"/>
      <c r="ES86" s="48"/>
      <c r="ET86" s="48"/>
      <c r="EU86" s="48"/>
      <c r="EV86" s="48"/>
      <c r="EW86" s="48"/>
      <c r="EX86" s="48"/>
      <c r="EY86" s="48"/>
      <c r="EZ86" s="48"/>
      <c r="FA86" s="48"/>
      <c r="FB86" s="48"/>
      <c r="FC86" s="48"/>
      <c r="FD86" s="48"/>
      <c r="FE86" s="48"/>
      <c r="FF86" s="48"/>
      <c r="FG86" s="48"/>
      <c r="FH86" s="48"/>
      <c r="FI86" s="48"/>
      <c r="FJ86" s="48"/>
      <c r="FK86" s="48"/>
      <c r="FL86" s="48"/>
      <c r="FM86" s="48"/>
      <c r="FN86" s="48"/>
      <c r="FO86" s="48"/>
      <c r="FP86" s="48"/>
      <c r="FQ86" s="48"/>
      <c r="FR86" s="48"/>
      <c r="FS86" s="48"/>
      <c r="FT86" s="48"/>
      <c r="FU86" s="48"/>
      <c r="FV86" s="48"/>
      <c r="FW86" s="48"/>
      <c r="FX86" s="48"/>
      <c r="FY86" s="48"/>
      <c r="FZ86" s="48"/>
      <c r="GA86" s="48"/>
      <c r="GB86" s="48"/>
      <c r="GC86" s="48"/>
      <c r="GD86" s="48"/>
      <c r="GE86" s="48"/>
      <c r="GF86" s="48"/>
      <c r="GG86" s="48"/>
      <c r="GH86" s="48"/>
      <c r="GI86" s="48"/>
      <c r="GJ86" s="48"/>
      <c r="GK86" s="48"/>
      <c r="GL86" s="48"/>
      <c r="GM86" s="48"/>
      <c r="GN86" s="48"/>
      <c r="GO86" s="48"/>
      <c r="GP86" s="48"/>
      <c r="GQ86" s="48"/>
      <c r="GR86" s="48"/>
      <c r="GS86" s="48"/>
      <c r="GT86" s="48"/>
      <c r="GU86" s="48"/>
      <c r="GV86" s="48"/>
      <c r="GW86" s="48"/>
      <c r="GX86" s="48"/>
      <c r="GY86" s="48"/>
      <c r="GZ86" s="48"/>
      <c r="HA86" s="48"/>
      <c r="HB86" s="48"/>
      <c r="HC86" s="48"/>
      <c r="HD86" s="48"/>
      <c r="HE86" s="48"/>
      <c r="HF86" s="48"/>
      <c r="HG86" s="48"/>
      <c r="HH86" s="48"/>
      <c r="HI86" s="48"/>
      <c r="HJ86" s="48"/>
      <c r="HK86" s="48"/>
      <c r="HL86" s="48"/>
      <c r="HM86" s="48"/>
      <c r="HN86" s="48"/>
      <c r="HO86" s="48"/>
      <c r="HP86" s="48"/>
      <c r="HQ86" s="48"/>
      <c r="HR86" s="48"/>
      <c r="HS86" s="48"/>
      <c r="HT86" s="48"/>
      <c r="HU86" s="48"/>
      <c r="HV86" s="48"/>
      <c r="HW86" s="48"/>
      <c r="HX86" s="48"/>
      <c r="HY86" s="48"/>
      <c r="HZ86" s="48"/>
      <c r="IA86" s="48"/>
      <c r="IB86" s="48"/>
      <c r="IC86" s="48"/>
      <c r="ID86" s="48"/>
      <c r="IE86" s="48"/>
      <c r="IF86" s="48"/>
      <c r="IG86" s="48"/>
      <c r="IH86" s="48"/>
      <c r="II86" s="48"/>
      <c r="IJ86" s="48"/>
      <c r="IK86" s="48"/>
      <c r="IL86" s="48"/>
      <c r="IM86" s="48"/>
      <c r="IN86" s="48"/>
      <c r="IO86" s="48"/>
      <c r="IP86" s="48"/>
      <c r="IQ86" s="48"/>
      <c r="IR86" s="48"/>
      <c r="IS86" s="48"/>
      <c r="IT86" s="48"/>
      <c r="IU86" s="48"/>
      <c r="IV86" s="48"/>
      <c r="IW86" s="48"/>
      <c r="IX86" s="48"/>
      <c r="IY86" s="48"/>
      <c r="IZ86" s="48"/>
      <c r="JA86" s="48"/>
      <c r="JB86" s="48"/>
      <c r="JC86" s="48"/>
      <c r="JD86" s="48"/>
      <c r="JE86" s="48"/>
      <c r="JF86" s="48"/>
      <c r="JG86" s="48"/>
      <c r="JH86" s="48"/>
      <c r="JI86" s="48"/>
      <c r="JJ86" s="48"/>
      <c r="JK86" s="48"/>
      <c r="JL86" s="48"/>
      <c r="JM86" s="48"/>
      <c r="JN86" s="48"/>
      <c r="JO86" s="48"/>
      <c r="JP86" s="48"/>
      <c r="JQ86" s="48"/>
      <c r="JR86" s="48"/>
      <c r="JS86" s="48"/>
      <c r="JT86" s="48"/>
      <c r="JU86" s="48"/>
      <c r="JV86" s="48"/>
      <c r="JW86" s="48"/>
      <c r="JX86" s="48"/>
      <c r="JY86" s="48"/>
      <c r="JZ86" s="48"/>
      <c r="KA86" s="48"/>
      <c r="KB86" s="48"/>
      <c r="KC86" s="48"/>
      <c r="KD86" s="48"/>
      <c r="KE86" s="48"/>
      <c r="KF86" s="48"/>
      <c r="KG86" s="48"/>
      <c r="KH86" s="48"/>
      <c r="KI86" s="48"/>
      <c r="KJ86" s="48"/>
      <c r="KK86" s="48"/>
      <c r="KL86" s="48"/>
      <c r="KM86" s="48"/>
      <c r="KN86" s="48"/>
      <c r="KO86" s="48"/>
      <c r="KP86" s="48"/>
      <c r="KQ86" s="48"/>
      <c r="KR86" s="48"/>
      <c r="KS86" s="48"/>
      <c r="KT86" s="48"/>
      <c r="KU86" s="48"/>
      <c r="KV86" s="48"/>
      <c r="KW86" s="48"/>
      <c r="KX86" s="48"/>
      <c r="KY86" s="48"/>
      <c r="KZ86" s="48"/>
      <c r="LA86" s="48"/>
      <c r="LB86" s="48"/>
      <c r="LC86" s="48"/>
      <c r="LD86" s="48"/>
      <c r="LE86" s="48"/>
      <c r="LF86" s="48"/>
      <c r="LG86" s="48"/>
      <c r="LH86" s="48"/>
      <c r="LI86" s="48"/>
      <c r="LJ86" s="48"/>
      <c r="LK86" s="48"/>
      <c r="LL86" s="48"/>
      <c r="LM86" s="48"/>
      <c r="LN86" s="48"/>
      <c r="LO86" s="48"/>
      <c r="LP86" s="48"/>
      <c r="LQ86" s="48"/>
      <c r="LR86" s="48"/>
      <c r="LS86" s="48"/>
      <c r="LT86" s="48"/>
      <c r="LU86" s="48"/>
      <c r="LV86" s="48"/>
      <c r="LW86" s="48"/>
      <c r="LX86" s="48"/>
      <c r="LY86" s="48"/>
      <c r="LZ86" s="48"/>
      <c r="MA86" s="48"/>
      <c r="MB86" s="48"/>
      <c r="MC86" s="48"/>
      <c r="MD86" s="48"/>
      <c r="ME86" s="48"/>
      <c r="MF86" s="48"/>
      <c r="MG86" s="48"/>
      <c r="MH86" s="48"/>
      <c r="MI86" s="48"/>
      <c r="MJ86" s="48"/>
      <c r="MK86" s="48"/>
      <c r="ML86" s="48"/>
      <c r="MM86" s="48"/>
      <c r="MN86" s="48"/>
      <c r="MO86" s="48"/>
      <c r="MP86" s="48"/>
      <c r="MQ86" s="48"/>
      <c r="MR86" s="48"/>
      <c r="MS86" s="48"/>
      <c r="MT86" s="48"/>
      <c r="MU86" s="48"/>
      <c r="MV86" s="48"/>
      <c r="MW86" s="48"/>
      <c r="MX86" s="48"/>
      <c r="MY86" s="48"/>
      <c r="MZ86" s="48"/>
      <c r="NA86" s="48"/>
      <c r="NB86" s="48"/>
      <c r="NC86" s="48"/>
      <c r="ND86" s="48"/>
      <c r="NE86" s="48"/>
      <c r="NF86" s="48"/>
      <c r="NG86" s="48"/>
      <c r="NH86" s="48"/>
      <c r="NI86" s="48"/>
      <c r="NJ86" s="48"/>
      <c r="NK86" s="48"/>
      <c r="NL86" s="48"/>
      <c r="NM86" s="48"/>
      <c r="NN86" s="48"/>
      <c r="NO86" s="48"/>
      <c r="NP86" s="48"/>
      <c r="NQ86" s="48"/>
      <c r="NR86" s="48"/>
      <c r="NS86" s="48"/>
      <c r="NT86" s="48"/>
      <c r="NU86" s="48"/>
      <c r="NV86" s="48"/>
      <c r="NW86" s="48"/>
      <c r="NX86" s="48"/>
      <c r="NY86" s="48"/>
      <c r="NZ86" s="48"/>
      <c r="OA86" s="48"/>
      <c r="OB86" s="48"/>
      <c r="OC86" s="48"/>
      <c r="OD86" s="48"/>
      <c r="OE86" s="48"/>
      <c r="OF86" s="48"/>
      <c r="OG86" s="48"/>
      <c r="OH86" s="48"/>
      <c r="OI86" s="48"/>
      <c r="OJ86" s="48"/>
      <c r="OK86" s="48"/>
      <c r="OL86" s="48"/>
      <c r="OM86" s="48"/>
      <c r="ON86" s="48"/>
      <c r="OO86" s="48"/>
      <c r="OP86" s="48"/>
      <c r="OQ86" s="48"/>
      <c r="OR86" s="48"/>
      <c r="OS86" s="48"/>
      <c r="OT86" s="48"/>
      <c r="OU86" s="48"/>
      <c r="OV86" s="48"/>
      <c r="OW86" s="48"/>
      <c r="OX86" s="48"/>
      <c r="OY86" s="48"/>
      <c r="OZ86" s="48"/>
      <c r="PA86" s="48"/>
      <c r="PB86" s="48"/>
      <c r="PC86" s="48"/>
      <c r="PD86" s="48"/>
      <c r="PE86" s="48"/>
      <c r="PF86" s="48"/>
      <c r="PG86" s="48"/>
      <c r="PH86" s="48"/>
      <c r="PI86" s="48"/>
      <c r="PJ86" s="48"/>
      <c r="PK86" s="48"/>
      <c r="PL86" s="48"/>
      <c r="PM86" s="48"/>
      <c r="PN86" s="48"/>
      <c r="PO86" s="48"/>
      <c r="PP86" s="48"/>
      <c r="PQ86" s="48"/>
      <c r="PR86" s="48"/>
      <c r="PS86" s="48"/>
      <c r="PT86" s="48"/>
      <c r="PU86" s="48"/>
      <c r="PV86" s="48"/>
      <c r="PW86" s="48"/>
      <c r="PX86" s="48"/>
      <c r="PY86" s="48"/>
      <c r="PZ86" s="48"/>
      <c r="QA86" s="48"/>
      <c r="QB86" s="48"/>
      <c r="QC86" s="48"/>
      <c r="QD86" s="48"/>
      <c r="QE86" s="48"/>
      <c r="QF86" s="48"/>
      <c r="QG86" s="48"/>
      <c r="QH86" s="48"/>
      <c r="QI86" s="48"/>
      <c r="QJ86" s="48"/>
      <c r="QK86" s="48"/>
      <c r="QL86" s="48"/>
      <c r="QM86" s="48"/>
      <c r="QN86" s="48"/>
      <c r="QO86" s="48"/>
      <c r="QP86" s="48"/>
      <c r="QQ86" s="48"/>
      <c r="QR86" s="48"/>
      <c r="QS86" s="48"/>
      <c r="QT86" s="48"/>
      <c r="QU86" s="48"/>
      <c r="QV86" s="48"/>
      <c r="QW86" s="48"/>
      <c r="QX86" s="48"/>
      <c r="QY86" s="48"/>
      <c r="QZ86" s="48"/>
      <c r="RA86" s="48"/>
      <c r="RB86" s="48"/>
      <c r="RC86" s="48"/>
      <c r="RD86" s="48"/>
      <c r="RE86" s="48"/>
      <c r="RF86" s="48"/>
      <c r="RG86" s="48"/>
      <c r="RH86" s="48"/>
      <c r="RI86" s="48"/>
      <c r="RJ86" s="48"/>
      <c r="RK86" s="48"/>
      <c r="RL86" s="48"/>
      <c r="RM86" s="48"/>
      <c r="RN86" s="48"/>
      <c r="RO86" s="48"/>
      <c r="RP86" s="48"/>
      <c r="RQ86" s="48"/>
      <c r="RR86" s="48"/>
      <c r="RS86" s="48"/>
      <c r="RT86" s="48"/>
      <c r="RU86" s="48"/>
      <c r="RV86" s="48"/>
      <c r="RW86" s="48"/>
      <c r="RX86" s="48"/>
      <c r="RY86" s="48"/>
      <c r="RZ86" s="48"/>
      <c r="SA86" s="48"/>
      <c r="SB86" s="48"/>
      <c r="SC86" s="48"/>
      <c r="SD86" s="48"/>
      <c r="SE86" s="48"/>
      <c r="SF86" s="48"/>
      <c r="SG86" s="48"/>
      <c r="SH86" s="48"/>
      <c r="SI86" s="48"/>
      <c r="SJ86" s="48"/>
      <c r="SK86" s="48"/>
      <c r="SL86" s="48"/>
      <c r="SM86" s="48"/>
      <c r="SN86" s="48"/>
      <c r="SO86" s="48"/>
      <c r="SP86" s="48"/>
      <c r="SQ86" s="48"/>
      <c r="SR86" s="48"/>
      <c r="SS86" s="48"/>
      <c r="ST86" s="48"/>
      <c r="SU86" s="48"/>
      <c r="SV86" s="48"/>
      <c r="SW86" s="48"/>
      <c r="SX86" s="48"/>
      <c r="SY86" s="48"/>
      <c r="SZ86" s="48"/>
      <c r="TA86" s="48"/>
      <c r="TB86" s="48"/>
      <c r="TC86" s="48"/>
      <c r="TD86" s="48"/>
      <c r="TE86" s="48"/>
      <c r="TF86" s="48"/>
      <c r="TG86" s="48"/>
      <c r="TH86" s="48"/>
      <c r="TI86" s="48"/>
      <c r="TJ86" s="48"/>
      <c r="TK86" s="48"/>
      <c r="TL86" s="48"/>
      <c r="TM86" s="48"/>
      <c r="TN86" s="48"/>
      <c r="TO86" s="48"/>
      <c r="TP86" s="48"/>
      <c r="TQ86" s="48"/>
      <c r="TR86" s="48"/>
      <c r="TS86" s="48"/>
      <c r="TT86" s="48"/>
      <c r="TU86" s="48"/>
      <c r="TV86" s="48"/>
      <c r="TW86" s="48"/>
      <c r="TX86" s="48"/>
      <c r="TY86" s="48"/>
      <c r="TZ86" s="48"/>
      <c r="UA86" s="48"/>
      <c r="UB86" s="48"/>
      <c r="UC86" s="48"/>
      <c r="UD86" s="48"/>
      <c r="UE86" s="48"/>
      <c r="UF86" s="48"/>
      <c r="UG86" s="48"/>
      <c r="UH86" s="48"/>
      <c r="UI86" s="48"/>
      <c r="UJ86" s="48"/>
      <c r="UK86" s="48"/>
      <c r="UL86" s="48"/>
      <c r="UM86" s="48"/>
      <c r="UN86" s="48"/>
      <c r="UO86" s="48"/>
      <c r="UP86" s="48"/>
      <c r="UQ86" s="48"/>
      <c r="UR86" s="48"/>
      <c r="US86" s="48"/>
      <c r="UT86" s="48"/>
      <c r="UU86" s="48"/>
      <c r="UV86" s="48"/>
      <c r="UW86" s="48"/>
      <c r="UX86" s="48"/>
      <c r="UY86" s="48"/>
      <c r="UZ86" s="48"/>
      <c r="VA86" s="48"/>
      <c r="VB86" s="48"/>
      <c r="VC86" s="48"/>
      <c r="VD86" s="48"/>
      <c r="VE86" s="48"/>
      <c r="VF86" s="48"/>
      <c r="VG86" s="48"/>
      <c r="VH86" s="48"/>
      <c r="VI86" s="48"/>
      <c r="VJ86" s="48"/>
      <c r="VK86" s="48"/>
      <c r="VL86" s="48"/>
      <c r="VM86" s="48"/>
      <c r="VN86" s="48"/>
      <c r="VO86" s="48"/>
      <c r="VP86" s="48"/>
      <c r="VQ86" s="48"/>
      <c r="VR86" s="48"/>
      <c r="VS86" s="48"/>
      <c r="VT86" s="48"/>
      <c r="VU86" s="48"/>
      <c r="VV86" s="48"/>
      <c r="VW86" s="48"/>
      <c r="VX86" s="48"/>
      <c r="VY86" s="48"/>
      <c r="VZ86" s="48"/>
      <c r="WA86" s="48"/>
      <c r="WB86" s="48"/>
      <c r="WC86" s="48"/>
      <c r="WD86" s="48"/>
      <c r="WE86" s="48"/>
      <c r="WF86" s="48"/>
      <c r="WG86" s="48"/>
      <c r="WH86" s="48"/>
      <c r="WI86" s="48"/>
      <c r="WJ86" s="48"/>
      <c r="WK86" s="48"/>
      <c r="WL86" s="48"/>
      <c r="WM86" s="48"/>
      <c r="WN86" s="48"/>
      <c r="WO86" s="48"/>
      <c r="WP86" s="48"/>
      <c r="WQ86" s="48"/>
      <c r="WR86" s="48"/>
      <c r="WS86" s="48"/>
      <c r="WT86" s="48"/>
      <c r="WU86" s="48"/>
      <c r="WV86" s="48"/>
      <c r="WW86" s="48"/>
      <c r="WX86" s="48"/>
      <c r="WY86" s="48"/>
      <c r="WZ86" s="48"/>
      <c r="XA86" s="48"/>
      <c r="XB86" s="48"/>
      <c r="XC86" s="48"/>
      <c r="XD86" s="48"/>
      <c r="XE86" s="48"/>
      <c r="XF86" s="48"/>
      <c r="XG86" s="48"/>
      <c r="XH86" s="48"/>
      <c r="XI86" s="48"/>
      <c r="XJ86" s="48"/>
      <c r="XK86" s="48"/>
      <c r="XL86" s="48"/>
      <c r="XM86" s="48"/>
      <c r="XN86" s="48"/>
      <c r="XO86" s="48"/>
      <c r="XP86" s="48"/>
      <c r="XQ86" s="48"/>
      <c r="XR86" s="48"/>
      <c r="XS86" s="48"/>
      <c r="XT86" s="48"/>
      <c r="XU86" s="48"/>
      <c r="XV86" s="48"/>
      <c r="XW86" s="48"/>
      <c r="XX86" s="48"/>
      <c r="XY86" s="48"/>
      <c r="XZ86" s="48"/>
      <c r="YA86" s="48"/>
      <c r="YB86" s="48"/>
      <c r="YC86" s="48"/>
      <c r="YD86" s="48"/>
      <c r="YE86" s="48"/>
      <c r="YF86" s="48"/>
      <c r="YG86" s="48"/>
      <c r="YH86" s="48"/>
      <c r="YI86" s="48"/>
      <c r="YJ86" s="48"/>
      <c r="YK86" s="48"/>
      <c r="YL86" s="48"/>
      <c r="YM86" s="48"/>
      <c r="YN86" s="48"/>
      <c r="YO86" s="48"/>
      <c r="YP86" s="48"/>
      <c r="YQ86" s="48"/>
      <c r="YR86" s="48"/>
      <c r="YS86" s="48"/>
      <c r="YT86" s="48"/>
      <c r="YU86" s="48"/>
      <c r="YV86" s="48"/>
      <c r="YW86" s="48"/>
      <c r="YX86" s="48"/>
      <c r="YY86" s="48"/>
      <c r="YZ86" s="48"/>
      <c r="ZA86" s="48"/>
      <c r="ZB86" s="48"/>
      <c r="ZC86" s="48"/>
      <c r="ZD86" s="48"/>
      <c r="ZE86" s="48"/>
      <c r="ZF86" s="48"/>
      <c r="ZG86" s="48"/>
      <c r="ZH86" s="48"/>
      <c r="ZI86" s="48"/>
      <c r="ZJ86" s="48"/>
      <c r="ZK86" s="48"/>
      <c r="ZL86" s="48"/>
      <c r="ZM86" s="48"/>
      <c r="ZN86" s="48"/>
      <c r="ZO86" s="48"/>
      <c r="ZP86" s="48"/>
      <c r="ZQ86" s="48"/>
      <c r="ZR86" s="48"/>
      <c r="ZS86" s="48"/>
      <c r="ZT86" s="48"/>
      <c r="ZU86" s="48"/>
      <c r="ZV86" s="48"/>
      <c r="ZW86" s="48"/>
      <c r="ZX86" s="48"/>
      <c r="ZY86" s="48"/>
      <c r="ZZ86" s="48"/>
      <c r="AAA86" s="48"/>
      <c r="AAB86" s="48"/>
      <c r="AAC86" s="48"/>
      <c r="AAD86" s="48"/>
      <c r="AAE86" s="48"/>
      <c r="AAF86" s="48"/>
      <c r="AAG86" s="48"/>
      <c r="AAH86" s="48"/>
      <c r="AAI86" s="48"/>
      <c r="AAJ86" s="48"/>
      <c r="AAK86" s="48"/>
      <c r="AAL86" s="48"/>
      <c r="AAM86" s="48"/>
      <c r="AAN86" s="48"/>
      <c r="AAO86" s="48"/>
      <c r="AAP86" s="48"/>
      <c r="AAQ86" s="48"/>
      <c r="AAR86" s="48"/>
      <c r="AAS86" s="48"/>
      <c r="AAT86" s="48"/>
      <c r="AAU86" s="48"/>
      <c r="AAV86" s="48"/>
      <c r="AAW86" s="48"/>
      <c r="AAX86" s="48"/>
      <c r="AAY86" s="48"/>
      <c r="AAZ86" s="48"/>
      <c r="ABA86" s="48"/>
      <c r="ABB86" s="48"/>
      <c r="ABC86" s="48"/>
      <c r="ABD86" s="48"/>
      <c r="ABE86" s="48"/>
      <c r="ABF86" s="48"/>
      <c r="ABG86" s="48"/>
      <c r="ABH86" s="48"/>
      <c r="ABI86" s="48"/>
      <c r="ABJ86" s="48"/>
      <c r="ABK86" s="48"/>
      <c r="ABL86" s="48"/>
      <c r="ABM86" s="48"/>
      <c r="ABN86" s="48"/>
      <c r="ABO86" s="48"/>
      <c r="ABP86" s="48"/>
      <c r="ABQ86" s="48"/>
      <c r="ABR86" s="48"/>
      <c r="ABS86" s="48"/>
      <c r="ABT86" s="48"/>
      <c r="ABU86" s="48"/>
      <c r="ABV86" s="48"/>
      <c r="ABW86" s="48"/>
      <c r="ABX86" s="48"/>
      <c r="ABY86" s="48"/>
      <c r="ABZ86" s="48"/>
      <c r="ACA86" s="48"/>
      <c r="ACB86" s="48"/>
      <c r="ACC86" s="48"/>
      <c r="ACD86" s="48"/>
      <c r="ACE86" s="48"/>
      <c r="ACF86" s="48"/>
      <c r="ACG86" s="48"/>
      <c r="ACH86" s="48"/>
      <c r="ACI86" s="48"/>
      <c r="ACJ86" s="48"/>
      <c r="ACK86" s="48"/>
      <c r="ACL86" s="48"/>
      <c r="ACM86" s="48"/>
      <c r="ACN86" s="48"/>
      <c r="ACO86" s="48"/>
      <c r="ACP86" s="48"/>
      <c r="ACQ86" s="48"/>
      <c r="ACR86" s="48"/>
      <c r="ACS86" s="48"/>
      <c r="ACT86" s="48"/>
      <c r="ACU86" s="48"/>
      <c r="ACV86" s="48"/>
      <c r="ACW86" s="48"/>
      <c r="ACX86" s="48"/>
      <c r="ACY86" s="48"/>
      <c r="ACZ86" s="48"/>
      <c r="ADA86" s="48"/>
      <c r="ADB86" s="48"/>
      <c r="ADC86" s="48"/>
      <c r="ADD86" s="48"/>
      <c r="ADE86" s="48"/>
      <c r="ADF86" s="48"/>
      <c r="ADG86" s="48"/>
      <c r="ADH86" s="48"/>
      <c r="ADI86" s="48"/>
      <c r="ADJ86" s="48"/>
      <c r="ADK86" s="48"/>
      <c r="ADL86" s="48"/>
      <c r="ADM86" s="48"/>
      <c r="ADN86" s="48"/>
      <c r="ADO86" s="48"/>
      <c r="ADP86" s="48"/>
      <c r="ADQ86" s="48"/>
      <c r="ADR86" s="48"/>
      <c r="ADS86" s="48"/>
      <c r="ADT86" s="48"/>
      <c r="ADU86" s="48"/>
      <c r="ADV86" s="48"/>
      <c r="ADW86" s="48"/>
      <c r="ADX86" s="48"/>
      <c r="ADY86" s="48"/>
      <c r="ADZ86" s="48"/>
      <c r="AEA86" s="48"/>
      <c r="AEB86" s="48"/>
      <c r="AEC86" s="48"/>
      <c r="AED86" s="48"/>
      <c r="AEE86" s="48"/>
      <c r="AEF86" s="48"/>
      <c r="AEG86" s="48"/>
      <c r="AEH86" s="48"/>
      <c r="AEI86" s="48"/>
      <c r="AEJ86" s="48"/>
      <c r="AEK86" s="48"/>
      <c r="AEL86" s="48"/>
      <c r="AEM86" s="48"/>
      <c r="AEN86" s="48"/>
      <c r="AEO86" s="48"/>
      <c r="AEP86" s="48"/>
      <c r="AEQ86" s="48"/>
      <c r="AER86" s="48"/>
      <c r="AES86" s="48"/>
      <c r="AET86" s="48"/>
      <c r="AEU86" s="48"/>
      <c r="AEV86" s="48"/>
      <c r="AEW86" s="48"/>
      <c r="AEX86" s="48"/>
      <c r="AEY86" s="48"/>
      <c r="AEZ86" s="48"/>
      <c r="AFA86" s="48"/>
      <c r="AFB86" s="48"/>
      <c r="AFC86" s="48"/>
      <c r="AFD86" s="48"/>
      <c r="AFE86" s="48"/>
      <c r="AFF86" s="48"/>
      <c r="AFG86" s="48"/>
      <c r="AFH86" s="48"/>
      <c r="AFI86" s="48"/>
      <c r="AFJ86" s="48"/>
      <c r="AFK86" s="48"/>
      <c r="AFL86" s="48"/>
      <c r="AFM86" s="48"/>
      <c r="AFN86" s="48"/>
      <c r="AFO86" s="48"/>
      <c r="AFP86" s="48"/>
      <c r="AFQ86" s="48"/>
      <c r="AFR86" s="48"/>
      <c r="AFS86" s="48"/>
      <c r="AFT86" s="48"/>
      <c r="AFU86" s="48"/>
      <c r="AFV86" s="48"/>
      <c r="AFW86" s="48"/>
      <c r="AFX86" s="48"/>
      <c r="AFY86" s="48"/>
      <c r="AFZ86" s="48"/>
      <c r="AGA86" s="48"/>
      <c r="AGB86" s="48"/>
      <c r="AGC86" s="48"/>
      <c r="AGD86" s="48"/>
      <c r="AGE86" s="48"/>
      <c r="AGF86" s="48"/>
      <c r="AGG86" s="48"/>
      <c r="AGH86" s="48"/>
      <c r="AGI86" s="48"/>
      <c r="AGJ86" s="48"/>
      <c r="AGK86" s="48"/>
      <c r="AGL86" s="48"/>
      <c r="AGM86" s="48"/>
      <c r="AGN86" s="48"/>
      <c r="AGO86" s="48"/>
      <c r="AGP86" s="48"/>
      <c r="AGQ86" s="48"/>
      <c r="AGR86" s="48"/>
      <c r="AGS86" s="48"/>
      <c r="AGT86" s="48"/>
      <c r="AGU86" s="48"/>
      <c r="AGV86" s="48"/>
      <c r="AGW86" s="48"/>
      <c r="AGX86" s="48"/>
      <c r="AGY86" s="48"/>
      <c r="AGZ86" s="48"/>
      <c r="AHA86" s="48"/>
      <c r="AHB86" s="48"/>
      <c r="AHC86" s="48"/>
      <c r="AHD86" s="48"/>
      <c r="AHE86" s="48"/>
      <c r="AHF86" s="48"/>
      <c r="AHG86" s="48"/>
      <c r="AHH86" s="48"/>
      <c r="AHI86" s="48"/>
      <c r="AHJ86" s="48"/>
      <c r="AHK86" s="48"/>
      <c r="AHL86" s="48"/>
      <c r="AHM86" s="48"/>
      <c r="AHN86" s="48"/>
      <c r="AHO86" s="48"/>
      <c r="AHP86" s="48"/>
      <c r="AHQ86" s="48"/>
      <c r="AHR86" s="48"/>
      <c r="AHS86" s="48"/>
      <c r="AHT86" s="48"/>
      <c r="AHU86" s="48"/>
      <c r="AHV86" s="48"/>
      <c r="AHW86" s="48"/>
      <c r="AHX86" s="48"/>
      <c r="AHY86" s="48"/>
      <c r="AHZ86" s="48"/>
      <c r="AIA86" s="48"/>
      <c r="AIB86" s="48"/>
      <c r="AIC86" s="48"/>
      <c r="AID86" s="48"/>
      <c r="AIE86" s="48"/>
      <c r="AIF86" s="48"/>
      <c r="AIG86" s="48"/>
      <c r="AIH86" s="48"/>
      <c r="AII86" s="48"/>
      <c r="AIJ86" s="48"/>
      <c r="AIK86" s="48"/>
      <c r="AIL86" s="48"/>
      <c r="AIM86" s="48"/>
      <c r="AIN86" s="48"/>
      <c r="AIO86" s="48"/>
      <c r="AIP86" s="48"/>
      <c r="AIQ86" s="48"/>
      <c r="AIR86" s="48"/>
      <c r="AIS86" s="48"/>
      <c r="AIT86" s="48"/>
      <c r="AIU86" s="48"/>
      <c r="AIV86" s="48"/>
      <c r="AIW86" s="48"/>
      <c r="AIX86" s="48"/>
      <c r="AIY86" s="48"/>
      <c r="AIZ86" s="48"/>
      <c r="AJA86" s="48"/>
      <c r="AJB86" s="48"/>
      <c r="AJC86" s="48"/>
      <c r="AJD86" s="48"/>
      <c r="AJE86" s="48"/>
      <c r="AJF86" s="48"/>
      <c r="AJG86" s="48"/>
      <c r="AJH86" s="48"/>
      <c r="AJI86" s="48"/>
      <c r="AJJ86" s="48"/>
      <c r="AJK86" s="48"/>
      <c r="AJL86" s="48"/>
      <c r="AJM86" s="48"/>
      <c r="AJN86" s="48"/>
      <c r="AJO86" s="48"/>
      <c r="AJP86" s="48"/>
      <c r="AJQ86" s="48"/>
      <c r="AJR86" s="48"/>
      <c r="AJS86" s="48"/>
      <c r="AJT86" s="48"/>
      <c r="AJU86" s="48"/>
      <c r="AJV86" s="48"/>
      <c r="AJW86" s="48"/>
      <c r="AJX86" s="48"/>
      <c r="AJY86" s="48"/>
      <c r="AJZ86" s="48"/>
      <c r="AKA86" s="48"/>
      <c r="AKB86" s="48"/>
      <c r="AKC86" s="48"/>
      <c r="AKD86" s="48"/>
      <c r="AKE86" s="48"/>
      <c r="AKF86" s="48"/>
      <c r="AKG86" s="48"/>
      <c r="AKH86" s="48"/>
      <c r="AKI86" s="48"/>
      <c r="AKJ86" s="48"/>
      <c r="AKK86" s="48"/>
      <c r="AKL86" s="48"/>
      <c r="AKM86" s="48"/>
      <c r="AKN86" s="48"/>
      <c r="AKO86" s="48"/>
      <c r="AKP86" s="48"/>
      <c r="AKQ86" s="48"/>
      <c r="AKR86" s="48"/>
      <c r="AKS86" s="48"/>
      <c r="AKT86" s="48"/>
      <c r="AKU86" s="48"/>
      <c r="AKV86" s="48"/>
      <c r="AKW86" s="48"/>
      <c r="AKX86" s="48"/>
      <c r="AKY86" s="48"/>
      <c r="AKZ86" s="48"/>
      <c r="ALA86" s="48"/>
      <c r="ALB86" s="48"/>
      <c r="ALC86" s="48"/>
      <c r="ALD86" s="48"/>
      <c r="ALE86" s="48"/>
      <c r="ALF86" s="48"/>
      <c r="ALG86" s="48"/>
      <c r="ALH86" s="48"/>
      <c r="ALI86" s="48"/>
      <c r="ALJ86" s="48"/>
      <c r="ALK86" s="48"/>
      <c r="ALL86" s="48"/>
    </row>
    <row r="87" spans="1:1000" customFormat="1" ht="15" x14ac:dyDescent="0.25">
      <c r="A87" s="47" t="str">
        <f t="shared" si="4"/>
        <v>NX</v>
      </c>
      <c r="B87" s="202" t="s">
        <v>74</v>
      </c>
      <c r="C87" s="66" t="s">
        <v>13</v>
      </c>
      <c r="D87" s="66" t="s">
        <v>2</v>
      </c>
      <c r="E87" s="47" t="str">
        <f ca="1">_xll.DBRW($C$9,$C$11,$B87,$C87,$D87,E$20)</f>
        <v/>
      </c>
      <c r="F87" s="47" t="str">
        <f ca="1">_xll.DBRW($C$9,$C$11,$B87,$C87,$D87,F$20)</f>
        <v>#</v>
      </c>
      <c r="G87" s="47" t="str">
        <f ca="1">_xll.DBRW($C$9,$C$11,$B87,$C87,$D87,G$20)</f>
        <v>Hyperlink</v>
      </c>
      <c r="H87" s="47"/>
      <c r="I87" s="48"/>
      <c r="J87" s="70" t="str">
        <f t="shared" si="5"/>
        <v>R03-C01</v>
      </c>
      <c r="K87" s="71" t="str">
        <f ca="1">_xll.DBRW($C$9,$C$11,$B87,$C87,$D87,K$20)</f>
        <v>Report Report Report Report</v>
      </c>
      <c r="L87" s="72" t="str">
        <f t="shared" ca="1" si="6"/>
        <v>Hyperlink</v>
      </c>
      <c r="M87" s="71" t="str">
        <f ca="1">IF($F87="Blank Row","",_xll.DIMNM(pServer&amp;":"&amp;$F$18,_xll.DIMIX(pServer&amp;":"&amp;$F$18,$F87)))</f>
        <v/>
      </c>
      <c r="N87" s="73" t="str">
        <f t="shared" ca="1" si="7"/>
        <v>Link</v>
      </c>
      <c r="O87" s="54" t="str">
        <f ca="1">_xll.DBRW($C$9,$C$11,$B87,$C87,$D87,O$20)</f>
        <v>#</v>
      </c>
      <c r="P87" s="48" t="s">
        <v>25</v>
      </c>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c r="BP87" s="48"/>
      <c r="BQ87" s="48"/>
      <c r="BR87" s="48"/>
      <c r="BS87" s="48"/>
      <c r="BT87" s="48"/>
      <c r="BU87" s="48"/>
      <c r="BV87" s="48"/>
      <c r="BW87" s="48"/>
      <c r="BX87" s="48"/>
      <c r="BY87" s="48"/>
      <c r="BZ87" s="48"/>
      <c r="CA87" s="48"/>
      <c r="CB87" s="48"/>
      <c r="CC87" s="48"/>
      <c r="CD87" s="48"/>
      <c r="CE87" s="48"/>
      <c r="CF87" s="48"/>
      <c r="CG87" s="48"/>
      <c r="CH87" s="48"/>
      <c r="CI87" s="48"/>
      <c r="CJ87" s="48"/>
      <c r="CK87" s="48"/>
      <c r="CL87" s="48"/>
      <c r="CM87" s="48"/>
      <c r="CN87" s="48"/>
      <c r="CO87" s="48"/>
      <c r="CP87" s="48"/>
      <c r="CQ87" s="48"/>
      <c r="CR87" s="48"/>
      <c r="CS87" s="48"/>
      <c r="CT87" s="48"/>
      <c r="CU87" s="48"/>
      <c r="CV87" s="48"/>
      <c r="CW87" s="48"/>
      <c r="CX87" s="48"/>
      <c r="CY87" s="48"/>
      <c r="CZ87" s="48"/>
      <c r="DA87" s="48"/>
      <c r="DB87" s="48"/>
      <c r="DC87" s="48"/>
      <c r="DD87" s="48"/>
      <c r="DE87" s="48"/>
      <c r="DF87" s="48"/>
      <c r="DG87" s="48"/>
      <c r="DH87" s="48"/>
      <c r="DI87" s="48"/>
      <c r="DJ87" s="48"/>
      <c r="DK87" s="48"/>
      <c r="DL87" s="48"/>
      <c r="DM87" s="48"/>
      <c r="DN87" s="48"/>
      <c r="DO87" s="48"/>
      <c r="DP87" s="48"/>
      <c r="DQ87" s="48"/>
      <c r="DR87" s="48"/>
      <c r="DS87" s="48"/>
      <c r="DT87" s="48"/>
      <c r="DU87" s="48"/>
      <c r="DV87" s="48"/>
      <c r="DW87" s="48"/>
      <c r="DX87" s="48"/>
      <c r="DY87" s="48"/>
      <c r="DZ87" s="48"/>
      <c r="EA87" s="48"/>
      <c r="EB87" s="48"/>
      <c r="EC87" s="48"/>
      <c r="ED87" s="48"/>
      <c r="EE87" s="48"/>
      <c r="EF87" s="48"/>
      <c r="EG87" s="48"/>
      <c r="EH87" s="48"/>
      <c r="EI87" s="48"/>
      <c r="EJ87" s="48"/>
      <c r="EK87" s="48"/>
      <c r="EL87" s="48"/>
      <c r="EM87" s="48"/>
      <c r="EN87" s="48"/>
      <c r="EO87" s="48"/>
      <c r="EP87" s="48"/>
      <c r="EQ87" s="48"/>
      <c r="ER87" s="48"/>
      <c r="ES87" s="48"/>
      <c r="ET87" s="48"/>
      <c r="EU87" s="48"/>
      <c r="EV87" s="48"/>
      <c r="EW87" s="48"/>
      <c r="EX87" s="48"/>
      <c r="EY87" s="48"/>
      <c r="EZ87" s="48"/>
      <c r="FA87" s="48"/>
      <c r="FB87" s="48"/>
      <c r="FC87" s="48"/>
      <c r="FD87" s="48"/>
      <c r="FE87" s="48"/>
      <c r="FF87" s="48"/>
      <c r="FG87" s="48"/>
      <c r="FH87" s="48"/>
      <c r="FI87" s="48"/>
      <c r="FJ87" s="48"/>
      <c r="FK87" s="48"/>
      <c r="FL87" s="48"/>
      <c r="FM87" s="48"/>
      <c r="FN87" s="48"/>
      <c r="FO87" s="48"/>
      <c r="FP87" s="48"/>
      <c r="FQ87" s="48"/>
      <c r="FR87" s="48"/>
      <c r="FS87" s="48"/>
      <c r="FT87" s="48"/>
      <c r="FU87" s="48"/>
      <c r="FV87" s="48"/>
      <c r="FW87" s="48"/>
      <c r="FX87" s="48"/>
      <c r="FY87" s="48"/>
      <c r="FZ87" s="48"/>
      <c r="GA87" s="48"/>
      <c r="GB87" s="48"/>
      <c r="GC87" s="48"/>
      <c r="GD87" s="48"/>
      <c r="GE87" s="48"/>
      <c r="GF87" s="48"/>
      <c r="GG87" s="48"/>
      <c r="GH87" s="48"/>
      <c r="GI87" s="48"/>
      <c r="GJ87" s="48"/>
      <c r="GK87" s="48"/>
      <c r="GL87" s="48"/>
      <c r="GM87" s="48"/>
      <c r="GN87" s="48"/>
      <c r="GO87" s="48"/>
      <c r="GP87" s="48"/>
      <c r="GQ87" s="48"/>
      <c r="GR87" s="48"/>
      <c r="GS87" s="48"/>
      <c r="GT87" s="48"/>
      <c r="GU87" s="48"/>
      <c r="GV87" s="48"/>
      <c r="GW87" s="48"/>
      <c r="GX87" s="48"/>
      <c r="GY87" s="48"/>
      <c r="GZ87" s="48"/>
      <c r="HA87" s="48"/>
      <c r="HB87" s="48"/>
      <c r="HC87" s="48"/>
      <c r="HD87" s="48"/>
      <c r="HE87" s="48"/>
      <c r="HF87" s="48"/>
      <c r="HG87" s="48"/>
      <c r="HH87" s="48"/>
      <c r="HI87" s="48"/>
      <c r="HJ87" s="48"/>
      <c r="HK87" s="48"/>
      <c r="HL87" s="48"/>
      <c r="HM87" s="48"/>
      <c r="HN87" s="48"/>
      <c r="HO87" s="48"/>
      <c r="HP87" s="48"/>
      <c r="HQ87" s="48"/>
      <c r="HR87" s="48"/>
      <c r="HS87" s="48"/>
      <c r="HT87" s="48"/>
      <c r="HU87" s="48"/>
      <c r="HV87" s="48"/>
      <c r="HW87" s="48"/>
      <c r="HX87" s="48"/>
      <c r="HY87" s="48"/>
      <c r="HZ87" s="48"/>
      <c r="IA87" s="48"/>
      <c r="IB87" s="48"/>
      <c r="IC87" s="48"/>
      <c r="ID87" s="48"/>
      <c r="IE87" s="48"/>
      <c r="IF87" s="48"/>
      <c r="IG87" s="48"/>
      <c r="IH87" s="48"/>
      <c r="II87" s="48"/>
      <c r="IJ87" s="48"/>
      <c r="IK87" s="48"/>
      <c r="IL87" s="48"/>
      <c r="IM87" s="48"/>
      <c r="IN87" s="48"/>
      <c r="IO87" s="48"/>
      <c r="IP87" s="48"/>
      <c r="IQ87" s="48"/>
      <c r="IR87" s="48"/>
      <c r="IS87" s="48"/>
      <c r="IT87" s="48"/>
      <c r="IU87" s="48"/>
      <c r="IV87" s="48"/>
      <c r="IW87" s="48"/>
      <c r="IX87" s="48"/>
      <c r="IY87" s="48"/>
      <c r="IZ87" s="48"/>
      <c r="JA87" s="48"/>
      <c r="JB87" s="48"/>
      <c r="JC87" s="48"/>
      <c r="JD87" s="48"/>
      <c r="JE87" s="48"/>
      <c r="JF87" s="48"/>
      <c r="JG87" s="48"/>
      <c r="JH87" s="48"/>
      <c r="JI87" s="48"/>
      <c r="JJ87" s="48"/>
      <c r="JK87" s="48"/>
      <c r="JL87" s="48"/>
      <c r="JM87" s="48"/>
      <c r="JN87" s="48"/>
      <c r="JO87" s="48"/>
      <c r="JP87" s="48"/>
      <c r="JQ87" s="48"/>
      <c r="JR87" s="48"/>
      <c r="JS87" s="48"/>
      <c r="JT87" s="48"/>
      <c r="JU87" s="48"/>
      <c r="JV87" s="48"/>
      <c r="JW87" s="48"/>
      <c r="JX87" s="48"/>
      <c r="JY87" s="48"/>
      <c r="JZ87" s="48"/>
      <c r="KA87" s="48"/>
      <c r="KB87" s="48"/>
      <c r="KC87" s="48"/>
      <c r="KD87" s="48"/>
      <c r="KE87" s="48"/>
      <c r="KF87" s="48"/>
      <c r="KG87" s="48"/>
      <c r="KH87" s="48"/>
      <c r="KI87" s="48"/>
      <c r="KJ87" s="48"/>
      <c r="KK87" s="48"/>
      <c r="KL87" s="48"/>
      <c r="KM87" s="48"/>
      <c r="KN87" s="48"/>
      <c r="KO87" s="48"/>
      <c r="KP87" s="48"/>
      <c r="KQ87" s="48"/>
      <c r="KR87" s="48"/>
      <c r="KS87" s="48"/>
      <c r="KT87" s="48"/>
      <c r="KU87" s="48"/>
      <c r="KV87" s="48"/>
      <c r="KW87" s="48"/>
      <c r="KX87" s="48"/>
      <c r="KY87" s="48"/>
      <c r="KZ87" s="48"/>
      <c r="LA87" s="48"/>
      <c r="LB87" s="48"/>
      <c r="LC87" s="48"/>
      <c r="LD87" s="48"/>
      <c r="LE87" s="48"/>
      <c r="LF87" s="48"/>
      <c r="LG87" s="48"/>
      <c r="LH87" s="48"/>
      <c r="LI87" s="48"/>
      <c r="LJ87" s="48"/>
      <c r="LK87" s="48"/>
      <c r="LL87" s="48"/>
      <c r="LM87" s="48"/>
      <c r="LN87" s="48"/>
      <c r="LO87" s="48"/>
      <c r="LP87" s="48"/>
      <c r="LQ87" s="48"/>
      <c r="LR87" s="48"/>
      <c r="LS87" s="48"/>
      <c r="LT87" s="48"/>
      <c r="LU87" s="48"/>
      <c r="LV87" s="48"/>
      <c r="LW87" s="48"/>
      <c r="LX87" s="48"/>
      <c r="LY87" s="48"/>
      <c r="LZ87" s="48"/>
      <c r="MA87" s="48"/>
      <c r="MB87" s="48"/>
      <c r="MC87" s="48"/>
      <c r="MD87" s="48"/>
      <c r="ME87" s="48"/>
      <c r="MF87" s="48"/>
      <c r="MG87" s="48"/>
      <c r="MH87" s="48"/>
      <c r="MI87" s="48"/>
      <c r="MJ87" s="48"/>
      <c r="MK87" s="48"/>
      <c r="ML87" s="48"/>
      <c r="MM87" s="48"/>
      <c r="MN87" s="48"/>
      <c r="MO87" s="48"/>
      <c r="MP87" s="48"/>
      <c r="MQ87" s="48"/>
      <c r="MR87" s="48"/>
      <c r="MS87" s="48"/>
      <c r="MT87" s="48"/>
      <c r="MU87" s="48"/>
      <c r="MV87" s="48"/>
      <c r="MW87" s="48"/>
      <c r="MX87" s="48"/>
      <c r="MY87" s="48"/>
      <c r="MZ87" s="48"/>
      <c r="NA87" s="48"/>
      <c r="NB87" s="48"/>
      <c r="NC87" s="48"/>
      <c r="ND87" s="48"/>
      <c r="NE87" s="48"/>
      <c r="NF87" s="48"/>
      <c r="NG87" s="48"/>
      <c r="NH87" s="48"/>
      <c r="NI87" s="48"/>
      <c r="NJ87" s="48"/>
      <c r="NK87" s="48"/>
      <c r="NL87" s="48"/>
      <c r="NM87" s="48"/>
      <c r="NN87" s="48"/>
      <c r="NO87" s="48"/>
      <c r="NP87" s="48"/>
      <c r="NQ87" s="48"/>
      <c r="NR87" s="48"/>
      <c r="NS87" s="48"/>
      <c r="NT87" s="48"/>
      <c r="NU87" s="48"/>
      <c r="NV87" s="48"/>
      <c r="NW87" s="48"/>
      <c r="NX87" s="48"/>
      <c r="NY87" s="48"/>
      <c r="NZ87" s="48"/>
      <c r="OA87" s="48"/>
      <c r="OB87" s="48"/>
      <c r="OC87" s="48"/>
      <c r="OD87" s="48"/>
      <c r="OE87" s="48"/>
      <c r="OF87" s="48"/>
      <c r="OG87" s="48"/>
      <c r="OH87" s="48"/>
      <c r="OI87" s="48"/>
      <c r="OJ87" s="48"/>
      <c r="OK87" s="48"/>
      <c r="OL87" s="48"/>
      <c r="OM87" s="48"/>
      <c r="ON87" s="48"/>
      <c r="OO87" s="48"/>
      <c r="OP87" s="48"/>
      <c r="OQ87" s="48"/>
      <c r="OR87" s="48"/>
      <c r="OS87" s="48"/>
      <c r="OT87" s="48"/>
      <c r="OU87" s="48"/>
      <c r="OV87" s="48"/>
      <c r="OW87" s="48"/>
      <c r="OX87" s="48"/>
      <c r="OY87" s="48"/>
      <c r="OZ87" s="48"/>
      <c r="PA87" s="48"/>
      <c r="PB87" s="48"/>
      <c r="PC87" s="48"/>
      <c r="PD87" s="48"/>
      <c r="PE87" s="48"/>
      <c r="PF87" s="48"/>
      <c r="PG87" s="48"/>
      <c r="PH87" s="48"/>
      <c r="PI87" s="48"/>
      <c r="PJ87" s="48"/>
      <c r="PK87" s="48"/>
      <c r="PL87" s="48"/>
      <c r="PM87" s="48"/>
      <c r="PN87" s="48"/>
      <c r="PO87" s="48"/>
      <c r="PP87" s="48"/>
      <c r="PQ87" s="48"/>
      <c r="PR87" s="48"/>
      <c r="PS87" s="48"/>
      <c r="PT87" s="48"/>
      <c r="PU87" s="48"/>
      <c r="PV87" s="48"/>
      <c r="PW87" s="48"/>
      <c r="PX87" s="48"/>
      <c r="PY87" s="48"/>
      <c r="PZ87" s="48"/>
      <c r="QA87" s="48"/>
      <c r="QB87" s="48"/>
      <c r="QC87" s="48"/>
      <c r="QD87" s="48"/>
      <c r="QE87" s="48"/>
      <c r="QF87" s="48"/>
      <c r="QG87" s="48"/>
      <c r="QH87" s="48"/>
      <c r="QI87" s="48"/>
      <c r="QJ87" s="48"/>
      <c r="QK87" s="48"/>
      <c r="QL87" s="48"/>
      <c r="QM87" s="48"/>
      <c r="QN87" s="48"/>
      <c r="QO87" s="48"/>
      <c r="QP87" s="48"/>
      <c r="QQ87" s="48"/>
      <c r="QR87" s="48"/>
      <c r="QS87" s="48"/>
      <c r="QT87" s="48"/>
      <c r="QU87" s="48"/>
      <c r="QV87" s="48"/>
      <c r="QW87" s="48"/>
      <c r="QX87" s="48"/>
      <c r="QY87" s="48"/>
      <c r="QZ87" s="48"/>
      <c r="RA87" s="48"/>
      <c r="RB87" s="48"/>
      <c r="RC87" s="48"/>
      <c r="RD87" s="48"/>
      <c r="RE87" s="48"/>
      <c r="RF87" s="48"/>
      <c r="RG87" s="48"/>
      <c r="RH87" s="48"/>
      <c r="RI87" s="48"/>
      <c r="RJ87" s="48"/>
      <c r="RK87" s="48"/>
      <c r="RL87" s="48"/>
      <c r="RM87" s="48"/>
      <c r="RN87" s="48"/>
      <c r="RO87" s="48"/>
      <c r="RP87" s="48"/>
      <c r="RQ87" s="48"/>
      <c r="RR87" s="48"/>
      <c r="RS87" s="48"/>
      <c r="RT87" s="48"/>
      <c r="RU87" s="48"/>
      <c r="RV87" s="48"/>
      <c r="RW87" s="48"/>
      <c r="RX87" s="48"/>
      <c r="RY87" s="48"/>
      <c r="RZ87" s="48"/>
      <c r="SA87" s="48"/>
      <c r="SB87" s="48"/>
      <c r="SC87" s="48"/>
      <c r="SD87" s="48"/>
      <c r="SE87" s="48"/>
      <c r="SF87" s="48"/>
      <c r="SG87" s="48"/>
      <c r="SH87" s="48"/>
      <c r="SI87" s="48"/>
      <c r="SJ87" s="48"/>
      <c r="SK87" s="48"/>
      <c r="SL87" s="48"/>
      <c r="SM87" s="48"/>
      <c r="SN87" s="48"/>
      <c r="SO87" s="48"/>
      <c r="SP87" s="48"/>
      <c r="SQ87" s="48"/>
      <c r="SR87" s="48"/>
      <c r="SS87" s="48"/>
      <c r="ST87" s="48"/>
      <c r="SU87" s="48"/>
      <c r="SV87" s="48"/>
      <c r="SW87" s="48"/>
      <c r="SX87" s="48"/>
      <c r="SY87" s="48"/>
      <c r="SZ87" s="48"/>
      <c r="TA87" s="48"/>
      <c r="TB87" s="48"/>
      <c r="TC87" s="48"/>
      <c r="TD87" s="48"/>
      <c r="TE87" s="48"/>
      <c r="TF87" s="48"/>
      <c r="TG87" s="48"/>
      <c r="TH87" s="48"/>
      <c r="TI87" s="48"/>
      <c r="TJ87" s="48"/>
      <c r="TK87" s="48"/>
      <c r="TL87" s="48"/>
      <c r="TM87" s="48"/>
      <c r="TN87" s="48"/>
      <c r="TO87" s="48"/>
      <c r="TP87" s="48"/>
      <c r="TQ87" s="48"/>
      <c r="TR87" s="48"/>
      <c r="TS87" s="48"/>
      <c r="TT87" s="48"/>
      <c r="TU87" s="48"/>
      <c r="TV87" s="48"/>
      <c r="TW87" s="48"/>
      <c r="TX87" s="48"/>
      <c r="TY87" s="48"/>
      <c r="TZ87" s="48"/>
      <c r="UA87" s="48"/>
      <c r="UB87" s="48"/>
      <c r="UC87" s="48"/>
      <c r="UD87" s="48"/>
      <c r="UE87" s="48"/>
      <c r="UF87" s="48"/>
      <c r="UG87" s="48"/>
      <c r="UH87" s="48"/>
      <c r="UI87" s="48"/>
      <c r="UJ87" s="48"/>
      <c r="UK87" s="48"/>
      <c r="UL87" s="48"/>
      <c r="UM87" s="48"/>
      <c r="UN87" s="48"/>
      <c r="UO87" s="48"/>
      <c r="UP87" s="48"/>
      <c r="UQ87" s="48"/>
      <c r="UR87" s="48"/>
      <c r="US87" s="48"/>
      <c r="UT87" s="48"/>
      <c r="UU87" s="48"/>
      <c r="UV87" s="48"/>
      <c r="UW87" s="48"/>
      <c r="UX87" s="48"/>
      <c r="UY87" s="48"/>
      <c r="UZ87" s="48"/>
      <c r="VA87" s="48"/>
      <c r="VB87" s="48"/>
      <c r="VC87" s="48"/>
      <c r="VD87" s="48"/>
      <c r="VE87" s="48"/>
      <c r="VF87" s="48"/>
      <c r="VG87" s="48"/>
      <c r="VH87" s="48"/>
      <c r="VI87" s="48"/>
      <c r="VJ87" s="48"/>
      <c r="VK87" s="48"/>
      <c r="VL87" s="48"/>
      <c r="VM87" s="48"/>
      <c r="VN87" s="48"/>
      <c r="VO87" s="48"/>
      <c r="VP87" s="48"/>
      <c r="VQ87" s="48"/>
      <c r="VR87" s="48"/>
      <c r="VS87" s="48"/>
      <c r="VT87" s="48"/>
      <c r="VU87" s="48"/>
      <c r="VV87" s="48"/>
      <c r="VW87" s="48"/>
      <c r="VX87" s="48"/>
      <c r="VY87" s="48"/>
      <c r="VZ87" s="48"/>
      <c r="WA87" s="48"/>
      <c r="WB87" s="48"/>
      <c r="WC87" s="48"/>
      <c r="WD87" s="48"/>
      <c r="WE87" s="48"/>
      <c r="WF87" s="48"/>
      <c r="WG87" s="48"/>
      <c r="WH87" s="48"/>
      <c r="WI87" s="48"/>
      <c r="WJ87" s="48"/>
      <c r="WK87" s="48"/>
      <c r="WL87" s="48"/>
      <c r="WM87" s="48"/>
      <c r="WN87" s="48"/>
      <c r="WO87" s="48"/>
      <c r="WP87" s="48"/>
      <c r="WQ87" s="48"/>
      <c r="WR87" s="48"/>
      <c r="WS87" s="48"/>
      <c r="WT87" s="48"/>
      <c r="WU87" s="48"/>
      <c r="WV87" s="48"/>
      <c r="WW87" s="48"/>
      <c r="WX87" s="48"/>
      <c r="WY87" s="48"/>
      <c r="WZ87" s="48"/>
      <c r="XA87" s="48"/>
      <c r="XB87" s="48"/>
      <c r="XC87" s="48"/>
      <c r="XD87" s="48"/>
      <c r="XE87" s="48"/>
      <c r="XF87" s="48"/>
      <c r="XG87" s="48"/>
      <c r="XH87" s="48"/>
      <c r="XI87" s="48"/>
      <c r="XJ87" s="48"/>
      <c r="XK87" s="48"/>
      <c r="XL87" s="48"/>
      <c r="XM87" s="48"/>
      <c r="XN87" s="48"/>
      <c r="XO87" s="48"/>
      <c r="XP87" s="48"/>
      <c r="XQ87" s="48"/>
      <c r="XR87" s="48"/>
      <c r="XS87" s="48"/>
      <c r="XT87" s="48"/>
      <c r="XU87" s="48"/>
      <c r="XV87" s="48"/>
      <c r="XW87" s="48"/>
      <c r="XX87" s="48"/>
      <c r="XY87" s="48"/>
      <c r="XZ87" s="48"/>
      <c r="YA87" s="48"/>
      <c r="YB87" s="48"/>
      <c r="YC87" s="48"/>
      <c r="YD87" s="48"/>
      <c r="YE87" s="48"/>
      <c r="YF87" s="48"/>
      <c r="YG87" s="48"/>
      <c r="YH87" s="48"/>
      <c r="YI87" s="48"/>
      <c r="YJ87" s="48"/>
      <c r="YK87" s="48"/>
      <c r="YL87" s="48"/>
      <c r="YM87" s="48"/>
      <c r="YN87" s="48"/>
      <c r="YO87" s="48"/>
      <c r="YP87" s="48"/>
      <c r="YQ87" s="48"/>
      <c r="YR87" s="48"/>
      <c r="YS87" s="48"/>
      <c r="YT87" s="48"/>
      <c r="YU87" s="48"/>
      <c r="YV87" s="48"/>
      <c r="YW87" s="48"/>
      <c r="YX87" s="48"/>
      <c r="YY87" s="48"/>
      <c r="YZ87" s="48"/>
      <c r="ZA87" s="48"/>
      <c r="ZB87" s="48"/>
      <c r="ZC87" s="48"/>
      <c r="ZD87" s="48"/>
      <c r="ZE87" s="48"/>
      <c r="ZF87" s="48"/>
      <c r="ZG87" s="48"/>
      <c r="ZH87" s="48"/>
      <c r="ZI87" s="48"/>
      <c r="ZJ87" s="48"/>
      <c r="ZK87" s="48"/>
      <c r="ZL87" s="48"/>
      <c r="ZM87" s="48"/>
      <c r="ZN87" s="48"/>
      <c r="ZO87" s="48"/>
      <c r="ZP87" s="48"/>
      <c r="ZQ87" s="48"/>
      <c r="ZR87" s="48"/>
      <c r="ZS87" s="48"/>
      <c r="ZT87" s="48"/>
      <c r="ZU87" s="48"/>
      <c r="ZV87" s="48"/>
      <c r="ZW87" s="48"/>
      <c r="ZX87" s="48"/>
      <c r="ZY87" s="48"/>
      <c r="ZZ87" s="48"/>
      <c r="AAA87" s="48"/>
      <c r="AAB87" s="48"/>
      <c r="AAC87" s="48"/>
      <c r="AAD87" s="48"/>
      <c r="AAE87" s="48"/>
      <c r="AAF87" s="48"/>
      <c r="AAG87" s="48"/>
      <c r="AAH87" s="48"/>
      <c r="AAI87" s="48"/>
      <c r="AAJ87" s="48"/>
      <c r="AAK87" s="48"/>
      <c r="AAL87" s="48"/>
      <c r="AAM87" s="48"/>
      <c r="AAN87" s="48"/>
      <c r="AAO87" s="48"/>
      <c r="AAP87" s="48"/>
      <c r="AAQ87" s="48"/>
      <c r="AAR87" s="48"/>
      <c r="AAS87" s="48"/>
      <c r="AAT87" s="48"/>
      <c r="AAU87" s="48"/>
      <c r="AAV87" s="48"/>
      <c r="AAW87" s="48"/>
      <c r="AAX87" s="48"/>
      <c r="AAY87" s="48"/>
      <c r="AAZ87" s="48"/>
      <c r="ABA87" s="48"/>
      <c r="ABB87" s="48"/>
      <c r="ABC87" s="48"/>
      <c r="ABD87" s="48"/>
      <c r="ABE87" s="48"/>
      <c r="ABF87" s="48"/>
      <c r="ABG87" s="48"/>
      <c r="ABH87" s="48"/>
      <c r="ABI87" s="48"/>
      <c r="ABJ87" s="48"/>
      <c r="ABK87" s="48"/>
      <c r="ABL87" s="48"/>
      <c r="ABM87" s="48"/>
      <c r="ABN87" s="48"/>
      <c r="ABO87" s="48"/>
      <c r="ABP87" s="48"/>
      <c r="ABQ87" s="48"/>
      <c r="ABR87" s="48"/>
      <c r="ABS87" s="48"/>
      <c r="ABT87" s="48"/>
      <c r="ABU87" s="48"/>
      <c r="ABV87" s="48"/>
      <c r="ABW87" s="48"/>
      <c r="ABX87" s="48"/>
      <c r="ABY87" s="48"/>
      <c r="ABZ87" s="48"/>
      <c r="ACA87" s="48"/>
      <c r="ACB87" s="48"/>
      <c r="ACC87" s="48"/>
      <c r="ACD87" s="48"/>
      <c r="ACE87" s="48"/>
      <c r="ACF87" s="48"/>
      <c r="ACG87" s="48"/>
      <c r="ACH87" s="48"/>
      <c r="ACI87" s="48"/>
      <c r="ACJ87" s="48"/>
      <c r="ACK87" s="48"/>
      <c r="ACL87" s="48"/>
      <c r="ACM87" s="48"/>
      <c r="ACN87" s="48"/>
      <c r="ACO87" s="48"/>
      <c r="ACP87" s="48"/>
      <c r="ACQ87" s="48"/>
      <c r="ACR87" s="48"/>
      <c r="ACS87" s="48"/>
      <c r="ACT87" s="48"/>
      <c r="ACU87" s="48"/>
      <c r="ACV87" s="48"/>
      <c r="ACW87" s="48"/>
      <c r="ACX87" s="48"/>
      <c r="ACY87" s="48"/>
      <c r="ACZ87" s="48"/>
      <c r="ADA87" s="48"/>
      <c r="ADB87" s="48"/>
      <c r="ADC87" s="48"/>
      <c r="ADD87" s="48"/>
      <c r="ADE87" s="48"/>
      <c r="ADF87" s="48"/>
      <c r="ADG87" s="48"/>
      <c r="ADH87" s="48"/>
      <c r="ADI87" s="48"/>
      <c r="ADJ87" s="48"/>
      <c r="ADK87" s="48"/>
      <c r="ADL87" s="48"/>
      <c r="ADM87" s="48"/>
      <c r="ADN87" s="48"/>
      <c r="ADO87" s="48"/>
      <c r="ADP87" s="48"/>
      <c r="ADQ87" s="48"/>
      <c r="ADR87" s="48"/>
      <c r="ADS87" s="48"/>
      <c r="ADT87" s="48"/>
      <c r="ADU87" s="48"/>
      <c r="ADV87" s="48"/>
      <c r="ADW87" s="48"/>
      <c r="ADX87" s="48"/>
      <c r="ADY87" s="48"/>
      <c r="ADZ87" s="48"/>
      <c r="AEA87" s="48"/>
      <c r="AEB87" s="48"/>
      <c r="AEC87" s="48"/>
      <c r="AED87" s="48"/>
      <c r="AEE87" s="48"/>
      <c r="AEF87" s="48"/>
      <c r="AEG87" s="48"/>
      <c r="AEH87" s="48"/>
      <c r="AEI87" s="48"/>
      <c r="AEJ87" s="48"/>
      <c r="AEK87" s="48"/>
      <c r="AEL87" s="48"/>
      <c r="AEM87" s="48"/>
      <c r="AEN87" s="48"/>
      <c r="AEO87" s="48"/>
      <c r="AEP87" s="48"/>
      <c r="AEQ87" s="48"/>
      <c r="AER87" s="48"/>
      <c r="AES87" s="48"/>
      <c r="AET87" s="48"/>
      <c r="AEU87" s="48"/>
      <c r="AEV87" s="48"/>
      <c r="AEW87" s="48"/>
      <c r="AEX87" s="48"/>
      <c r="AEY87" s="48"/>
      <c r="AEZ87" s="48"/>
      <c r="AFA87" s="48"/>
      <c r="AFB87" s="48"/>
      <c r="AFC87" s="48"/>
      <c r="AFD87" s="48"/>
      <c r="AFE87" s="48"/>
      <c r="AFF87" s="48"/>
      <c r="AFG87" s="48"/>
      <c r="AFH87" s="48"/>
      <c r="AFI87" s="48"/>
      <c r="AFJ87" s="48"/>
      <c r="AFK87" s="48"/>
      <c r="AFL87" s="48"/>
      <c r="AFM87" s="48"/>
      <c r="AFN87" s="48"/>
      <c r="AFO87" s="48"/>
      <c r="AFP87" s="48"/>
      <c r="AFQ87" s="48"/>
      <c r="AFR87" s="48"/>
      <c r="AFS87" s="48"/>
      <c r="AFT87" s="48"/>
      <c r="AFU87" s="48"/>
      <c r="AFV87" s="48"/>
      <c r="AFW87" s="48"/>
      <c r="AFX87" s="48"/>
      <c r="AFY87" s="48"/>
      <c r="AFZ87" s="48"/>
      <c r="AGA87" s="48"/>
      <c r="AGB87" s="48"/>
      <c r="AGC87" s="48"/>
      <c r="AGD87" s="48"/>
      <c r="AGE87" s="48"/>
      <c r="AGF87" s="48"/>
      <c r="AGG87" s="48"/>
      <c r="AGH87" s="48"/>
      <c r="AGI87" s="48"/>
      <c r="AGJ87" s="48"/>
      <c r="AGK87" s="48"/>
      <c r="AGL87" s="48"/>
      <c r="AGM87" s="48"/>
      <c r="AGN87" s="48"/>
      <c r="AGO87" s="48"/>
      <c r="AGP87" s="48"/>
      <c r="AGQ87" s="48"/>
      <c r="AGR87" s="48"/>
      <c r="AGS87" s="48"/>
      <c r="AGT87" s="48"/>
      <c r="AGU87" s="48"/>
      <c r="AGV87" s="48"/>
      <c r="AGW87" s="48"/>
      <c r="AGX87" s="48"/>
      <c r="AGY87" s="48"/>
      <c r="AGZ87" s="48"/>
      <c r="AHA87" s="48"/>
      <c r="AHB87" s="48"/>
      <c r="AHC87" s="48"/>
      <c r="AHD87" s="48"/>
      <c r="AHE87" s="48"/>
      <c r="AHF87" s="48"/>
      <c r="AHG87" s="48"/>
      <c r="AHH87" s="48"/>
      <c r="AHI87" s="48"/>
      <c r="AHJ87" s="48"/>
      <c r="AHK87" s="48"/>
      <c r="AHL87" s="48"/>
      <c r="AHM87" s="48"/>
      <c r="AHN87" s="48"/>
      <c r="AHO87" s="48"/>
      <c r="AHP87" s="48"/>
      <c r="AHQ87" s="48"/>
      <c r="AHR87" s="48"/>
      <c r="AHS87" s="48"/>
      <c r="AHT87" s="48"/>
      <c r="AHU87" s="48"/>
      <c r="AHV87" s="48"/>
      <c r="AHW87" s="48"/>
      <c r="AHX87" s="48"/>
      <c r="AHY87" s="48"/>
      <c r="AHZ87" s="48"/>
      <c r="AIA87" s="48"/>
      <c r="AIB87" s="48"/>
      <c r="AIC87" s="48"/>
      <c r="AID87" s="48"/>
      <c r="AIE87" s="48"/>
      <c r="AIF87" s="48"/>
      <c r="AIG87" s="48"/>
      <c r="AIH87" s="48"/>
      <c r="AII87" s="48"/>
      <c r="AIJ87" s="48"/>
      <c r="AIK87" s="48"/>
      <c r="AIL87" s="48"/>
      <c r="AIM87" s="48"/>
      <c r="AIN87" s="48"/>
      <c r="AIO87" s="48"/>
      <c r="AIP87" s="48"/>
      <c r="AIQ87" s="48"/>
      <c r="AIR87" s="48"/>
      <c r="AIS87" s="48"/>
      <c r="AIT87" s="48"/>
      <c r="AIU87" s="48"/>
      <c r="AIV87" s="48"/>
      <c r="AIW87" s="48"/>
      <c r="AIX87" s="48"/>
      <c r="AIY87" s="48"/>
      <c r="AIZ87" s="48"/>
      <c r="AJA87" s="48"/>
      <c r="AJB87" s="48"/>
      <c r="AJC87" s="48"/>
      <c r="AJD87" s="48"/>
      <c r="AJE87" s="48"/>
      <c r="AJF87" s="48"/>
      <c r="AJG87" s="48"/>
      <c r="AJH87" s="48"/>
      <c r="AJI87" s="48"/>
      <c r="AJJ87" s="48"/>
      <c r="AJK87" s="48"/>
      <c r="AJL87" s="48"/>
      <c r="AJM87" s="48"/>
      <c r="AJN87" s="48"/>
      <c r="AJO87" s="48"/>
      <c r="AJP87" s="48"/>
      <c r="AJQ87" s="48"/>
      <c r="AJR87" s="48"/>
      <c r="AJS87" s="48"/>
      <c r="AJT87" s="48"/>
      <c r="AJU87" s="48"/>
      <c r="AJV87" s="48"/>
      <c r="AJW87" s="48"/>
      <c r="AJX87" s="48"/>
      <c r="AJY87" s="48"/>
      <c r="AJZ87" s="48"/>
      <c r="AKA87" s="48"/>
      <c r="AKB87" s="48"/>
      <c r="AKC87" s="48"/>
      <c r="AKD87" s="48"/>
      <c r="AKE87" s="48"/>
      <c r="AKF87" s="48"/>
      <c r="AKG87" s="48"/>
      <c r="AKH87" s="48"/>
      <c r="AKI87" s="48"/>
      <c r="AKJ87" s="48"/>
      <c r="AKK87" s="48"/>
      <c r="AKL87" s="48"/>
      <c r="AKM87" s="48"/>
      <c r="AKN87" s="48"/>
      <c r="AKO87" s="48"/>
      <c r="AKP87" s="48"/>
      <c r="AKQ87" s="48"/>
      <c r="AKR87" s="48"/>
      <c r="AKS87" s="48"/>
      <c r="AKT87" s="48"/>
      <c r="AKU87" s="48"/>
      <c r="AKV87" s="48"/>
      <c r="AKW87" s="48"/>
      <c r="AKX87" s="48"/>
      <c r="AKY87" s="48"/>
      <c r="AKZ87" s="48"/>
      <c r="ALA87" s="48"/>
      <c r="ALB87" s="48"/>
      <c r="ALC87" s="48"/>
      <c r="ALD87" s="48"/>
      <c r="ALE87" s="48"/>
      <c r="ALF87" s="48"/>
      <c r="ALG87" s="48"/>
      <c r="ALH87" s="48"/>
      <c r="ALI87" s="48"/>
      <c r="ALJ87" s="48"/>
      <c r="ALK87" s="48"/>
      <c r="ALL87" s="48"/>
    </row>
    <row r="88" spans="1:1000" customFormat="1" ht="15" x14ac:dyDescent="0.25">
      <c r="A88" s="47" t="str">
        <f t="shared" si="4"/>
        <v>N</v>
      </c>
      <c r="B88" s="202" t="s">
        <v>74</v>
      </c>
      <c r="C88" s="143" t="s">
        <v>13</v>
      </c>
      <c r="D88" s="66" t="s">
        <v>3</v>
      </c>
      <c r="E88" s="47" t="str">
        <f ca="1">_xll.DBRW($C$9,$C$11,$B88,$C88,$D88,E$20)</f>
        <v/>
      </c>
      <c r="F88" s="47" t="str">
        <f ca="1">_xll.DBRW($C$9,$C$11,$B88,$C88,$D88,F$20)</f>
        <v>#</v>
      </c>
      <c r="G88" s="47" t="str">
        <f ca="1">_xll.DBRW($C$9,$C$11,$B88,$C88,$D88,G$20)</f>
        <v>Hyperlink</v>
      </c>
      <c r="H88" s="47"/>
      <c r="I88" s="48"/>
      <c r="J88" s="74" t="str">
        <f t="shared" si="5"/>
        <v>R03-C02</v>
      </c>
      <c r="K88" s="75" t="str">
        <f ca="1">_xll.DBRW($C$9,$C$11,$B88,$C88,$D88,K$20)</f>
        <v>Report Report Report Report</v>
      </c>
      <c r="L88" s="76" t="str">
        <f t="shared" ca="1" si="6"/>
        <v>Hyperlink</v>
      </c>
      <c r="M88" s="75" t="str">
        <f ca="1">IF($F88="Blank Row","",_xll.DIMNM(pServer&amp;":"&amp;$F$18,_xll.DIMIX(pServer&amp;":"&amp;$F$18,$F88)))</f>
        <v/>
      </c>
      <c r="N88" s="77" t="str">
        <f t="shared" ca="1" si="7"/>
        <v>Link</v>
      </c>
      <c r="O88" s="55" t="str">
        <f ca="1">_xll.DBRW($C$9,$C$11,$B88,$C88,$D88,O$20)</f>
        <v>#</v>
      </c>
      <c r="P88" s="48" t="s">
        <v>25</v>
      </c>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c r="AY88" s="48"/>
      <c r="AZ88" s="48"/>
      <c r="BA88" s="48"/>
      <c r="BB88" s="48"/>
      <c r="BC88" s="48"/>
      <c r="BD88" s="48"/>
      <c r="BE88" s="48"/>
      <c r="BF88" s="48"/>
      <c r="BG88" s="48"/>
      <c r="BH88" s="48"/>
      <c r="BI88" s="48"/>
      <c r="BJ88" s="48"/>
      <c r="BK88" s="48"/>
      <c r="BL88" s="48"/>
      <c r="BM88" s="48"/>
      <c r="BN88" s="48"/>
      <c r="BO88" s="48"/>
      <c r="BP88" s="48"/>
      <c r="BQ88" s="48"/>
      <c r="BR88" s="48"/>
      <c r="BS88" s="48"/>
      <c r="BT88" s="48"/>
      <c r="BU88" s="48"/>
      <c r="BV88" s="48"/>
      <c r="BW88" s="48"/>
      <c r="BX88" s="48"/>
      <c r="BY88" s="48"/>
      <c r="BZ88" s="48"/>
      <c r="CA88" s="48"/>
      <c r="CB88" s="48"/>
      <c r="CC88" s="48"/>
      <c r="CD88" s="48"/>
      <c r="CE88" s="48"/>
      <c r="CF88" s="48"/>
      <c r="CG88" s="48"/>
      <c r="CH88" s="48"/>
      <c r="CI88" s="48"/>
      <c r="CJ88" s="48"/>
      <c r="CK88" s="48"/>
      <c r="CL88" s="48"/>
      <c r="CM88" s="48"/>
      <c r="CN88" s="48"/>
      <c r="CO88" s="48"/>
      <c r="CP88" s="48"/>
      <c r="CQ88" s="48"/>
      <c r="CR88" s="48"/>
      <c r="CS88" s="48"/>
      <c r="CT88" s="48"/>
      <c r="CU88" s="48"/>
      <c r="CV88" s="48"/>
      <c r="CW88" s="48"/>
      <c r="CX88" s="48"/>
      <c r="CY88" s="48"/>
      <c r="CZ88" s="48"/>
      <c r="DA88" s="48"/>
      <c r="DB88" s="48"/>
      <c r="DC88" s="48"/>
      <c r="DD88" s="48"/>
      <c r="DE88" s="48"/>
      <c r="DF88" s="48"/>
      <c r="DG88" s="48"/>
      <c r="DH88" s="48"/>
      <c r="DI88" s="48"/>
      <c r="DJ88" s="48"/>
      <c r="DK88" s="48"/>
      <c r="DL88" s="48"/>
      <c r="DM88" s="48"/>
      <c r="DN88" s="48"/>
      <c r="DO88" s="48"/>
      <c r="DP88" s="48"/>
      <c r="DQ88" s="48"/>
      <c r="DR88" s="48"/>
      <c r="DS88" s="48"/>
      <c r="DT88" s="48"/>
      <c r="DU88" s="48"/>
      <c r="DV88" s="48"/>
      <c r="DW88" s="48"/>
      <c r="DX88" s="48"/>
      <c r="DY88" s="48"/>
      <c r="DZ88" s="48"/>
      <c r="EA88" s="48"/>
      <c r="EB88" s="48"/>
      <c r="EC88" s="48"/>
      <c r="ED88" s="48"/>
      <c r="EE88" s="48"/>
      <c r="EF88" s="48"/>
      <c r="EG88" s="48"/>
      <c r="EH88" s="48"/>
      <c r="EI88" s="48"/>
      <c r="EJ88" s="48"/>
      <c r="EK88" s="48"/>
      <c r="EL88" s="48"/>
      <c r="EM88" s="48"/>
      <c r="EN88" s="48"/>
      <c r="EO88" s="48"/>
      <c r="EP88" s="48"/>
      <c r="EQ88" s="48"/>
      <c r="ER88" s="48"/>
      <c r="ES88" s="48"/>
      <c r="ET88" s="48"/>
      <c r="EU88" s="48"/>
      <c r="EV88" s="48"/>
      <c r="EW88" s="48"/>
      <c r="EX88" s="48"/>
      <c r="EY88" s="48"/>
      <c r="EZ88" s="48"/>
      <c r="FA88" s="48"/>
      <c r="FB88" s="48"/>
      <c r="FC88" s="48"/>
      <c r="FD88" s="48"/>
      <c r="FE88" s="48"/>
      <c r="FF88" s="48"/>
      <c r="FG88" s="48"/>
      <c r="FH88" s="48"/>
      <c r="FI88" s="48"/>
      <c r="FJ88" s="48"/>
      <c r="FK88" s="48"/>
      <c r="FL88" s="48"/>
      <c r="FM88" s="48"/>
      <c r="FN88" s="48"/>
      <c r="FO88" s="48"/>
      <c r="FP88" s="48"/>
      <c r="FQ88" s="48"/>
      <c r="FR88" s="48"/>
      <c r="FS88" s="48"/>
      <c r="FT88" s="48"/>
      <c r="FU88" s="48"/>
      <c r="FV88" s="48"/>
      <c r="FW88" s="48"/>
      <c r="FX88" s="48"/>
      <c r="FY88" s="48"/>
      <c r="FZ88" s="48"/>
      <c r="GA88" s="48"/>
      <c r="GB88" s="48"/>
      <c r="GC88" s="48"/>
      <c r="GD88" s="48"/>
      <c r="GE88" s="48"/>
      <c r="GF88" s="48"/>
      <c r="GG88" s="48"/>
      <c r="GH88" s="48"/>
      <c r="GI88" s="48"/>
      <c r="GJ88" s="48"/>
      <c r="GK88" s="48"/>
      <c r="GL88" s="48"/>
      <c r="GM88" s="48"/>
      <c r="GN88" s="48"/>
      <c r="GO88" s="48"/>
      <c r="GP88" s="48"/>
      <c r="GQ88" s="48"/>
      <c r="GR88" s="48"/>
      <c r="GS88" s="48"/>
      <c r="GT88" s="48"/>
      <c r="GU88" s="48"/>
      <c r="GV88" s="48"/>
      <c r="GW88" s="48"/>
      <c r="GX88" s="48"/>
      <c r="GY88" s="48"/>
      <c r="GZ88" s="48"/>
      <c r="HA88" s="48"/>
      <c r="HB88" s="48"/>
      <c r="HC88" s="48"/>
      <c r="HD88" s="48"/>
      <c r="HE88" s="48"/>
      <c r="HF88" s="48"/>
      <c r="HG88" s="48"/>
      <c r="HH88" s="48"/>
      <c r="HI88" s="48"/>
      <c r="HJ88" s="48"/>
      <c r="HK88" s="48"/>
      <c r="HL88" s="48"/>
      <c r="HM88" s="48"/>
      <c r="HN88" s="48"/>
      <c r="HO88" s="48"/>
      <c r="HP88" s="48"/>
      <c r="HQ88" s="48"/>
      <c r="HR88" s="48"/>
      <c r="HS88" s="48"/>
      <c r="HT88" s="48"/>
      <c r="HU88" s="48"/>
      <c r="HV88" s="48"/>
      <c r="HW88" s="48"/>
      <c r="HX88" s="48"/>
      <c r="HY88" s="48"/>
      <c r="HZ88" s="48"/>
      <c r="IA88" s="48"/>
      <c r="IB88" s="48"/>
      <c r="IC88" s="48"/>
      <c r="ID88" s="48"/>
      <c r="IE88" s="48"/>
      <c r="IF88" s="48"/>
      <c r="IG88" s="48"/>
      <c r="IH88" s="48"/>
      <c r="II88" s="48"/>
      <c r="IJ88" s="48"/>
      <c r="IK88" s="48"/>
      <c r="IL88" s="48"/>
      <c r="IM88" s="48"/>
      <c r="IN88" s="48"/>
      <c r="IO88" s="48"/>
      <c r="IP88" s="48"/>
      <c r="IQ88" s="48"/>
      <c r="IR88" s="48"/>
      <c r="IS88" s="48"/>
      <c r="IT88" s="48"/>
      <c r="IU88" s="48"/>
      <c r="IV88" s="48"/>
      <c r="IW88" s="48"/>
      <c r="IX88" s="48"/>
      <c r="IY88" s="48"/>
      <c r="IZ88" s="48"/>
      <c r="JA88" s="48"/>
      <c r="JB88" s="48"/>
      <c r="JC88" s="48"/>
      <c r="JD88" s="48"/>
      <c r="JE88" s="48"/>
      <c r="JF88" s="48"/>
      <c r="JG88" s="48"/>
      <c r="JH88" s="48"/>
      <c r="JI88" s="48"/>
      <c r="JJ88" s="48"/>
      <c r="JK88" s="48"/>
      <c r="JL88" s="48"/>
      <c r="JM88" s="48"/>
      <c r="JN88" s="48"/>
      <c r="JO88" s="48"/>
      <c r="JP88" s="48"/>
      <c r="JQ88" s="48"/>
      <c r="JR88" s="48"/>
      <c r="JS88" s="48"/>
      <c r="JT88" s="48"/>
      <c r="JU88" s="48"/>
      <c r="JV88" s="48"/>
      <c r="JW88" s="48"/>
      <c r="JX88" s="48"/>
      <c r="JY88" s="48"/>
      <c r="JZ88" s="48"/>
      <c r="KA88" s="48"/>
      <c r="KB88" s="48"/>
      <c r="KC88" s="48"/>
      <c r="KD88" s="48"/>
      <c r="KE88" s="48"/>
      <c r="KF88" s="48"/>
      <c r="KG88" s="48"/>
      <c r="KH88" s="48"/>
      <c r="KI88" s="48"/>
      <c r="KJ88" s="48"/>
      <c r="KK88" s="48"/>
      <c r="KL88" s="48"/>
      <c r="KM88" s="48"/>
      <c r="KN88" s="48"/>
      <c r="KO88" s="48"/>
      <c r="KP88" s="48"/>
      <c r="KQ88" s="48"/>
      <c r="KR88" s="48"/>
      <c r="KS88" s="48"/>
      <c r="KT88" s="48"/>
      <c r="KU88" s="48"/>
      <c r="KV88" s="48"/>
      <c r="KW88" s="48"/>
      <c r="KX88" s="48"/>
      <c r="KY88" s="48"/>
      <c r="KZ88" s="48"/>
      <c r="LA88" s="48"/>
      <c r="LB88" s="48"/>
      <c r="LC88" s="48"/>
      <c r="LD88" s="48"/>
      <c r="LE88" s="48"/>
      <c r="LF88" s="48"/>
      <c r="LG88" s="48"/>
      <c r="LH88" s="48"/>
      <c r="LI88" s="48"/>
      <c r="LJ88" s="48"/>
      <c r="LK88" s="48"/>
      <c r="LL88" s="48"/>
      <c r="LM88" s="48"/>
      <c r="LN88" s="48"/>
      <c r="LO88" s="48"/>
      <c r="LP88" s="48"/>
      <c r="LQ88" s="48"/>
      <c r="LR88" s="48"/>
      <c r="LS88" s="48"/>
      <c r="LT88" s="48"/>
      <c r="LU88" s="48"/>
      <c r="LV88" s="48"/>
      <c r="LW88" s="48"/>
      <c r="LX88" s="48"/>
      <c r="LY88" s="48"/>
      <c r="LZ88" s="48"/>
      <c r="MA88" s="48"/>
      <c r="MB88" s="48"/>
      <c r="MC88" s="48"/>
      <c r="MD88" s="48"/>
      <c r="ME88" s="48"/>
      <c r="MF88" s="48"/>
      <c r="MG88" s="48"/>
      <c r="MH88" s="48"/>
      <c r="MI88" s="48"/>
      <c r="MJ88" s="48"/>
      <c r="MK88" s="48"/>
      <c r="ML88" s="48"/>
      <c r="MM88" s="48"/>
      <c r="MN88" s="48"/>
      <c r="MO88" s="48"/>
      <c r="MP88" s="48"/>
      <c r="MQ88" s="48"/>
      <c r="MR88" s="48"/>
      <c r="MS88" s="48"/>
      <c r="MT88" s="48"/>
      <c r="MU88" s="48"/>
      <c r="MV88" s="48"/>
      <c r="MW88" s="48"/>
      <c r="MX88" s="48"/>
      <c r="MY88" s="48"/>
      <c r="MZ88" s="48"/>
      <c r="NA88" s="48"/>
      <c r="NB88" s="48"/>
      <c r="NC88" s="48"/>
      <c r="ND88" s="48"/>
      <c r="NE88" s="48"/>
      <c r="NF88" s="48"/>
      <c r="NG88" s="48"/>
      <c r="NH88" s="48"/>
      <c r="NI88" s="48"/>
      <c r="NJ88" s="48"/>
      <c r="NK88" s="48"/>
      <c r="NL88" s="48"/>
      <c r="NM88" s="48"/>
      <c r="NN88" s="48"/>
      <c r="NO88" s="48"/>
      <c r="NP88" s="48"/>
      <c r="NQ88" s="48"/>
      <c r="NR88" s="48"/>
      <c r="NS88" s="48"/>
      <c r="NT88" s="48"/>
      <c r="NU88" s="48"/>
      <c r="NV88" s="48"/>
      <c r="NW88" s="48"/>
      <c r="NX88" s="48"/>
      <c r="NY88" s="48"/>
      <c r="NZ88" s="48"/>
      <c r="OA88" s="48"/>
      <c r="OB88" s="48"/>
      <c r="OC88" s="48"/>
      <c r="OD88" s="48"/>
      <c r="OE88" s="48"/>
      <c r="OF88" s="48"/>
      <c r="OG88" s="48"/>
      <c r="OH88" s="48"/>
      <c r="OI88" s="48"/>
      <c r="OJ88" s="48"/>
      <c r="OK88" s="48"/>
      <c r="OL88" s="48"/>
      <c r="OM88" s="48"/>
      <c r="ON88" s="48"/>
      <c r="OO88" s="48"/>
      <c r="OP88" s="48"/>
      <c r="OQ88" s="48"/>
      <c r="OR88" s="48"/>
      <c r="OS88" s="48"/>
      <c r="OT88" s="48"/>
      <c r="OU88" s="48"/>
      <c r="OV88" s="48"/>
      <c r="OW88" s="48"/>
      <c r="OX88" s="48"/>
      <c r="OY88" s="48"/>
      <c r="OZ88" s="48"/>
      <c r="PA88" s="48"/>
      <c r="PB88" s="48"/>
      <c r="PC88" s="48"/>
      <c r="PD88" s="48"/>
      <c r="PE88" s="48"/>
      <c r="PF88" s="48"/>
      <c r="PG88" s="48"/>
      <c r="PH88" s="48"/>
      <c r="PI88" s="48"/>
      <c r="PJ88" s="48"/>
      <c r="PK88" s="48"/>
      <c r="PL88" s="48"/>
      <c r="PM88" s="48"/>
      <c r="PN88" s="48"/>
      <c r="PO88" s="48"/>
      <c r="PP88" s="48"/>
      <c r="PQ88" s="48"/>
      <c r="PR88" s="48"/>
      <c r="PS88" s="48"/>
      <c r="PT88" s="48"/>
      <c r="PU88" s="48"/>
      <c r="PV88" s="48"/>
      <c r="PW88" s="48"/>
      <c r="PX88" s="48"/>
      <c r="PY88" s="48"/>
      <c r="PZ88" s="48"/>
      <c r="QA88" s="48"/>
      <c r="QB88" s="48"/>
      <c r="QC88" s="48"/>
      <c r="QD88" s="48"/>
      <c r="QE88" s="48"/>
      <c r="QF88" s="48"/>
      <c r="QG88" s="48"/>
      <c r="QH88" s="48"/>
      <c r="QI88" s="48"/>
      <c r="QJ88" s="48"/>
      <c r="QK88" s="48"/>
      <c r="QL88" s="48"/>
      <c r="QM88" s="48"/>
      <c r="QN88" s="48"/>
      <c r="QO88" s="48"/>
      <c r="QP88" s="48"/>
      <c r="QQ88" s="48"/>
      <c r="QR88" s="48"/>
      <c r="QS88" s="48"/>
      <c r="QT88" s="48"/>
      <c r="QU88" s="48"/>
      <c r="QV88" s="48"/>
      <c r="QW88" s="48"/>
      <c r="QX88" s="48"/>
      <c r="QY88" s="48"/>
      <c r="QZ88" s="48"/>
      <c r="RA88" s="48"/>
      <c r="RB88" s="48"/>
      <c r="RC88" s="48"/>
      <c r="RD88" s="48"/>
      <c r="RE88" s="48"/>
      <c r="RF88" s="48"/>
      <c r="RG88" s="48"/>
      <c r="RH88" s="48"/>
      <c r="RI88" s="48"/>
      <c r="RJ88" s="48"/>
      <c r="RK88" s="48"/>
      <c r="RL88" s="48"/>
      <c r="RM88" s="48"/>
      <c r="RN88" s="48"/>
      <c r="RO88" s="48"/>
      <c r="RP88" s="48"/>
      <c r="RQ88" s="48"/>
      <c r="RR88" s="48"/>
      <c r="RS88" s="48"/>
      <c r="RT88" s="48"/>
      <c r="RU88" s="48"/>
      <c r="RV88" s="48"/>
      <c r="RW88" s="48"/>
      <c r="RX88" s="48"/>
      <c r="RY88" s="48"/>
      <c r="RZ88" s="48"/>
      <c r="SA88" s="48"/>
      <c r="SB88" s="48"/>
      <c r="SC88" s="48"/>
      <c r="SD88" s="48"/>
      <c r="SE88" s="48"/>
      <c r="SF88" s="48"/>
      <c r="SG88" s="48"/>
      <c r="SH88" s="48"/>
      <c r="SI88" s="48"/>
      <c r="SJ88" s="48"/>
      <c r="SK88" s="48"/>
      <c r="SL88" s="48"/>
      <c r="SM88" s="48"/>
      <c r="SN88" s="48"/>
      <c r="SO88" s="48"/>
      <c r="SP88" s="48"/>
      <c r="SQ88" s="48"/>
      <c r="SR88" s="48"/>
      <c r="SS88" s="48"/>
      <c r="ST88" s="48"/>
      <c r="SU88" s="48"/>
      <c r="SV88" s="48"/>
      <c r="SW88" s="48"/>
      <c r="SX88" s="48"/>
      <c r="SY88" s="48"/>
      <c r="SZ88" s="48"/>
      <c r="TA88" s="48"/>
      <c r="TB88" s="48"/>
      <c r="TC88" s="48"/>
      <c r="TD88" s="48"/>
      <c r="TE88" s="48"/>
      <c r="TF88" s="48"/>
      <c r="TG88" s="48"/>
      <c r="TH88" s="48"/>
      <c r="TI88" s="48"/>
      <c r="TJ88" s="48"/>
      <c r="TK88" s="48"/>
      <c r="TL88" s="48"/>
      <c r="TM88" s="48"/>
      <c r="TN88" s="48"/>
      <c r="TO88" s="48"/>
      <c r="TP88" s="48"/>
      <c r="TQ88" s="48"/>
      <c r="TR88" s="48"/>
      <c r="TS88" s="48"/>
      <c r="TT88" s="48"/>
      <c r="TU88" s="48"/>
      <c r="TV88" s="48"/>
      <c r="TW88" s="48"/>
      <c r="TX88" s="48"/>
      <c r="TY88" s="48"/>
      <c r="TZ88" s="48"/>
      <c r="UA88" s="48"/>
      <c r="UB88" s="48"/>
      <c r="UC88" s="48"/>
      <c r="UD88" s="48"/>
      <c r="UE88" s="48"/>
      <c r="UF88" s="48"/>
      <c r="UG88" s="48"/>
      <c r="UH88" s="48"/>
      <c r="UI88" s="48"/>
      <c r="UJ88" s="48"/>
      <c r="UK88" s="48"/>
      <c r="UL88" s="48"/>
      <c r="UM88" s="48"/>
      <c r="UN88" s="48"/>
      <c r="UO88" s="48"/>
      <c r="UP88" s="48"/>
      <c r="UQ88" s="48"/>
      <c r="UR88" s="48"/>
      <c r="US88" s="48"/>
      <c r="UT88" s="48"/>
      <c r="UU88" s="48"/>
      <c r="UV88" s="48"/>
      <c r="UW88" s="48"/>
      <c r="UX88" s="48"/>
      <c r="UY88" s="48"/>
      <c r="UZ88" s="48"/>
      <c r="VA88" s="48"/>
      <c r="VB88" s="48"/>
      <c r="VC88" s="48"/>
      <c r="VD88" s="48"/>
      <c r="VE88" s="48"/>
      <c r="VF88" s="48"/>
      <c r="VG88" s="48"/>
      <c r="VH88" s="48"/>
      <c r="VI88" s="48"/>
      <c r="VJ88" s="48"/>
      <c r="VK88" s="48"/>
      <c r="VL88" s="48"/>
      <c r="VM88" s="48"/>
      <c r="VN88" s="48"/>
      <c r="VO88" s="48"/>
      <c r="VP88" s="48"/>
      <c r="VQ88" s="48"/>
      <c r="VR88" s="48"/>
      <c r="VS88" s="48"/>
      <c r="VT88" s="48"/>
      <c r="VU88" s="48"/>
      <c r="VV88" s="48"/>
      <c r="VW88" s="48"/>
      <c r="VX88" s="48"/>
      <c r="VY88" s="48"/>
      <c r="VZ88" s="48"/>
      <c r="WA88" s="48"/>
      <c r="WB88" s="48"/>
      <c r="WC88" s="48"/>
      <c r="WD88" s="48"/>
      <c r="WE88" s="48"/>
      <c r="WF88" s="48"/>
      <c r="WG88" s="48"/>
      <c r="WH88" s="48"/>
      <c r="WI88" s="48"/>
      <c r="WJ88" s="48"/>
      <c r="WK88" s="48"/>
      <c r="WL88" s="48"/>
      <c r="WM88" s="48"/>
      <c r="WN88" s="48"/>
      <c r="WO88" s="48"/>
      <c r="WP88" s="48"/>
      <c r="WQ88" s="48"/>
      <c r="WR88" s="48"/>
      <c r="WS88" s="48"/>
      <c r="WT88" s="48"/>
      <c r="WU88" s="48"/>
      <c r="WV88" s="48"/>
      <c r="WW88" s="48"/>
      <c r="WX88" s="48"/>
      <c r="WY88" s="48"/>
      <c r="WZ88" s="48"/>
      <c r="XA88" s="48"/>
      <c r="XB88" s="48"/>
      <c r="XC88" s="48"/>
      <c r="XD88" s="48"/>
      <c r="XE88" s="48"/>
      <c r="XF88" s="48"/>
      <c r="XG88" s="48"/>
      <c r="XH88" s="48"/>
      <c r="XI88" s="48"/>
      <c r="XJ88" s="48"/>
      <c r="XK88" s="48"/>
      <c r="XL88" s="48"/>
      <c r="XM88" s="48"/>
      <c r="XN88" s="48"/>
      <c r="XO88" s="48"/>
      <c r="XP88" s="48"/>
      <c r="XQ88" s="48"/>
      <c r="XR88" s="48"/>
      <c r="XS88" s="48"/>
      <c r="XT88" s="48"/>
      <c r="XU88" s="48"/>
      <c r="XV88" s="48"/>
      <c r="XW88" s="48"/>
      <c r="XX88" s="48"/>
      <c r="XY88" s="48"/>
      <c r="XZ88" s="48"/>
      <c r="YA88" s="48"/>
      <c r="YB88" s="48"/>
      <c r="YC88" s="48"/>
      <c r="YD88" s="48"/>
      <c r="YE88" s="48"/>
      <c r="YF88" s="48"/>
      <c r="YG88" s="48"/>
      <c r="YH88" s="48"/>
      <c r="YI88" s="48"/>
      <c r="YJ88" s="48"/>
      <c r="YK88" s="48"/>
      <c r="YL88" s="48"/>
      <c r="YM88" s="48"/>
      <c r="YN88" s="48"/>
      <c r="YO88" s="48"/>
      <c r="YP88" s="48"/>
      <c r="YQ88" s="48"/>
      <c r="YR88" s="48"/>
      <c r="YS88" s="48"/>
      <c r="YT88" s="48"/>
      <c r="YU88" s="48"/>
      <c r="YV88" s="48"/>
      <c r="YW88" s="48"/>
      <c r="YX88" s="48"/>
      <c r="YY88" s="48"/>
      <c r="YZ88" s="48"/>
      <c r="ZA88" s="48"/>
      <c r="ZB88" s="48"/>
      <c r="ZC88" s="48"/>
      <c r="ZD88" s="48"/>
      <c r="ZE88" s="48"/>
      <c r="ZF88" s="48"/>
      <c r="ZG88" s="48"/>
      <c r="ZH88" s="48"/>
      <c r="ZI88" s="48"/>
      <c r="ZJ88" s="48"/>
      <c r="ZK88" s="48"/>
      <c r="ZL88" s="48"/>
      <c r="ZM88" s="48"/>
      <c r="ZN88" s="48"/>
      <c r="ZO88" s="48"/>
      <c r="ZP88" s="48"/>
      <c r="ZQ88" s="48"/>
      <c r="ZR88" s="48"/>
      <c r="ZS88" s="48"/>
      <c r="ZT88" s="48"/>
      <c r="ZU88" s="48"/>
      <c r="ZV88" s="48"/>
      <c r="ZW88" s="48"/>
      <c r="ZX88" s="48"/>
      <c r="ZY88" s="48"/>
      <c r="ZZ88" s="48"/>
      <c r="AAA88" s="48"/>
      <c r="AAB88" s="48"/>
      <c r="AAC88" s="48"/>
      <c r="AAD88" s="48"/>
      <c r="AAE88" s="48"/>
      <c r="AAF88" s="48"/>
      <c r="AAG88" s="48"/>
      <c r="AAH88" s="48"/>
      <c r="AAI88" s="48"/>
      <c r="AAJ88" s="48"/>
      <c r="AAK88" s="48"/>
      <c r="AAL88" s="48"/>
      <c r="AAM88" s="48"/>
      <c r="AAN88" s="48"/>
      <c r="AAO88" s="48"/>
      <c r="AAP88" s="48"/>
      <c r="AAQ88" s="48"/>
      <c r="AAR88" s="48"/>
      <c r="AAS88" s="48"/>
      <c r="AAT88" s="48"/>
      <c r="AAU88" s="48"/>
      <c r="AAV88" s="48"/>
      <c r="AAW88" s="48"/>
      <c r="AAX88" s="48"/>
      <c r="AAY88" s="48"/>
      <c r="AAZ88" s="48"/>
      <c r="ABA88" s="48"/>
      <c r="ABB88" s="48"/>
      <c r="ABC88" s="48"/>
      <c r="ABD88" s="48"/>
      <c r="ABE88" s="48"/>
      <c r="ABF88" s="48"/>
      <c r="ABG88" s="48"/>
      <c r="ABH88" s="48"/>
      <c r="ABI88" s="48"/>
      <c r="ABJ88" s="48"/>
      <c r="ABK88" s="48"/>
      <c r="ABL88" s="48"/>
      <c r="ABM88" s="48"/>
      <c r="ABN88" s="48"/>
      <c r="ABO88" s="48"/>
      <c r="ABP88" s="48"/>
      <c r="ABQ88" s="48"/>
      <c r="ABR88" s="48"/>
      <c r="ABS88" s="48"/>
      <c r="ABT88" s="48"/>
      <c r="ABU88" s="48"/>
      <c r="ABV88" s="48"/>
      <c r="ABW88" s="48"/>
      <c r="ABX88" s="48"/>
      <c r="ABY88" s="48"/>
      <c r="ABZ88" s="48"/>
      <c r="ACA88" s="48"/>
      <c r="ACB88" s="48"/>
      <c r="ACC88" s="48"/>
      <c r="ACD88" s="48"/>
      <c r="ACE88" s="48"/>
      <c r="ACF88" s="48"/>
      <c r="ACG88" s="48"/>
      <c r="ACH88" s="48"/>
      <c r="ACI88" s="48"/>
      <c r="ACJ88" s="48"/>
      <c r="ACK88" s="48"/>
      <c r="ACL88" s="48"/>
      <c r="ACM88" s="48"/>
      <c r="ACN88" s="48"/>
      <c r="ACO88" s="48"/>
      <c r="ACP88" s="48"/>
      <c r="ACQ88" s="48"/>
      <c r="ACR88" s="48"/>
      <c r="ACS88" s="48"/>
      <c r="ACT88" s="48"/>
      <c r="ACU88" s="48"/>
      <c r="ACV88" s="48"/>
      <c r="ACW88" s="48"/>
      <c r="ACX88" s="48"/>
      <c r="ACY88" s="48"/>
      <c r="ACZ88" s="48"/>
      <c r="ADA88" s="48"/>
      <c r="ADB88" s="48"/>
      <c r="ADC88" s="48"/>
      <c r="ADD88" s="48"/>
      <c r="ADE88" s="48"/>
      <c r="ADF88" s="48"/>
      <c r="ADG88" s="48"/>
      <c r="ADH88" s="48"/>
      <c r="ADI88" s="48"/>
      <c r="ADJ88" s="48"/>
      <c r="ADK88" s="48"/>
      <c r="ADL88" s="48"/>
      <c r="ADM88" s="48"/>
      <c r="ADN88" s="48"/>
      <c r="ADO88" s="48"/>
      <c r="ADP88" s="48"/>
      <c r="ADQ88" s="48"/>
      <c r="ADR88" s="48"/>
      <c r="ADS88" s="48"/>
      <c r="ADT88" s="48"/>
      <c r="ADU88" s="48"/>
      <c r="ADV88" s="48"/>
      <c r="ADW88" s="48"/>
      <c r="ADX88" s="48"/>
      <c r="ADY88" s="48"/>
      <c r="ADZ88" s="48"/>
      <c r="AEA88" s="48"/>
      <c r="AEB88" s="48"/>
      <c r="AEC88" s="48"/>
      <c r="AED88" s="48"/>
      <c r="AEE88" s="48"/>
      <c r="AEF88" s="48"/>
      <c r="AEG88" s="48"/>
      <c r="AEH88" s="48"/>
      <c r="AEI88" s="48"/>
      <c r="AEJ88" s="48"/>
      <c r="AEK88" s="48"/>
      <c r="AEL88" s="48"/>
      <c r="AEM88" s="48"/>
      <c r="AEN88" s="48"/>
      <c r="AEO88" s="48"/>
      <c r="AEP88" s="48"/>
      <c r="AEQ88" s="48"/>
      <c r="AER88" s="48"/>
      <c r="AES88" s="48"/>
      <c r="AET88" s="48"/>
      <c r="AEU88" s="48"/>
      <c r="AEV88" s="48"/>
      <c r="AEW88" s="48"/>
      <c r="AEX88" s="48"/>
      <c r="AEY88" s="48"/>
      <c r="AEZ88" s="48"/>
      <c r="AFA88" s="48"/>
      <c r="AFB88" s="48"/>
      <c r="AFC88" s="48"/>
      <c r="AFD88" s="48"/>
      <c r="AFE88" s="48"/>
      <c r="AFF88" s="48"/>
      <c r="AFG88" s="48"/>
      <c r="AFH88" s="48"/>
      <c r="AFI88" s="48"/>
      <c r="AFJ88" s="48"/>
      <c r="AFK88" s="48"/>
      <c r="AFL88" s="48"/>
      <c r="AFM88" s="48"/>
      <c r="AFN88" s="48"/>
      <c r="AFO88" s="48"/>
      <c r="AFP88" s="48"/>
      <c r="AFQ88" s="48"/>
      <c r="AFR88" s="48"/>
      <c r="AFS88" s="48"/>
      <c r="AFT88" s="48"/>
      <c r="AFU88" s="48"/>
      <c r="AFV88" s="48"/>
      <c r="AFW88" s="48"/>
      <c r="AFX88" s="48"/>
      <c r="AFY88" s="48"/>
      <c r="AFZ88" s="48"/>
      <c r="AGA88" s="48"/>
      <c r="AGB88" s="48"/>
      <c r="AGC88" s="48"/>
      <c r="AGD88" s="48"/>
      <c r="AGE88" s="48"/>
      <c r="AGF88" s="48"/>
      <c r="AGG88" s="48"/>
      <c r="AGH88" s="48"/>
      <c r="AGI88" s="48"/>
      <c r="AGJ88" s="48"/>
      <c r="AGK88" s="48"/>
      <c r="AGL88" s="48"/>
      <c r="AGM88" s="48"/>
      <c r="AGN88" s="48"/>
      <c r="AGO88" s="48"/>
      <c r="AGP88" s="48"/>
      <c r="AGQ88" s="48"/>
      <c r="AGR88" s="48"/>
      <c r="AGS88" s="48"/>
      <c r="AGT88" s="48"/>
      <c r="AGU88" s="48"/>
      <c r="AGV88" s="48"/>
      <c r="AGW88" s="48"/>
      <c r="AGX88" s="48"/>
      <c r="AGY88" s="48"/>
      <c r="AGZ88" s="48"/>
      <c r="AHA88" s="48"/>
      <c r="AHB88" s="48"/>
      <c r="AHC88" s="48"/>
      <c r="AHD88" s="48"/>
      <c r="AHE88" s="48"/>
      <c r="AHF88" s="48"/>
      <c r="AHG88" s="48"/>
      <c r="AHH88" s="48"/>
      <c r="AHI88" s="48"/>
      <c r="AHJ88" s="48"/>
      <c r="AHK88" s="48"/>
      <c r="AHL88" s="48"/>
      <c r="AHM88" s="48"/>
      <c r="AHN88" s="48"/>
      <c r="AHO88" s="48"/>
      <c r="AHP88" s="48"/>
      <c r="AHQ88" s="48"/>
      <c r="AHR88" s="48"/>
      <c r="AHS88" s="48"/>
      <c r="AHT88" s="48"/>
      <c r="AHU88" s="48"/>
      <c r="AHV88" s="48"/>
      <c r="AHW88" s="48"/>
      <c r="AHX88" s="48"/>
      <c r="AHY88" s="48"/>
      <c r="AHZ88" s="48"/>
      <c r="AIA88" s="48"/>
      <c r="AIB88" s="48"/>
      <c r="AIC88" s="48"/>
      <c r="AID88" s="48"/>
      <c r="AIE88" s="48"/>
      <c r="AIF88" s="48"/>
      <c r="AIG88" s="48"/>
      <c r="AIH88" s="48"/>
      <c r="AII88" s="48"/>
      <c r="AIJ88" s="48"/>
      <c r="AIK88" s="48"/>
      <c r="AIL88" s="48"/>
      <c r="AIM88" s="48"/>
      <c r="AIN88" s="48"/>
      <c r="AIO88" s="48"/>
      <c r="AIP88" s="48"/>
      <c r="AIQ88" s="48"/>
      <c r="AIR88" s="48"/>
      <c r="AIS88" s="48"/>
      <c r="AIT88" s="48"/>
      <c r="AIU88" s="48"/>
      <c r="AIV88" s="48"/>
      <c r="AIW88" s="48"/>
      <c r="AIX88" s="48"/>
      <c r="AIY88" s="48"/>
      <c r="AIZ88" s="48"/>
      <c r="AJA88" s="48"/>
      <c r="AJB88" s="48"/>
      <c r="AJC88" s="48"/>
      <c r="AJD88" s="48"/>
      <c r="AJE88" s="48"/>
      <c r="AJF88" s="48"/>
      <c r="AJG88" s="48"/>
      <c r="AJH88" s="48"/>
      <c r="AJI88" s="48"/>
      <c r="AJJ88" s="48"/>
      <c r="AJK88" s="48"/>
      <c r="AJL88" s="48"/>
      <c r="AJM88" s="48"/>
      <c r="AJN88" s="48"/>
      <c r="AJO88" s="48"/>
      <c r="AJP88" s="48"/>
      <c r="AJQ88" s="48"/>
      <c r="AJR88" s="48"/>
      <c r="AJS88" s="48"/>
      <c r="AJT88" s="48"/>
      <c r="AJU88" s="48"/>
      <c r="AJV88" s="48"/>
      <c r="AJW88" s="48"/>
      <c r="AJX88" s="48"/>
      <c r="AJY88" s="48"/>
      <c r="AJZ88" s="48"/>
      <c r="AKA88" s="48"/>
      <c r="AKB88" s="48"/>
      <c r="AKC88" s="48"/>
      <c r="AKD88" s="48"/>
      <c r="AKE88" s="48"/>
      <c r="AKF88" s="48"/>
      <c r="AKG88" s="48"/>
      <c r="AKH88" s="48"/>
      <c r="AKI88" s="48"/>
      <c r="AKJ88" s="48"/>
      <c r="AKK88" s="48"/>
      <c r="AKL88" s="48"/>
      <c r="AKM88" s="48"/>
      <c r="AKN88" s="48"/>
      <c r="AKO88" s="48"/>
      <c r="AKP88" s="48"/>
      <c r="AKQ88" s="48"/>
      <c r="AKR88" s="48"/>
      <c r="AKS88" s="48"/>
      <c r="AKT88" s="48"/>
      <c r="AKU88" s="48"/>
      <c r="AKV88" s="48"/>
      <c r="AKW88" s="48"/>
      <c r="AKX88" s="48"/>
      <c r="AKY88" s="48"/>
      <c r="AKZ88" s="48"/>
      <c r="ALA88" s="48"/>
      <c r="ALB88" s="48"/>
      <c r="ALC88" s="48"/>
      <c r="ALD88" s="48"/>
      <c r="ALE88" s="48"/>
      <c r="ALF88" s="48"/>
      <c r="ALG88" s="48"/>
      <c r="ALH88" s="48"/>
      <c r="ALI88" s="48"/>
      <c r="ALJ88" s="48"/>
      <c r="ALK88" s="48"/>
      <c r="ALL88" s="48"/>
    </row>
    <row r="89" spans="1:1000" customFormat="1" ht="15" x14ac:dyDescent="0.25">
      <c r="A89" s="47" t="str">
        <f t="shared" si="4"/>
        <v>NX</v>
      </c>
      <c r="B89" s="202" t="s">
        <v>74</v>
      </c>
      <c r="C89" s="143" t="s">
        <v>13</v>
      </c>
      <c r="D89" s="66" t="s">
        <v>4</v>
      </c>
      <c r="E89" s="47" t="str">
        <f ca="1">_xll.DBRW($C$9,$C$11,$B89,$C89,$D89,E$20)</f>
        <v/>
      </c>
      <c r="F89" s="47" t="str">
        <f ca="1">_xll.DBRW($C$9,$C$11,$B89,$C89,$D89,F$20)</f>
        <v>#</v>
      </c>
      <c r="G89" s="47" t="str">
        <f ca="1">_xll.DBRW($C$9,$C$11,$B89,$C89,$D89,G$20)</f>
        <v>Hyperlink</v>
      </c>
      <c r="H89" s="47"/>
      <c r="I89" s="48"/>
      <c r="J89" s="70" t="str">
        <f t="shared" si="5"/>
        <v>R03-C03</v>
      </c>
      <c r="K89" s="71" t="str">
        <f ca="1">_xll.DBRW($C$9,$C$11,$B89,$C89,$D89,K$20)</f>
        <v>Report Report Report Report</v>
      </c>
      <c r="L89" s="72" t="str">
        <f t="shared" ca="1" si="6"/>
        <v>Hyperlink</v>
      </c>
      <c r="M89" s="71" t="str">
        <f ca="1">IF($F89="Blank Row","",_xll.DIMNM(pServer&amp;":"&amp;$F$18,_xll.DIMIX(pServer&amp;":"&amp;$F$18,$F89)))</f>
        <v/>
      </c>
      <c r="N89" s="73" t="str">
        <f t="shared" ca="1" si="7"/>
        <v>Link</v>
      </c>
      <c r="O89" s="54" t="str">
        <f ca="1">_xll.DBRW($C$9,$C$11,$B89,$C89,$D89,O$20)</f>
        <v>#</v>
      </c>
      <c r="P89" s="48" t="s">
        <v>25</v>
      </c>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c r="AY89" s="48"/>
      <c r="AZ89" s="48"/>
      <c r="BA89" s="48"/>
      <c r="BB89" s="48"/>
      <c r="BC89" s="48"/>
      <c r="BD89" s="48"/>
      <c r="BE89" s="48"/>
      <c r="BF89" s="48"/>
      <c r="BG89" s="48"/>
      <c r="BH89" s="48"/>
      <c r="BI89" s="48"/>
      <c r="BJ89" s="48"/>
      <c r="BK89" s="48"/>
      <c r="BL89" s="48"/>
      <c r="BM89" s="48"/>
      <c r="BN89" s="48"/>
      <c r="BO89" s="48"/>
      <c r="BP89" s="48"/>
      <c r="BQ89" s="48"/>
      <c r="BR89" s="48"/>
      <c r="BS89" s="48"/>
      <c r="BT89" s="48"/>
      <c r="BU89" s="48"/>
      <c r="BV89" s="48"/>
      <c r="BW89" s="48"/>
      <c r="BX89" s="48"/>
      <c r="BY89" s="48"/>
      <c r="BZ89" s="48"/>
      <c r="CA89" s="48"/>
      <c r="CB89" s="48"/>
      <c r="CC89" s="48"/>
      <c r="CD89" s="48"/>
      <c r="CE89" s="48"/>
      <c r="CF89" s="48"/>
      <c r="CG89" s="48"/>
      <c r="CH89" s="48"/>
      <c r="CI89" s="48"/>
      <c r="CJ89" s="48"/>
      <c r="CK89" s="48"/>
      <c r="CL89" s="48"/>
      <c r="CM89" s="48"/>
      <c r="CN89" s="48"/>
      <c r="CO89" s="48"/>
      <c r="CP89" s="48"/>
      <c r="CQ89" s="48"/>
      <c r="CR89" s="48"/>
      <c r="CS89" s="48"/>
      <c r="CT89" s="48"/>
      <c r="CU89" s="48"/>
      <c r="CV89" s="48"/>
      <c r="CW89" s="48"/>
      <c r="CX89" s="48"/>
      <c r="CY89" s="48"/>
      <c r="CZ89" s="48"/>
      <c r="DA89" s="48"/>
      <c r="DB89" s="48"/>
      <c r="DC89" s="48"/>
      <c r="DD89" s="48"/>
      <c r="DE89" s="48"/>
      <c r="DF89" s="48"/>
      <c r="DG89" s="48"/>
      <c r="DH89" s="48"/>
      <c r="DI89" s="48"/>
      <c r="DJ89" s="48"/>
      <c r="DK89" s="48"/>
      <c r="DL89" s="48"/>
      <c r="DM89" s="48"/>
      <c r="DN89" s="48"/>
      <c r="DO89" s="48"/>
      <c r="DP89" s="48"/>
      <c r="DQ89" s="48"/>
      <c r="DR89" s="48"/>
      <c r="DS89" s="48"/>
      <c r="DT89" s="48"/>
      <c r="DU89" s="48"/>
      <c r="DV89" s="48"/>
      <c r="DW89" s="48"/>
      <c r="DX89" s="48"/>
      <c r="DY89" s="48"/>
      <c r="DZ89" s="48"/>
      <c r="EA89" s="48"/>
      <c r="EB89" s="48"/>
      <c r="EC89" s="48"/>
      <c r="ED89" s="48"/>
      <c r="EE89" s="48"/>
      <c r="EF89" s="48"/>
      <c r="EG89" s="48"/>
      <c r="EH89" s="48"/>
      <c r="EI89" s="48"/>
      <c r="EJ89" s="48"/>
      <c r="EK89" s="48"/>
      <c r="EL89" s="48"/>
      <c r="EM89" s="48"/>
      <c r="EN89" s="48"/>
      <c r="EO89" s="48"/>
      <c r="EP89" s="48"/>
      <c r="EQ89" s="48"/>
      <c r="ER89" s="48"/>
      <c r="ES89" s="48"/>
      <c r="ET89" s="48"/>
      <c r="EU89" s="48"/>
      <c r="EV89" s="48"/>
      <c r="EW89" s="48"/>
      <c r="EX89" s="48"/>
      <c r="EY89" s="48"/>
      <c r="EZ89" s="48"/>
      <c r="FA89" s="48"/>
      <c r="FB89" s="48"/>
      <c r="FC89" s="48"/>
      <c r="FD89" s="48"/>
      <c r="FE89" s="48"/>
      <c r="FF89" s="48"/>
      <c r="FG89" s="48"/>
      <c r="FH89" s="48"/>
      <c r="FI89" s="48"/>
      <c r="FJ89" s="48"/>
      <c r="FK89" s="48"/>
      <c r="FL89" s="48"/>
      <c r="FM89" s="48"/>
      <c r="FN89" s="48"/>
      <c r="FO89" s="48"/>
      <c r="FP89" s="48"/>
      <c r="FQ89" s="48"/>
      <c r="FR89" s="48"/>
      <c r="FS89" s="48"/>
      <c r="FT89" s="48"/>
      <c r="FU89" s="48"/>
      <c r="FV89" s="48"/>
      <c r="FW89" s="48"/>
      <c r="FX89" s="48"/>
      <c r="FY89" s="48"/>
      <c r="FZ89" s="48"/>
      <c r="GA89" s="48"/>
      <c r="GB89" s="48"/>
      <c r="GC89" s="48"/>
      <c r="GD89" s="48"/>
      <c r="GE89" s="48"/>
      <c r="GF89" s="48"/>
      <c r="GG89" s="48"/>
      <c r="GH89" s="48"/>
      <c r="GI89" s="48"/>
      <c r="GJ89" s="48"/>
      <c r="GK89" s="48"/>
      <c r="GL89" s="48"/>
      <c r="GM89" s="48"/>
      <c r="GN89" s="48"/>
      <c r="GO89" s="48"/>
      <c r="GP89" s="48"/>
      <c r="GQ89" s="48"/>
      <c r="GR89" s="48"/>
      <c r="GS89" s="48"/>
      <c r="GT89" s="48"/>
      <c r="GU89" s="48"/>
      <c r="GV89" s="48"/>
      <c r="GW89" s="48"/>
      <c r="GX89" s="48"/>
      <c r="GY89" s="48"/>
      <c r="GZ89" s="48"/>
      <c r="HA89" s="48"/>
      <c r="HB89" s="48"/>
      <c r="HC89" s="48"/>
      <c r="HD89" s="48"/>
      <c r="HE89" s="48"/>
      <c r="HF89" s="48"/>
      <c r="HG89" s="48"/>
      <c r="HH89" s="48"/>
      <c r="HI89" s="48"/>
      <c r="HJ89" s="48"/>
      <c r="HK89" s="48"/>
      <c r="HL89" s="48"/>
      <c r="HM89" s="48"/>
      <c r="HN89" s="48"/>
      <c r="HO89" s="48"/>
      <c r="HP89" s="48"/>
      <c r="HQ89" s="48"/>
      <c r="HR89" s="48"/>
      <c r="HS89" s="48"/>
      <c r="HT89" s="48"/>
      <c r="HU89" s="48"/>
      <c r="HV89" s="48"/>
      <c r="HW89" s="48"/>
      <c r="HX89" s="48"/>
      <c r="HY89" s="48"/>
      <c r="HZ89" s="48"/>
      <c r="IA89" s="48"/>
      <c r="IB89" s="48"/>
      <c r="IC89" s="48"/>
      <c r="ID89" s="48"/>
      <c r="IE89" s="48"/>
      <c r="IF89" s="48"/>
      <c r="IG89" s="48"/>
      <c r="IH89" s="48"/>
      <c r="II89" s="48"/>
      <c r="IJ89" s="48"/>
      <c r="IK89" s="48"/>
      <c r="IL89" s="48"/>
      <c r="IM89" s="48"/>
      <c r="IN89" s="48"/>
      <c r="IO89" s="48"/>
      <c r="IP89" s="48"/>
      <c r="IQ89" s="48"/>
      <c r="IR89" s="48"/>
      <c r="IS89" s="48"/>
      <c r="IT89" s="48"/>
      <c r="IU89" s="48"/>
      <c r="IV89" s="48"/>
      <c r="IW89" s="48"/>
      <c r="IX89" s="48"/>
      <c r="IY89" s="48"/>
      <c r="IZ89" s="48"/>
      <c r="JA89" s="48"/>
      <c r="JB89" s="48"/>
      <c r="JC89" s="48"/>
      <c r="JD89" s="48"/>
      <c r="JE89" s="48"/>
      <c r="JF89" s="48"/>
      <c r="JG89" s="48"/>
      <c r="JH89" s="48"/>
      <c r="JI89" s="48"/>
      <c r="JJ89" s="48"/>
      <c r="JK89" s="48"/>
      <c r="JL89" s="48"/>
      <c r="JM89" s="48"/>
      <c r="JN89" s="48"/>
      <c r="JO89" s="48"/>
      <c r="JP89" s="48"/>
      <c r="JQ89" s="48"/>
      <c r="JR89" s="48"/>
      <c r="JS89" s="48"/>
      <c r="JT89" s="48"/>
      <c r="JU89" s="48"/>
      <c r="JV89" s="48"/>
      <c r="JW89" s="48"/>
      <c r="JX89" s="48"/>
      <c r="JY89" s="48"/>
      <c r="JZ89" s="48"/>
      <c r="KA89" s="48"/>
      <c r="KB89" s="48"/>
      <c r="KC89" s="48"/>
      <c r="KD89" s="48"/>
      <c r="KE89" s="48"/>
      <c r="KF89" s="48"/>
      <c r="KG89" s="48"/>
      <c r="KH89" s="48"/>
      <c r="KI89" s="48"/>
      <c r="KJ89" s="48"/>
      <c r="KK89" s="48"/>
      <c r="KL89" s="48"/>
      <c r="KM89" s="48"/>
      <c r="KN89" s="48"/>
      <c r="KO89" s="48"/>
      <c r="KP89" s="48"/>
      <c r="KQ89" s="48"/>
      <c r="KR89" s="48"/>
      <c r="KS89" s="48"/>
      <c r="KT89" s="48"/>
      <c r="KU89" s="48"/>
      <c r="KV89" s="48"/>
      <c r="KW89" s="48"/>
      <c r="KX89" s="48"/>
      <c r="KY89" s="48"/>
      <c r="KZ89" s="48"/>
      <c r="LA89" s="48"/>
      <c r="LB89" s="48"/>
      <c r="LC89" s="48"/>
      <c r="LD89" s="48"/>
      <c r="LE89" s="48"/>
      <c r="LF89" s="48"/>
      <c r="LG89" s="48"/>
      <c r="LH89" s="48"/>
      <c r="LI89" s="48"/>
      <c r="LJ89" s="48"/>
      <c r="LK89" s="48"/>
      <c r="LL89" s="48"/>
      <c r="LM89" s="48"/>
      <c r="LN89" s="48"/>
      <c r="LO89" s="48"/>
      <c r="LP89" s="48"/>
      <c r="LQ89" s="48"/>
      <c r="LR89" s="48"/>
      <c r="LS89" s="48"/>
      <c r="LT89" s="48"/>
      <c r="LU89" s="48"/>
      <c r="LV89" s="48"/>
      <c r="LW89" s="48"/>
      <c r="LX89" s="48"/>
      <c r="LY89" s="48"/>
      <c r="LZ89" s="48"/>
      <c r="MA89" s="48"/>
      <c r="MB89" s="48"/>
      <c r="MC89" s="48"/>
      <c r="MD89" s="48"/>
      <c r="ME89" s="48"/>
      <c r="MF89" s="48"/>
      <c r="MG89" s="48"/>
      <c r="MH89" s="48"/>
      <c r="MI89" s="48"/>
      <c r="MJ89" s="48"/>
      <c r="MK89" s="48"/>
      <c r="ML89" s="48"/>
      <c r="MM89" s="48"/>
      <c r="MN89" s="48"/>
      <c r="MO89" s="48"/>
      <c r="MP89" s="48"/>
      <c r="MQ89" s="48"/>
      <c r="MR89" s="48"/>
      <c r="MS89" s="48"/>
      <c r="MT89" s="48"/>
      <c r="MU89" s="48"/>
      <c r="MV89" s="48"/>
      <c r="MW89" s="48"/>
      <c r="MX89" s="48"/>
      <c r="MY89" s="48"/>
      <c r="MZ89" s="48"/>
      <c r="NA89" s="48"/>
      <c r="NB89" s="48"/>
      <c r="NC89" s="48"/>
      <c r="ND89" s="48"/>
      <c r="NE89" s="48"/>
      <c r="NF89" s="48"/>
      <c r="NG89" s="48"/>
      <c r="NH89" s="48"/>
      <c r="NI89" s="48"/>
      <c r="NJ89" s="48"/>
      <c r="NK89" s="48"/>
      <c r="NL89" s="48"/>
      <c r="NM89" s="48"/>
      <c r="NN89" s="48"/>
      <c r="NO89" s="48"/>
      <c r="NP89" s="48"/>
      <c r="NQ89" s="48"/>
      <c r="NR89" s="48"/>
      <c r="NS89" s="48"/>
      <c r="NT89" s="48"/>
      <c r="NU89" s="48"/>
      <c r="NV89" s="48"/>
      <c r="NW89" s="48"/>
      <c r="NX89" s="48"/>
      <c r="NY89" s="48"/>
      <c r="NZ89" s="48"/>
      <c r="OA89" s="48"/>
      <c r="OB89" s="48"/>
      <c r="OC89" s="48"/>
      <c r="OD89" s="48"/>
      <c r="OE89" s="48"/>
      <c r="OF89" s="48"/>
      <c r="OG89" s="48"/>
      <c r="OH89" s="48"/>
      <c r="OI89" s="48"/>
      <c r="OJ89" s="48"/>
      <c r="OK89" s="48"/>
      <c r="OL89" s="48"/>
      <c r="OM89" s="48"/>
      <c r="ON89" s="48"/>
      <c r="OO89" s="48"/>
      <c r="OP89" s="48"/>
      <c r="OQ89" s="48"/>
      <c r="OR89" s="48"/>
      <c r="OS89" s="48"/>
      <c r="OT89" s="48"/>
      <c r="OU89" s="48"/>
      <c r="OV89" s="48"/>
      <c r="OW89" s="48"/>
      <c r="OX89" s="48"/>
      <c r="OY89" s="48"/>
      <c r="OZ89" s="48"/>
      <c r="PA89" s="48"/>
      <c r="PB89" s="48"/>
      <c r="PC89" s="48"/>
      <c r="PD89" s="48"/>
      <c r="PE89" s="48"/>
      <c r="PF89" s="48"/>
      <c r="PG89" s="48"/>
      <c r="PH89" s="48"/>
      <c r="PI89" s="48"/>
      <c r="PJ89" s="48"/>
      <c r="PK89" s="48"/>
      <c r="PL89" s="48"/>
      <c r="PM89" s="48"/>
      <c r="PN89" s="48"/>
      <c r="PO89" s="48"/>
      <c r="PP89" s="48"/>
      <c r="PQ89" s="48"/>
      <c r="PR89" s="48"/>
      <c r="PS89" s="48"/>
      <c r="PT89" s="48"/>
      <c r="PU89" s="48"/>
      <c r="PV89" s="48"/>
      <c r="PW89" s="48"/>
      <c r="PX89" s="48"/>
      <c r="PY89" s="48"/>
      <c r="PZ89" s="48"/>
      <c r="QA89" s="48"/>
      <c r="QB89" s="48"/>
      <c r="QC89" s="48"/>
      <c r="QD89" s="48"/>
      <c r="QE89" s="48"/>
      <c r="QF89" s="48"/>
      <c r="QG89" s="48"/>
      <c r="QH89" s="48"/>
      <c r="QI89" s="48"/>
      <c r="QJ89" s="48"/>
      <c r="QK89" s="48"/>
      <c r="QL89" s="48"/>
      <c r="QM89" s="48"/>
      <c r="QN89" s="48"/>
      <c r="QO89" s="48"/>
      <c r="QP89" s="48"/>
      <c r="QQ89" s="48"/>
      <c r="QR89" s="48"/>
      <c r="QS89" s="48"/>
      <c r="QT89" s="48"/>
      <c r="QU89" s="48"/>
      <c r="QV89" s="48"/>
      <c r="QW89" s="48"/>
      <c r="QX89" s="48"/>
      <c r="QY89" s="48"/>
      <c r="QZ89" s="48"/>
      <c r="RA89" s="48"/>
      <c r="RB89" s="48"/>
      <c r="RC89" s="48"/>
      <c r="RD89" s="48"/>
      <c r="RE89" s="48"/>
      <c r="RF89" s="48"/>
      <c r="RG89" s="48"/>
      <c r="RH89" s="48"/>
      <c r="RI89" s="48"/>
      <c r="RJ89" s="48"/>
      <c r="RK89" s="48"/>
      <c r="RL89" s="48"/>
      <c r="RM89" s="48"/>
      <c r="RN89" s="48"/>
      <c r="RO89" s="48"/>
      <c r="RP89" s="48"/>
      <c r="RQ89" s="48"/>
      <c r="RR89" s="48"/>
      <c r="RS89" s="48"/>
      <c r="RT89" s="48"/>
      <c r="RU89" s="48"/>
      <c r="RV89" s="48"/>
      <c r="RW89" s="48"/>
      <c r="RX89" s="48"/>
      <c r="RY89" s="48"/>
      <c r="RZ89" s="48"/>
      <c r="SA89" s="48"/>
      <c r="SB89" s="48"/>
      <c r="SC89" s="48"/>
      <c r="SD89" s="48"/>
      <c r="SE89" s="48"/>
      <c r="SF89" s="48"/>
      <c r="SG89" s="48"/>
      <c r="SH89" s="48"/>
      <c r="SI89" s="48"/>
      <c r="SJ89" s="48"/>
      <c r="SK89" s="48"/>
      <c r="SL89" s="48"/>
      <c r="SM89" s="48"/>
      <c r="SN89" s="48"/>
      <c r="SO89" s="48"/>
      <c r="SP89" s="48"/>
      <c r="SQ89" s="48"/>
      <c r="SR89" s="48"/>
      <c r="SS89" s="48"/>
      <c r="ST89" s="48"/>
      <c r="SU89" s="48"/>
      <c r="SV89" s="48"/>
      <c r="SW89" s="48"/>
      <c r="SX89" s="48"/>
      <c r="SY89" s="48"/>
      <c r="SZ89" s="48"/>
      <c r="TA89" s="48"/>
      <c r="TB89" s="48"/>
      <c r="TC89" s="48"/>
      <c r="TD89" s="48"/>
      <c r="TE89" s="48"/>
      <c r="TF89" s="48"/>
      <c r="TG89" s="48"/>
      <c r="TH89" s="48"/>
      <c r="TI89" s="48"/>
      <c r="TJ89" s="48"/>
      <c r="TK89" s="48"/>
      <c r="TL89" s="48"/>
      <c r="TM89" s="48"/>
      <c r="TN89" s="48"/>
      <c r="TO89" s="48"/>
      <c r="TP89" s="48"/>
      <c r="TQ89" s="48"/>
      <c r="TR89" s="48"/>
      <c r="TS89" s="48"/>
      <c r="TT89" s="48"/>
      <c r="TU89" s="48"/>
      <c r="TV89" s="48"/>
      <c r="TW89" s="48"/>
      <c r="TX89" s="48"/>
      <c r="TY89" s="48"/>
      <c r="TZ89" s="48"/>
      <c r="UA89" s="48"/>
      <c r="UB89" s="48"/>
      <c r="UC89" s="48"/>
      <c r="UD89" s="48"/>
      <c r="UE89" s="48"/>
      <c r="UF89" s="48"/>
      <c r="UG89" s="48"/>
      <c r="UH89" s="48"/>
      <c r="UI89" s="48"/>
      <c r="UJ89" s="48"/>
      <c r="UK89" s="48"/>
      <c r="UL89" s="48"/>
      <c r="UM89" s="48"/>
      <c r="UN89" s="48"/>
      <c r="UO89" s="48"/>
      <c r="UP89" s="48"/>
      <c r="UQ89" s="48"/>
      <c r="UR89" s="48"/>
      <c r="US89" s="48"/>
      <c r="UT89" s="48"/>
      <c r="UU89" s="48"/>
      <c r="UV89" s="48"/>
      <c r="UW89" s="48"/>
      <c r="UX89" s="48"/>
      <c r="UY89" s="48"/>
      <c r="UZ89" s="48"/>
      <c r="VA89" s="48"/>
      <c r="VB89" s="48"/>
      <c r="VC89" s="48"/>
      <c r="VD89" s="48"/>
      <c r="VE89" s="48"/>
      <c r="VF89" s="48"/>
      <c r="VG89" s="48"/>
      <c r="VH89" s="48"/>
      <c r="VI89" s="48"/>
      <c r="VJ89" s="48"/>
      <c r="VK89" s="48"/>
      <c r="VL89" s="48"/>
      <c r="VM89" s="48"/>
      <c r="VN89" s="48"/>
      <c r="VO89" s="48"/>
      <c r="VP89" s="48"/>
      <c r="VQ89" s="48"/>
      <c r="VR89" s="48"/>
      <c r="VS89" s="48"/>
      <c r="VT89" s="48"/>
      <c r="VU89" s="48"/>
      <c r="VV89" s="48"/>
      <c r="VW89" s="48"/>
      <c r="VX89" s="48"/>
      <c r="VY89" s="48"/>
      <c r="VZ89" s="48"/>
      <c r="WA89" s="48"/>
      <c r="WB89" s="48"/>
      <c r="WC89" s="48"/>
      <c r="WD89" s="48"/>
      <c r="WE89" s="48"/>
      <c r="WF89" s="48"/>
      <c r="WG89" s="48"/>
      <c r="WH89" s="48"/>
      <c r="WI89" s="48"/>
      <c r="WJ89" s="48"/>
      <c r="WK89" s="48"/>
      <c r="WL89" s="48"/>
      <c r="WM89" s="48"/>
      <c r="WN89" s="48"/>
      <c r="WO89" s="48"/>
      <c r="WP89" s="48"/>
      <c r="WQ89" s="48"/>
      <c r="WR89" s="48"/>
      <c r="WS89" s="48"/>
      <c r="WT89" s="48"/>
      <c r="WU89" s="48"/>
      <c r="WV89" s="48"/>
      <c r="WW89" s="48"/>
      <c r="WX89" s="48"/>
      <c r="WY89" s="48"/>
      <c r="WZ89" s="48"/>
      <c r="XA89" s="48"/>
      <c r="XB89" s="48"/>
      <c r="XC89" s="48"/>
      <c r="XD89" s="48"/>
      <c r="XE89" s="48"/>
      <c r="XF89" s="48"/>
      <c r="XG89" s="48"/>
      <c r="XH89" s="48"/>
      <c r="XI89" s="48"/>
      <c r="XJ89" s="48"/>
      <c r="XK89" s="48"/>
      <c r="XL89" s="48"/>
      <c r="XM89" s="48"/>
      <c r="XN89" s="48"/>
      <c r="XO89" s="48"/>
      <c r="XP89" s="48"/>
      <c r="XQ89" s="48"/>
      <c r="XR89" s="48"/>
      <c r="XS89" s="48"/>
      <c r="XT89" s="48"/>
      <c r="XU89" s="48"/>
      <c r="XV89" s="48"/>
      <c r="XW89" s="48"/>
      <c r="XX89" s="48"/>
      <c r="XY89" s="48"/>
      <c r="XZ89" s="48"/>
      <c r="YA89" s="48"/>
      <c r="YB89" s="48"/>
      <c r="YC89" s="48"/>
      <c r="YD89" s="48"/>
      <c r="YE89" s="48"/>
      <c r="YF89" s="48"/>
      <c r="YG89" s="48"/>
      <c r="YH89" s="48"/>
      <c r="YI89" s="48"/>
      <c r="YJ89" s="48"/>
      <c r="YK89" s="48"/>
      <c r="YL89" s="48"/>
      <c r="YM89" s="48"/>
      <c r="YN89" s="48"/>
      <c r="YO89" s="48"/>
      <c r="YP89" s="48"/>
      <c r="YQ89" s="48"/>
      <c r="YR89" s="48"/>
      <c r="YS89" s="48"/>
      <c r="YT89" s="48"/>
      <c r="YU89" s="48"/>
      <c r="YV89" s="48"/>
      <c r="YW89" s="48"/>
      <c r="YX89" s="48"/>
      <c r="YY89" s="48"/>
      <c r="YZ89" s="48"/>
      <c r="ZA89" s="48"/>
      <c r="ZB89" s="48"/>
      <c r="ZC89" s="48"/>
      <c r="ZD89" s="48"/>
      <c r="ZE89" s="48"/>
      <c r="ZF89" s="48"/>
      <c r="ZG89" s="48"/>
      <c r="ZH89" s="48"/>
      <c r="ZI89" s="48"/>
      <c r="ZJ89" s="48"/>
      <c r="ZK89" s="48"/>
      <c r="ZL89" s="48"/>
      <c r="ZM89" s="48"/>
      <c r="ZN89" s="48"/>
      <c r="ZO89" s="48"/>
      <c r="ZP89" s="48"/>
      <c r="ZQ89" s="48"/>
      <c r="ZR89" s="48"/>
      <c r="ZS89" s="48"/>
      <c r="ZT89" s="48"/>
      <c r="ZU89" s="48"/>
      <c r="ZV89" s="48"/>
      <c r="ZW89" s="48"/>
      <c r="ZX89" s="48"/>
      <c r="ZY89" s="48"/>
      <c r="ZZ89" s="48"/>
      <c r="AAA89" s="48"/>
      <c r="AAB89" s="48"/>
      <c r="AAC89" s="48"/>
      <c r="AAD89" s="48"/>
      <c r="AAE89" s="48"/>
      <c r="AAF89" s="48"/>
      <c r="AAG89" s="48"/>
      <c r="AAH89" s="48"/>
      <c r="AAI89" s="48"/>
      <c r="AAJ89" s="48"/>
      <c r="AAK89" s="48"/>
      <c r="AAL89" s="48"/>
      <c r="AAM89" s="48"/>
      <c r="AAN89" s="48"/>
      <c r="AAO89" s="48"/>
      <c r="AAP89" s="48"/>
      <c r="AAQ89" s="48"/>
      <c r="AAR89" s="48"/>
      <c r="AAS89" s="48"/>
      <c r="AAT89" s="48"/>
      <c r="AAU89" s="48"/>
      <c r="AAV89" s="48"/>
      <c r="AAW89" s="48"/>
      <c r="AAX89" s="48"/>
      <c r="AAY89" s="48"/>
      <c r="AAZ89" s="48"/>
      <c r="ABA89" s="48"/>
      <c r="ABB89" s="48"/>
      <c r="ABC89" s="48"/>
      <c r="ABD89" s="48"/>
      <c r="ABE89" s="48"/>
      <c r="ABF89" s="48"/>
      <c r="ABG89" s="48"/>
      <c r="ABH89" s="48"/>
      <c r="ABI89" s="48"/>
      <c r="ABJ89" s="48"/>
      <c r="ABK89" s="48"/>
      <c r="ABL89" s="48"/>
      <c r="ABM89" s="48"/>
      <c r="ABN89" s="48"/>
      <c r="ABO89" s="48"/>
      <c r="ABP89" s="48"/>
      <c r="ABQ89" s="48"/>
      <c r="ABR89" s="48"/>
      <c r="ABS89" s="48"/>
      <c r="ABT89" s="48"/>
      <c r="ABU89" s="48"/>
      <c r="ABV89" s="48"/>
      <c r="ABW89" s="48"/>
      <c r="ABX89" s="48"/>
      <c r="ABY89" s="48"/>
      <c r="ABZ89" s="48"/>
      <c r="ACA89" s="48"/>
      <c r="ACB89" s="48"/>
      <c r="ACC89" s="48"/>
      <c r="ACD89" s="48"/>
      <c r="ACE89" s="48"/>
      <c r="ACF89" s="48"/>
      <c r="ACG89" s="48"/>
      <c r="ACH89" s="48"/>
      <c r="ACI89" s="48"/>
      <c r="ACJ89" s="48"/>
      <c r="ACK89" s="48"/>
      <c r="ACL89" s="48"/>
      <c r="ACM89" s="48"/>
      <c r="ACN89" s="48"/>
      <c r="ACO89" s="48"/>
      <c r="ACP89" s="48"/>
      <c r="ACQ89" s="48"/>
      <c r="ACR89" s="48"/>
      <c r="ACS89" s="48"/>
      <c r="ACT89" s="48"/>
      <c r="ACU89" s="48"/>
      <c r="ACV89" s="48"/>
      <c r="ACW89" s="48"/>
      <c r="ACX89" s="48"/>
      <c r="ACY89" s="48"/>
      <c r="ACZ89" s="48"/>
      <c r="ADA89" s="48"/>
      <c r="ADB89" s="48"/>
      <c r="ADC89" s="48"/>
      <c r="ADD89" s="48"/>
      <c r="ADE89" s="48"/>
      <c r="ADF89" s="48"/>
      <c r="ADG89" s="48"/>
      <c r="ADH89" s="48"/>
      <c r="ADI89" s="48"/>
      <c r="ADJ89" s="48"/>
      <c r="ADK89" s="48"/>
      <c r="ADL89" s="48"/>
      <c r="ADM89" s="48"/>
      <c r="ADN89" s="48"/>
      <c r="ADO89" s="48"/>
      <c r="ADP89" s="48"/>
      <c r="ADQ89" s="48"/>
      <c r="ADR89" s="48"/>
      <c r="ADS89" s="48"/>
      <c r="ADT89" s="48"/>
      <c r="ADU89" s="48"/>
      <c r="ADV89" s="48"/>
      <c r="ADW89" s="48"/>
      <c r="ADX89" s="48"/>
      <c r="ADY89" s="48"/>
      <c r="ADZ89" s="48"/>
      <c r="AEA89" s="48"/>
      <c r="AEB89" s="48"/>
      <c r="AEC89" s="48"/>
      <c r="AED89" s="48"/>
      <c r="AEE89" s="48"/>
      <c r="AEF89" s="48"/>
      <c r="AEG89" s="48"/>
      <c r="AEH89" s="48"/>
      <c r="AEI89" s="48"/>
      <c r="AEJ89" s="48"/>
      <c r="AEK89" s="48"/>
      <c r="AEL89" s="48"/>
      <c r="AEM89" s="48"/>
      <c r="AEN89" s="48"/>
      <c r="AEO89" s="48"/>
      <c r="AEP89" s="48"/>
      <c r="AEQ89" s="48"/>
      <c r="AER89" s="48"/>
      <c r="AES89" s="48"/>
      <c r="AET89" s="48"/>
      <c r="AEU89" s="48"/>
      <c r="AEV89" s="48"/>
      <c r="AEW89" s="48"/>
      <c r="AEX89" s="48"/>
      <c r="AEY89" s="48"/>
      <c r="AEZ89" s="48"/>
      <c r="AFA89" s="48"/>
      <c r="AFB89" s="48"/>
      <c r="AFC89" s="48"/>
      <c r="AFD89" s="48"/>
      <c r="AFE89" s="48"/>
      <c r="AFF89" s="48"/>
      <c r="AFG89" s="48"/>
      <c r="AFH89" s="48"/>
      <c r="AFI89" s="48"/>
      <c r="AFJ89" s="48"/>
      <c r="AFK89" s="48"/>
      <c r="AFL89" s="48"/>
      <c r="AFM89" s="48"/>
      <c r="AFN89" s="48"/>
      <c r="AFO89" s="48"/>
      <c r="AFP89" s="48"/>
      <c r="AFQ89" s="48"/>
      <c r="AFR89" s="48"/>
      <c r="AFS89" s="48"/>
      <c r="AFT89" s="48"/>
      <c r="AFU89" s="48"/>
      <c r="AFV89" s="48"/>
      <c r="AFW89" s="48"/>
      <c r="AFX89" s="48"/>
      <c r="AFY89" s="48"/>
      <c r="AFZ89" s="48"/>
      <c r="AGA89" s="48"/>
      <c r="AGB89" s="48"/>
      <c r="AGC89" s="48"/>
      <c r="AGD89" s="48"/>
      <c r="AGE89" s="48"/>
      <c r="AGF89" s="48"/>
      <c r="AGG89" s="48"/>
      <c r="AGH89" s="48"/>
      <c r="AGI89" s="48"/>
      <c r="AGJ89" s="48"/>
      <c r="AGK89" s="48"/>
      <c r="AGL89" s="48"/>
      <c r="AGM89" s="48"/>
      <c r="AGN89" s="48"/>
      <c r="AGO89" s="48"/>
      <c r="AGP89" s="48"/>
      <c r="AGQ89" s="48"/>
      <c r="AGR89" s="48"/>
      <c r="AGS89" s="48"/>
      <c r="AGT89" s="48"/>
      <c r="AGU89" s="48"/>
      <c r="AGV89" s="48"/>
      <c r="AGW89" s="48"/>
      <c r="AGX89" s="48"/>
      <c r="AGY89" s="48"/>
      <c r="AGZ89" s="48"/>
      <c r="AHA89" s="48"/>
      <c r="AHB89" s="48"/>
      <c r="AHC89" s="48"/>
      <c r="AHD89" s="48"/>
      <c r="AHE89" s="48"/>
      <c r="AHF89" s="48"/>
      <c r="AHG89" s="48"/>
      <c r="AHH89" s="48"/>
      <c r="AHI89" s="48"/>
      <c r="AHJ89" s="48"/>
      <c r="AHK89" s="48"/>
      <c r="AHL89" s="48"/>
      <c r="AHM89" s="48"/>
      <c r="AHN89" s="48"/>
      <c r="AHO89" s="48"/>
      <c r="AHP89" s="48"/>
      <c r="AHQ89" s="48"/>
      <c r="AHR89" s="48"/>
      <c r="AHS89" s="48"/>
      <c r="AHT89" s="48"/>
      <c r="AHU89" s="48"/>
      <c r="AHV89" s="48"/>
      <c r="AHW89" s="48"/>
      <c r="AHX89" s="48"/>
      <c r="AHY89" s="48"/>
      <c r="AHZ89" s="48"/>
      <c r="AIA89" s="48"/>
      <c r="AIB89" s="48"/>
      <c r="AIC89" s="48"/>
      <c r="AID89" s="48"/>
      <c r="AIE89" s="48"/>
      <c r="AIF89" s="48"/>
      <c r="AIG89" s="48"/>
      <c r="AIH89" s="48"/>
      <c r="AII89" s="48"/>
      <c r="AIJ89" s="48"/>
      <c r="AIK89" s="48"/>
      <c r="AIL89" s="48"/>
      <c r="AIM89" s="48"/>
      <c r="AIN89" s="48"/>
      <c r="AIO89" s="48"/>
      <c r="AIP89" s="48"/>
      <c r="AIQ89" s="48"/>
      <c r="AIR89" s="48"/>
      <c r="AIS89" s="48"/>
      <c r="AIT89" s="48"/>
      <c r="AIU89" s="48"/>
      <c r="AIV89" s="48"/>
      <c r="AIW89" s="48"/>
      <c r="AIX89" s="48"/>
      <c r="AIY89" s="48"/>
      <c r="AIZ89" s="48"/>
      <c r="AJA89" s="48"/>
      <c r="AJB89" s="48"/>
      <c r="AJC89" s="48"/>
      <c r="AJD89" s="48"/>
      <c r="AJE89" s="48"/>
      <c r="AJF89" s="48"/>
      <c r="AJG89" s="48"/>
      <c r="AJH89" s="48"/>
      <c r="AJI89" s="48"/>
      <c r="AJJ89" s="48"/>
      <c r="AJK89" s="48"/>
      <c r="AJL89" s="48"/>
      <c r="AJM89" s="48"/>
      <c r="AJN89" s="48"/>
      <c r="AJO89" s="48"/>
      <c r="AJP89" s="48"/>
      <c r="AJQ89" s="48"/>
      <c r="AJR89" s="48"/>
      <c r="AJS89" s="48"/>
      <c r="AJT89" s="48"/>
      <c r="AJU89" s="48"/>
      <c r="AJV89" s="48"/>
      <c r="AJW89" s="48"/>
      <c r="AJX89" s="48"/>
      <c r="AJY89" s="48"/>
      <c r="AJZ89" s="48"/>
      <c r="AKA89" s="48"/>
      <c r="AKB89" s="48"/>
      <c r="AKC89" s="48"/>
      <c r="AKD89" s="48"/>
      <c r="AKE89" s="48"/>
      <c r="AKF89" s="48"/>
      <c r="AKG89" s="48"/>
      <c r="AKH89" s="48"/>
      <c r="AKI89" s="48"/>
      <c r="AKJ89" s="48"/>
      <c r="AKK89" s="48"/>
      <c r="AKL89" s="48"/>
      <c r="AKM89" s="48"/>
      <c r="AKN89" s="48"/>
      <c r="AKO89" s="48"/>
      <c r="AKP89" s="48"/>
      <c r="AKQ89" s="48"/>
      <c r="AKR89" s="48"/>
      <c r="AKS89" s="48"/>
      <c r="AKT89" s="48"/>
      <c r="AKU89" s="48"/>
      <c r="AKV89" s="48"/>
      <c r="AKW89" s="48"/>
      <c r="AKX89" s="48"/>
      <c r="AKY89" s="48"/>
      <c r="AKZ89" s="48"/>
      <c r="ALA89" s="48"/>
      <c r="ALB89" s="48"/>
      <c r="ALC89" s="48"/>
      <c r="ALD89" s="48"/>
      <c r="ALE89" s="48"/>
      <c r="ALF89" s="48"/>
      <c r="ALG89" s="48"/>
      <c r="ALH89" s="48"/>
      <c r="ALI89" s="48"/>
      <c r="ALJ89" s="48"/>
      <c r="ALK89" s="48"/>
      <c r="ALL89" s="48"/>
    </row>
    <row r="90" spans="1:1000" customFormat="1" ht="15" x14ac:dyDescent="0.25">
      <c r="A90" s="47" t="str">
        <f t="shared" si="4"/>
        <v>N</v>
      </c>
      <c r="B90" s="202" t="s">
        <v>74</v>
      </c>
      <c r="C90" s="143" t="s">
        <v>13</v>
      </c>
      <c r="D90" s="66" t="s">
        <v>5</v>
      </c>
      <c r="E90" s="47" t="str">
        <f ca="1">_xll.DBRW($C$9,$C$11,$B90,$C90,$D90,E$20)</f>
        <v/>
      </c>
      <c r="F90" s="47" t="str">
        <f ca="1">_xll.DBRW($C$9,$C$11,$B90,$C90,$D90,F$20)</f>
        <v>#</v>
      </c>
      <c r="G90" s="47" t="str">
        <f ca="1">_xll.DBRW($C$9,$C$11,$B90,$C90,$D90,G$20)</f>
        <v>Hyperlink</v>
      </c>
      <c r="H90" s="47"/>
      <c r="I90" s="48"/>
      <c r="J90" s="74" t="str">
        <f t="shared" si="5"/>
        <v>R03-C04</v>
      </c>
      <c r="K90" s="75" t="str">
        <f ca="1">_xll.DBRW($C$9,$C$11,$B90,$C90,$D90,K$20)</f>
        <v>Report Report Report Report</v>
      </c>
      <c r="L90" s="76" t="str">
        <f t="shared" ca="1" si="6"/>
        <v>Hyperlink</v>
      </c>
      <c r="M90" s="75" t="str">
        <f ca="1">IF($F90="Blank Row","",_xll.DIMNM(pServer&amp;":"&amp;$F$18,_xll.DIMIX(pServer&amp;":"&amp;$F$18,$F90)))</f>
        <v/>
      </c>
      <c r="N90" s="77" t="str">
        <f t="shared" ca="1" si="7"/>
        <v>Link</v>
      </c>
      <c r="O90" s="55" t="str">
        <f ca="1">_xll.DBRW($C$9,$C$11,$B90,$C90,$D90,O$20)</f>
        <v>#</v>
      </c>
      <c r="P90" s="48" t="s">
        <v>25</v>
      </c>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c r="AX90" s="48"/>
      <c r="AY90" s="48"/>
      <c r="AZ90" s="48"/>
      <c r="BA90" s="48"/>
      <c r="BB90" s="48"/>
      <c r="BC90" s="48"/>
      <c r="BD90" s="48"/>
      <c r="BE90" s="48"/>
      <c r="BF90" s="48"/>
      <c r="BG90" s="48"/>
      <c r="BH90" s="48"/>
      <c r="BI90" s="48"/>
      <c r="BJ90" s="48"/>
      <c r="BK90" s="48"/>
      <c r="BL90" s="48"/>
      <c r="BM90" s="48"/>
      <c r="BN90" s="48"/>
      <c r="BO90" s="48"/>
      <c r="BP90" s="48"/>
      <c r="BQ90" s="48"/>
      <c r="BR90" s="48"/>
      <c r="BS90" s="48"/>
      <c r="BT90" s="48"/>
      <c r="BU90" s="48"/>
      <c r="BV90" s="48"/>
      <c r="BW90" s="48"/>
      <c r="BX90" s="48"/>
      <c r="BY90" s="48"/>
      <c r="BZ90" s="48"/>
      <c r="CA90" s="48"/>
      <c r="CB90" s="48"/>
      <c r="CC90" s="48"/>
      <c r="CD90" s="48"/>
      <c r="CE90" s="48"/>
      <c r="CF90" s="48"/>
      <c r="CG90" s="48"/>
      <c r="CH90" s="48"/>
      <c r="CI90" s="48"/>
      <c r="CJ90" s="48"/>
      <c r="CK90" s="48"/>
      <c r="CL90" s="48"/>
      <c r="CM90" s="48"/>
      <c r="CN90" s="48"/>
      <c r="CO90" s="48"/>
      <c r="CP90" s="48"/>
      <c r="CQ90" s="48"/>
      <c r="CR90" s="48"/>
      <c r="CS90" s="48"/>
      <c r="CT90" s="48"/>
      <c r="CU90" s="48"/>
      <c r="CV90" s="48"/>
      <c r="CW90" s="48"/>
      <c r="CX90" s="48"/>
      <c r="CY90" s="48"/>
      <c r="CZ90" s="48"/>
      <c r="DA90" s="48"/>
      <c r="DB90" s="48"/>
      <c r="DC90" s="48"/>
      <c r="DD90" s="48"/>
      <c r="DE90" s="48"/>
      <c r="DF90" s="48"/>
      <c r="DG90" s="48"/>
      <c r="DH90" s="48"/>
      <c r="DI90" s="48"/>
      <c r="DJ90" s="48"/>
      <c r="DK90" s="48"/>
      <c r="DL90" s="48"/>
      <c r="DM90" s="48"/>
      <c r="DN90" s="48"/>
      <c r="DO90" s="48"/>
      <c r="DP90" s="48"/>
      <c r="DQ90" s="48"/>
      <c r="DR90" s="48"/>
      <c r="DS90" s="48"/>
      <c r="DT90" s="48"/>
      <c r="DU90" s="48"/>
      <c r="DV90" s="48"/>
      <c r="DW90" s="48"/>
      <c r="DX90" s="48"/>
      <c r="DY90" s="48"/>
      <c r="DZ90" s="48"/>
      <c r="EA90" s="48"/>
      <c r="EB90" s="48"/>
      <c r="EC90" s="48"/>
      <c r="ED90" s="48"/>
      <c r="EE90" s="48"/>
      <c r="EF90" s="48"/>
      <c r="EG90" s="48"/>
      <c r="EH90" s="48"/>
      <c r="EI90" s="48"/>
      <c r="EJ90" s="48"/>
      <c r="EK90" s="48"/>
      <c r="EL90" s="48"/>
      <c r="EM90" s="48"/>
      <c r="EN90" s="48"/>
      <c r="EO90" s="48"/>
      <c r="EP90" s="48"/>
      <c r="EQ90" s="48"/>
      <c r="ER90" s="48"/>
      <c r="ES90" s="48"/>
      <c r="ET90" s="48"/>
      <c r="EU90" s="48"/>
      <c r="EV90" s="48"/>
      <c r="EW90" s="48"/>
      <c r="EX90" s="48"/>
      <c r="EY90" s="48"/>
      <c r="EZ90" s="48"/>
      <c r="FA90" s="48"/>
      <c r="FB90" s="48"/>
      <c r="FC90" s="48"/>
      <c r="FD90" s="48"/>
      <c r="FE90" s="48"/>
      <c r="FF90" s="48"/>
      <c r="FG90" s="48"/>
      <c r="FH90" s="48"/>
      <c r="FI90" s="48"/>
      <c r="FJ90" s="48"/>
      <c r="FK90" s="48"/>
      <c r="FL90" s="48"/>
      <c r="FM90" s="48"/>
      <c r="FN90" s="48"/>
      <c r="FO90" s="48"/>
      <c r="FP90" s="48"/>
      <c r="FQ90" s="48"/>
      <c r="FR90" s="48"/>
      <c r="FS90" s="48"/>
      <c r="FT90" s="48"/>
      <c r="FU90" s="48"/>
      <c r="FV90" s="48"/>
      <c r="FW90" s="48"/>
      <c r="FX90" s="48"/>
      <c r="FY90" s="48"/>
      <c r="FZ90" s="48"/>
      <c r="GA90" s="48"/>
      <c r="GB90" s="48"/>
      <c r="GC90" s="48"/>
      <c r="GD90" s="48"/>
      <c r="GE90" s="48"/>
      <c r="GF90" s="48"/>
      <c r="GG90" s="48"/>
      <c r="GH90" s="48"/>
      <c r="GI90" s="48"/>
      <c r="GJ90" s="48"/>
      <c r="GK90" s="48"/>
      <c r="GL90" s="48"/>
      <c r="GM90" s="48"/>
      <c r="GN90" s="48"/>
      <c r="GO90" s="48"/>
      <c r="GP90" s="48"/>
      <c r="GQ90" s="48"/>
      <c r="GR90" s="48"/>
      <c r="GS90" s="48"/>
      <c r="GT90" s="48"/>
      <c r="GU90" s="48"/>
      <c r="GV90" s="48"/>
      <c r="GW90" s="48"/>
      <c r="GX90" s="48"/>
      <c r="GY90" s="48"/>
      <c r="GZ90" s="48"/>
      <c r="HA90" s="48"/>
      <c r="HB90" s="48"/>
      <c r="HC90" s="48"/>
      <c r="HD90" s="48"/>
      <c r="HE90" s="48"/>
      <c r="HF90" s="48"/>
      <c r="HG90" s="48"/>
      <c r="HH90" s="48"/>
      <c r="HI90" s="48"/>
      <c r="HJ90" s="48"/>
      <c r="HK90" s="48"/>
      <c r="HL90" s="48"/>
      <c r="HM90" s="48"/>
      <c r="HN90" s="48"/>
      <c r="HO90" s="48"/>
      <c r="HP90" s="48"/>
      <c r="HQ90" s="48"/>
      <c r="HR90" s="48"/>
      <c r="HS90" s="48"/>
      <c r="HT90" s="48"/>
      <c r="HU90" s="48"/>
      <c r="HV90" s="48"/>
      <c r="HW90" s="48"/>
      <c r="HX90" s="48"/>
      <c r="HY90" s="48"/>
      <c r="HZ90" s="48"/>
      <c r="IA90" s="48"/>
      <c r="IB90" s="48"/>
      <c r="IC90" s="48"/>
      <c r="ID90" s="48"/>
      <c r="IE90" s="48"/>
      <c r="IF90" s="48"/>
      <c r="IG90" s="48"/>
      <c r="IH90" s="48"/>
      <c r="II90" s="48"/>
      <c r="IJ90" s="48"/>
      <c r="IK90" s="48"/>
      <c r="IL90" s="48"/>
      <c r="IM90" s="48"/>
      <c r="IN90" s="48"/>
      <c r="IO90" s="48"/>
      <c r="IP90" s="48"/>
      <c r="IQ90" s="48"/>
      <c r="IR90" s="48"/>
      <c r="IS90" s="48"/>
      <c r="IT90" s="48"/>
      <c r="IU90" s="48"/>
      <c r="IV90" s="48"/>
      <c r="IW90" s="48"/>
      <c r="IX90" s="48"/>
      <c r="IY90" s="48"/>
      <c r="IZ90" s="48"/>
      <c r="JA90" s="48"/>
      <c r="JB90" s="48"/>
      <c r="JC90" s="48"/>
      <c r="JD90" s="48"/>
      <c r="JE90" s="48"/>
      <c r="JF90" s="48"/>
      <c r="JG90" s="48"/>
      <c r="JH90" s="48"/>
      <c r="JI90" s="48"/>
      <c r="JJ90" s="48"/>
      <c r="JK90" s="48"/>
      <c r="JL90" s="48"/>
      <c r="JM90" s="48"/>
      <c r="JN90" s="48"/>
      <c r="JO90" s="48"/>
      <c r="JP90" s="48"/>
      <c r="JQ90" s="48"/>
      <c r="JR90" s="48"/>
      <c r="JS90" s="48"/>
      <c r="JT90" s="48"/>
      <c r="JU90" s="48"/>
      <c r="JV90" s="48"/>
      <c r="JW90" s="48"/>
      <c r="JX90" s="48"/>
      <c r="JY90" s="48"/>
      <c r="JZ90" s="48"/>
      <c r="KA90" s="48"/>
      <c r="KB90" s="48"/>
      <c r="KC90" s="48"/>
      <c r="KD90" s="48"/>
      <c r="KE90" s="48"/>
      <c r="KF90" s="48"/>
      <c r="KG90" s="48"/>
      <c r="KH90" s="48"/>
      <c r="KI90" s="48"/>
      <c r="KJ90" s="48"/>
      <c r="KK90" s="48"/>
      <c r="KL90" s="48"/>
      <c r="KM90" s="48"/>
      <c r="KN90" s="48"/>
      <c r="KO90" s="48"/>
      <c r="KP90" s="48"/>
      <c r="KQ90" s="48"/>
      <c r="KR90" s="48"/>
      <c r="KS90" s="48"/>
      <c r="KT90" s="48"/>
      <c r="KU90" s="48"/>
      <c r="KV90" s="48"/>
      <c r="KW90" s="48"/>
      <c r="KX90" s="48"/>
      <c r="KY90" s="48"/>
      <c r="KZ90" s="48"/>
      <c r="LA90" s="48"/>
      <c r="LB90" s="48"/>
      <c r="LC90" s="48"/>
      <c r="LD90" s="48"/>
      <c r="LE90" s="48"/>
      <c r="LF90" s="48"/>
      <c r="LG90" s="48"/>
      <c r="LH90" s="48"/>
      <c r="LI90" s="48"/>
      <c r="LJ90" s="48"/>
      <c r="LK90" s="48"/>
      <c r="LL90" s="48"/>
      <c r="LM90" s="48"/>
      <c r="LN90" s="48"/>
      <c r="LO90" s="48"/>
      <c r="LP90" s="48"/>
      <c r="LQ90" s="48"/>
      <c r="LR90" s="48"/>
      <c r="LS90" s="48"/>
      <c r="LT90" s="48"/>
      <c r="LU90" s="48"/>
      <c r="LV90" s="48"/>
      <c r="LW90" s="48"/>
      <c r="LX90" s="48"/>
      <c r="LY90" s="48"/>
      <c r="LZ90" s="48"/>
      <c r="MA90" s="48"/>
      <c r="MB90" s="48"/>
      <c r="MC90" s="48"/>
      <c r="MD90" s="48"/>
      <c r="ME90" s="48"/>
      <c r="MF90" s="48"/>
      <c r="MG90" s="48"/>
      <c r="MH90" s="48"/>
      <c r="MI90" s="48"/>
      <c r="MJ90" s="48"/>
      <c r="MK90" s="48"/>
      <c r="ML90" s="48"/>
      <c r="MM90" s="48"/>
      <c r="MN90" s="48"/>
      <c r="MO90" s="48"/>
      <c r="MP90" s="48"/>
      <c r="MQ90" s="48"/>
      <c r="MR90" s="48"/>
      <c r="MS90" s="48"/>
      <c r="MT90" s="48"/>
      <c r="MU90" s="48"/>
      <c r="MV90" s="48"/>
      <c r="MW90" s="48"/>
      <c r="MX90" s="48"/>
      <c r="MY90" s="48"/>
      <c r="MZ90" s="48"/>
      <c r="NA90" s="48"/>
      <c r="NB90" s="48"/>
      <c r="NC90" s="48"/>
      <c r="ND90" s="48"/>
      <c r="NE90" s="48"/>
      <c r="NF90" s="48"/>
      <c r="NG90" s="48"/>
      <c r="NH90" s="48"/>
      <c r="NI90" s="48"/>
      <c r="NJ90" s="48"/>
      <c r="NK90" s="48"/>
      <c r="NL90" s="48"/>
      <c r="NM90" s="48"/>
      <c r="NN90" s="48"/>
      <c r="NO90" s="48"/>
      <c r="NP90" s="48"/>
      <c r="NQ90" s="48"/>
      <c r="NR90" s="48"/>
      <c r="NS90" s="48"/>
      <c r="NT90" s="48"/>
      <c r="NU90" s="48"/>
      <c r="NV90" s="48"/>
      <c r="NW90" s="48"/>
      <c r="NX90" s="48"/>
      <c r="NY90" s="48"/>
      <c r="NZ90" s="48"/>
      <c r="OA90" s="48"/>
      <c r="OB90" s="48"/>
      <c r="OC90" s="48"/>
      <c r="OD90" s="48"/>
      <c r="OE90" s="48"/>
      <c r="OF90" s="48"/>
      <c r="OG90" s="48"/>
      <c r="OH90" s="48"/>
      <c r="OI90" s="48"/>
      <c r="OJ90" s="48"/>
      <c r="OK90" s="48"/>
      <c r="OL90" s="48"/>
      <c r="OM90" s="48"/>
      <c r="ON90" s="48"/>
      <c r="OO90" s="48"/>
      <c r="OP90" s="48"/>
      <c r="OQ90" s="48"/>
      <c r="OR90" s="48"/>
      <c r="OS90" s="48"/>
      <c r="OT90" s="48"/>
      <c r="OU90" s="48"/>
      <c r="OV90" s="48"/>
      <c r="OW90" s="48"/>
      <c r="OX90" s="48"/>
      <c r="OY90" s="48"/>
      <c r="OZ90" s="48"/>
      <c r="PA90" s="48"/>
      <c r="PB90" s="48"/>
      <c r="PC90" s="48"/>
      <c r="PD90" s="48"/>
      <c r="PE90" s="48"/>
      <c r="PF90" s="48"/>
      <c r="PG90" s="48"/>
      <c r="PH90" s="48"/>
      <c r="PI90" s="48"/>
      <c r="PJ90" s="48"/>
      <c r="PK90" s="48"/>
      <c r="PL90" s="48"/>
      <c r="PM90" s="48"/>
      <c r="PN90" s="48"/>
      <c r="PO90" s="48"/>
      <c r="PP90" s="48"/>
      <c r="PQ90" s="48"/>
      <c r="PR90" s="48"/>
      <c r="PS90" s="48"/>
      <c r="PT90" s="48"/>
      <c r="PU90" s="48"/>
      <c r="PV90" s="48"/>
      <c r="PW90" s="48"/>
      <c r="PX90" s="48"/>
      <c r="PY90" s="48"/>
      <c r="PZ90" s="48"/>
      <c r="QA90" s="48"/>
      <c r="QB90" s="48"/>
      <c r="QC90" s="48"/>
      <c r="QD90" s="48"/>
      <c r="QE90" s="48"/>
      <c r="QF90" s="48"/>
      <c r="QG90" s="48"/>
      <c r="QH90" s="48"/>
      <c r="QI90" s="48"/>
      <c r="QJ90" s="48"/>
      <c r="QK90" s="48"/>
      <c r="QL90" s="48"/>
      <c r="QM90" s="48"/>
      <c r="QN90" s="48"/>
      <c r="QO90" s="48"/>
      <c r="QP90" s="48"/>
      <c r="QQ90" s="48"/>
      <c r="QR90" s="48"/>
      <c r="QS90" s="48"/>
      <c r="QT90" s="48"/>
      <c r="QU90" s="48"/>
      <c r="QV90" s="48"/>
      <c r="QW90" s="48"/>
      <c r="QX90" s="48"/>
      <c r="QY90" s="48"/>
      <c r="QZ90" s="48"/>
      <c r="RA90" s="48"/>
      <c r="RB90" s="48"/>
      <c r="RC90" s="48"/>
      <c r="RD90" s="48"/>
      <c r="RE90" s="48"/>
      <c r="RF90" s="48"/>
      <c r="RG90" s="48"/>
      <c r="RH90" s="48"/>
      <c r="RI90" s="48"/>
      <c r="RJ90" s="48"/>
      <c r="RK90" s="48"/>
      <c r="RL90" s="48"/>
      <c r="RM90" s="48"/>
      <c r="RN90" s="48"/>
      <c r="RO90" s="48"/>
      <c r="RP90" s="48"/>
      <c r="RQ90" s="48"/>
      <c r="RR90" s="48"/>
      <c r="RS90" s="48"/>
      <c r="RT90" s="48"/>
      <c r="RU90" s="48"/>
      <c r="RV90" s="48"/>
      <c r="RW90" s="48"/>
      <c r="RX90" s="48"/>
      <c r="RY90" s="48"/>
      <c r="RZ90" s="48"/>
      <c r="SA90" s="48"/>
      <c r="SB90" s="48"/>
      <c r="SC90" s="48"/>
      <c r="SD90" s="48"/>
      <c r="SE90" s="48"/>
      <c r="SF90" s="48"/>
      <c r="SG90" s="48"/>
      <c r="SH90" s="48"/>
      <c r="SI90" s="48"/>
      <c r="SJ90" s="48"/>
      <c r="SK90" s="48"/>
      <c r="SL90" s="48"/>
      <c r="SM90" s="48"/>
      <c r="SN90" s="48"/>
      <c r="SO90" s="48"/>
      <c r="SP90" s="48"/>
      <c r="SQ90" s="48"/>
      <c r="SR90" s="48"/>
      <c r="SS90" s="48"/>
      <c r="ST90" s="48"/>
      <c r="SU90" s="48"/>
      <c r="SV90" s="48"/>
      <c r="SW90" s="48"/>
      <c r="SX90" s="48"/>
      <c r="SY90" s="48"/>
      <c r="SZ90" s="48"/>
      <c r="TA90" s="48"/>
      <c r="TB90" s="48"/>
      <c r="TC90" s="48"/>
      <c r="TD90" s="48"/>
      <c r="TE90" s="48"/>
      <c r="TF90" s="48"/>
      <c r="TG90" s="48"/>
      <c r="TH90" s="48"/>
      <c r="TI90" s="48"/>
      <c r="TJ90" s="48"/>
      <c r="TK90" s="48"/>
      <c r="TL90" s="48"/>
      <c r="TM90" s="48"/>
      <c r="TN90" s="48"/>
      <c r="TO90" s="48"/>
      <c r="TP90" s="48"/>
      <c r="TQ90" s="48"/>
      <c r="TR90" s="48"/>
      <c r="TS90" s="48"/>
      <c r="TT90" s="48"/>
      <c r="TU90" s="48"/>
      <c r="TV90" s="48"/>
      <c r="TW90" s="48"/>
      <c r="TX90" s="48"/>
      <c r="TY90" s="48"/>
      <c r="TZ90" s="48"/>
      <c r="UA90" s="48"/>
      <c r="UB90" s="48"/>
      <c r="UC90" s="48"/>
      <c r="UD90" s="48"/>
      <c r="UE90" s="48"/>
      <c r="UF90" s="48"/>
      <c r="UG90" s="48"/>
      <c r="UH90" s="48"/>
      <c r="UI90" s="48"/>
      <c r="UJ90" s="48"/>
      <c r="UK90" s="48"/>
      <c r="UL90" s="48"/>
      <c r="UM90" s="48"/>
      <c r="UN90" s="48"/>
      <c r="UO90" s="48"/>
      <c r="UP90" s="48"/>
      <c r="UQ90" s="48"/>
      <c r="UR90" s="48"/>
      <c r="US90" s="48"/>
      <c r="UT90" s="48"/>
      <c r="UU90" s="48"/>
      <c r="UV90" s="48"/>
      <c r="UW90" s="48"/>
      <c r="UX90" s="48"/>
      <c r="UY90" s="48"/>
      <c r="UZ90" s="48"/>
      <c r="VA90" s="48"/>
      <c r="VB90" s="48"/>
      <c r="VC90" s="48"/>
      <c r="VD90" s="48"/>
      <c r="VE90" s="48"/>
      <c r="VF90" s="48"/>
      <c r="VG90" s="48"/>
      <c r="VH90" s="48"/>
      <c r="VI90" s="48"/>
      <c r="VJ90" s="48"/>
      <c r="VK90" s="48"/>
      <c r="VL90" s="48"/>
      <c r="VM90" s="48"/>
      <c r="VN90" s="48"/>
      <c r="VO90" s="48"/>
      <c r="VP90" s="48"/>
      <c r="VQ90" s="48"/>
      <c r="VR90" s="48"/>
      <c r="VS90" s="48"/>
      <c r="VT90" s="48"/>
      <c r="VU90" s="48"/>
      <c r="VV90" s="48"/>
      <c r="VW90" s="48"/>
      <c r="VX90" s="48"/>
      <c r="VY90" s="48"/>
      <c r="VZ90" s="48"/>
      <c r="WA90" s="48"/>
      <c r="WB90" s="48"/>
      <c r="WC90" s="48"/>
      <c r="WD90" s="48"/>
      <c r="WE90" s="48"/>
      <c r="WF90" s="48"/>
      <c r="WG90" s="48"/>
      <c r="WH90" s="48"/>
      <c r="WI90" s="48"/>
      <c r="WJ90" s="48"/>
      <c r="WK90" s="48"/>
      <c r="WL90" s="48"/>
      <c r="WM90" s="48"/>
      <c r="WN90" s="48"/>
      <c r="WO90" s="48"/>
      <c r="WP90" s="48"/>
      <c r="WQ90" s="48"/>
      <c r="WR90" s="48"/>
      <c r="WS90" s="48"/>
      <c r="WT90" s="48"/>
      <c r="WU90" s="48"/>
      <c r="WV90" s="48"/>
      <c r="WW90" s="48"/>
      <c r="WX90" s="48"/>
      <c r="WY90" s="48"/>
      <c r="WZ90" s="48"/>
      <c r="XA90" s="48"/>
      <c r="XB90" s="48"/>
      <c r="XC90" s="48"/>
      <c r="XD90" s="48"/>
      <c r="XE90" s="48"/>
      <c r="XF90" s="48"/>
      <c r="XG90" s="48"/>
      <c r="XH90" s="48"/>
      <c r="XI90" s="48"/>
      <c r="XJ90" s="48"/>
      <c r="XK90" s="48"/>
      <c r="XL90" s="48"/>
      <c r="XM90" s="48"/>
      <c r="XN90" s="48"/>
      <c r="XO90" s="48"/>
      <c r="XP90" s="48"/>
      <c r="XQ90" s="48"/>
      <c r="XR90" s="48"/>
      <c r="XS90" s="48"/>
      <c r="XT90" s="48"/>
      <c r="XU90" s="48"/>
      <c r="XV90" s="48"/>
      <c r="XW90" s="48"/>
      <c r="XX90" s="48"/>
      <c r="XY90" s="48"/>
      <c r="XZ90" s="48"/>
      <c r="YA90" s="48"/>
      <c r="YB90" s="48"/>
      <c r="YC90" s="48"/>
      <c r="YD90" s="48"/>
      <c r="YE90" s="48"/>
      <c r="YF90" s="48"/>
      <c r="YG90" s="48"/>
      <c r="YH90" s="48"/>
      <c r="YI90" s="48"/>
      <c r="YJ90" s="48"/>
      <c r="YK90" s="48"/>
      <c r="YL90" s="48"/>
      <c r="YM90" s="48"/>
      <c r="YN90" s="48"/>
      <c r="YO90" s="48"/>
      <c r="YP90" s="48"/>
      <c r="YQ90" s="48"/>
      <c r="YR90" s="48"/>
      <c r="YS90" s="48"/>
      <c r="YT90" s="48"/>
      <c r="YU90" s="48"/>
      <c r="YV90" s="48"/>
      <c r="YW90" s="48"/>
      <c r="YX90" s="48"/>
      <c r="YY90" s="48"/>
      <c r="YZ90" s="48"/>
      <c r="ZA90" s="48"/>
      <c r="ZB90" s="48"/>
      <c r="ZC90" s="48"/>
      <c r="ZD90" s="48"/>
      <c r="ZE90" s="48"/>
      <c r="ZF90" s="48"/>
      <c r="ZG90" s="48"/>
      <c r="ZH90" s="48"/>
      <c r="ZI90" s="48"/>
      <c r="ZJ90" s="48"/>
      <c r="ZK90" s="48"/>
      <c r="ZL90" s="48"/>
      <c r="ZM90" s="48"/>
      <c r="ZN90" s="48"/>
      <c r="ZO90" s="48"/>
      <c r="ZP90" s="48"/>
      <c r="ZQ90" s="48"/>
      <c r="ZR90" s="48"/>
      <c r="ZS90" s="48"/>
      <c r="ZT90" s="48"/>
      <c r="ZU90" s="48"/>
      <c r="ZV90" s="48"/>
      <c r="ZW90" s="48"/>
      <c r="ZX90" s="48"/>
      <c r="ZY90" s="48"/>
      <c r="ZZ90" s="48"/>
      <c r="AAA90" s="48"/>
      <c r="AAB90" s="48"/>
      <c r="AAC90" s="48"/>
      <c r="AAD90" s="48"/>
      <c r="AAE90" s="48"/>
      <c r="AAF90" s="48"/>
      <c r="AAG90" s="48"/>
      <c r="AAH90" s="48"/>
      <c r="AAI90" s="48"/>
      <c r="AAJ90" s="48"/>
      <c r="AAK90" s="48"/>
      <c r="AAL90" s="48"/>
      <c r="AAM90" s="48"/>
      <c r="AAN90" s="48"/>
      <c r="AAO90" s="48"/>
      <c r="AAP90" s="48"/>
      <c r="AAQ90" s="48"/>
      <c r="AAR90" s="48"/>
      <c r="AAS90" s="48"/>
      <c r="AAT90" s="48"/>
      <c r="AAU90" s="48"/>
      <c r="AAV90" s="48"/>
      <c r="AAW90" s="48"/>
      <c r="AAX90" s="48"/>
      <c r="AAY90" s="48"/>
      <c r="AAZ90" s="48"/>
      <c r="ABA90" s="48"/>
      <c r="ABB90" s="48"/>
      <c r="ABC90" s="48"/>
      <c r="ABD90" s="48"/>
      <c r="ABE90" s="48"/>
      <c r="ABF90" s="48"/>
      <c r="ABG90" s="48"/>
      <c r="ABH90" s="48"/>
      <c r="ABI90" s="48"/>
      <c r="ABJ90" s="48"/>
      <c r="ABK90" s="48"/>
      <c r="ABL90" s="48"/>
      <c r="ABM90" s="48"/>
      <c r="ABN90" s="48"/>
      <c r="ABO90" s="48"/>
      <c r="ABP90" s="48"/>
      <c r="ABQ90" s="48"/>
      <c r="ABR90" s="48"/>
      <c r="ABS90" s="48"/>
      <c r="ABT90" s="48"/>
      <c r="ABU90" s="48"/>
      <c r="ABV90" s="48"/>
      <c r="ABW90" s="48"/>
      <c r="ABX90" s="48"/>
      <c r="ABY90" s="48"/>
      <c r="ABZ90" s="48"/>
      <c r="ACA90" s="48"/>
      <c r="ACB90" s="48"/>
      <c r="ACC90" s="48"/>
      <c r="ACD90" s="48"/>
      <c r="ACE90" s="48"/>
      <c r="ACF90" s="48"/>
      <c r="ACG90" s="48"/>
      <c r="ACH90" s="48"/>
      <c r="ACI90" s="48"/>
      <c r="ACJ90" s="48"/>
      <c r="ACK90" s="48"/>
      <c r="ACL90" s="48"/>
      <c r="ACM90" s="48"/>
      <c r="ACN90" s="48"/>
      <c r="ACO90" s="48"/>
      <c r="ACP90" s="48"/>
      <c r="ACQ90" s="48"/>
      <c r="ACR90" s="48"/>
      <c r="ACS90" s="48"/>
      <c r="ACT90" s="48"/>
      <c r="ACU90" s="48"/>
      <c r="ACV90" s="48"/>
      <c r="ACW90" s="48"/>
      <c r="ACX90" s="48"/>
      <c r="ACY90" s="48"/>
      <c r="ACZ90" s="48"/>
      <c r="ADA90" s="48"/>
      <c r="ADB90" s="48"/>
      <c r="ADC90" s="48"/>
      <c r="ADD90" s="48"/>
      <c r="ADE90" s="48"/>
      <c r="ADF90" s="48"/>
      <c r="ADG90" s="48"/>
      <c r="ADH90" s="48"/>
      <c r="ADI90" s="48"/>
      <c r="ADJ90" s="48"/>
      <c r="ADK90" s="48"/>
      <c r="ADL90" s="48"/>
      <c r="ADM90" s="48"/>
      <c r="ADN90" s="48"/>
      <c r="ADO90" s="48"/>
      <c r="ADP90" s="48"/>
      <c r="ADQ90" s="48"/>
      <c r="ADR90" s="48"/>
      <c r="ADS90" s="48"/>
      <c r="ADT90" s="48"/>
      <c r="ADU90" s="48"/>
      <c r="ADV90" s="48"/>
      <c r="ADW90" s="48"/>
      <c r="ADX90" s="48"/>
      <c r="ADY90" s="48"/>
      <c r="ADZ90" s="48"/>
      <c r="AEA90" s="48"/>
      <c r="AEB90" s="48"/>
      <c r="AEC90" s="48"/>
      <c r="AED90" s="48"/>
      <c r="AEE90" s="48"/>
      <c r="AEF90" s="48"/>
      <c r="AEG90" s="48"/>
      <c r="AEH90" s="48"/>
      <c r="AEI90" s="48"/>
      <c r="AEJ90" s="48"/>
      <c r="AEK90" s="48"/>
      <c r="AEL90" s="48"/>
      <c r="AEM90" s="48"/>
      <c r="AEN90" s="48"/>
      <c r="AEO90" s="48"/>
      <c r="AEP90" s="48"/>
      <c r="AEQ90" s="48"/>
      <c r="AER90" s="48"/>
      <c r="AES90" s="48"/>
      <c r="AET90" s="48"/>
      <c r="AEU90" s="48"/>
      <c r="AEV90" s="48"/>
      <c r="AEW90" s="48"/>
      <c r="AEX90" s="48"/>
      <c r="AEY90" s="48"/>
      <c r="AEZ90" s="48"/>
      <c r="AFA90" s="48"/>
      <c r="AFB90" s="48"/>
      <c r="AFC90" s="48"/>
      <c r="AFD90" s="48"/>
      <c r="AFE90" s="48"/>
      <c r="AFF90" s="48"/>
      <c r="AFG90" s="48"/>
      <c r="AFH90" s="48"/>
      <c r="AFI90" s="48"/>
      <c r="AFJ90" s="48"/>
      <c r="AFK90" s="48"/>
      <c r="AFL90" s="48"/>
      <c r="AFM90" s="48"/>
      <c r="AFN90" s="48"/>
      <c r="AFO90" s="48"/>
      <c r="AFP90" s="48"/>
      <c r="AFQ90" s="48"/>
      <c r="AFR90" s="48"/>
      <c r="AFS90" s="48"/>
      <c r="AFT90" s="48"/>
      <c r="AFU90" s="48"/>
      <c r="AFV90" s="48"/>
      <c r="AFW90" s="48"/>
      <c r="AFX90" s="48"/>
      <c r="AFY90" s="48"/>
      <c r="AFZ90" s="48"/>
      <c r="AGA90" s="48"/>
      <c r="AGB90" s="48"/>
      <c r="AGC90" s="48"/>
      <c r="AGD90" s="48"/>
      <c r="AGE90" s="48"/>
      <c r="AGF90" s="48"/>
      <c r="AGG90" s="48"/>
      <c r="AGH90" s="48"/>
      <c r="AGI90" s="48"/>
      <c r="AGJ90" s="48"/>
      <c r="AGK90" s="48"/>
      <c r="AGL90" s="48"/>
      <c r="AGM90" s="48"/>
      <c r="AGN90" s="48"/>
      <c r="AGO90" s="48"/>
      <c r="AGP90" s="48"/>
      <c r="AGQ90" s="48"/>
      <c r="AGR90" s="48"/>
      <c r="AGS90" s="48"/>
      <c r="AGT90" s="48"/>
      <c r="AGU90" s="48"/>
      <c r="AGV90" s="48"/>
      <c r="AGW90" s="48"/>
      <c r="AGX90" s="48"/>
      <c r="AGY90" s="48"/>
      <c r="AGZ90" s="48"/>
      <c r="AHA90" s="48"/>
      <c r="AHB90" s="48"/>
      <c r="AHC90" s="48"/>
      <c r="AHD90" s="48"/>
      <c r="AHE90" s="48"/>
      <c r="AHF90" s="48"/>
      <c r="AHG90" s="48"/>
      <c r="AHH90" s="48"/>
      <c r="AHI90" s="48"/>
      <c r="AHJ90" s="48"/>
      <c r="AHK90" s="48"/>
      <c r="AHL90" s="48"/>
      <c r="AHM90" s="48"/>
      <c r="AHN90" s="48"/>
      <c r="AHO90" s="48"/>
      <c r="AHP90" s="48"/>
      <c r="AHQ90" s="48"/>
      <c r="AHR90" s="48"/>
      <c r="AHS90" s="48"/>
      <c r="AHT90" s="48"/>
      <c r="AHU90" s="48"/>
      <c r="AHV90" s="48"/>
      <c r="AHW90" s="48"/>
      <c r="AHX90" s="48"/>
      <c r="AHY90" s="48"/>
      <c r="AHZ90" s="48"/>
      <c r="AIA90" s="48"/>
      <c r="AIB90" s="48"/>
      <c r="AIC90" s="48"/>
      <c r="AID90" s="48"/>
      <c r="AIE90" s="48"/>
      <c r="AIF90" s="48"/>
      <c r="AIG90" s="48"/>
      <c r="AIH90" s="48"/>
      <c r="AII90" s="48"/>
      <c r="AIJ90" s="48"/>
      <c r="AIK90" s="48"/>
      <c r="AIL90" s="48"/>
      <c r="AIM90" s="48"/>
      <c r="AIN90" s="48"/>
      <c r="AIO90" s="48"/>
      <c r="AIP90" s="48"/>
      <c r="AIQ90" s="48"/>
      <c r="AIR90" s="48"/>
      <c r="AIS90" s="48"/>
      <c r="AIT90" s="48"/>
      <c r="AIU90" s="48"/>
      <c r="AIV90" s="48"/>
      <c r="AIW90" s="48"/>
      <c r="AIX90" s="48"/>
      <c r="AIY90" s="48"/>
      <c r="AIZ90" s="48"/>
      <c r="AJA90" s="48"/>
      <c r="AJB90" s="48"/>
      <c r="AJC90" s="48"/>
      <c r="AJD90" s="48"/>
      <c r="AJE90" s="48"/>
      <c r="AJF90" s="48"/>
      <c r="AJG90" s="48"/>
      <c r="AJH90" s="48"/>
      <c r="AJI90" s="48"/>
      <c r="AJJ90" s="48"/>
      <c r="AJK90" s="48"/>
      <c r="AJL90" s="48"/>
      <c r="AJM90" s="48"/>
      <c r="AJN90" s="48"/>
      <c r="AJO90" s="48"/>
      <c r="AJP90" s="48"/>
      <c r="AJQ90" s="48"/>
      <c r="AJR90" s="48"/>
      <c r="AJS90" s="48"/>
      <c r="AJT90" s="48"/>
      <c r="AJU90" s="48"/>
      <c r="AJV90" s="48"/>
      <c r="AJW90" s="48"/>
      <c r="AJX90" s="48"/>
      <c r="AJY90" s="48"/>
      <c r="AJZ90" s="48"/>
      <c r="AKA90" s="48"/>
      <c r="AKB90" s="48"/>
      <c r="AKC90" s="48"/>
      <c r="AKD90" s="48"/>
      <c r="AKE90" s="48"/>
      <c r="AKF90" s="48"/>
      <c r="AKG90" s="48"/>
      <c r="AKH90" s="48"/>
      <c r="AKI90" s="48"/>
      <c r="AKJ90" s="48"/>
      <c r="AKK90" s="48"/>
      <c r="AKL90" s="48"/>
      <c r="AKM90" s="48"/>
      <c r="AKN90" s="48"/>
      <c r="AKO90" s="48"/>
      <c r="AKP90" s="48"/>
      <c r="AKQ90" s="48"/>
      <c r="AKR90" s="48"/>
      <c r="AKS90" s="48"/>
      <c r="AKT90" s="48"/>
      <c r="AKU90" s="48"/>
      <c r="AKV90" s="48"/>
      <c r="AKW90" s="48"/>
      <c r="AKX90" s="48"/>
      <c r="AKY90" s="48"/>
      <c r="AKZ90" s="48"/>
      <c r="ALA90" s="48"/>
      <c r="ALB90" s="48"/>
      <c r="ALC90" s="48"/>
      <c r="ALD90" s="48"/>
      <c r="ALE90" s="48"/>
      <c r="ALF90" s="48"/>
      <c r="ALG90" s="48"/>
      <c r="ALH90" s="48"/>
      <c r="ALI90" s="48"/>
      <c r="ALJ90" s="48"/>
      <c r="ALK90" s="48"/>
      <c r="ALL90" s="48"/>
    </row>
    <row r="91" spans="1:1000" customFormat="1" ht="15" x14ac:dyDescent="0.25">
      <c r="A91" s="47" t="str">
        <f t="shared" si="4"/>
        <v>NX</v>
      </c>
      <c r="B91" s="202" t="s">
        <v>74</v>
      </c>
      <c r="C91" s="143" t="s">
        <v>13</v>
      </c>
      <c r="D91" s="66" t="s">
        <v>6</v>
      </c>
      <c r="E91" s="47" t="str">
        <f ca="1">_xll.DBRW($C$9,$C$11,$B91,$C91,$D91,E$20)</f>
        <v/>
      </c>
      <c r="F91" s="47" t="str">
        <f ca="1">_xll.DBRW($C$9,$C$11,$B91,$C91,$D91,F$20)</f>
        <v>#</v>
      </c>
      <c r="G91" s="47" t="str">
        <f ca="1">_xll.DBRW($C$9,$C$11,$B91,$C91,$D91,G$20)</f>
        <v>Hyperlink</v>
      </c>
      <c r="H91" s="47"/>
      <c r="I91" s="48"/>
      <c r="J91" s="70" t="str">
        <f t="shared" si="5"/>
        <v>R03-C05</v>
      </c>
      <c r="K91" s="71" t="str">
        <f ca="1">_xll.DBRW($C$9,$C$11,$B91,$C91,$D91,K$20)</f>
        <v>Report Report Report Report</v>
      </c>
      <c r="L91" s="72" t="str">
        <f t="shared" ca="1" si="6"/>
        <v>Hyperlink</v>
      </c>
      <c r="M91" s="71" t="str">
        <f ca="1">IF($F91="Blank Row","",_xll.DIMNM(pServer&amp;":"&amp;$F$18,_xll.DIMIX(pServer&amp;":"&amp;$F$18,$F91)))</f>
        <v/>
      </c>
      <c r="N91" s="73" t="str">
        <f t="shared" ca="1" si="7"/>
        <v>Link</v>
      </c>
      <c r="O91" s="54" t="str">
        <f ca="1">_xll.DBRW($C$9,$C$11,$B91,$C91,$D91,O$20)</f>
        <v>#</v>
      </c>
      <c r="P91" s="48" t="s">
        <v>25</v>
      </c>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c r="AZ91" s="48"/>
      <c r="BA91" s="48"/>
      <c r="BB91" s="48"/>
      <c r="BC91" s="48"/>
      <c r="BD91" s="48"/>
      <c r="BE91" s="48"/>
      <c r="BF91" s="48"/>
      <c r="BG91" s="48"/>
      <c r="BH91" s="48"/>
      <c r="BI91" s="48"/>
      <c r="BJ91" s="48"/>
      <c r="BK91" s="48"/>
      <c r="BL91" s="48"/>
      <c r="BM91" s="48"/>
      <c r="BN91" s="48"/>
      <c r="BO91" s="48"/>
      <c r="BP91" s="48"/>
      <c r="BQ91" s="48"/>
      <c r="BR91" s="48"/>
      <c r="BS91" s="48"/>
      <c r="BT91" s="48"/>
      <c r="BU91" s="48"/>
      <c r="BV91" s="48"/>
      <c r="BW91" s="48"/>
      <c r="BX91" s="48"/>
      <c r="BY91" s="48"/>
      <c r="BZ91" s="48"/>
      <c r="CA91" s="48"/>
      <c r="CB91" s="48"/>
      <c r="CC91" s="48"/>
      <c r="CD91" s="48"/>
      <c r="CE91" s="48"/>
      <c r="CF91" s="48"/>
      <c r="CG91" s="48"/>
      <c r="CH91" s="48"/>
      <c r="CI91" s="48"/>
      <c r="CJ91" s="48"/>
      <c r="CK91" s="48"/>
      <c r="CL91" s="48"/>
      <c r="CM91" s="48"/>
      <c r="CN91" s="48"/>
      <c r="CO91" s="48"/>
      <c r="CP91" s="48"/>
      <c r="CQ91" s="48"/>
      <c r="CR91" s="48"/>
      <c r="CS91" s="48"/>
      <c r="CT91" s="48"/>
      <c r="CU91" s="48"/>
      <c r="CV91" s="48"/>
      <c r="CW91" s="48"/>
      <c r="CX91" s="48"/>
      <c r="CY91" s="48"/>
      <c r="CZ91" s="48"/>
      <c r="DA91" s="48"/>
      <c r="DB91" s="48"/>
      <c r="DC91" s="48"/>
      <c r="DD91" s="48"/>
      <c r="DE91" s="48"/>
      <c r="DF91" s="48"/>
      <c r="DG91" s="48"/>
      <c r="DH91" s="48"/>
      <c r="DI91" s="48"/>
      <c r="DJ91" s="48"/>
      <c r="DK91" s="48"/>
      <c r="DL91" s="48"/>
      <c r="DM91" s="48"/>
      <c r="DN91" s="48"/>
      <c r="DO91" s="48"/>
      <c r="DP91" s="48"/>
      <c r="DQ91" s="48"/>
      <c r="DR91" s="48"/>
      <c r="DS91" s="48"/>
      <c r="DT91" s="48"/>
      <c r="DU91" s="48"/>
      <c r="DV91" s="48"/>
      <c r="DW91" s="48"/>
      <c r="DX91" s="48"/>
      <c r="DY91" s="48"/>
      <c r="DZ91" s="48"/>
      <c r="EA91" s="48"/>
      <c r="EB91" s="48"/>
      <c r="EC91" s="48"/>
      <c r="ED91" s="48"/>
      <c r="EE91" s="48"/>
      <c r="EF91" s="48"/>
      <c r="EG91" s="48"/>
      <c r="EH91" s="48"/>
      <c r="EI91" s="48"/>
      <c r="EJ91" s="48"/>
      <c r="EK91" s="48"/>
      <c r="EL91" s="48"/>
      <c r="EM91" s="48"/>
      <c r="EN91" s="48"/>
      <c r="EO91" s="48"/>
      <c r="EP91" s="48"/>
      <c r="EQ91" s="48"/>
      <c r="ER91" s="48"/>
      <c r="ES91" s="48"/>
      <c r="ET91" s="48"/>
      <c r="EU91" s="48"/>
      <c r="EV91" s="48"/>
      <c r="EW91" s="48"/>
      <c r="EX91" s="48"/>
      <c r="EY91" s="48"/>
      <c r="EZ91" s="48"/>
      <c r="FA91" s="48"/>
      <c r="FB91" s="48"/>
      <c r="FC91" s="48"/>
      <c r="FD91" s="48"/>
      <c r="FE91" s="48"/>
      <c r="FF91" s="48"/>
      <c r="FG91" s="48"/>
      <c r="FH91" s="48"/>
      <c r="FI91" s="48"/>
      <c r="FJ91" s="48"/>
      <c r="FK91" s="48"/>
      <c r="FL91" s="48"/>
      <c r="FM91" s="48"/>
      <c r="FN91" s="48"/>
      <c r="FO91" s="48"/>
      <c r="FP91" s="48"/>
      <c r="FQ91" s="48"/>
      <c r="FR91" s="48"/>
      <c r="FS91" s="48"/>
      <c r="FT91" s="48"/>
      <c r="FU91" s="48"/>
      <c r="FV91" s="48"/>
      <c r="FW91" s="48"/>
      <c r="FX91" s="48"/>
      <c r="FY91" s="48"/>
      <c r="FZ91" s="48"/>
      <c r="GA91" s="48"/>
      <c r="GB91" s="48"/>
      <c r="GC91" s="48"/>
      <c r="GD91" s="48"/>
      <c r="GE91" s="48"/>
      <c r="GF91" s="48"/>
      <c r="GG91" s="48"/>
      <c r="GH91" s="48"/>
      <c r="GI91" s="48"/>
      <c r="GJ91" s="48"/>
      <c r="GK91" s="48"/>
      <c r="GL91" s="48"/>
      <c r="GM91" s="48"/>
      <c r="GN91" s="48"/>
      <c r="GO91" s="48"/>
      <c r="GP91" s="48"/>
      <c r="GQ91" s="48"/>
      <c r="GR91" s="48"/>
      <c r="GS91" s="48"/>
      <c r="GT91" s="48"/>
      <c r="GU91" s="48"/>
      <c r="GV91" s="48"/>
      <c r="GW91" s="48"/>
      <c r="GX91" s="48"/>
      <c r="GY91" s="48"/>
      <c r="GZ91" s="48"/>
      <c r="HA91" s="48"/>
      <c r="HB91" s="48"/>
      <c r="HC91" s="48"/>
      <c r="HD91" s="48"/>
      <c r="HE91" s="48"/>
      <c r="HF91" s="48"/>
      <c r="HG91" s="48"/>
      <c r="HH91" s="48"/>
      <c r="HI91" s="48"/>
      <c r="HJ91" s="48"/>
      <c r="HK91" s="48"/>
      <c r="HL91" s="48"/>
      <c r="HM91" s="48"/>
      <c r="HN91" s="48"/>
      <c r="HO91" s="48"/>
      <c r="HP91" s="48"/>
      <c r="HQ91" s="48"/>
      <c r="HR91" s="48"/>
      <c r="HS91" s="48"/>
      <c r="HT91" s="48"/>
      <c r="HU91" s="48"/>
      <c r="HV91" s="48"/>
      <c r="HW91" s="48"/>
      <c r="HX91" s="48"/>
      <c r="HY91" s="48"/>
      <c r="HZ91" s="48"/>
      <c r="IA91" s="48"/>
      <c r="IB91" s="48"/>
      <c r="IC91" s="48"/>
      <c r="ID91" s="48"/>
      <c r="IE91" s="48"/>
      <c r="IF91" s="48"/>
      <c r="IG91" s="48"/>
      <c r="IH91" s="48"/>
      <c r="II91" s="48"/>
      <c r="IJ91" s="48"/>
      <c r="IK91" s="48"/>
      <c r="IL91" s="48"/>
      <c r="IM91" s="48"/>
      <c r="IN91" s="48"/>
      <c r="IO91" s="48"/>
      <c r="IP91" s="48"/>
      <c r="IQ91" s="48"/>
      <c r="IR91" s="48"/>
      <c r="IS91" s="48"/>
      <c r="IT91" s="48"/>
      <c r="IU91" s="48"/>
      <c r="IV91" s="48"/>
      <c r="IW91" s="48"/>
      <c r="IX91" s="48"/>
      <c r="IY91" s="48"/>
      <c r="IZ91" s="48"/>
      <c r="JA91" s="48"/>
      <c r="JB91" s="48"/>
      <c r="JC91" s="48"/>
      <c r="JD91" s="48"/>
      <c r="JE91" s="48"/>
      <c r="JF91" s="48"/>
      <c r="JG91" s="48"/>
      <c r="JH91" s="48"/>
      <c r="JI91" s="48"/>
      <c r="JJ91" s="48"/>
      <c r="JK91" s="48"/>
      <c r="JL91" s="48"/>
      <c r="JM91" s="48"/>
      <c r="JN91" s="48"/>
      <c r="JO91" s="48"/>
      <c r="JP91" s="48"/>
      <c r="JQ91" s="48"/>
      <c r="JR91" s="48"/>
      <c r="JS91" s="48"/>
      <c r="JT91" s="48"/>
      <c r="JU91" s="48"/>
      <c r="JV91" s="48"/>
      <c r="JW91" s="48"/>
      <c r="JX91" s="48"/>
      <c r="JY91" s="48"/>
      <c r="JZ91" s="48"/>
      <c r="KA91" s="48"/>
      <c r="KB91" s="48"/>
      <c r="KC91" s="48"/>
      <c r="KD91" s="48"/>
      <c r="KE91" s="48"/>
      <c r="KF91" s="48"/>
      <c r="KG91" s="48"/>
      <c r="KH91" s="48"/>
      <c r="KI91" s="48"/>
      <c r="KJ91" s="48"/>
      <c r="KK91" s="48"/>
      <c r="KL91" s="48"/>
      <c r="KM91" s="48"/>
      <c r="KN91" s="48"/>
      <c r="KO91" s="48"/>
      <c r="KP91" s="48"/>
      <c r="KQ91" s="48"/>
      <c r="KR91" s="48"/>
      <c r="KS91" s="48"/>
      <c r="KT91" s="48"/>
      <c r="KU91" s="48"/>
      <c r="KV91" s="48"/>
      <c r="KW91" s="48"/>
      <c r="KX91" s="48"/>
      <c r="KY91" s="48"/>
      <c r="KZ91" s="48"/>
      <c r="LA91" s="48"/>
      <c r="LB91" s="48"/>
      <c r="LC91" s="48"/>
      <c r="LD91" s="48"/>
      <c r="LE91" s="48"/>
      <c r="LF91" s="48"/>
      <c r="LG91" s="48"/>
      <c r="LH91" s="48"/>
      <c r="LI91" s="48"/>
      <c r="LJ91" s="48"/>
      <c r="LK91" s="48"/>
      <c r="LL91" s="48"/>
      <c r="LM91" s="48"/>
      <c r="LN91" s="48"/>
      <c r="LO91" s="48"/>
      <c r="LP91" s="48"/>
      <c r="LQ91" s="48"/>
      <c r="LR91" s="48"/>
      <c r="LS91" s="48"/>
      <c r="LT91" s="48"/>
      <c r="LU91" s="48"/>
      <c r="LV91" s="48"/>
      <c r="LW91" s="48"/>
      <c r="LX91" s="48"/>
      <c r="LY91" s="48"/>
      <c r="LZ91" s="48"/>
      <c r="MA91" s="48"/>
      <c r="MB91" s="48"/>
      <c r="MC91" s="48"/>
      <c r="MD91" s="48"/>
      <c r="ME91" s="48"/>
      <c r="MF91" s="48"/>
      <c r="MG91" s="48"/>
      <c r="MH91" s="48"/>
      <c r="MI91" s="48"/>
      <c r="MJ91" s="48"/>
      <c r="MK91" s="48"/>
      <c r="ML91" s="48"/>
      <c r="MM91" s="48"/>
      <c r="MN91" s="48"/>
      <c r="MO91" s="48"/>
      <c r="MP91" s="48"/>
      <c r="MQ91" s="48"/>
      <c r="MR91" s="48"/>
      <c r="MS91" s="48"/>
      <c r="MT91" s="48"/>
      <c r="MU91" s="48"/>
      <c r="MV91" s="48"/>
      <c r="MW91" s="48"/>
      <c r="MX91" s="48"/>
      <c r="MY91" s="48"/>
      <c r="MZ91" s="48"/>
      <c r="NA91" s="48"/>
      <c r="NB91" s="48"/>
      <c r="NC91" s="48"/>
      <c r="ND91" s="48"/>
      <c r="NE91" s="48"/>
      <c r="NF91" s="48"/>
      <c r="NG91" s="48"/>
      <c r="NH91" s="48"/>
      <c r="NI91" s="48"/>
      <c r="NJ91" s="48"/>
      <c r="NK91" s="48"/>
      <c r="NL91" s="48"/>
      <c r="NM91" s="48"/>
      <c r="NN91" s="48"/>
      <c r="NO91" s="48"/>
      <c r="NP91" s="48"/>
      <c r="NQ91" s="48"/>
      <c r="NR91" s="48"/>
      <c r="NS91" s="48"/>
      <c r="NT91" s="48"/>
      <c r="NU91" s="48"/>
      <c r="NV91" s="48"/>
      <c r="NW91" s="48"/>
      <c r="NX91" s="48"/>
      <c r="NY91" s="48"/>
      <c r="NZ91" s="48"/>
      <c r="OA91" s="48"/>
      <c r="OB91" s="48"/>
      <c r="OC91" s="48"/>
      <c r="OD91" s="48"/>
      <c r="OE91" s="48"/>
      <c r="OF91" s="48"/>
      <c r="OG91" s="48"/>
      <c r="OH91" s="48"/>
      <c r="OI91" s="48"/>
      <c r="OJ91" s="48"/>
      <c r="OK91" s="48"/>
      <c r="OL91" s="48"/>
      <c r="OM91" s="48"/>
      <c r="ON91" s="48"/>
      <c r="OO91" s="48"/>
      <c r="OP91" s="48"/>
      <c r="OQ91" s="48"/>
      <c r="OR91" s="48"/>
      <c r="OS91" s="48"/>
      <c r="OT91" s="48"/>
      <c r="OU91" s="48"/>
      <c r="OV91" s="48"/>
      <c r="OW91" s="48"/>
      <c r="OX91" s="48"/>
      <c r="OY91" s="48"/>
      <c r="OZ91" s="48"/>
      <c r="PA91" s="48"/>
      <c r="PB91" s="48"/>
      <c r="PC91" s="48"/>
      <c r="PD91" s="48"/>
      <c r="PE91" s="48"/>
      <c r="PF91" s="48"/>
      <c r="PG91" s="48"/>
      <c r="PH91" s="48"/>
      <c r="PI91" s="48"/>
      <c r="PJ91" s="48"/>
      <c r="PK91" s="48"/>
      <c r="PL91" s="48"/>
      <c r="PM91" s="48"/>
      <c r="PN91" s="48"/>
      <c r="PO91" s="48"/>
      <c r="PP91" s="48"/>
      <c r="PQ91" s="48"/>
      <c r="PR91" s="48"/>
      <c r="PS91" s="48"/>
      <c r="PT91" s="48"/>
      <c r="PU91" s="48"/>
      <c r="PV91" s="48"/>
      <c r="PW91" s="48"/>
      <c r="PX91" s="48"/>
      <c r="PY91" s="48"/>
      <c r="PZ91" s="48"/>
      <c r="QA91" s="48"/>
      <c r="QB91" s="48"/>
      <c r="QC91" s="48"/>
      <c r="QD91" s="48"/>
      <c r="QE91" s="48"/>
      <c r="QF91" s="48"/>
      <c r="QG91" s="48"/>
      <c r="QH91" s="48"/>
      <c r="QI91" s="48"/>
      <c r="QJ91" s="48"/>
      <c r="QK91" s="48"/>
      <c r="QL91" s="48"/>
      <c r="QM91" s="48"/>
      <c r="QN91" s="48"/>
      <c r="QO91" s="48"/>
      <c r="QP91" s="48"/>
      <c r="QQ91" s="48"/>
      <c r="QR91" s="48"/>
      <c r="QS91" s="48"/>
      <c r="QT91" s="48"/>
      <c r="QU91" s="48"/>
      <c r="QV91" s="48"/>
      <c r="QW91" s="48"/>
      <c r="QX91" s="48"/>
      <c r="QY91" s="48"/>
      <c r="QZ91" s="48"/>
      <c r="RA91" s="48"/>
      <c r="RB91" s="48"/>
      <c r="RC91" s="48"/>
      <c r="RD91" s="48"/>
      <c r="RE91" s="48"/>
      <c r="RF91" s="48"/>
      <c r="RG91" s="48"/>
      <c r="RH91" s="48"/>
      <c r="RI91" s="48"/>
      <c r="RJ91" s="48"/>
      <c r="RK91" s="48"/>
      <c r="RL91" s="48"/>
      <c r="RM91" s="48"/>
      <c r="RN91" s="48"/>
      <c r="RO91" s="48"/>
      <c r="RP91" s="48"/>
      <c r="RQ91" s="48"/>
      <c r="RR91" s="48"/>
      <c r="RS91" s="48"/>
      <c r="RT91" s="48"/>
      <c r="RU91" s="48"/>
      <c r="RV91" s="48"/>
      <c r="RW91" s="48"/>
      <c r="RX91" s="48"/>
      <c r="RY91" s="48"/>
      <c r="RZ91" s="48"/>
      <c r="SA91" s="48"/>
      <c r="SB91" s="48"/>
      <c r="SC91" s="48"/>
      <c r="SD91" s="48"/>
      <c r="SE91" s="48"/>
      <c r="SF91" s="48"/>
      <c r="SG91" s="48"/>
      <c r="SH91" s="48"/>
      <c r="SI91" s="48"/>
      <c r="SJ91" s="48"/>
      <c r="SK91" s="48"/>
      <c r="SL91" s="48"/>
      <c r="SM91" s="48"/>
      <c r="SN91" s="48"/>
      <c r="SO91" s="48"/>
      <c r="SP91" s="48"/>
      <c r="SQ91" s="48"/>
      <c r="SR91" s="48"/>
      <c r="SS91" s="48"/>
      <c r="ST91" s="48"/>
      <c r="SU91" s="48"/>
      <c r="SV91" s="48"/>
      <c r="SW91" s="48"/>
      <c r="SX91" s="48"/>
      <c r="SY91" s="48"/>
      <c r="SZ91" s="48"/>
      <c r="TA91" s="48"/>
      <c r="TB91" s="48"/>
      <c r="TC91" s="48"/>
      <c r="TD91" s="48"/>
      <c r="TE91" s="48"/>
      <c r="TF91" s="48"/>
      <c r="TG91" s="48"/>
      <c r="TH91" s="48"/>
      <c r="TI91" s="48"/>
      <c r="TJ91" s="48"/>
      <c r="TK91" s="48"/>
      <c r="TL91" s="48"/>
      <c r="TM91" s="48"/>
      <c r="TN91" s="48"/>
      <c r="TO91" s="48"/>
      <c r="TP91" s="48"/>
      <c r="TQ91" s="48"/>
      <c r="TR91" s="48"/>
      <c r="TS91" s="48"/>
      <c r="TT91" s="48"/>
      <c r="TU91" s="48"/>
      <c r="TV91" s="48"/>
      <c r="TW91" s="48"/>
      <c r="TX91" s="48"/>
      <c r="TY91" s="48"/>
      <c r="TZ91" s="48"/>
      <c r="UA91" s="48"/>
      <c r="UB91" s="48"/>
      <c r="UC91" s="48"/>
      <c r="UD91" s="48"/>
      <c r="UE91" s="48"/>
      <c r="UF91" s="48"/>
      <c r="UG91" s="48"/>
      <c r="UH91" s="48"/>
      <c r="UI91" s="48"/>
      <c r="UJ91" s="48"/>
      <c r="UK91" s="48"/>
      <c r="UL91" s="48"/>
      <c r="UM91" s="48"/>
      <c r="UN91" s="48"/>
      <c r="UO91" s="48"/>
      <c r="UP91" s="48"/>
      <c r="UQ91" s="48"/>
      <c r="UR91" s="48"/>
      <c r="US91" s="48"/>
      <c r="UT91" s="48"/>
      <c r="UU91" s="48"/>
      <c r="UV91" s="48"/>
      <c r="UW91" s="48"/>
      <c r="UX91" s="48"/>
      <c r="UY91" s="48"/>
      <c r="UZ91" s="48"/>
      <c r="VA91" s="48"/>
      <c r="VB91" s="48"/>
      <c r="VC91" s="48"/>
      <c r="VD91" s="48"/>
      <c r="VE91" s="48"/>
      <c r="VF91" s="48"/>
      <c r="VG91" s="48"/>
      <c r="VH91" s="48"/>
      <c r="VI91" s="48"/>
      <c r="VJ91" s="48"/>
      <c r="VK91" s="48"/>
      <c r="VL91" s="48"/>
      <c r="VM91" s="48"/>
      <c r="VN91" s="48"/>
      <c r="VO91" s="48"/>
      <c r="VP91" s="48"/>
      <c r="VQ91" s="48"/>
      <c r="VR91" s="48"/>
      <c r="VS91" s="48"/>
      <c r="VT91" s="48"/>
      <c r="VU91" s="48"/>
      <c r="VV91" s="48"/>
      <c r="VW91" s="48"/>
      <c r="VX91" s="48"/>
      <c r="VY91" s="48"/>
      <c r="VZ91" s="48"/>
      <c r="WA91" s="48"/>
      <c r="WB91" s="48"/>
      <c r="WC91" s="48"/>
      <c r="WD91" s="48"/>
      <c r="WE91" s="48"/>
      <c r="WF91" s="48"/>
      <c r="WG91" s="48"/>
      <c r="WH91" s="48"/>
      <c r="WI91" s="48"/>
      <c r="WJ91" s="48"/>
      <c r="WK91" s="48"/>
      <c r="WL91" s="48"/>
      <c r="WM91" s="48"/>
      <c r="WN91" s="48"/>
      <c r="WO91" s="48"/>
      <c r="WP91" s="48"/>
      <c r="WQ91" s="48"/>
      <c r="WR91" s="48"/>
      <c r="WS91" s="48"/>
      <c r="WT91" s="48"/>
      <c r="WU91" s="48"/>
      <c r="WV91" s="48"/>
      <c r="WW91" s="48"/>
      <c r="WX91" s="48"/>
      <c r="WY91" s="48"/>
      <c r="WZ91" s="48"/>
      <c r="XA91" s="48"/>
      <c r="XB91" s="48"/>
      <c r="XC91" s="48"/>
      <c r="XD91" s="48"/>
      <c r="XE91" s="48"/>
      <c r="XF91" s="48"/>
      <c r="XG91" s="48"/>
      <c r="XH91" s="48"/>
      <c r="XI91" s="48"/>
      <c r="XJ91" s="48"/>
      <c r="XK91" s="48"/>
      <c r="XL91" s="48"/>
      <c r="XM91" s="48"/>
      <c r="XN91" s="48"/>
      <c r="XO91" s="48"/>
      <c r="XP91" s="48"/>
      <c r="XQ91" s="48"/>
      <c r="XR91" s="48"/>
      <c r="XS91" s="48"/>
      <c r="XT91" s="48"/>
      <c r="XU91" s="48"/>
      <c r="XV91" s="48"/>
      <c r="XW91" s="48"/>
      <c r="XX91" s="48"/>
      <c r="XY91" s="48"/>
      <c r="XZ91" s="48"/>
      <c r="YA91" s="48"/>
      <c r="YB91" s="48"/>
      <c r="YC91" s="48"/>
      <c r="YD91" s="48"/>
      <c r="YE91" s="48"/>
      <c r="YF91" s="48"/>
      <c r="YG91" s="48"/>
      <c r="YH91" s="48"/>
      <c r="YI91" s="48"/>
      <c r="YJ91" s="48"/>
      <c r="YK91" s="48"/>
      <c r="YL91" s="48"/>
      <c r="YM91" s="48"/>
      <c r="YN91" s="48"/>
      <c r="YO91" s="48"/>
      <c r="YP91" s="48"/>
      <c r="YQ91" s="48"/>
      <c r="YR91" s="48"/>
      <c r="YS91" s="48"/>
      <c r="YT91" s="48"/>
      <c r="YU91" s="48"/>
      <c r="YV91" s="48"/>
      <c r="YW91" s="48"/>
      <c r="YX91" s="48"/>
      <c r="YY91" s="48"/>
      <c r="YZ91" s="48"/>
      <c r="ZA91" s="48"/>
      <c r="ZB91" s="48"/>
      <c r="ZC91" s="48"/>
      <c r="ZD91" s="48"/>
      <c r="ZE91" s="48"/>
      <c r="ZF91" s="48"/>
      <c r="ZG91" s="48"/>
      <c r="ZH91" s="48"/>
      <c r="ZI91" s="48"/>
      <c r="ZJ91" s="48"/>
      <c r="ZK91" s="48"/>
      <c r="ZL91" s="48"/>
      <c r="ZM91" s="48"/>
      <c r="ZN91" s="48"/>
      <c r="ZO91" s="48"/>
      <c r="ZP91" s="48"/>
      <c r="ZQ91" s="48"/>
      <c r="ZR91" s="48"/>
      <c r="ZS91" s="48"/>
      <c r="ZT91" s="48"/>
      <c r="ZU91" s="48"/>
      <c r="ZV91" s="48"/>
      <c r="ZW91" s="48"/>
      <c r="ZX91" s="48"/>
      <c r="ZY91" s="48"/>
      <c r="ZZ91" s="48"/>
      <c r="AAA91" s="48"/>
      <c r="AAB91" s="48"/>
      <c r="AAC91" s="48"/>
      <c r="AAD91" s="48"/>
      <c r="AAE91" s="48"/>
      <c r="AAF91" s="48"/>
      <c r="AAG91" s="48"/>
      <c r="AAH91" s="48"/>
      <c r="AAI91" s="48"/>
      <c r="AAJ91" s="48"/>
      <c r="AAK91" s="48"/>
      <c r="AAL91" s="48"/>
      <c r="AAM91" s="48"/>
      <c r="AAN91" s="48"/>
      <c r="AAO91" s="48"/>
      <c r="AAP91" s="48"/>
      <c r="AAQ91" s="48"/>
      <c r="AAR91" s="48"/>
      <c r="AAS91" s="48"/>
      <c r="AAT91" s="48"/>
      <c r="AAU91" s="48"/>
      <c r="AAV91" s="48"/>
      <c r="AAW91" s="48"/>
      <c r="AAX91" s="48"/>
      <c r="AAY91" s="48"/>
      <c r="AAZ91" s="48"/>
      <c r="ABA91" s="48"/>
      <c r="ABB91" s="48"/>
      <c r="ABC91" s="48"/>
      <c r="ABD91" s="48"/>
      <c r="ABE91" s="48"/>
      <c r="ABF91" s="48"/>
      <c r="ABG91" s="48"/>
      <c r="ABH91" s="48"/>
      <c r="ABI91" s="48"/>
      <c r="ABJ91" s="48"/>
      <c r="ABK91" s="48"/>
      <c r="ABL91" s="48"/>
      <c r="ABM91" s="48"/>
      <c r="ABN91" s="48"/>
      <c r="ABO91" s="48"/>
      <c r="ABP91" s="48"/>
      <c r="ABQ91" s="48"/>
      <c r="ABR91" s="48"/>
      <c r="ABS91" s="48"/>
      <c r="ABT91" s="48"/>
      <c r="ABU91" s="48"/>
      <c r="ABV91" s="48"/>
      <c r="ABW91" s="48"/>
      <c r="ABX91" s="48"/>
      <c r="ABY91" s="48"/>
      <c r="ABZ91" s="48"/>
      <c r="ACA91" s="48"/>
      <c r="ACB91" s="48"/>
      <c r="ACC91" s="48"/>
      <c r="ACD91" s="48"/>
      <c r="ACE91" s="48"/>
      <c r="ACF91" s="48"/>
      <c r="ACG91" s="48"/>
      <c r="ACH91" s="48"/>
      <c r="ACI91" s="48"/>
      <c r="ACJ91" s="48"/>
      <c r="ACK91" s="48"/>
      <c r="ACL91" s="48"/>
      <c r="ACM91" s="48"/>
      <c r="ACN91" s="48"/>
      <c r="ACO91" s="48"/>
      <c r="ACP91" s="48"/>
      <c r="ACQ91" s="48"/>
      <c r="ACR91" s="48"/>
      <c r="ACS91" s="48"/>
      <c r="ACT91" s="48"/>
      <c r="ACU91" s="48"/>
      <c r="ACV91" s="48"/>
      <c r="ACW91" s="48"/>
      <c r="ACX91" s="48"/>
      <c r="ACY91" s="48"/>
      <c r="ACZ91" s="48"/>
      <c r="ADA91" s="48"/>
      <c r="ADB91" s="48"/>
      <c r="ADC91" s="48"/>
      <c r="ADD91" s="48"/>
      <c r="ADE91" s="48"/>
      <c r="ADF91" s="48"/>
      <c r="ADG91" s="48"/>
      <c r="ADH91" s="48"/>
      <c r="ADI91" s="48"/>
      <c r="ADJ91" s="48"/>
      <c r="ADK91" s="48"/>
      <c r="ADL91" s="48"/>
      <c r="ADM91" s="48"/>
      <c r="ADN91" s="48"/>
      <c r="ADO91" s="48"/>
      <c r="ADP91" s="48"/>
      <c r="ADQ91" s="48"/>
      <c r="ADR91" s="48"/>
      <c r="ADS91" s="48"/>
      <c r="ADT91" s="48"/>
      <c r="ADU91" s="48"/>
      <c r="ADV91" s="48"/>
      <c r="ADW91" s="48"/>
      <c r="ADX91" s="48"/>
      <c r="ADY91" s="48"/>
      <c r="ADZ91" s="48"/>
      <c r="AEA91" s="48"/>
      <c r="AEB91" s="48"/>
      <c r="AEC91" s="48"/>
      <c r="AED91" s="48"/>
      <c r="AEE91" s="48"/>
      <c r="AEF91" s="48"/>
      <c r="AEG91" s="48"/>
      <c r="AEH91" s="48"/>
      <c r="AEI91" s="48"/>
      <c r="AEJ91" s="48"/>
      <c r="AEK91" s="48"/>
      <c r="AEL91" s="48"/>
      <c r="AEM91" s="48"/>
      <c r="AEN91" s="48"/>
      <c r="AEO91" s="48"/>
      <c r="AEP91" s="48"/>
      <c r="AEQ91" s="48"/>
      <c r="AER91" s="48"/>
      <c r="AES91" s="48"/>
      <c r="AET91" s="48"/>
      <c r="AEU91" s="48"/>
      <c r="AEV91" s="48"/>
      <c r="AEW91" s="48"/>
      <c r="AEX91" s="48"/>
      <c r="AEY91" s="48"/>
      <c r="AEZ91" s="48"/>
      <c r="AFA91" s="48"/>
      <c r="AFB91" s="48"/>
      <c r="AFC91" s="48"/>
      <c r="AFD91" s="48"/>
      <c r="AFE91" s="48"/>
      <c r="AFF91" s="48"/>
      <c r="AFG91" s="48"/>
      <c r="AFH91" s="48"/>
      <c r="AFI91" s="48"/>
      <c r="AFJ91" s="48"/>
      <c r="AFK91" s="48"/>
      <c r="AFL91" s="48"/>
      <c r="AFM91" s="48"/>
      <c r="AFN91" s="48"/>
      <c r="AFO91" s="48"/>
      <c r="AFP91" s="48"/>
      <c r="AFQ91" s="48"/>
      <c r="AFR91" s="48"/>
      <c r="AFS91" s="48"/>
      <c r="AFT91" s="48"/>
      <c r="AFU91" s="48"/>
      <c r="AFV91" s="48"/>
      <c r="AFW91" s="48"/>
      <c r="AFX91" s="48"/>
      <c r="AFY91" s="48"/>
      <c r="AFZ91" s="48"/>
      <c r="AGA91" s="48"/>
      <c r="AGB91" s="48"/>
      <c r="AGC91" s="48"/>
      <c r="AGD91" s="48"/>
      <c r="AGE91" s="48"/>
      <c r="AGF91" s="48"/>
      <c r="AGG91" s="48"/>
      <c r="AGH91" s="48"/>
      <c r="AGI91" s="48"/>
      <c r="AGJ91" s="48"/>
      <c r="AGK91" s="48"/>
      <c r="AGL91" s="48"/>
      <c r="AGM91" s="48"/>
      <c r="AGN91" s="48"/>
      <c r="AGO91" s="48"/>
      <c r="AGP91" s="48"/>
      <c r="AGQ91" s="48"/>
      <c r="AGR91" s="48"/>
      <c r="AGS91" s="48"/>
      <c r="AGT91" s="48"/>
      <c r="AGU91" s="48"/>
      <c r="AGV91" s="48"/>
      <c r="AGW91" s="48"/>
      <c r="AGX91" s="48"/>
      <c r="AGY91" s="48"/>
      <c r="AGZ91" s="48"/>
      <c r="AHA91" s="48"/>
      <c r="AHB91" s="48"/>
      <c r="AHC91" s="48"/>
      <c r="AHD91" s="48"/>
      <c r="AHE91" s="48"/>
      <c r="AHF91" s="48"/>
      <c r="AHG91" s="48"/>
      <c r="AHH91" s="48"/>
      <c r="AHI91" s="48"/>
      <c r="AHJ91" s="48"/>
      <c r="AHK91" s="48"/>
      <c r="AHL91" s="48"/>
      <c r="AHM91" s="48"/>
      <c r="AHN91" s="48"/>
      <c r="AHO91" s="48"/>
      <c r="AHP91" s="48"/>
      <c r="AHQ91" s="48"/>
      <c r="AHR91" s="48"/>
      <c r="AHS91" s="48"/>
      <c r="AHT91" s="48"/>
      <c r="AHU91" s="48"/>
      <c r="AHV91" s="48"/>
      <c r="AHW91" s="48"/>
      <c r="AHX91" s="48"/>
      <c r="AHY91" s="48"/>
      <c r="AHZ91" s="48"/>
      <c r="AIA91" s="48"/>
      <c r="AIB91" s="48"/>
      <c r="AIC91" s="48"/>
      <c r="AID91" s="48"/>
      <c r="AIE91" s="48"/>
      <c r="AIF91" s="48"/>
      <c r="AIG91" s="48"/>
      <c r="AIH91" s="48"/>
      <c r="AII91" s="48"/>
      <c r="AIJ91" s="48"/>
      <c r="AIK91" s="48"/>
      <c r="AIL91" s="48"/>
      <c r="AIM91" s="48"/>
      <c r="AIN91" s="48"/>
      <c r="AIO91" s="48"/>
      <c r="AIP91" s="48"/>
      <c r="AIQ91" s="48"/>
      <c r="AIR91" s="48"/>
      <c r="AIS91" s="48"/>
      <c r="AIT91" s="48"/>
      <c r="AIU91" s="48"/>
      <c r="AIV91" s="48"/>
      <c r="AIW91" s="48"/>
      <c r="AIX91" s="48"/>
      <c r="AIY91" s="48"/>
      <c r="AIZ91" s="48"/>
      <c r="AJA91" s="48"/>
      <c r="AJB91" s="48"/>
      <c r="AJC91" s="48"/>
      <c r="AJD91" s="48"/>
      <c r="AJE91" s="48"/>
      <c r="AJF91" s="48"/>
      <c r="AJG91" s="48"/>
      <c r="AJH91" s="48"/>
      <c r="AJI91" s="48"/>
      <c r="AJJ91" s="48"/>
      <c r="AJK91" s="48"/>
      <c r="AJL91" s="48"/>
      <c r="AJM91" s="48"/>
      <c r="AJN91" s="48"/>
      <c r="AJO91" s="48"/>
      <c r="AJP91" s="48"/>
      <c r="AJQ91" s="48"/>
      <c r="AJR91" s="48"/>
      <c r="AJS91" s="48"/>
      <c r="AJT91" s="48"/>
      <c r="AJU91" s="48"/>
      <c r="AJV91" s="48"/>
      <c r="AJW91" s="48"/>
      <c r="AJX91" s="48"/>
      <c r="AJY91" s="48"/>
      <c r="AJZ91" s="48"/>
      <c r="AKA91" s="48"/>
      <c r="AKB91" s="48"/>
      <c r="AKC91" s="48"/>
      <c r="AKD91" s="48"/>
      <c r="AKE91" s="48"/>
      <c r="AKF91" s="48"/>
      <c r="AKG91" s="48"/>
      <c r="AKH91" s="48"/>
      <c r="AKI91" s="48"/>
      <c r="AKJ91" s="48"/>
      <c r="AKK91" s="48"/>
      <c r="AKL91" s="48"/>
      <c r="AKM91" s="48"/>
      <c r="AKN91" s="48"/>
      <c r="AKO91" s="48"/>
      <c r="AKP91" s="48"/>
      <c r="AKQ91" s="48"/>
      <c r="AKR91" s="48"/>
      <c r="AKS91" s="48"/>
      <c r="AKT91" s="48"/>
      <c r="AKU91" s="48"/>
      <c r="AKV91" s="48"/>
      <c r="AKW91" s="48"/>
      <c r="AKX91" s="48"/>
      <c r="AKY91" s="48"/>
      <c r="AKZ91" s="48"/>
      <c r="ALA91" s="48"/>
      <c r="ALB91" s="48"/>
      <c r="ALC91" s="48"/>
      <c r="ALD91" s="48"/>
      <c r="ALE91" s="48"/>
      <c r="ALF91" s="48"/>
      <c r="ALG91" s="48"/>
      <c r="ALH91" s="48"/>
      <c r="ALI91" s="48"/>
      <c r="ALJ91" s="48"/>
      <c r="ALK91" s="48"/>
      <c r="ALL91" s="48"/>
    </row>
    <row r="92" spans="1:1000" customFormat="1" ht="15" x14ac:dyDescent="0.25">
      <c r="A92" s="47" t="str">
        <f t="shared" si="4"/>
        <v>N</v>
      </c>
      <c r="B92" s="202" t="s">
        <v>74</v>
      </c>
      <c r="C92" s="143" t="s">
        <v>13</v>
      </c>
      <c r="D92" s="66" t="s">
        <v>7</v>
      </c>
      <c r="E92" s="47" t="str">
        <f ca="1">_xll.DBRW($C$9,$C$11,$B92,$C92,$D92,E$20)</f>
        <v/>
      </c>
      <c r="F92" s="47" t="str">
        <f ca="1">_xll.DBRW($C$9,$C$11,$B92,$C92,$D92,F$20)</f>
        <v>#</v>
      </c>
      <c r="G92" s="47" t="str">
        <f ca="1">_xll.DBRW($C$9,$C$11,$B92,$C92,$D92,G$20)</f>
        <v>Hyperlink</v>
      </c>
      <c r="H92" s="47"/>
      <c r="I92" s="48"/>
      <c r="J92" s="74" t="str">
        <f t="shared" si="5"/>
        <v>R03-C06</v>
      </c>
      <c r="K92" s="75" t="str">
        <f ca="1">_xll.DBRW($C$9,$C$11,$B92,$C92,$D92,K$20)</f>
        <v>Report Report Report Report</v>
      </c>
      <c r="L92" s="76" t="str">
        <f t="shared" ca="1" si="6"/>
        <v>Hyperlink</v>
      </c>
      <c r="M92" s="75" t="str">
        <f ca="1">IF($F92="Blank Row","",_xll.DIMNM(pServer&amp;":"&amp;$F$18,_xll.DIMIX(pServer&amp;":"&amp;$F$18,$F92)))</f>
        <v/>
      </c>
      <c r="N92" s="77" t="str">
        <f t="shared" ca="1" si="7"/>
        <v>Link</v>
      </c>
      <c r="O92" s="55" t="str">
        <f ca="1">_xll.DBRW($C$9,$C$11,$B92,$C92,$D92,O$20)</f>
        <v>#</v>
      </c>
      <c r="P92" s="48" t="s">
        <v>25</v>
      </c>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48"/>
      <c r="BQ92" s="48"/>
      <c r="BR92" s="48"/>
      <c r="BS92" s="48"/>
      <c r="BT92" s="48"/>
      <c r="BU92" s="48"/>
      <c r="BV92" s="48"/>
      <c r="BW92" s="48"/>
      <c r="BX92" s="48"/>
      <c r="BY92" s="48"/>
      <c r="BZ92" s="48"/>
      <c r="CA92" s="48"/>
      <c r="CB92" s="48"/>
      <c r="CC92" s="48"/>
      <c r="CD92" s="48"/>
      <c r="CE92" s="48"/>
      <c r="CF92" s="48"/>
      <c r="CG92" s="48"/>
      <c r="CH92" s="48"/>
      <c r="CI92" s="48"/>
      <c r="CJ92" s="48"/>
      <c r="CK92" s="48"/>
      <c r="CL92" s="48"/>
      <c r="CM92" s="48"/>
      <c r="CN92" s="48"/>
      <c r="CO92" s="48"/>
      <c r="CP92" s="48"/>
      <c r="CQ92" s="48"/>
      <c r="CR92" s="48"/>
      <c r="CS92" s="48"/>
      <c r="CT92" s="48"/>
      <c r="CU92" s="48"/>
      <c r="CV92" s="48"/>
      <c r="CW92" s="48"/>
      <c r="CX92" s="48"/>
      <c r="CY92" s="48"/>
      <c r="CZ92" s="48"/>
      <c r="DA92" s="48"/>
      <c r="DB92" s="48"/>
      <c r="DC92" s="48"/>
      <c r="DD92" s="48"/>
      <c r="DE92" s="48"/>
      <c r="DF92" s="48"/>
      <c r="DG92" s="48"/>
      <c r="DH92" s="48"/>
      <c r="DI92" s="48"/>
      <c r="DJ92" s="48"/>
      <c r="DK92" s="48"/>
      <c r="DL92" s="48"/>
      <c r="DM92" s="48"/>
      <c r="DN92" s="48"/>
      <c r="DO92" s="48"/>
      <c r="DP92" s="48"/>
      <c r="DQ92" s="48"/>
      <c r="DR92" s="48"/>
      <c r="DS92" s="48"/>
      <c r="DT92" s="48"/>
      <c r="DU92" s="48"/>
      <c r="DV92" s="48"/>
      <c r="DW92" s="48"/>
      <c r="DX92" s="48"/>
      <c r="DY92" s="48"/>
      <c r="DZ92" s="48"/>
      <c r="EA92" s="48"/>
      <c r="EB92" s="48"/>
      <c r="EC92" s="48"/>
      <c r="ED92" s="48"/>
      <c r="EE92" s="48"/>
      <c r="EF92" s="48"/>
      <c r="EG92" s="48"/>
      <c r="EH92" s="48"/>
      <c r="EI92" s="48"/>
      <c r="EJ92" s="48"/>
      <c r="EK92" s="48"/>
      <c r="EL92" s="48"/>
      <c r="EM92" s="48"/>
      <c r="EN92" s="48"/>
      <c r="EO92" s="48"/>
      <c r="EP92" s="48"/>
      <c r="EQ92" s="48"/>
      <c r="ER92" s="48"/>
      <c r="ES92" s="48"/>
      <c r="ET92" s="48"/>
      <c r="EU92" s="48"/>
      <c r="EV92" s="48"/>
      <c r="EW92" s="48"/>
      <c r="EX92" s="48"/>
      <c r="EY92" s="48"/>
      <c r="EZ92" s="48"/>
      <c r="FA92" s="48"/>
      <c r="FB92" s="48"/>
      <c r="FC92" s="48"/>
      <c r="FD92" s="48"/>
      <c r="FE92" s="48"/>
      <c r="FF92" s="48"/>
      <c r="FG92" s="48"/>
      <c r="FH92" s="48"/>
      <c r="FI92" s="48"/>
      <c r="FJ92" s="48"/>
      <c r="FK92" s="48"/>
      <c r="FL92" s="48"/>
      <c r="FM92" s="48"/>
      <c r="FN92" s="48"/>
      <c r="FO92" s="48"/>
      <c r="FP92" s="48"/>
      <c r="FQ92" s="48"/>
      <c r="FR92" s="48"/>
      <c r="FS92" s="48"/>
      <c r="FT92" s="48"/>
      <c r="FU92" s="48"/>
      <c r="FV92" s="48"/>
      <c r="FW92" s="48"/>
      <c r="FX92" s="48"/>
      <c r="FY92" s="48"/>
      <c r="FZ92" s="48"/>
      <c r="GA92" s="48"/>
      <c r="GB92" s="48"/>
      <c r="GC92" s="48"/>
      <c r="GD92" s="48"/>
      <c r="GE92" s="48"/>
      <c r="GF92" s="48"/>
      <c r="GG92" s="48"/>
      <c r="GH92" s="48"/>
      <c r="GI92" s="48"/>
      <c r="GJ92" s="48"/>
      <c r="GK92" s="48"/>
      <c r="GL92" s="48"/>
      <c r="GM92" s="48"/>
      <c r="GN92" s="48"/>
      <c r="GO92" s="48"/>
      <c r="GP92" s="48"/>
      <c r="GQ92" s="48"/>
      <c r="GR92" s="48"/>
      <c r="GS92" s="48"/>
      <c r="GT92" s="48"/>
      <c r="GU92" s="48"/>
      <c r="GV92" s="48"/>
      <c r="GW92" s="48"/>
      <c r="GX92" s="48"/>
      <c r="GY92" s="48"/>
      <c r="GZ92" s="48"/>
      <c r="HA92" s="48"/>
      <c r="HB92" s="48"/>
      <c r="HC92" s="48"/>
      <c r="HD92" s="48"/>
      <c r="HE92" s="48"/>
      <c r="HF92" s="48"/>
      <c r="HG92" s="48"/>
      <c r="HH92" s="48"/>
      <c r="HI92" s="48"/>
      <c r="HJ92" s="48"/>
      <c r="HK92" s="48"/>
      <c r="HL92" s="48"/>
      <c r="HM92" s="48"/>
      <c r="HN92" s="48"/>
      <c r="HO92" s="48"/>
      <c r="HP92" s="48"/>
      <c r="HQ92" s="48"/>
      <c r="HR92" s="48"/>
      <c r="HS92" s="48"/>
      <c r="HT92" s="48"/>
      <c r="HU92" s="48"/>
      <c r="HV92" s="48"/>
      <c r="HW92" s="48"/>
      <c r="HX92" s="48"/>
      <c r="HY92" s="48"/>
      <c r="HZ92" s="48"/>
      <c r="IA92" s="48"/>
      <c r="IB92" s="48"/>
      <c r="IC92" s="48"/>
      <c r="ID92" s="48"/>
      <c r="IE92" s="48"/>
      <c r="IF92" s="48"/>
      <c r="IG92" s="48"/>
      <c r="IH92" s="48"/>
      <c r="II92" s="48"/>
      <c r="IJ92" s="48"/>
      <c r="IK92" s="48"/>
      <c r="IL92" s="48"/>
      <c r="IM92" s="48"/>
      <c r="IN92" s="48"/>
      <c r="IO92" s="48"/>
      <c r="IP92" s="48"/>
      <c r="IQ92" s="48"/>
      <c r="IR92" s="48"/>
      <c r="IS92" s="48"/>
      <c r="IT92" s="48"/>
      <c r="IU92" s="48"/>
      <c r="IV92" s="48"/>
      <c r="IW92" s="48"/>
      <c r="IX92" s="48"/>
      <c r="IY92" s="48"/>
      <c r="IZ92" s="48"/>
      <c r="JA92" s="48"/>
      <c r="JB92" s="48"/>
      <c r="JC92" s="48"/>
      <c r="JD92" s="48"/>
      <c r="JE92" s="48"/>
      <c r="JF92" s="48"/>
      <c r="JG92" s="48"/>
      <c r="JH92" s="48"/>
      <c r="JI92" s="48"/>
      <c r="JJ92" s="48"/>
      <c r="JK92" s="48"/>
      <c r="JL92" s="48"/>
      <c r="JM92" s="48"/>
      <c r="JN92" s="48"/>
      <c r="JO92" s="48"/>
      <c r="JP92" s="48"/>
      <c r="JQ92" s="48"/>
      <c r="JR92" s="48"/>
      <c r="JS92" s="48"/>
      <c r="JT92" s="48"/>
      <c r="JU92" s="48"/>
      <c r="JV92" s="48"/>
      <c r="JW92" s="48"/>
      <c r="JX92" s="48"/>
      <c r="JY92" s="48"/>
      <c r="JZ92" s="48"/>
      <c r="KA92" s="48"/>
      <c r="KB92" s="48"/>
      <c r="KC92" s="48"/>
      <c r="KD92" s="48"/>
      <c r="KE92" s="48"/>
      <c r="KF92" s="48"/>
      <c r="KG92" s="48"/>
      <c r="KH92" s="48"/>
      <c r="KI92" s="48"/>
      <c r="KJ92" s="48"/>
      <c r="KK92" s="48"/>
      <c r="KL92" s="48"/>
      <c r="KM92" s="48"/>
      <c r="KN92" s="48"/>
      <c r="KO92" s="48"/>
      <c r="KP92" s="48"/>
      <c r="KQ92" s="48"/>
      <c r="KR92" s="48"/>
      <c r="KS92" s="48"/>
      <c r="KT92" s="48"/>
      <c r="KU92" s="48"/>
      <c r="KV92" s="48"/>
      <c r="KW92" s="48"/>
      <c r="KX92" s="48"/>
      <c r="KY92" s="48"/>
      <c r="KZ92" s="48"/>
      <c r="LA92" s="48"/>
      <c r="LB92" s="48"/>
      <c r="LC92" s="48"/>
      <c r="LD92" s="48"/>
      <c r="LE92" s="48"/>
      <c r="LF92" s="48"/>
      <c r="LG92" s="48"/>
      <c r="LH92" s="48"/>
      <c r="LI92" s="48"/>
      <c r="LJ92" s="48"/>
      <c r="LK92" s="48"/>
      <c r="LL92" s="48"/>
      <c r="LM92" s="48"/>
      <c r="LN92" s="48"/>
      <c r="LO92" s="48"/>
      <c r="LP92" s="48"/>
      <c r="LQ92" s="48"/>
      <c r="LR92" s="48"/>
      <c r="LS92" s="48"/>
      <c r="LT92" s="48"/>
      <c r="LU92" s="48"/>
      <c r="LV92" s="48"/>
      <c r="LW92" s="48"/>
      <c r="LX92" s="48"/>
      <c r="LY92" s="48"/>
      <c r="LZ92" s="48"/>
      <c r="MA92" s="48"/>
      <c r="MB92" s="48"/>
      <c r="MC92" s="48"/>
      <c r="MD92" s="48"/>
      <c r="ME92" s="48"/>
      <c r="MF92" s="48"/>
      <c r="MG92" s="48"/>
      <c r="MH92" s="48"/>
      <c r="MI92" s="48"/>
      <c r="MJ92" s="48"/>
      <c r="MK92" s="48"/>
      <c r="ML92" s="48"/>
      <c r="MM92" s="48"/>
      <c r="MN92" s="48"/>
      <c r="MO92" s="48"/>
      <c r="MP92" s="48"/>
      <c r="MQ92" s="48"/>
      <c r="MR92" s="48"/>
      <c r="MS92" s="48"/>
      <c r="MT92" s="48"/>
      <c r="MU92" s="48"/>
      <c r="MV92" s="48"/>
      <c r="MW92" s="48"/>
      <c r="MX92" s="48"/>
      <c r="MY92" s="48"/>
      <c r="MZ92" s="48"/>
      <c r="NA92" s="48"/>
      <c r="NB92" s="48"/>
      <c r="NC92" s="48"/>
      <c r="ND92" s="48"/>
      <c r="NE92" s="48"/>
      <c r="NF92" s="48"/>
      <c r="NG92" s="48"/>
      <c r="NH92" s="48"/>
      <c r="NI92" s="48"/>
      <c r="NJ92" s="48"/>
      <c r="NK92" s="48"/>
      <c r="NL92" s="48"/>
      <c r="NM92" s="48"/>
      <c r="NN92" s="48"/>
      <c r="NO92" s="48"/>
      <c r="NP92" s="48"/>
      <c r="NQ92" s="48"/>
      <c r="NR92" s="48"/>
      <c r="NS92" s="48"/>
      <c r="NT92" s="48"/>
      <c r="NU92" s="48"/>
      <c r="NV92" s="48"/>
      <c r="NW92" s="48"/>
      <c r="NX92" s="48"/>
      <c r="NY92" s="48"/>
      <c r="NZ92" s="48"/>
      <c r="OA92" s="48"/>
      <c r="OB92" s="48"/>
      <c r="OC92" s="48"/>
      <c r="OD92" s="48"/>
      <c r="OE92" s="48"/>
      <c r="OF92" s="48"/>
      <c r="OG92" s="48"/>
      <c r="OH92" s="48"/>
      <c r="OI92" s="48"/>
      <c r="OJ92" s="48"/>
      <c r="OK92" s="48"/>
      <c r="OL92" s="48"/>
      <c r="OM92" s="48"/>
      <c r="ON92" s="48"/>
      <c r="OO92" s="48"/>
      <c r="OP92" s="48"/>
      <c r="OQ92" s="48"/>
      <c r="OR92" s="48"/>
      <c r="OS92" s="48"/>
      <c r="OT92" s="48"/>
      <c r="OU92" s="48"/>
      <c r="OV92" s="48"/>
      <c r="OW92" s="48"/>
      <c r="OX92" s="48"/>
      <c r="OY92" s="48"/>
      <c r="OZ92" s="48"/>
      <c r="PA92" s="48"/>
      <c r="PB92" s="48"/>
      <c r="PC92" s="48"/>
      <c r="PD92" s="48"/>
      <c r="PE92" s="48"/>
      <c r="PF92" s="48"/>
      <c r="PG92" s="48"/>
      <c r="PH92" s="48"/>
      <c r="PI92" s="48"/>
      <c r="PJ92" s="48"/>
      <c r="PK92" s="48"/>
      <c r="PL92" s="48"/>
      <c r="PM92" s="48"/>
      <c r="PN92" s="48"/>
      <c r="PO92" s="48"/>
      <c r="PP92" s="48"/>
      <c r="PQ92" s="48"/>
      <c r="PR92" s="48"/>
      <c r="PS92" s="48"/>
      <c r="PT92" s="48"/>
      <c r="PU92" s="48"/>
      <c r="PV92" s="48"/>
      <c r="PW92" s="48"/>
      <c r="PX92" s="48"/>
      <c r="PY92" s="48"/>
      <c r="PZ92" s="48"/>
      <c r="QA92" s="48"/>
      <c r="QB92" s="48"/>
      <c r="QC92" s="48"/>
      <c r="QD92" s="48"/>
      <c r="QE92" s="48"/>
      <c r="QF92" s="48"/>
      <c r="QG92" s="48"/>
      <c r="QH92" s="48"/>
      <c r="QI92" s="48"/>
      <c r="QJ92" s="48"/>
      <c r="QK92" s="48"/>
      <c r="QL92" s="48"/>
      <c r="QM92" s="48"/>
      <c r="QN92" s="48"/>
      <c r="QO92" s="48"/>
      <c r="QP92" s="48"/>
      <c r="QQ92" s="48"/>
      <c r="QR92" s="48"/>
      <c r="QS92" s="48"/>
      <c r="QT92" s="48"/>
      <c r="QU92" s="48"/>
      <c r="QV92" s="48"/>
      <c r="QW92" s="48"/>
      <c r="QX92" s="48"/>
      <c r="QY92" s="48"/>
      <c r="QZ92" s="48"/>
      <c r="RA92" s="48"/>
      <c r="RB92" s="48"/>
      <c r="RC92" s="48"/>
      <c r="RD92" s="48"/>
      <c r="RE92" s="48"/>
      <c r="RF92" s="48"/>
      <c r="RG92" s="48"/>
      <c r="RH92" s="48"/>
      <c r="RI92" s="48"/>
      <c r="RJ92" s="48"/>
      <c r="RK92" s="48"/>
      <c r="RL92" s="48"/>
      <c r="RM92" s="48"/>
      <c r="RN92" s="48"/>
      <c r="RO92" s="48"/>
      <c r="RP92" s="48"/>
      <c r="RQ92" s="48"/>
      <c r="RR92" s="48"/>
      <c r="RS92" s="48"/>
      <c r="RT92" s="48"/>
      <c r="RU92" s="48"/>
      <c r="RV92" s="48"/>
      <c r="RW92" s="48"/>
      <c r="RX92" s="48"/>
      <c r="RY92" s="48"/>
      <c r="RZ92" s="48"/>
      <c r="SA92" s="48"/>
      <c r="SB92" s="48"/>
      <c r="SC92" s="48"/>
      <c r="SD92" s="48"/>
      <c r="SE92" s="48"/>
      <c r="SF92" s="48"/>
      <c r="SG92" s="48"/>
      <c r="SH92" s="48"/>
      <c r="SI92" s="48"/>
      <c r="SJ92" s="48"/>
      <c r="SK92" s="48"/>
      <c r="SL92" s="48"/>
      <c r="SM92" s="48"/>
      <c r="SN92" s="48"/>
      <c r="SO92" s="48"/>
      <c r="SP92" s="48"/>
      <c r="SQ92" s="48"/>
      <c r="SR92" s="48"/>
      <c r="SS92" s="48"/>
      <c r="ST92" s="48"/>
      <c r="SU92" s="48"/>
      <c r="SV92" s="48"/>
      <c r="SW92" s="48"/>
      <c r="SX92" s="48"/>
      <c r="SY92" s="48"/>
      <c r="SZ92" s="48"/>
      <c r="TA92" s="48"/>
      <c r="TB92" s="48"/>
      <c r="TC92" s="48"/>
      <c r="TD92" s="48"/>
      <c r="TE92" s="48"/>
      <c r="TF92" s="48"/>
      <c r="TG92" s="48"/>
      <c r="TH92" s="48"/>
      <c r="TI92" s="48"/>
      <c r="TJ92" s="48"/>
      <c r="TK92" s="48"/>
      <c r="TL92" s="48"/>
      <c r="TM92" s="48"/>
      <c r="TN92" s="48"/>
      <c r="TO92" s="48"/>
      <c r="TP92" s="48"/>
      <c r="TQ92" s="48"/>
      <c r="TR92" s="48"/>
      <c r="TS92" s="48"/>
      <c r="TT92" s="48"/>
      <c r="TU92" s="48"/>
      <c r="TV92" s="48"/>
      <c r="TW92" s="48"/>
      <c r="TX92" s="48"/>
      <c r="TY92" s="48"/>
      <c r="TZ92" s="48"/>
      <c r="UA92" s="48"/>
      <c r="UB92" s="48"/>
      <c r="UC92" s="48"/>
      <c r="UD92" s="48"/>
      <c r="UE92" s="48"/>
      <c r="UF92" s="48"/>
      <c r="UG92" s="48"/>
      <c r="UH92" s="48"/>
      <c r="UI92" s="48"/>
      <c r="UJ92" s="48"/>
      <c r="UK92" s="48"/>
      <c r="UL92" s="48"/>
      <c r="UM92" s="48"/>
      <c r="UN92" s="48"/>
      <c r="UO92" s="48"/>
      <c r="UP92" s="48"/>
      <c r="UQ92" s="48"/>
      <c r="UR92" s="48"/>
      <c r="US92" s="48"/>
      <c r="UT92" s="48"/>
      <c r="UU92" s="48"/>
      <c r="UV92" s="48"/>
      <c r="UW92" s="48"/>
      <c r="UX92" s="48"/>
      <c r="UY92" s="48"/>
      <c r="UZ92" s="48"/>
      <c r="VA92" s="48"/>
      <c r="VB92" s="48"/>
      <c r="VC92" s="48"/>
      <c r="VD92" s="48"/>
      <c r="VE92" s="48"/>
      <c r="VF92" s="48"/>
      <c r="VG92" s="48"/>
      <c r="VH92" s="48"/>
      <c r="VI92" s="48"/>
      <c r="VJ92" s="48"/>
      <c r="VK92" s="48"/>
      <c r="VL92" s="48"/>
      <c r="VM92" s="48"/>
      <c r="VN92" s="48"/>
      <c r="VO92" s="48"/>
      <c r="VP92" s="48"/>
      <c r="VQ92" s="48"/>
      <c r="VR92" s="48"/>
      <c r="VS92" s="48"/>
      <c r="VT92" s="48"/>
      <c r="VU92" s="48"/>
      <c r="VV92" s="48"/>
      <c r="VW92" s="48"/>
      <c r="VX92" s="48"/>
      <c r="VY92" s="48"/>
      <c r="VZ92" s="48"/>
      <c r="WA92" s="48"/>
      <c r="WB92" s="48"/>
      <c r="WC92" s="48"/>
      <c r="WD92" s="48"/>
      <c r="WE92" s="48"/>
      <c r="WF92" s="48"/>
      <c r="WG92" s="48"/>
      <c r="WH92" s="48"/>
      <c r="WI92" s="48"/>
      <c r="WJ92" s="48"/>
      <c r="WK92" s="48"/>
      <c r="WL92" s="48"/>
      <c r="WM92" s="48"/>
      <c r="WN92" s="48"/>
      <c r="WO92" s="48"/>
      <c r="WP92" s="48"/>
      <c r="WQ92" s="48"/>
      <c r="WR92" s="48"/>
      <c r="WS92" s="48"/>
      <c r="WT92" s="48"/>
      <c r="WU92" s="48"/>
      <c r="WV92" s="48"/>
      <c r="WW92" s="48"/>
      <c r="WX92" s="48"/>
      <c r="WY92" s="48"/>
      <c r="WZ92" s="48"/>
      <c r="XA92" s="48"/>
      <c r="XB92" s="48"/>
      <c r="XC92" s="48"/>
      <c r="XD92" s="48"/>
      <c r="XE92" s="48"/>
      <c r="XF92" s="48"/>
      <c r="XG92" s="48"/>
      <c r="XH92" s="48"/>
      <c r="XI92" s="48"/>
      <c r="XJ92" s="48"/>
      <c r="XK92" s="48"/>
      <c r="XL92" s="48"/>
      <c r="XM92" s="48"/>
      <c r="XN92" s="48"/>
      <c r="XO92" s="48"/>
      <c r="XP92" s="48"/>
      <c r="XQ92" s="48"/>
      <c r="XR92" s="48"/>
      <c r="XS92" s="48"/>
      <c r="XT92" s="48"/>
      <c r="XU92" s="48"/>
      <c r="XV92" s="48"/>
      <c r="XW92" s="48"/>
      <c r="XX92" s="48"/>
      <c r="XY92" s="48"/>
      <c r="XZ92" s="48"/>
      <c r="YA92" s="48"/>
      <c r="YB92" s="48"/>
      <c r="YC92" s="48"/>
      <c r="YD92" s="48"/>
      <c r="YE92" s="48"/>
      <c r="YF92" s="48"/>
      <c r="YG92" s="48"/>
      <c r="YH92" s="48"/>
      <c r="YI92" s="48"/>
      <c r="YJ92" s="48"/>
      <c r="YK92" s="48"/>
      <c r="YL92" s="48"/>
      <c r="YM92" s="48"/>
      <c r="YN92" s="48"/>
      <c r="YO92" s="48"/>
      <c r="YP92" s="48"/>
      <c r="YQ92" s="48"/>
      <c r="YR92" s="48"/>
      <c r="YS92" s="48"/>
      <c r="YT92" s="48"/>
      <c r="YU92" s="48"/>
      <c r="YV92" s="48"/>
      <c r="YW92" s="48"/>
      <c r="YX92" s="48"/>
      <c r="YY92" s="48"/>
      <c r="YZ92" s="48"/>
      <c r="ZA92" s="48"/>
      <c r="ZB92" s="48"/>
      <c r="ZC92" s="48"/>
      <c r="ZD92" s="48"/>
      <c r="ZE92" s="48"/>
      <c r="ZF92" s="48"/>
      <c r="ZG92" s="48"/>
      <c r="ZH92" s="48"/>
      <c r="ZI92" s="48"/>
      <c r="ZJ92" s="48"/>
      <c r="ZK92" s="48"/>
      <c r="ZL92" s="48"/>
      <c r="ZM92" s="48"/>
      <c r="ZN92" s="48"/>
      <c r="ZO92" s="48"/>
      <c r="ZP92" s="48"/>
      <c r="ZQ92" s="48"/>
      <c r="ZR92" s="48"/>
      <c r="ZS92" s="48"/>
      <c r="ZT92" s="48"/>
      <c r="ZU92" s="48"/>
      <c r="ZV92" s="48"/>
      <c r="ZW92" s="48"/>
      <c r="ZX92" s="48"/>
      <c r="ZY92" s="48"/>
      <c r="ZZ92" s="48"/>
      <c r="AAA92" s="48"/>
      <c r="AAB92" s="48"/>
      <c r="AAC92" s="48"/>
      <c r="AAD92" s="48"/>
      <c r="AAE92" s="48"/>
      <c r="AAF92" s="48"/>
      <c r="AAG92" s="48"/>
      <c r="AAH92" s="48"/>
      <c r="AAI92" s="48"/>
      <c r="AAJ92" s="48"/>
      <c r="AAK92" s="48"/>
      <c r="AAL92" s="48"/>
      <c r="AAM92" s="48"/>
      <c r="AAN92" s="48"/>
      <c r="AAO92" s="48"/>
      <c r="AAP92" s="48"/>
      <c r="AAQ92" s="48"/>
      <c r="AAR92" s="48"/>
      <c r="AAS92" s="48"/>
      <c r="AAT92" s="48"/>
      <c r="AAU92" s="48"/>
      <c r="AAV92" s="48"/>
      <c r="AAW92" s="48"/>
      <c r="AAX92" s="48"/>
      <c r="AAY92" s="48"/>
      <c r="AAZ92" s="48"/>
      <c r="ABA92" s="48"/>
      <c r="ABB92" s="48"/>
      <c r="ABC92" s="48"/>
      <c r="ABD92" s="48"/>
      <c r="ABE92" s="48"/>
      <c r="ABF92" s="48"/>
      <c r="ABG92" s="48"/>
      <c r="ABH92" s="48"/>
      <c r="ABI92" s="48"/>
      <c r="ABJ92" s="48"/>
      <c r="ABK92" s="48"/>
      <c r="ABL92" s="48"/>
      <c r="ABM92" s="48"/>
      <c r="ABN92" s="48"/>
      <c r="ABO92" s="48"/>
      <c r="ABP92" s="48"/>
      <c r="ABQ92" s="48"/>
      <c r="ABR92" s="48"/>
      <c r="ABS92" s="48"/>
      <c r="ABT92" s="48"/>
      <c r="ABU92" s="48"/>
      <c r="ABV92" s="48"/>
      <c r="ABW92" s="48"/>
      <c r="ABX92" s="48"/>
      <c r="ABY92" s="48"/>
      <c r="ABZ92" s="48"/>
      <c r="ACA92" s="48"/>
      <c r="ACB92" s="48"/>
      <c r="ACC92" s="48"/>
      <c r="ACD92" s="48"/>
      <c r="ACE92" s="48"/>
      <c r="ACF92" s="48"/>
      <c r="ACG92" s="48"/>
      <c r="ACH92" s="48"/>
      <c r="ACI92" s="48"/>
      <c r="ACJ92" s="48"/>
      <c r="ACK92" s="48"/>
      <c r="ACL92" s="48"/>
      <c r="ACM92" s="48"/>
      <c r="ACN92" s="48"/>
      <c r="ACO92" s="48"/>
      <c r="ACP92" s="48"/>
      <c r="ACQ92" s="48"/>
      <c r="ACR92" s="48"/>
      <c r="ACS92" s="48"/>
      <c r="ACT92" s="48"/>
      <c r="ACU92" s="48"/>
      <c r="ACV92" s="48"/>
      <c r="ACW92" s="48"/>
      <c r="ACX92" s="48"/>
      <c r="ACY92" s="48"/>
      <c r="ACZ92" s="48"/>
      <c r="ADA92" s="48"/>
      <c r="ADB92" s="48"/>
      <c r="ADC92" s="48"/>
      <c r="ADD92" s="48"/>
      <c r="ADE92" s="48"/>
      <c r="ADF92" s="48"/>
      <c r="ADG92" s="48"/>
      <c r="ADH92" s="48"/>
      <c r="ADI92" s="48"/>
      <c r="ADJ92" s="48"/>
      <c r="ADK92" s="48"/>
      <c r="ADL92" s="48"/>
      <c r="ADM92" s="48"/>
      <c r="ADN92" s="48"/>
      <c r="ADO92" s="48"/>
      <c r="ADP92" s="48"/>
      <c r="ADQ92" s="48"/>
      <c r="ADR92" s="48"/>
      <c r="ADS92" s="48"/>
      <c r="ADT92" s="48"/>
      <c r="ADU92" s="48"/>
      <c r="ADV92" s="48"/>
      <c r="ADW92" s="48"/>
      <c r="ADX92" s="48"/>
      <c r="ADY92" s="48"/>
      <c r="ADZ92" s="48"/>
      <c r="AEA92" s="48"/>
      <c r="AEB92" s="48"/>
      <c r="AEC92" s="48"/>
      <c r="AED92" s="48"/>
      <c r="AEE92" s="48"/>
      <c r="AEF92" s="48"/>
      <c r="AEG92" s="48"/>
      <c r="AEH92" s="48"/>
      <c r="AEI92" s="48"/>
      <c r="AEJ92" s="48"/>
      <c r="AEK92" s="48"/>
      <c r="AEL92" s="48"/>
      <c r="AEM92" s="48"/>
      <c r="AEN92" s="48"/>
      <c r="AEO92" s="48"/>
      <c r="AEP92" s="48"/>
      <c r="AEQ92" s="48"/>
      <c r="AER92" s="48"/>
      <c r="AES92" s="48"/>
      <c r="AET92" s="48"/>
      <c r="AEU92" s="48"/>
      <c r="AEV92" s="48"/>
      <c r="AEW92" s="48"/>
      <c r="AEX92" s="48"/>
      <c r="AEY92" s="48"/>
      <c r="AEZ92" s="48"/>
      <c r="AFA92" s="48"/>
      <c r="AFB92" s="48"/>
      <c r="AFC92" s="48"/>
      <c r="AFD92" s="48"/>
      <c r="AFE92" s="48"/>
      <c r="AFF92" s="48"/>
      <c r="AFG92" s="48"/>
      <c r="AFH92" s="48"/>
      <c r="AFI92" s="48"/>
      <c r="AFJ92" s="48"/>
      <c r="AFK92" s="48"/>
      <c r="AFL92" s="48"/>
      <c r="AFM92" s="48"/>
      <c r="AFN92" s="48"/>
      <c r="AFO92" s="48"/>
      <c r="AFP92" s="48"/>
      <c r="AFQ92" s="48"/>
      <c r="AFR92" s="48"/>
      <c r="AFS92" s="48"/>
      <c r="AFT92" s="48"/>
      <c r="AFU92" s="48"/>
      <c r="AFV92" s="48"/>
      <c r="AFW92" s="48"/>
      <c r="AFX92" s="48"/>
      <c r="AFY92" s="48"/>
      <c r="AFZ92" s="48"/>
      <c r="AGA92" s="48"/>
      <c r="AGB92" s="48"/>
      <c r="AGC92" s="48"/>
      <c r="AGD92" s="48"/>
      <c r="AGE92" s="48"/>
      <c r="AGF92" s="48"/>
      <c r="AGG92" s="48"/>
      <c r="AGH92" s="48"/>
      <c r="AGI92" s="48"/>
      <c r="AGJ92" s="48"/>
      <c r="AGK92" s="48"/>
      <c r="AGL92" s="48"/>
      <c r="AGM92" s="48"/>
      <c r="AGN92" s="48"/>
      <c r="AGO92" s="48"/>
      <c r="AGP92" s="48"/>
      <c r="AGQ92" s="48"/>
      <c r="AGR92" s="48"/>
      <c r="AGS92" s="48"/>
      <c r="AGT92" s="48"/>
      <c r="AGU92" s="48"/>
      <c r="AGV92" s="48"/>
      <c r="AGW92" s="48"/>
      <c r="AGX92" s="48"/>
      <c r="AGY92" s="48"/>
      <c r="AGZ92" s="48"/>
      <c r="AHA92" s="48"/>
      <c r="AHB92" s="48"/>
      <c r="AHC92" s="48"/>
      <c r="AHD92" s="48"/>
      <c r="AHE92" s="48"/>
      <c r="AHF92" s="48"/>
      <c r="AHG92" s="48"/>
      <c r="AHH92" s="48"/>
      <c r="AHI92" s="48"/>
      <c r="AHJ92" s="48"/>
      <c r="AHK92" s="48"/>
      <c r="AHL92" s="48"/>
      <c r="AHM92" s="48"/>
      <c r="AHN92" s="48"/>
      <c r="AHO92" s="48"/>
      <c r="AHP92" s="48"/>
      <c r="AHQ92" s="48"/>
      <c r="AHR92" s="48"/>
      <c r="AHS92" s="48"/>
      <c r="AHT92" s="48"/>
      <c r="AHU92" s="48"/>
      <c r="AHV92" s="48"/>
      <c r="AHW92" s="48"/>
      <c r="AHX92" s="48"/>
      <c r="AHY92" s="48"/>
      <c r="AHZ92" s="48"/>
      <c r="AIA92" s="48"/>
      <c r="AIB92" s="48"/>
      <c r="AIC92" s="48"/>
      <c r="AID92" s="48"/>
      <c r="AIE92" s="48"/>
      <c r="AIF92" s="48"/>
      <c r="AIG92" s="48"/>
      <c r="AIH92" s="48"/>
      <c r="AII92" s="48"/>
      <c r="AIJ92" s="48"/>
      <c r="AIK92" s="48"/>
      <c r="AIL92" s="48"/>
      <c r="AIM92" s="48"/>
      <c r="AIN92" s="48"/>
      <c r="AIO92" s="48"/>
      <c r="AIP92" s="48"/>
      <c r="AIQ92" s="48"/>
      <c r="AIR92" s="48"/>
      <c r="AIS92" s="48"/>
      <c r="AIT92" s="48"/>
      <c r="AIU92" s="48"/>
      <c r="AIV92" s="48"/>
      <c r="AIW92" s="48"/>
      <c r="AIX92" s="48"/>
      <c r="AIY92" s="48"/>
      <c r="AIZ92" s="48"/>
      <c r="AJA92" s="48"/>
      <c r="AJB92" s="48"/>
      <c r="AJC92" s="48"/>
      <c r="AJD92" s="48"/>
      <c r="AJE92" s="48"/>
      <c r="AJF92" s="48"/>
      <c r="AJG92" s="48"/>
      <c r="AJH92" s="48"/>
      <c r="AJI92" s="48"/>
      <c r="AJJ92" s="48"/>
      <c r="AJK92" s="48"/>
      <c r="AJL92" s="48"/>
      <c r="AJM92" s="48"/>
      <c r="AJN92" s="48"/>
      <c r="AJO92" s="48"/>
      <c r="AJP92" s="48"/>
      <c r="AJQ92" s="48"/>
      <c r="AJR92" s="48"/>
      <c r="AJS92" s="48"/>
      <c r="AJT92" s="48"/>
      <c r="AJU92" s="48"/>
      <c r="AJV92" s="48"/>
      <c r="AJW92" s="48"/>
      <c r="AJX92" s="48"/>
      <c r="AJY92" s="48"/>
      <c r="AJZ92" s="48"/>
      <c r="AKA92" s="48"/>
      <c r="AKB92" s="48"/>
      <c r="AKC92" s="48"/>
      <c r="AKD92" s="48"/>
      <c r="AKE92" s="48"/>
      <c r="AKF92" s="48"/>
      <c r="AKG92" s="48"/>
      <c r="AKH92" s="48"/>
      <c r="AKI92" s="48"/>
      <c r="AKJ92" s="48"/>
      <c r="AKK92" s="48"/>
      <c r="AKL92" s="48"/>
      <c r="AKM92" s="48"/>
      <c r="AKN92" s="48"/>
      <c r="AKO92" s="48"/>
      <c r="AKP92" s="48"/>
      <c r="AKQ92" s="48"/>
      <c r="AKR92" s="48"/>
      <c r="AKS92" s="48"/>
      <c r="AKT92" s="48"/>
      <c r="AKU92" s="48"/>
      <c r="AKV92" s="48"/>
      <c r="AKW92" s="48"/>
      <c r="AKX92" s="48"/>
      <c r="AKY92" s="48"/>
      <c r="AKZ92" s="48"/>
      <c r="ALA92" s="48"/>
      <c r="ALB92" s="48"/>
      <c r="ALC92" s="48"/>
      <c r="ALD92" s="48"/>
      <c r="ALE92" s="48"/>
      <c r="ALF92" s="48"/>
      <c r="ALG92" s="48"/>
      <c r="ALH92" s="48"/>
      <c r="ALI92" s="48"/>
      <c r="ALJ92" s="48"/>
      <c r="ALK92" s="48"/>
      <c r="ALL92" s="48"/>
    </row>
    <row r="93" spans="1:1000" customFormat="1" ht="15" x14ac:dyDescent="0.25">
      <c r="A93" s="47" t="str">
        <f t="shared" si="4"/>
        <v>NX</v>
      </c>
      <c r="B93" s="202" t="s">
        <v>74</v>
      </c>
      <c r="C93" s="143" t="s">
        <v>13</v>
      </c>
      <c r="D93" s="66" t="s">
        <v>16</v>
      </c>
      <c r="E93" s="47" t="str">
        <f ca="1">_xll.DBRW($C$9,$C$11,$B93,$C93,$D93,E$20)</f>
        <v/>
      </c>
      <c r="F93" s="47" t="str">
        <f ca="1">_xll.DBRW($C$9,$C$11,$B93,$C93,$D93,F$20)</f>
        <v>#</v>
      </c>
      <c r="G93" s="47" t="str">
        <f ca="1">_xll.DBRW($C$9,$C$11,$B93,$C93,$D93,G$20)</f>
        <v>Hyperlink</v>
      </c>
      <c r="H93" s="47"/>
      <c r="I93" s="48"/>
      <c r="J93" s="70" t="str">
        <f t="shared" si="5"/>
        <v>R03-C07</v>
      </c>
      <c r="K93" s="71" t="str">
        <f ca="1">_xll.DBRW($C$9,$C$11,$B93,$C93,$D93,K$20)</f>
        <v>Report Report Report Report</v>
      </c>
      <c r="L93" s="72" t="str">
        <f t="shared" ca="1" si="6"/>
        <v>Hyperlink</v>
      </c>
      <c r="M93" s="71" t="str">
        <f ca="1">IF($F93="Blank Row","",_xll.DIMNM(pServer&amp;":"&amp;$F$18,_xll.DIMIX(pServer&amp;":"&amp;$F$18,$F93)))</f>
        <v/>
      </c>
      <c r="N93" s="73" t="str">
        <f t="shared" ca="1" si="7"/>
        <v>Link</v>
      </c>
      <c r="O93" s="54" t="str">
        <f ca="1">_xll.DBRW($C$9,$C$11,$B93,$C93,$D93,O$20)</f>
        <v>#</v>
      </c>
      <c r="P93" s="48" t="s">
        <v>25</v>
      </c>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c r="AZ93" s="48"/>
      <c r="BA93" s="48"/>
      <c r="BB93" s="48"/>
      <c r="BC93" s="48"/>
      <c r="BD93" s="48"/>
      <c r="BE93" s="48"/>
      <c r="BF93" s="48"/>
      <c r="BG93" s="48"/>
      <c r="BH93" s="48"/>
      <c r="BI93" s="48"/>
      <c r="BJ93" s="48"/>
      <c r="BK93" s="48"/>
      <c r="BL93" s="48"/>
      <c r="BM93" s="48"/>
      <c r="BN93" s="48"/>
      <c r="BO93" s="48"/>
      <c r="BP93" s="48"/>
      <c r="BQ93" s="48"/>
      <c r="BR93" s="48"/>
      <c r="BS93" s="48"/>
      <c r="BT93" s="48"/>
      <c r="BU93" s="48"/>
      <c r="BV93" s="48"/>
      <c r="BW93" s="48"/>
      <c r="BX93" s="48"/>
      <c r="BY93" s="48"/>
      <c r="BZ93" s="48"/>
      <c r="CA93" s="48"/>
      <c r="CB93" s="48"/>
      <c r="CC93" s="48"/>
      <c r="CD93" s="48"/>
      <c r="CE93" s="48"/>
      <c r="CF93" s="48"/>
      <c r="CG93" s="48"/>
      <c r="CH93" s="48"/>
      <c r="CI93" s="48"/>
      <c r="CJ93" s="48"/>
      <c r="CK93" s="48"/>
      <c r="CL93" s="48"/>
      <c r="CM93" s="48"/>
      <c r="CN93" s="48"/>
      <c r="CO93" s="48"/>
      <c r="CP93" s="48"/>
      <c r="CQ93" s="48"/>
      <c r="CR93" s="48"/>
      <c r="CS93" s="48"/>
      <c r="CT93" s="48"/>
      <c r="CU93" s="48"/>
      <c r="CV93" s="48"/>
      <c r="CW93" s="48"/>
      <c r="CX93" s="48"/>
      <c r="CY93" s="48"/>
      <c r="CZ93" s="48"/>
      <c r="DA93" s="48"/>
      <c r="DB93" s="48"/>
      <c r="DC93" s="48"/>
      <c r="DD93" s="48"/>
      <c r="DE93" s="48"/>
      <c r="DF93" s="48"/>
      <c r="DG93" s="48"/>
      <c r="DH93" s="48"/>
      <c r="DI93" s="48"/>
      <c r="DJ93" s="48"/>
      <c r="DK93" s="48"/>
      <c r="DL93" s="48"/>
      <c r="DM93" s="48"/>
      <c r="DN93" s="48"/>
      <c r="DO93" s="48"/>
      <c r="DP93" s="48"/>
      <c r="DQ93" s="48"/>
      <c r="DR93" s="48"/>
      <c r="DS93" s="48"/>
      <c r="DT93" s="48"/>
      <c r="DU93" s="48"/>
      <c r="DV93" s="48"/>
      <c r="DW93" s="48"/>
      <c r="DX93" s="48"/>
      <c r="DY93" s="48"/>
      <c r="DZ93" s="48"/>
      <c r="EA93" s="48"/>
      <c r="EB93" s="48"/>
      <c r="EC93" s="48"/>
      <c r="ED93" s="48"/>
      <c r="EE93" s="48"/>
      <c r="EF93" s="48"/>
      <c r="EG93" s="48"/>
      <c r="EH93" s="48"/>
      <c r="EI93" s="48"/>
      <c r="EJ93" s="48"/>
      <c r="EK93" s="48"/>
      <c r="EL93" s="48"/>
      <c r="EM93" s="48"/>
      <c r="EN93" s="48"/>
      <c r="EO93" s="48"/>
      <c r="EP93" s="48"/>
      <c r="EQ93" s="48"/>
      <c r="ER93" s="48"/>
      <c r="ES93" s="48"/>
      <c r="ET93" s="48"/>
      <c r="EU93" s="48"/>
      <c r="EV93" s="48"/>
      <c r="EW93" s="48"/>
      <c r="EX93" s="48"/>
      <c r="EY93" s="48"/>
      <c r="EZ93" s="48"/>
      <c r="FA93" s="48"/>
      <c r="FB93" s="48"/>
      <c r="FC93" s="48"/>
      <c r="FD93" s="48"/>
      <c r="FE93" s="48"/>
      <c r="FF93" s="48"/>
      <c r="FG93" s="48"/>
      <c r="FH93" s="48"/>
      <c r="FI93" s="48"/>
      <c r="FJ93" s="48"/>
      <c r="FK93" s="48"/>
      <c r="FL93" s="48"/>
      <c r="FM93" s="48"/>
      <c r="FN93" s="48"/>
      <c r="FO93" s="48"/>
      <c r="FP93" s="48"/>
      <c r="FQ93" s="48"/>
      <c r="FR93" s="48"/>
      <c r="FS93" s="48"/>
      <c r="FT93" s="48"/>
      <c r="FU93" s="48"/>
      <c r="FV93" s="48"/>
      <c r="FW93" s="48"/>
      <c r="FX93" s="48"/>
      <c r="FY93" s="48"/>
      <c r="FZ93" s="48"/>
      <c r="GA93" s="48"/>
      <c r="GB93" s="48"/>
      <c r="GC93" s="48"/>
      <c r="GD93" s="48"/>
      <c r="GE93" s="48"/>
      <c r="GF93" s="48"/>
      <c r="GG93" s="48"/>
      <c r="GH93" s="48"/>
      <c r="GI93" s="48"/>
      <c r="GJ93" s="48"/>
      <c r="GK93" s="48"/>
      <c r="GL93" s="48"/>
      <c r="GM93" s="48"/>
      <c r="GN93" s="48"/>
      <c r="GO93" s="48"/>
      <c r="GP93" s="48"/>
      <c r="GQ93" s="48"/>
      <c r="GR93" s="48"/>
      <c r="GS93" s="48"/>
      <c r="GT93" s="48"/>
      <c r="GU93" s="48"/>
      <c r="GV93" s="48"/>
      <c r="GW93" s="48"/>
      <c r="GX93" s="48"/>
      <c r="GY93" s="48"/>
      <c r="GZ93" s="48"/>
      <c r="HA93" s="48"/>
      <c r="HB93" s="48"/>
      <c r="HC93" s="48"/>
      <c r="HD93" s="48"/>
      <c r="HE93" s="48"/>
      <c r="HF93" s="48"/>
      <c r="HG93" s="48"/>
      <c r="HH93" s="48"/>
      <c r="HI93" s="48"/>
      <c r="HJ93" s="48"/>
      <c r="HK93" s="48"/>
      <c r="HL93" s="48"/>
      <c r="HM93" s="48"/>
      <c r="HN93" s="48"/>
      <c r="HO93" s="48"/>
      <c r="HP93" s="48"/>
      <c r="HQ93" s="48"/>
      <c r="HR93" s="48"/>
      <c r="HS93" s="48"/>
      <c r="HT93" s="48"/>
      <c r="HU93" s="48"/>
      <c r="HV93" s="48"/>
      <c r="HW93" s="48"/>
      <c r="HX93" s="48"/>
      <c r="HY93" s="48"/>
      <c r="HZ93" s="48"/>
      <c r="IA93" s="48"/>
      <c r="IB93" s="48"/>
      <c r="IC93" s="48"/>
      <c r="ID93" s="48"/>
      <c r="IE93" s="48"/>
      <c r="IF93" s="48"/>
      <c r="IG93" s="48"/>
      <c r="IH93" s="48"/>
      <c r="II93" s="48"/>
      <c r="IJ93" s="48"/>
      <c r="IK93" s="48"/>
      <c r="IL93" s="48"/>
      <c r="IM93" s="48"/>
      <c r="IN93" s="48"/>
      <c r="IO93" s="48"/>
      <c r="IP93" s="48"/>
      <c r="IQ93" s="48"/>
      <c r="IR93" s="48"/>
      <c r="IS93" s="48"/>
      <c r="IT93" s="48"/>
      <c r="IU93" s="48"/>
      <c r="IV93" s="48"/>
      <c r="IW93" s="48"/>
      <c r="IX93" s="48"/>
      <c r="IY93" s="48"/>
      <c r="IZ93" s="48"/>
      <c r="JA93" s="48"/>
      <c r="JB93" s="48"/>
      <c r="JC93" s="48"/>
      <c r="JD93" s="48"/>
      <c r="JE93" s="48"/>
      <c r="JF93" s="48"/>
      <c r="JG93" s="48"/>
      <c r="JH93" s="48"/>
      <c r="JI93" s="48"/>
      <c r="JJ93" s="48"/>
      <c r="JK93" s="48"/>
      <c r="JL93" s="48"/>
      <c r="JM93" s="48"/>
      <c r="JN93" s="48"/>
      <c r="JO93" s="48"/>
      <c r="JP93" s="48"/>
      <c r="JQ93" s="48"/>
      <c r="JR93" s="48"/>
      <c r="JS93" s="48"/>
      <c r="JT93" s="48"/>
      <c r="JU93" s="48"/>
      <c r="JV93" s="48"/>
      <c r="JW93" s="48"/>
      <c r="JX93" s="48"/>
      <c r="JY93" s="48"/>
      <c r="JZ93" s="48"/>
      <c r="KA93" s="48"/>
      <c r="KB93" s="48"/>
      <c r="KC93" s="48"/>
      <c r="KD93" s="48"/>
      <c r="KE93" s="48"/>
      <c r="KF93" s="48"/>
      <c r="KG93" s="48"/>
      <c r="KH93" s="48"/>
      <c r="KI93" s="48"/>
      <c r="KJ93" s="48"/>
      <c r="KK93" s="48"/>
      <c r="KL93" s="48"/>
      <c r="KM93" s="48"/>
      <c r="KN93" s="48"/>
      <c r="KO93" s="48"/>
      <c r="KP93" s="48"/>
      <c r="KQ93" s="48"/>
      <c r="KR93" s="48"/>
      <c r="KS93" s="48"/>
      <c r="KT93" s="48"/>
      <c r="KU93" s="48"/>
      <c r="KV93" s="48"/>
      <c r="KW93" s="48"/>
      <c r="KX93" s="48"/>
      <c r="KY93" s="48"/>
      <c r="KZ93" s="48"/>
      <c r="LA93" s="48"/>
      <c r="LB93" s="48"/>
      <c r="LC93" s="48"/>
      <c r="LD93" s="48"/>
      <c r="LE93" s="48"/>
      <c r="LF93" s="48"/>
      <c r="LG93" s="48"/>
      <c r="LH93" s="48"/>
      <c r="LI93" s="48"/>
      <c r="LJ93" s="48"/>
      <c r="LK93" s="48"/>
      <c r="LL93" s="48"/>
      <c r="LM93" s="48"/>
      <c r="LN93" s="48"/>
      <c r="LO93" s="48"/>
      <c r="LP93" s="48"/>
      <c r="LQ93" s="48"/>
      <c r="LR93" s="48"/>
      <c r="LS93" s="48"/>
      <c r="LT93" s="48"/>
      <c r="LU93" s="48"/>
      <c r="LV93" s="48"/>
      <c r="LW93" s="48"/>
      <c r="LX93" s="48"/>
      <c r="LY93" s="48"/>
      <c r="LZ93" s="48"/>
      <c r="MA93" s="48"/>
      <c r="MB93" s="48"/>
      <c r="MC93" s="48"/>
      <c r="MD93" s="48"/>
      <c r="ME93" s="48"/>
      <c r="MF93" s="48"/>
      <c r="MG93" s="48"/>
      <c r="MH93" s="48"/>
      <c r="MI93" s="48"/>
      <c r="MJ93" s="48"/>
      <c r="MK93" s="48"/>
      <c r="ML93" s="48"/>
      <c r="MM93" s="48"/>
      <c r="MN93" s="48"/>
      <c r="MO93" s="48"/>
      <c r="MP93" s="48"/>
      <c r="MQ93" s="48"/>
      <c r="MR93" s="48"/>
      <c r="MS93" s="48"/>
      <c r="MT93" s="48"/>
      <c r="MU93" s="48"/>
      <c r="MV93" s="48"/>
      <c r="MW93" s="48"/>
      <c r="MX93" s="48"/>
      <c r="MY93" s="48"/>
      <c r="MZ93" s="48"/>
      <c r="NA93" s="48"/>
      <c r="NB93" s="48"/>
      <c r="NC93" s="48"/>
      <c r="ND93" s="48"/>
      <c r="NE93" s="48"/>
      <c r="NF93" s="48"/>
      <c r="NG93" s="48"/>
      <c r="NH93" s="48"/>
      <c r="NI93" s="48"/>
      <c r="NJ93" s="48"/>
      <c r="NK93" s="48"/>
      <c r="NL93" s="48"/>
      <c r="NM93" s="48"/>
      <c r="NN93" s="48"/>
      <c r="NO93" s="48"/>
      <c r="NP93" s="48"/>
      <c r="NQ93" s="48"/>
      <c r="NR93" s="48"/>
      <c r="NS93" s="48"/>
      <c r="NT93" s="48"/>
      <c r="NU93" s="48"/>
      <c r="NV93" s="48"/>
      <c r="NW93" s="48"/>
      <c r="NX93" s="48"/>
      <c r="NY93" s="48"/>
      <c r="NZ93" s="48"/>
      <c r="OA93" s="48"/>
      <c r="OB93" s="48"/>
      <c r="OC93" s="48"/>
      <c r="OD93" s="48"/>
      <c r="OE93" s="48"/>
      <c r="OF93" s="48"/>
      <c r="OG93" s="48"/>
      <c r="OH93" s="48"/>
      <c r="OI93" s="48"/>
      <c r="OJ93" s="48"/>
      <c r="OK93" s="48"/>
      <c r="OL93" s="48"/>
      <c r="OM93" s="48"/>
      <c r="ON93" s="48"/>
      <c r="OO93" s="48"/>
      <c r="OP93" s="48"/>
      <c r="OQ93" s="48"/>
      <c r="OR93" s="48"/>
      <c r="OS93" s="48"/>
      <c r="OT93" s="48"/>
      <c r="OU93" s="48"/>
      <c r="OV93" s="48"/>
      <c r="OW93" s="48"/>
      <c r="OX93" s="48"/>
      <c r="OY93" s="48"/>
      <c r="OZ93" s="48"/>
      <c r="PA93" s="48"/>
      <c r="PB93" s="48"/>
      <c r="PC93" s="48"/>
      <c r="PD93" s="48"/>
      <c r="PE93" s="48"/>
      <c r="PF93" s="48"/>
      <c r="PG93" s="48"/>
      <c r="PH93" s="48"/>
      <c r="PI93" s="48"/>
      <c r="PJ93" s="48"/>
      <c r="PK93" s="48"/>
      <c r="PL93" s="48"/>
      <c r="PM93" s="48"/>
      <c r="PN93" s="48"/>
      <c r="PO93" s="48"/>
      <c r="PP93" s="48"/>
      <c r="PQ93" s="48"/>
      <c r="PR93" s="48"/>
      <c r="PS93" s="48"/>
      <c r="PT93" s="48"/>
      <c r="PU93" s="48"/>
      <c r="PV93" s="48"/>
      <c r="PW93" s="48"/>
      <c r="PX93" s="48"/>
      <c r="PY93" s="48"/>
      <c r="PZ93" s="48"/>
      <c r="QA93" s="48"/>
      <c r="QB93" s="48"/>
      <c r="QC93" s="48"/>
      <c r="QD93" s="48"/>
      <c r="QE93" s="48"/>
      <c r="QF93" s="48"/>
      <c r="QG93" s="48"/>
      <c r="QH93" s="48"/>
      <c r="QI93" s="48"/>
      <c r="QJ93" s="48"/>
      <c r="QK93" s="48"/>
      <c r="QL93" s="48"/>
      <c r="QM93" s="48"/>
      <c r="QN93" s="48"/>
      <c r="QO93" s="48"/>
      <c r="QP93" s="48"/>
      <c r="QQ93" s="48"/>
      <c r="QR93" s="48"/>
      <c r="QS93" s="48"/>
      <c r="QT93" s="48"/>
      <c r="QU93" s="48"/>
      <c r="QV93" s="48"/>
      <c r="QW93" s="48"/>
      <c r="QX93" s="48"/>
      <c r="QY93" s="48"/>
      <c r="QZ93" s="48"/>
      <c r="RA93" s="48"/>
      <c r="RB93" s="48"/>
      <c r="RC93" s="48"/>
      <c r="RD93" s="48"/>
      <c r="RE93" s="48"/>
      <c r="RF93" s="48"/>
      <c r="RG93" s="48"/>
      <c r="RH93" s="48"/>
      <c r="RI93" s="48"/>
      <c r="RJ93" s="48"/>
      <c r="RK93" s="48"/>
      <c r="RL93" s="48"/>
      <c r="RM93" s="48"/>
      <c r="RN93" s="48"/>
      <c r="RO93" s="48"/>
      <c r="RP93" s="48"/>
      <c r="RQ93" s="48"/>
      <c r="RR93" s="48"/>
      <c r="RS93" s="48"/>
      <c r="RT93" s="48"/>
      <c r="RU93" s="48"/>
      <c r="RV93" s="48"/>
      <c r="RW93" s="48"/>
      <c r="RX93" s="48"/>
      <c r="RY93" s="48"/>
      <c r="RZ93" s="48"/>
      <c r="SA93" s="48"/>
      <c r="SB93" s="48"/>
      <c r="SC93" s="48"/>
      <c r="SD93" s="48"/>
      <c r="SE93" s="48"/>
      <c r="SF93" s="48"/>
      <c r="SG93" s="48"/>
      <c r="SH93" s="48"/>
      <c r="SI93" s="48"/>
      <c r="SJ93" s="48"/>
      <c r="SK93" s="48"/>
      <c r="SL93" s="48"/>
      <c r="SM93" s="48"/>
      <c r="SN93" s="48"/>
      <c r="SO93" s="48"/>
      <c r="SP93" s="48"/>
      <c r="SQ93" s="48"/>
      <c r="SR93" s="48"/>
      <c r="SS93" s="48"/>
      <c r="ST93" s="48"/>
      <c r="SU93" s="48"/>
      <c r="SV93" s="48"/>
      <c r="SW93" s="48"/>
      <c r="SX93" s="48"/>
      <c r="SY93" s="48"/>
      <c r="SZ93" s="48"/>
      <c r="TA93" s="48"/>
      <c r="TB93" s="48"/>
      <c r="TC93" s="48"/>
      <c r="TD93" s="48"/>
      <c r="TE93" s="48"/>
      <c r="TF93" s="48"/>
      <c r="TG93" s="48"/>
      <c r="TH93" s="48"/>
      <c r="TI93" s="48"/>
      <c r="TJ93" s="48"/>
      <c r="TK93" s="48"/>
      <c r="TL93" s="48"/>
      <c r="TM93" s="48"/>
      <c r="TN93" s="48"/>
      <c r="TO93" s="48"/>
      <c r="TP93" s="48"/>
      <c r="TQ93" s="48"/>
      <c r="TR93" s="48"/>
      <c r="TS93" s="48"/>
      <c r="TT93" s="48"/>
      <c r="TU93" s="48"/>
      <c r="TV93" s="48"/>
      <c r="TW93" s="48"/>
      <c r="TX93" s="48"/>
      <c r="TY93" s="48"/>
      <c r="TZ93" s="48"/>
      <c r="UA93" s="48"/>
      <c r="UB93" s="48"/>
      <c r="UC93" s="48"/>
      <c r="UD93" s="48"/>
      <c r="UE93" s="48"/>
      <c r="UF93" s="48"/>
      <c r="UG93" s="48"/>
      <c r="UH93" s="48"/>
      <c r="UI93" s="48"/>
      <c r="UJ93" s="48"/>
      <c r="UK93" s="48"/>
      <c r="UL93" s="48"/>
      <c r="UM93" s="48"/>
      <c r="UN93" s="48"/>
      <c r="UO93" s="48"/>
      <c r="UP93" s="48"/>
      <c r="UQ93" s="48"/>
      <c r="UR93" s="48"/>
      <c r="US93" s="48"/>
      <c r="UT93" s="48"/>
      <c r="UU93" s="48"/>
      <c r="UV93" s="48"/>
      <c r="UW93" s="48"/>
      <c r="UX93" s="48"/>
      <c r="UY93" s="48"/>
      <c r="UZ93" s="48"/>
      <c r="VA93" s="48"/>
      <c r="VB93" s="48"/>
      <c r="VC93" s="48"/>
      <c r="VD93" s="48"/>
      <c r="VE93" s="48"/>
      <c r="VF93" s="48"/>
      <c r="VG93" s="48"/>
      <c r="VH93" s="48"/>
      <c r="VI93" s="48"/>
      <c r="VJ93" s="48"/>
      <c r="VK93" s="48"/>
      <c r="VL93" s="48"/>
      <c r="VM93" s="48"/>
      <c r="VN93" s="48"/>
      <c r="VO93" s="48"/>
      <c r="VP93" s="48"/>
      <c r="VQ93" s="48"/>
      <c r="VR93" s="48"/>
      <c r="VS93" s="48"/>
      <c r="VT93" s="48"/>
      <c r="VU93" s="48"/>
      <c r="VV93" s="48"/>
      <c r="VW93" s="48"/>
      <c r="VX93" s="48"/>
      <c r="VY93" s="48"/>
      <c r="VZ93" s="48"/>
      <c r="WA93" s="48"/>
      <c r="WB93" s="48"/>
      <c r="WC93" s="48"/>
      <c r="WD93" s="48"/>
      <c r="WE93" s="48"/>
      <c r="WF93" s="48"/>
      <c r="WG93" s="48"/>
      <c r="WH93" s="48"/>
      <c r="WI93" s="48"/>
      <c r="WJ93" s="48"/>
      <c r="WK93" s="48"/>
      <c r="WL93" s="48"/>
      <c r="WM93" s="48"/>
      <c r="WN93" s="48"/>
      <c r="WO93" s="48"/>
      <c r="WP93" s="48"/>
      <c r="WQ93" s="48"/>
      <c r="WR93" s="48"/>
      <c r="WS93" s="48"/>
      <c r="WT93" s="48"/>
      <c r="WU93" s="48"/>
      <c r="WV93" s="48"/>
      <c r="WW93" s="48"/>
      <c r="WX93" s="48"/>
      <c r="WY93" s="48"/>
      <c r="WZ93" s="48"/>
      <c r="XA93" s="48"/>
      <c r="XB93" s="48"/>
      <c r="XC93" s="48"/>
      <c r="XD93" s="48"/>
      <c r="XE93" s="48"/>
      <c r="XF93" s="48"/>
      <c r="XG93" s="48"/>
      <c r="XH93" s="48"/>
      <c r="XI93" s="48"/>
      <c r="XJ93" s="48"/>
      <c r="XK93" s="48"/>
      <c r="XL93" s="48"/>
      <c r="XM93" s="48"/>
      <c r="XN93" s="48"/>
      <c r="XO93" s="48"/>
      <c r="XP93" s="48"/>
      <c r="XQ93" s="48"/>
      <c r="XR93" s="48"/>
      <c r="XS93" s="48"/>
      <c r="XT93" s="48"/>
      <c r="XU93" s="48"/>
      <c r="XV93" s="48"/>
      <c r="XW93" s="48"/>
      <c r="XX93" s="48"/>
      <c r="XY93" s="48"/>
      <c r="XZ93" s="48"/>
      <c r="YA93" s="48"/>
      <c r="YB93" s="48"/>
      <c r="YC93" s="48"/>
      <c r="YD93" s="48"/>
      <c r="YE93" s="48"/>
      <c r="YF93" s="48"/>
      <c r="YG93" s="48"/>
      <c r="YH93" s="48"/>
      <c r="YI93" s="48"/>
      <c r="YJ93" s="48"/>
      <c r="YK93" s="48"/>
      <c r="YL93" s="48"/>
      <c r="YM93" s="48"/>
      <c r="YN93" s="48"/>
      <c r="YO93" s="48"/>
      <c r="YP93" s="48"/>
      <c r="YQ93" s="48"/>
      <c r="YR93" s="48"/>
      <c r="YS93" s="48"/>
      <c r="YT93" s="48"/>
      <c r="YU93" s="48"/>
      <c r="YV93" s="48"/>
      <c r="YW93" s="48"/>
      <c r="YX93" s="48"/>
      <c r="YY93" s="48"/>
      <c r="YZ93" s="48"/>
      <c r="ZA93" s="48"/>
      <c r="ZB93" s="48"/>
      <c r="ZC93" s="48"/>
      <c r="ZD93" s="48"/>
      <c r="ZE93" s="48"/>
      <c r="ZF93" s="48"/>
      <c r="ZG93" s="48"/>
      <c r="ZH93" s="48"/>
      <c r="ZI93" s="48"/>
      <c r="ZJ93" s="48"/>
      <c r="ZK93" s="48"/>
      <c r="ZL93" s="48"/>
      <c r="ZM93" s="48"/>
      <c r="ZN93" s="48"/>
      <c r="ZO93" s="48"/>
      <c r="ZP93" s="48"/>
      <c r="ZQ93" s="48"/>
      <c r="ZR93" s="48"/>
      <c r="ZS93" s="48"/>
      <c r="ZT93" s="48"/>
      <c r="ZU93" s="48"/>
      <c r="ZV93" s="48"/>
      <c r="ZW93" s="48"/>
      <c r="ZX93" s="48"/>
      <c r="ZY93" s="48"/>
      <c r="ZZ93" s="48"/>
      <c r="AAA93" s="48"/>
      <c r="AAB93" s="48"/>
      <c r="AAC93" s="48"/>
      <c r="AAD93" s="48"/>
      <c r="AAE93" s="48"/>
      <c r="AAF93" s="48"/>
      <c r="AAG93" s="48"/>
      <c r="AAH93" s="48"/>
      <c r="AAI93" s="48"/>
      <c r="AAJ93" s="48"/>
      <c r="AAK93" s="48"/>
      <c r="AAL93" s="48"/>
      <c r="AAM93" s="48"/>
      <c r="AAN93" s="48"/>
      <c r="AAO93" s="48"/>
      <c r="AAP93" s="48"/>
      <c r="AAQ93" s="48"/>
      <c r="AAR93" s="48"/>
      <c r="AAS93" s="48"/>
      <c r="AAT93" s="48"/>
      <c r="AAU93" s="48"/>
      <c r="AAV93" s="48"/>
      <c r="AAW93" s="48"/>
      <c r="AAX93" s="48"/>
      <c r="AAY93" s="48"/>
      <c r="AAZ93" s="48"/>
      <c r="ABA93" s="48"/>
      <c r="ABB93" s="48"/>
      <c r="ABC93" s="48"/>
      <c r="ABD93" s="48"/>
      <c r="ABE93" s="48"/>
      <c r="ABF93" s="48"/>
      <c r="ABG93" s="48"/>
      <c r="ABH93" s="48"/>
      <c r="ABI93" s="48"/>
      <c r="ABJ93" s="48"/>
      <c r="ABK93" s="48"/>
      <c r="ABL93" s="48"/>
      <c r="ABM93" s="48"/>
      <c r="ABN93" s="48"/>
      <c r="ABO93" s="48"/>
      <c r="ABP93" s="48"/>
      <c r="ABQ93" s="48"/>
      <c r="ABR93" s="48"/>
      <c r="ABS93" s="48"/>
      <c r="ABT93" s="48"/>
      <c r="ABU93" s="48"/>
      <c r="ABV93" s="48"/>
      <c r="ABW93" s="48"/>
      <c r="ABX93" s="48"/>
      <c r="ABY93" s="48"/>
      <c r="ABZ93" s="48"/>
      <c r="ACA93" s="48"/>
      <c r="ACB93" s="48"/>
      <c r="ACC93" s="48"/>
      <c r="ACD93" s="48"/>
      <c r="ACE93" s="48"/>
      <c r="ACF93" s="48"/>
      <c r="ACG93" s="48"/>
      <c r="ACH93" s="48"/>
      <c r="ACI93" s="48"/>
      <c r="ACJ93" s="48"/>
      <c r="ACK93" s="48"/>
      <c r="ACL93" s="48"/>
      <c r="ACM93" s="48"/>
      <c r="ACN93" s="48"/>
      <c r="ACO93" s="48"/>
      <c r="ACP93" s="48"/>
      <c r="ACQ93" s="48"/>
      <c r="ACR93" s="48"/>
      <c r="ACS93" s="48"/>
      <c r="ACT93" s="48"/>
      <c r="ACU93" s="48"/>
      <c r="ACV93" s="48"/>
      <c r="ACW93" s="48"/>
      <c r="ACX93" s="48"/>
      <c r="ACY93" s="48"/>
      <c r="ACZ93" s="48"/>
      <c r="ADA93" s="48"/>
      <c r="ADB93" s="48"/>
      <c r="ADC93" s="48"/>
      <c r="ADD93" s="48"/>
      <c r="ADE93" s="48"/>
      <c r="ADF93" s="48"/>
      <c r="ADG93" s="48"/>
      <c r="ADH93" s="48"/>
      <c r="ADI93" s="48"/>
      <c r="ADJ93" s="48"/>
      <c r="ADK93" s="48"/>
      <c r="ADL93" s="48"/>
      <c r="ADM93" s="48"/>
      <c r="ADN93" s="48"/>
      <c r="ADO93" s="48"/>
      <c r="ADP93" s="48"/>
      <c r="ADQ93" s="48"/>
      <c r="ADR93" s="48"/>
      <c r="ADS93" s="48"/>
      <c r="ADT93" s="48"/>
      <c r="ADU93" s="48"/>
      <c r="ADV93" s="48"/>
      <c r="ADW93" s="48"/>
      <c r="ADX93" s="48"/>
      <c r="ADY93" s="48"/>
      <c r="ADZ93" s="48"/>
      <c r="AEA93" s="48"/>
      <c r="AEB93" s="48"/>
      <c r="AEC93" s="48"/>
      <c r="AED93" s="48"/>
      <c r="AEE93" s="48"/>
      <c r="AEF93" s="48"/>
      <c r="AEG93" s="48"/>
      <c r="AEH93" s="48"/>
      <c r="AEI93" s="48"/>
      <c r="AEJ93" s="48"/>
      <c r="AEK93" s="48"/>
      <c r="AEL93" s="48"/>
      <c r="AEM93" s="48"/>
      <c r="AEN93" s="48"/>
      <c r="AEO93" s="48"/>
      <c r="AEP93" s="48"/>
      <c r="AEQ93" s="48"/>
      <c r="AER93" s="48"/>
      <c r="AES93" s="48"/>
      <c r="AET93" s="48"/>
      <c r="AEU93" s="48"/>
      <c r="AEV93" s="48"/>
      <c r="AEW93" s="48"/>
      <c r="AEX93" s="48"/>
      <c r="AEY93" s="48"/>
      <c r="AEZ93" s="48"/>
      <c r="AFA93" s="48"/>
      <c r="AFB93" s="48"/>
      <c r="AFC93" s="48"/>
      <c r="AFD93" s="48"/>
      <c r="AFE93" s="48"/>
      <c r="AFF93" s="48"/>
      <c r="AFG93" s="48"/>
      <c r="AFH93" s="48"/>
      <c r="AFI93" s="48"/>
      <c r="AFJ93" s="48"/>
      <c r="AFK93" s="48"/>
      <c r="AFL93" s="48"/>
      <c r="AFM93" s="48"/>
      <c r="AFN93" s="48"/>
      <c r="AFO93" s="48"/>
      <c r="AFP93" s="48"/>
      <c r="AFQ93" s="48"/>
      <c r="AFR93" s="48"/>
      <c r="AFS93" s="48"/>
      <c r="AFT93" s="48"/>
      <c r="AFU93" s="48"/>
      <c r="AFV93" s="48"/>
      <c r="AFW93" s="48"/>
      <c r="AFX93" s="48"/>
      <c r="AFY93" s="48"/>
      <c r="AFZ93" s="48"/>
      <c r="AGA93" s="48"/>
      <c r="AGB93" s="48"/>
      <c r="AGC93" s="48"/>
      <c r="AGD93" s="48"/>
      <c r="AGE93" s="48"/>
      <c r="AGF93" s="48"/>
      <c r="AGG93" s="48"/>
      <c r="AGH93" s="48"/>
      <c r="AGI93" s="48"/>
      <c r="AGJ93" s="48"/>
      <c r="AGK93" s="48"/>
      <c r="AGL93" s="48"/>
      <c r="AGM93" s="48"/>
      <c r="AGN93" s="48"/>
      <c r="AGO93" s="48"/>
      <c r="AGP93" s="48"/>
      <c r="AGQ93" s="48"/>
      <c r="AGR93" s="48"/>
      <c r="AGS93" s="48"/>
      <c r="AGT93" s="48"/>
      <c r="AGU93" s="48"/>
      <c r="AGV93" s="48"/>
      <c r="AGW93" s="48"/>
      <c r="AGX93" s="48"/>
      <c r="AGY93" s="48"/>
      <c r="AGZ93" s="48"/>
      <c r="AHA93" s="48"/>
      <c r="AHB93" s="48"/>
      <c r="AHC93" s="48"/>
      <c r="AHD93" s="48"/>
      <c r="AHE93" s="48"/>
      <c r="AHF93" s="48"/>
      <c r="AHG93" s="48"/>
      <c r="AHH93" s="48"/>
      <c r="AHI93" s="48"/>
      <c r="AHJ93" s="48"/>
      <c r="AHK93" s="48"/>
      <c r="AHL93" s="48"/>
      <c r="AHM93" s="48"/>
      <c r="AHN93" s="48"/>
      <c r="AHO93" s="48"/>
      <c r="AHP93" s="48"/>
      <c r="AHQ93" s="48"/>
      <c r="AHR93" s="48"/>
      <c r="AHS93" s="48"/>
      <c r="AHT93" s="48"/>
      <c r="AHU93" s="48"/>
      <c r="AHV93" s="48"/>
      <c r="AHW93" s="48"/>
      <c r="AHX93" s="48"/>
      <c r="AHY93" s="48"/>
      <c r="AHZ93" s="48"/>
      <c r="AIA93" s="48"/>
      <c r="AIB93" s="48"/>
      <c r="AIC93" s="48"/>
      <c r="AID93" s="48"/>
      <c r="AIE93" s="48"/>
      <c r="AIF93" s="48"/>
      <c r="AIG93" s="48"/>
      <c r="AIH93" s="48"/>
      <c r="AII93" s="48"/>
      <c r="AIJ93" s="48"/>
      <c r="AIK93" s="48"/>
      <c r="AIL93" s="48"/>
      <c r="AIM93" s="48"/>
      <c r="AIN93" s="48"/>
      <c r="AIO93" s="48"/>
      <c r="AIP93" s="48"/>
      <c r="AIQ93" s="48"/>
      <c r="AIR93" s="48"/>
      <c r="AIS93" s="48"/>
      <c r="AIT93" s="48"/>
      <c r="AIU93" s="48"/>
      <c r="AIV93" s="48"/>
      <c r="AIW93" s="48"/>
      <c r="AIX93" s="48"/>
      <c r="AIY93" s="48"/>
      <c r="AIZ93" s="48"/>
      <c r="AJA93" s="48"/>
      <c r="AJB93" s="48"/>
      <c r="AJC93" s="48"/>
      <c r="AJD93" s="48"/>
      <c r="AJE93" s="48"/>
      <c r="AJF93" s="48"/>
      <c r="AJG93" s="48"/>
      <c r="AJH93" s="48"/>
      <c r="AJI93" s="48"/>
      <c r="AJJ93" s="48"/>
      <c r="AJK93" s="48"/>
      <c r="AJL93" s="48"/>
      <c r="AJM93" s="48"/>
      <c r="AJN93" s="48"/>
      <c r="AJO93" s="48"/>
      <c r="AJP93" s="48"/>
      <c r="AJQ93" s="48"/>
      <c r="AJR93" s="48"/>
      <c r="AJS93" s="48"/>
      <c r="AJT93" s="48"/>
      <c r="AJU93" s="48"/>
      <c r="AJV93" s="48"/>
      <c r="AJW93" s="48"/>
      <c r="AJX93" s="48"/>
      <c r="AJY93" s="48"/>
      <c r="AJZ93" s="48"/>
      <c r="AKA93" s="48"/>
      <c r="AKB93" s="48"/>
      <c r="AKC93" s="48"/>
      <c r="AKD93" s="48"/>
      <c r="AKE93" s="48"/>
      <c r="AKF93" s="48"/>
      <c r="AKG93" s="48"/>
      <c r="AKH93" s="48"/>
      <c r="AKI93" s="48"/>
      <c r="AKJ93" s="48"/>
      <c r="AKK93" s="48"/>
      <c r="AKL93" s="48"/>
      <c r="AKM93" s="48"/>
      <c r="AKN93" s="48"/>
      <c r="AKO93" s="48"/>
      <c r="AKP93" s="48"/>
      <c r="AKQ93" s="48"/>
      <c r="AKR93" s="48"/>
      <c r="AKS93" s="48"/>
      <c r="AKT93" s="48"/>
      <c r="AKU93" s="48"/>
      <c r="AKV93" s="48"/>
      <c r="AKW93" s="48"/>
      <c r="AKX93" s="48"/>
      <c r="AKY93" s="48"/>
      <c r="AKZ93" s="48"/>
      <c r="ALA93" s="48"/>
      <c r="ALB93" s="48"/>
      <c r="ALC93" s="48"/>
      <c r="ALD93" s="48"/>
      <c r="ALE93" s="48"/>
      <c r="ALF93" s="48"/>
      <c r="ALG93" s="48"/>
      <c r="ALH93" s="48"/>
      <c r="ALI93" s="48"/>
      <c r="ALJ93" s="48"/>
      <c r="ALK93" s="48"/>
      <c r="ALL93" s="48"/>
    </row>
    <row r="94" spans="1:1000" customFormat="1" ht="15" x14ac:dyDescent="0.25">
      <c r="A94" s="47" t="str">
        <f t="shared" si="4"/>
        <v>N</v>
      </c>
      <c r="B94" s="202" t="s">
        <v>74</v>
      </c>
      <c r="C94" s="66" t="s">
        <v>14</v>
      </c>
      <c r="D94" s="66" t="s">
        <v>2</v>
      </c>
      <c r="E94" s="47" t="str">
        <f ca="1">_xll.DBRW($C$9,$C$11,$B94,$C94,$D94,E$20)</f>
        <v/>
      </c>
      <c r="F94" s="47" t="str">
        <f ca="1">_xll.DBRW($C$9,$C$11,$B94,$C94,$D94,F$20)</f>
        <v>#</v>
      </c>
      <c r="G94" s="47" t="str">
        <f ca="1">_xll.DBRW($C$9,$C$11,$B94,$C94,$D94,G$20)</f>
        <v>Hyperlink</v>
      </c>
      <c r="H94" s="47"/>
      <c r="I94" s="48"/>
      <c r="J94" s="74" t="str">
        <f t="shared" si="5"/>
        <v>R04-C01</v>
      </c>
      <c r="K94" s="75" t="str">
        <f ca="1">_xll.DBRW($C$9,$C$11,$B94,$C94,$D94,K$20)</f>
        <v>Report Report Report Report</v>
      </c>
      <c r="L94" s="76" t="str">
        <f t="shared" ca="1" si="6"/>
        <v>Hyperlink</v>
      </c>
      <c r="M94" s="75" t="str">
        <f ca="1">IF($F94="Blank Row","",_xll.DIMNM(pServer&amp;":"&amp;$F$18,_xll.DIMIX(pServer&amp;":"&amp;$F$18,$F94)))</f>
        <v/>
      </c>
      <c r="N94" s="77" t="str">
        <f t="shared" ca="1" si="7"/>
        <v>Link</v>
      </c>
      <c r="O94" s="55" t="str">
        <f ca="1">_xll.DBRW($C$9,$C$11,$B94,$C94,$D94,O$20)</f>
        <v>#</v>
      </c>
      <c r="P94" s="48" t="s">
        <v>25</v>
      </c>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c r="CH94" s="48"/>
      <c r="CI94" s="48"/>
      <c r="CJ94" s="48"/>
      <c r="CK94" s="48"/>
      <c r="CL94" s="48"/>
      <c r="CM94" s="48"/>
      <c r="CN94" s="48"/>
      <c r="CO94" s="48"/>
      <c r="CP94" s="48"/>
      <c r="CQ94" s="48"/>
      <c r="CR94" s="48"/>
      <c r="CS94" s="48"/>
      <c r="CT94" s="48"/>
      <c r="CU94" s="48"/>
      <c r="CV94" s="48"/>
      <c r="CW94" s="48"/>
      <c r="CX94" s="48"/>
      <c r="CY94" s="48"/>
      <c r="CZ94" s="48"/>
      <c r="DA94" s="48"/>
      <c r="DB94" s="48"/>
      <c r="DC94" s="48"/>
      <c r="DD94" s="48"/>
      <c r="DE94" s="48"/>
      <c r="DF94" s="48"/>
      <c r="DG94" s="48"/>
      <c r="DH94" s="48"/>
      <c r="DI94" s="48"/>
      <c r="DJ94" s="48"/>
      <c r="DK94" s="48"/>
      <c r="DL94" s="48"/>
      <c r="DM94" s="48"/>
      <c r="DN94" s="48"/>
      <c r="DO94" s="48"/>
      <c r="DP94" s="48"/>
      <c r="DQ94" s="48"/>
      <c r="DR94" s="48"/>
      <c r="DS94" s="48"/>
      <c r="DT94" s="48"/>
      <c r="DU94" s="48"/>
      <c r="DV94" s="48"/>
      <c r="DW94" s="48"/>
      <c r="DX94" s="48"/>
      <c r="DY94" s="48"/>
      <c r="DZ94" s="48"/>
      <c r="EA94" s="48"/>
      <c r="EB94" s="48"/>
      <c r="EC94" s="48"/>
      <c r="ED94" s="48"/>
      <c r="EE94" s="48"/>
      <c r="EF94" s="48"/>
      <c r="EG94" s="48"/>
      <c r="EH94" s="48"/>
      <c r="EI94" s="48"/>
      <c r="EJ94" s="48"/>
      <c r="EK94" s="48"/>
      <c r="EL94" s="48"/>
      <c r="EM94" s="48"/>
      <c r="EN94" s="48"/>
      <c r="EO94" s="48"/>
      <c r="EP94" s="48"/>
      <c r="EQ94" s="48"/>
      <c r="ER94" s="48"/>
      <c r="ES94" s="48"/>
      <c r="ET94" s="48"/>
      <c r="EU94" s="48"/>
      <c r="EV94" s="48"/>
      <c r="EW94" s="48"/>
      <c r="EX94" s="48"/>
      <c r="EY94" s="48"/>
      <c r="EZ94" s="48"/>
      <c r="FA94" s="48"/>
      <c r="FB94" s="48"/>
      <c r="FC94" s="48"/>
      <c r="FD94" s="48"/>
      <c r="FE94" s="48"/>
      <c r="FF94" s="48"/>
      <c r="FG94" s="48"/>
      <c r="FH94" s="48"/>
      <c r="FI94" s="48"/>
      <c r="FJ94" s="48"/>
      <c r="FK94" s="48"/>
      <c r="FL94" s="48"/>
      <c r="FM94" s="48"/>
      <c r="FN94" s="48"/>
      <c r="FO94" s="48"/>
      <c r="FP94" s="48"/>
      <c r="FQ94" s="48"/>
      <c r="FR94" s="48"/>
      <c r="FS94" s="48"/>
      <c r="FT94" s="48"/>
      <c r="FU94" s="48"/>
      <c r="FV94" s="48"/>
      <c r="FW94" s="48"/>
      <c r="FX94" s="48"/>
      <c r="FY94" s="48"/>
      <c r="FZ94" s="48"/>
      <c r="GA94" s="48"/>
      <c r="GB94" s="48"/>
      <c r="GC94" s="48"/>
      <c r="GD94" s="48"/>
      <c r="GE94" s="48"/>
      <c r="GF94" s="48"/>
      <c r="GG94" s="48"/>
      <c r="GH94" s="48"/>
      <c r="GI94" s="48"/>
      <c r="GJ94" s="48"/>
      <c r="GK94" s="48"/>
      <c r="GL94" s="48"/>
      <c r="GM94" s="48"/>
      <c r="GN94" s="48"/>
      <c r="GO94" s="48"/>
      <c r="GP94" s="48"/>
      <c r="GQ94" s="48"/>
      <c r="GR94" s="48"/>
      <c r="GS94" s="48"/>
      <c r="GT94" s="48"/>
      <c r="GU94" s="48"/>
      <c r="GV94" s="48"/>
      <c r="GW94" s="48"/>
      <c r="GX94" s="48"/>
      <c r="GY94" s="48"/>
      <c r="GZ94" s="48"/>
      <c r="HA94" s="48"/>
      <c r="HB94" s="48"/>
      <c r="HC94" s="48"/>
      <c r="HD94" s="48"/>
      <c r="HE94" s="48"/>
      <c r="HF94" s="48"/>
      <c r="HG94" s="48"/>
      <c r="HH94" s="48"/>
      <c r="HI94" s="48"/>
      <c r="HJ94" s="48"/>
      <c r="HK94" s="48"/>
      <c r="HL94" s="48"/>
      <c r="HM94" s="48"/>
      <c r="HN94" s="48"/>
      <c r="HO94" s="48"/>
      <c r="HP94" s="48"/>
      <c r="HQ94" s="48"/>
      <c r="HR94" s="48"/>
      <c r="HS94" s="48"/>
      <c r="HT94" s="48"/>
      <c r="HU94" s="48"/>
      <c r="HV94" s="48"/>
      <c r="HW94" s="48"/>
      <c r="HX94" s="48"/>
      <c r="HY94" s="48"/>
      <c r="HZ94" s="48"/>
      <c r="IA94" s="48"/>
      <c r="IB94" s="48"/>
      <c r="IC94" s="48"/>
      <c r="ID94" s="48"/>
      <c r="IE94" s="48"/>
      <c r="IF94" s="48"/>
      <c r="IG94" s="48"/>
      <c r="IH94" s="48"/>
      <c r="II94" s="48"/>
      <c r="IJ94" s="48"/>
      <c r="IK94" s="48"/>
      <c r="IL94" s="48"/>
      <c r="IM94" s="48"/>
      <c r="IN94" s="48"/>
      <c r="IO94" s="48"/>
      <c r="IP94" s="48"/>
      <c r="IQ94" s="48"/>
      <c r="IR94" s="48"/>
      <c r="IS94" s="48"/>
      <c r="IT94" s="48"/>
      <c r="IU94" s="48"/>
      <c r="IV94" s="48"/>
      <c r="IW94" s="48"/>
      <c r="IX94" s="48"/>
      <c r="IY94" s="48"/>
      <c r="IZ94" s="48"/>
      <c r="JA94" s="48"/>
      <c r="JB94" s="48"/>
      <c r="JC94" s="48"/>
      <c r="JD94" s="48"/>
      <c r="JE94" s="48"/>
      <c r="JF94" s="48"/>
      <c r="JG94" s="48"/>
      <c r="JH94" s="48"/>
      <c r="JI94" s="48"/>
      <c r="JJ94" s="48"/>
      <c r="JK94" s="48"/>
      <c r="JL94" s="48"/>
      <c r="JM94" s="48"/>
      <c r="JN94" s="48"/>
      <c r="JO94" s="48"/>
      <c r="JP94" s="48"/>
      <c r="JQ94" s="48"/>
      <c r="JR94" s="48"/>
      <c r="JS94" s="48"/>
      <c r="JT94" s="48"/>
      <c r="JU94" s="48"/>
      <c r="JV94" s="48"/>
      <c r="JW94" s="48"/>
      <c r="JX94" s="48"/>
      <c r="JY94" s="48"/>
      <c r="JZ94" s="48"/>
      <c r="KA94" s="48"/>
      <c r="KB94" s="48"/>
      <c r="KC94" s="48"/>
      <c r="KD94" s="48"/>
      <c r="KE94" s="48"/>
      <c r="KF94" s="48"/>
      <c r="KG94" s="48"/>
      <c r="KH94" s="48"/>
      <c r="KI94" s="48"/>
      <c r="KJ94" s="48"/>
      <c r="KK94" s="48"/>
      <c r="KL94" s="48"/>
      <c r="KM94" s="48"/>
      <c r="KN94" s="48"/>
      <c r="KO94" s="48"/>
      <c r="KP94" s="48"/>
      <c r="KQ94" s="48"/>
      <c r="KR94" s="48"/>
      <c r="KS94" s="48"/>
      <c r="KT94" s="48"/>
      <c r="KU94" s="48"/>
      <c r="KV94" s="48"/>
      <c r="KW94" s="48"/>
      <c r="KX94" s="48"/>
      <c r="KY94" s="48"/>
      <c r="KZ94" s="48"/>
      <c r="LA94" s="48"/>
      <c r="LB94" s="48"/>
      <c r="LC94" s="48"/>
      <c r="LD94" s="48"/>
      <c r="LE94" s="48"/>
      <c r="LF94" s="48"/>
      <c r="LG94" s="48"/>
      <c r="LH94" s="48"/>
      <c r="LI94" s="48"/>
      <c r="LJ94" s="48"/>
      <c r="LK94" s="48"/>
      <c r="LL94" s="48"/>
      <c r="LM94" s="48"/>
      <c r="LN94" s="48"/>
      <c r="LO94" s="48"/>
      <c r="LP94" s="48"/>
      <c r="LQ94" s="48"/>
      <c r="LR94" s="48"/>
      <c r="LS94" s="48"/>
      <c r="LT94" s="48"/>
      <c r="LU94" s="48"/>
      <c r="LV94" s="48"/>
      <c r="LW94" s="48"/>
      <c r="LX94" s="48"/>
      <c r="LY94" s="48"/>
      <c r="LZ94" s="48"/>
      <c r="MA94" s="48"/>
      <c r="MB94" s="48"/>
      <c r="MC94" s="48"/>
      <c r="MD94" s="48"/>
      <c r="ME94" s="48"/>
      <c r="MF94" s="48"/>
      <c r="MG94" s="48"/>
      <c r="MH94" s="48"/>
      <c r="MI94" s="48"/>
      <c r="MJ94" s="48"/>
      <c r="MK94" s="48"/>
      <c r="ML94" s="48"/>
      <c r="MM94" s="48"/>
      <c r="MN94" s="48"/>
      <c r="MO94" s="48"/>
      <c r="MP94" s="48"/>
      <c r="MQ94" s="48"/>
      <c r="MR94" s="48"/>
      <c r="MS94" s="48"/>
      <c r="MT94" s="48"/>
      <c r="MU94" s="48"/>
      <c r="MV94" s="48"/>
      <c r="MW94" s="48"/>
      <c r="MX94" s="48"/>
      <c r="MY94" s="48"/>
      <c r="MZ94" s="48"/>
      <c r="NA94" s="48"/>
      <c r="NB94" s="48"/>
      <c r="NC94" s="48"/>
      <c r="ND94" s="48"/>
      <c r="NE94" s="48"/>
      <c r="NF94" s="48"/>
      <c r="NG94" s="48"/>
      <c r="NH94" s="48"/>
      <c r="NI94" s="48"/>
      <c r="NJ94" s="48"/>
      <c r="NK94" s="48"/>
      <c r="NL94" s="48"/>
      <c r="NM94" s="48"/>
      <c r="NN94" s="48"/>
      <c r="NO94" s="48"/>
      <c r="NP94" s="48"/>
      <c r="NQ94" s="48"/>
      <c r="NR94" s="48"/>
      <c r="NS94" s="48"/>
      <c r="NT94" s="48"/>
      <c r="NU94" s="48"/>
      <c r="NV94" s="48"/>
      <c r="NW94" s="48"/>
      <c r="NX94" s="48"/>
      <c r="NY94" s="48"/>
      <c r="NZ94" s="48"/>
      <c r="OA94" s="48"/>
      <c r="OB94" s="48"/>
      <c r="OC94" s="48"/>
      <c r="OD94" s="48"/>
      <c r="OE94" s="48"/>
      <c r="OF94" s="48"/>
      <c r="OG94" s="48"/>
      <c r="OH94" s="48"/>
      <c r="OI94" s="48"/>
      <c r="OJ94" s="48"/>
      <c r="OK94" s="48"/>
      <c r="OL94" s="48"/>
      <c r="OM94" s="48"/>
      <c r="ON94" s="48"/>
      <c r="OO94" s="48"/>
      <c r="OP94" s="48"/>
      <c r="OQ94" s="48"/>
      <c r="OR94" s="48"/>
      <c r="OS94" s="48"/>
      <c r="OT94" s="48"/>
      <c r="OU94" s="48"/>
      <c r="OV94" s="48"/>
      <c r="OW94" s="48"/>
      <c r="OX94" s="48"/>
      <c r="OY94" s="48"/>
      <c r="OZ94" s="48"/>
      <c r="PA94" s="48"/>
      <c r="PB94" s="48"/>
      <c r="PC94" s="48"/>
      <c r="PD94" s="48"/>
      <c r="PE94" s="48"/>
      <c r="PF94" s="48"/>
      <c r="PG94" s="48"/>
      <c r="PH94" s="48"/>
      <c r="PI94" s="48"/>
      <c r="PJ94" s="48"/>
      <c r="PK94" s="48"/>
      <c r="PL94" s="48"/>
      <c r="PM94" s="48"/>
      <c r="PN94" s="48"/>
      <c r="PO94" s="48"/>
      <c r="PP94" s="48"/>
      <c r="PQ94" s="48"/>
      <c r="PR94" s="48"/>
      <c r="PS94" s="48"/>
      <c r="PT94" s="48"/>
      <c r="PU94" s="48"/>
      <c r="PV94" s="48"/>
      <c r="PW94" s="48"/>
      <c r="PX94" s="48"/>
      <c r="PY94" s="48"/>
      <c r="PZ94" s="48"/>
      <c r="QA94" s="48"/>
      <c r="QB94" s="48"/>
      <c r="QC94" s="48"/>
      <c r="QD94" s="48"/>
      <c r="QE94" s="48"/>
      <c r="QF94" s="48"/>
      <c r="QG94" s="48"/>
      <c r="QH94" s="48"/>
      <c r="QI94" s="48"/>
      <c r="QJ94" s="48"/>
      <c r="QK94" s="48"/>
      <c r="QL94" s="48"/>
      <c r="QM94" s="48"/>
      <c r="QN94" s="48"/>
      <c r="QO94" s="48"/>
      <c r="QP94" s="48"/>
      <c r="QQ94" s="48"/>
      <c r="QR94" s="48"/>
      <c r="QS94" s="48"/>
      <c r="QT94" s="48"/>
      <c r="QU94" s="48"/>
      <c r="QV94" s="48"/>
      <c r="QW94" s="48"/>
      <c r="QX94" s="48"/>
      <c r="QY94" s="48"/>
      <c r="QZ94" s="48"/>
      <c r="RA94" s="48"/>
      <c r="RB94" s="48"/>
      <c r="RC94" s="48"/>
      <c r="RD94" s="48"/>
      <c r="RE94" s="48"/>
      <c r="RF94" s="48"/>
      <c r="RG94" s="48"/>
      <c r="RH94" s="48"/>
      <c r="RI94" s="48"/>
      <c r="RJ94" s="48"/>
      <c r="RK94" s="48"/>
      <c r="RL94" s="48"/>
      <c r="RM94" s="48"/>
      <c r="RN94" s="48"/>
      <c r="RO94" s="48"/>
      <c r="RP94" s="48"/>
      <c r="RQ94" s="48"/>
      <c r="RR94" s="48"/>
      <c r="RS94" s="48"/>
      <c r="RT94" s="48"/>
      <c r="RU94" s="48"/>
      <c r="RV94" s="48"/>
      <c r="RW94" s="48"/>
      <c r="RX94" s="48"/>
      <c r="RY94" s="48"/>
      <c r="RZ94" s="48"/>
      <c r="SA94" s="48"/>
      <c r="SB94" s="48"/>
      <c r="SC94" s="48"/>
      <c r="SD94" s="48"/>
      <c r="SE94" s="48"/>
      <c r="SF94" s="48"/>
      <c r="SG94" s="48"/>
      <c r="SH94" s="48"/>
      <c r="SI94" s="48"/>
      <c r="SJ94" s="48"/>
      <c r="SK94" s="48"/>
      <c r="SL94" s="48"/>
      <c r="SM94" s="48"/>
      <c r="SN94" s="48"/>
      <c r="SO94" s="48"/>
      <c r="SP94" s="48"/>
      <c r="SQ94" s="48"/>
      <c r="SR94" s="48"/>
      <c r="SS94" s="48"/>
      <c r="ST94" s="48"/>
      <c r="SU94" s="48"/>
      <c r="SV94" s="48"/>
      <c r="SW94" s="48"/>
      <c r="SX94" s="48"/>
      <c r="SY94" s="48"/>
      <c r="SZ94" s="48"/>
      <c r="TA94" s="48"/>
      <c r="TB94" s="48"/>
      <c r="TC94" s="48"/>
      <c r="TD94" s="48"/>
      <c r="TE94" s="48"/>
      <c r="TF94" s="48"/>
      <c r="TG94" s="48"/>
      <c r="TH94" s="48"/>
      <c r="TI94" s="48"/>
      <c r="TJ94" s="48"/>
      <c r="TK94" s="48"/>
      <c r="TL94" s="48"/>
      <c r="TM94" s="48"/>
      <c r="TN94" s="48"/>
      <c r="TO94" s="48"/>
      <c r="TP94" s="48"/>
      <c r="TQ94" s="48"/>
      <c r="TR94" s="48"/>
      <c r="TS94" s="48"/>
      <c r="TT94" s="48"/>
      <c r="TU94" s="48"/>
      <c r="TV94" s="48"/>
      <c r="TW94" s="48"/>
      <c r="TX94" s="48"/>
      <c r="TY94" s="48"/>
      <c r="TZ94" s="48"/>
      <c r="UA94" s="48"/>
      <c r="UB94" s="48"/>
      <c r="UC94" s="48"/>
      <c r="UD94" s="48"/>
      <c r="UE94" s="48"/>
      <c r="UF94" s="48"/>
      <c r="UG94" s="48"/>
      <c r="UH94" s="48"/>
      <c r="UI94" s="48"/>
      <c r="UJ94" s="48"/>
      <c r="UK94" s="48"/>
      <c r="UL94" s="48"/>
      <c r="UM94" s="48"/>
      <c r="UN94" s="48"/>
      <c r="UO94" s="48"/>
      <c r="UP94" s="48"/>
      <c r="UQ94" s="48"/>
      <c r="UR94" s="48"/>
      <c r="US94" s="48"/>
      <c r="UT94" s="48"/>
      <c r="UU94" s="48"/>
      <c r="UV94" s="48"/>
      <c r="UW94" s="48"/>
      <c r="UX94" s="48"/>
      <c r="UY94" s="48"/>
      <c r="UZ94" s="48"/>
      <c r="VA94" s="48"/>
      <c r="VB94" s="48"/>
      <c r="VC94" s="48"/>
      <c r="VD94" s="48"/>
      <c r="VE94" s="48"/>
      <c r="VF94" s="48"/>
      <c r="VG94" s="48"/>
      <c r="VH94" s="48"/>
      <c r="VI94" s="48"/>
      <c r="VJ94" s="48"/>
      <c r="VK94" s="48"/>
      <c r="VL94" s="48"/>
      <c r="VM94" s="48"/>
      <c r="VN94" s="48"/>
      <c r="VO94" s="48"/>
      <c r="VP94" s="48"/>
      <c r="VQ94" s="48"/>
      <c r="VR94" s="48"/>
      <c r="VS94" s="48"/>
      <c r="VT94" s="48"/>
      <c r="VU94" s="48"/>
      <c r="VV94" s="48"/>
      <c r="VW94" s="48"/>
      <c r="VX94" s="48"/>
      <c r="VY94" s="48"/>
      <c r="VZ94" s="48"/>
      <c r="WA94" s="48"/>
      <c r="WB94" s="48"/>
      <c r="WC94" s="48"/>
      <c r="WD94" s="48"/>
      <c r="WE94" s="48"/>
      <c r="WF94" s="48"/>
      <c r="WG94" s="48"/>
      <c r="WH94" s="48"/>
      <c r="WI94" s="48"/>
      <c r="WJ94" s="48"/>
      <c r="WK94" s="48"/>
      <c r="WL94" s="48"/>
      <c r="WM94" s="48"/>
      <c r="WN94" s="48"/>
      <c r="WO94" s="48"/>
      <c r="WP94" s="48"/>
      <c r="WQ94" s="48"/>
      <c r="WR94" s="48"/>
      <c r="WS94" s="48"/>
      <c r="WT94" s="48"/>
      <c r="WU94" s="48"/>
      <c r="WV94" s="48"/>
      <c r="WW94" s="48"/>
      <c r="WX94" s="48"/>
      <c r="WY94" s="48"/>
      <c r="WZ94" s="48"/>
      <c r="XA94" s="48"/>
      <c r="XB94" s="48"/>
      <c r="XC94" s="48"/>
      <c r="XD94" s="48"/>
      <c r="XE94" s="48"/>
      <c r="XF94" s="48"/>
      <c r="XG94" s="48"/>
      <c r="XH94" s="48"/>
      <c r="XI94" s="48"/>
      <c r="XJ94" s="48"/>
      <c r="XK94" s="48"/>
      <c r="XL94" s="48"/>
      <c r="XM94" s="48"/>
      <c r="XN94" s="48"/>
      <c r="XO94" s="48"/>
      <c r="XP94" s="48"/>
      <c r="XQ94" s="48"/>
      <c r="XR94" s="48"/>
      <c r="XS94" s="48"/>
      <c r="XT94" s="48"/>
      <c r="XU94" s="48"/>
      <c r="XV94" s="48"/>
      <c r="XW94" s="48"/>
      <c r="XX94" s="48"/>
      <c r="XY94" s="48"/>
      <c r="XZ94" s="48"/>
      <c r="YA94" s="48"/>
      <c r="YB94" s="48"/>
      <c r="YC94" s="48"/>
      <c r="YD94" s="48"/>
      <c r="YE94" s="48"/>
      <c r="YF94" s="48"/>
      <c r="YG94" s="48"/>
      <c r="YH94" s="48"/>
      <c r="YI94" s="48"/>
      <c r="YJ94" s="48"/>
      <c r="YK94" s="48"/>
      <c r="YL94" s="48"/>
      <c r="YM94" s="48"/>
      <c r="YN94" s="48"/>
      <c r="YO94" s="48"/>
      <c r="YP94" s="48"/>
      <c r="YQ94" s="48"/>
      <c r="YR94" s="48"/>
      <c r="YS94" s="48"/>
      <c r="YT94" s="48"/>
      <c r="YU94" s="48"/>
      <c r="YV94" s="48"/>
      <c r="YW94" s="48"/>
      <c r="YX94" s="48"/>
      <c r="YY94" s="48"/>
      <c r="YZ94" s="48"/>
      <c r="ZA94" s="48"/>
      <c r="ZB94" s="48"/>
      <c r="ZC94" s="48"/>
      <c r="ZD94" s="48"/>
      <c r="ZE94" s="48"/>
      <c r="ZF94" s="48"/>
      <c r="ZG94" s="48"/>
      <c r="ZH94" s="48"/>
      <c r="ZI94" s="48"/>
      <c r="ZJ94" s="48"/>
      <c r="ZK94" s="48"/>
      <c r="ZL94" s="48"/>
      <c r="ZM94" s="48"/>
      <c r="ZN94" s="48"/>
      <c r="ZO94" s="48"/>
      <c r="ZP94" s="48"/>
      <c r="ZQ94" s="48"/>
      <c r="ZR94" s="48"/>
      <c r="ZS94" s="48"/>
      <c r="ZT94" s="48"/>
      <c r="ZU94" s="48"/>
      <c r="ZV94" s="48"/>
      <c r="ZW94" s="48"/>
      <c r="ZX94" s="48"/>
      <c r="ZY94" s="48"/>
      <c r="ZZ94" s="48"/>
      <c r="AAA94" s="48"/>
      <c r="AAB94" s="48"/>
      <c r="AAC94" s="48"/>
      <c r="AAD94" s="48"/>
      <c r="AAE94" s="48"/>
      <c r="AAF94" s="48"/>
      <c r="AAG94" s="48"/>
      <c r="AAH94" s="48"/>
      <c r="AAI94" s="48"/>
      <c r="AAJ94" s="48"/>
      <c r="AAK94" s="48"/>
      <c r="AAL94" s="48"/>
      <c r="AAM94" s="48"/>
      <c r="AAN94" s="48"/>
      <c r="AAO94" s="48"/>
      <c r="AAP94" s="48"/>
      <c r="AAQ94" s="48"/>
      <c r="AAR94" s="48"/>
      <c r="AAS94" s="48"/>
      <c r="AAT94" s="48"/>
      <c r="AAU94" s="48"/>
      <c r="AAV94" s="48"/>
      <c r="AAW94" s="48"/>
      <c r="AAX94" s="48"/>
      <c r="AAY94" s="48"/>
      <c r="AAZ94" s="48"/>
      <c r="ABA94" s="48"/>
      <c r="ABB94" s="48"/>
      <c r="ABC94" s="48"/>
      <c r="ABD94" s="48"/>
      <c r="ABE94" s="48"/>
      <c r="ABF94" s="48"/>
      <c r="ABG94" s="48"/>
      <c r="ABH94" s="48"/>
      <c r="ABI94" s="48"/>
      <c r="ABJ94" s="48"/>
      <c r="ABK94" s="48"/>
      <c r="ABL94" s="48"/>
      <c r="ABM94" s="48"/>
      <c r="ABN94" s="48"/>
      <c r="ABO94" s="48"/>
      <c r="ABP94" s="48"/>
      <c r="ABQ94" s="48"/>
      <c r="ABR94" s="48"/>
      <c r="ABS94" s="48"/>
      <c r="ABT94" s="48"/>
      <c r="ABU94" s="48"/>
      <c r="ABV94" s="48"/>
      <c r="ABW94" s="48"/>
      <c r="ABX94" s="48"/>
      <c r="ABY94" s="48"/>
      <c r="ABZ94" s="48"/>
      <c r="ACA94" s="48"/>
      <c r="ACB94" s="48"/>
      <c r="ACC94" s="48"/>
      <c r="ACD94" s="48"/>
      <c r="ACE94" s="48"/>
      <c r="ACF94" s="48"/>
      <c r="ACG94" s="48"/>
      <c r="ACH94" s="48"/>
      <c r="ACI94" s="48"/>
      <c r="ACJ94" s="48"/>
      <c r="ACK94" s="48"/>
      <c r="ACL94" s="48"/>
      <c r="ACM94" s="48"/>
      <c r="ACN94" s="48"/>
      <c r="ACO94" s="48"/>
      <c r="ACP94" s="48"/>
      <c r="ACQ94" s="48"/>
      <c r="ACR94" s="48"/>
      <c r="ACS94" s="48"/>
      <c r="ACT94" s="48"/>
      <c r="ACU94" s="48"/>
      <c r="ACV94" s="48"/>
      <c r="ACW94" s="48"/>
      <c r="ACX94" s="48"/>
      <c r="ACY94" s="48"/>
      <c r="ACZ94" s="48"/>
      <c r="ADA94" s="48"/>
      <c r="ADB94" s="48"/>
      <c r="ADC94" s="48"/>
      <c r="ADD94" s="48"/>
      <c r="ADE94" s="48"/>
      <c r="ADF94" s="48"/>
      <c r="ADG94" s="48"/>
      <c r="ADH94" s="48"/>
      <c r="ADI94" s="48"/>
      <c r="ADJ94" s="48"/>
      <c r="ADK94" s="48"/>
      <c r="ADL94" s="48"/>
      <c r="ADM94" s="48"/>
      <c r="ADN94" s="48"/>
      <c r="ADO94" s="48"/>
      <c r="ADP94" s="48"/>
      <c r="ADQ94" s="48"/>
      <c r="ADR94" s="48"/>
      <c r="ADS94" s="48"/>
      <c r="ADT94" s="48"/>
      <c r="ADU94" s="48"/>
      <c r="ADV94" s="48"/>
      <c r="ADW94" s="48"/>
      <c r="ADX94" s="48"/>
      <c r="ADY94" s="48"/>
      <c r="ADZ94" s="48"/>
      <c r="AEA94" s="48"/>
      <c r="AEB94" s="48"/>
      <c r="AEC94" s="48"/>
      <c r="AED94" s="48"/>
      <c r="AEE94" s="48"/>
      <c r="AEF94" s="48"/>
      <c r="AEG94" s="48"/>
      <c r="AEH94" s="48"/>
      <c r="AEI94" s="48"/>
      <c r="AEJ94" s="48"/>
      <c r="AEK94" s="48"/>
      <c r="AEL94" s="48"/>
      <c r="AEM94" s="48"/>
      <c r="AEN94" s="48"/>
      <c r="AEO94" s="48"/>
      <c r="AEP94" s="48"/>
      <c r="AEQ94" s="48"/>
      <c r="AER94" s="48"/>
      <c r="AES94" s="48"/>
      <c r="AET94" s="48"/>
      <c r="AEU94" s="48"/>
      <c r="AEV94" s="48"/>
      <c r="AEW94" s="48"/>
      <c r="AEX94" s="48"/>
      <c r="AEY94" s="48"/>
      <c r="AEZ94" s="48"/>
      <c r="AFA94" s="48"/>
      <c r="AFB94" s="48"/>
      <c r="AFC94" s="48"/>
      <c r="AFD94" s="48"/>
      <c r="AFE94" s="48"/>
      <c r="AFF94" s="48"/>
      <c r="AFG94" s="48"/>
      <c r="AFH94" s="48"/>
      <c r="AFI94" s="48"/>
      <c r="AFJ94" s="48"/>
      <c r="AFK94" s="48"/>
      <c r="AFL94" s="48"/>
      <c r="AFM94" s="48"/>
      <c r="AFN94" s="48"/>
      <c r="AFO94" s="48"/>
      <c r="AFP94" s="48"/>
      <c r="AFQ94" s="48"/>
      <c r="AFR94" s="48"/>
      <c r="AFS94" s="48"/>
      <c r="AFT94" s="48"/>
      <c r="AFU94" s="48"/>
      <c r="AFV94" s="48"/>
      <c r="AFW94" s="48"/>
      <c r="AFX94" s="48"/>
      <c r="AFY94" s="48"/>
      <c r="AFZ94" s="48"/>
      <c r="AGA94" s="48"/>
      <c r="AGB94" s="48"/>
      <c r="AGC94" s="48"/>
      <c r="AGD94" s="48"/>
      <c r="AGE94" s="48"/>
      <c r="AGF94" s="48"/>
      <c r="AGG94" s="48"/>
      <c r="AGH94" s="48"/>
      <c r="AGI94" s="48"/>
      <c r="AGJ94" s="48"/>
      <c r="AGK94" s="48"/>
      <c r="AGL94" s="48"/>
      <c r="AGM94" s="48"/>
      <c r="AGN94" s="48"/>
      <c r="AGO94" s="48"/>
      <c r="AGP94" s="48"/>
      <c r="AGQ94" s="48"/>
      <c r="AGR94" s="48"/>
      <c r="AGS94" s="48"/>
      <c r="AGT94" s="48"/>
      <c r="AGU94" s="48"/>
      <c r="AGV94" s="48"/>
      <c r="AGW94" s="48"/>
      <c r="AGX94" s="48"/>
      <c r="AGY94" s="48"/>
      <c r="AGZ94" s="48"/>
      <c r="AHA94" s="48"/>
      <c r="AHB94" s="48"/>
      <c r="AHC94" s="48"/>
      <c r="AHD94" s="48"/>
      <c r="AHE94" s="48"/>
      <c r="AHF94" s="48"/>
      <c r="AHG94" s="48"/>
      <c r="AHH94" s="48"/>
      <c r="AHI94" s="48"/>
      <c r="AHJ94" s="48"/>
      <c r="AHK94" s="48"/>
      <c r="AHL94" s="48"/>
      <c r="AHM94" s="48"/>
      <c r="AHN94" s="48"/>
      <c r="AHO94" s="48"/>
      <c r="AHP94" s="48"/>
      <c r="AHQ94" s="48"/>
      <c r="AHR94" s="48"/>
      <c r="AHS94" s="48"/>
      <c r="AHT94" s="48"/>
      <c r="AHU94" s="48"/>
      <c r="AHV94" s="48"/>
      <c r="AHW94" s="48"/>
      <c r="AHX94" s="48"/>
      <c r="AHY94" s="48"/>
      <c r="AHZ94" s="48"/>
      <c r="AIA94" s="48"/>
      <c r="AIB94" s="48"/>
      <c r="AIC94" s="48"/>
      <c r="AID94" s="48"/>
      <c r="AIE94" s="48"/>
      <c r="AIF94" s="48"/>
      <c r="AIG94" s="48"/>
      <c r="AIH94" s="48"/>
      <c r="AII94" s="48"/>
      <c r="AIJ94" s="48"/>
      <c r="AIK94" s="48"/>
      <c r="AIL94" s="48"/>
      <c r="AIM94" s="48"/>
      <c r="AIN94" s="48"/>
      <c r="AIO94" s="48"/>
      <c r="AIP94" s="48"/>
      <c r="AIQ94" s="48"/>
      <c r="AIR94" s="48"/>
      <c r="AIS94" s="48"/>
      <c r="AIT94" s="48"/>
      <c r="AIU94" s="48"/>
      <c r="AIV94" s="48"/>
      <c r="AIW94" s="48"/>
      <c r="AIX94" s="48"/>
      <c r="AIY94" s="48"/>
      <c r="AIZ94" s="48"/>
      <c r="AJA94" s="48"/>
      <c r="AJB94" s="48"/>
      <c r="AJC94" s="48"/>
      <c r="AJD94" s="48"/>
      <c r="AJE94" s="48"/>
      <c r="AJF94" s="48"/>
      <c r="AJG94" s="48"/>
      <c r="AJH94" s="48"/>
      <c r="AJI94" s="48"/>
      <c r="AJJ94" s="48"/>
      <c r="AJK94" s="48"/>
      <c r="AJL94" s="48"/>
      <c r="AJM94" s="48"/>
      <c r="AJN94" s="48"/>
      <c r="AJO94" s="48"/>
      <c r="AJP94" s="48"/>
      <c r="AJQ94" s="48"/>
      <c r="AJR94" s="48"/>
      <c r="AJS94" s="48"/>
      <c r="AJT94" s="48"/>
      <c r="AJU94" s="48"/>
      <c r="AJV94" s="48"/>
      <c r="AJW94" s="48"/>
      <c r="AJX94" s="48"/>
      <c r="AJY94" s="48"/>
      <c r="AJZ94" s="48"/>
      <c r="AKA94" s="48"/>
      <c r="AKB94" s="48"/>
      <c r="AKC94" s="48"/>
      <c r="AKD94" s="48"/>
      <c r="AKE94" s="48"/>
      <c r="AKF94" s="48"/>
      <c r="AKG94" s="48"/>
      <c r="AKH94" s="48"/>
      <c r="AKI94" s="48"/>
      <c r="AKJ94" s="48"/>
      <c r="AKK94" s="48"/>
      <c r="AKL94" s="48"/>
      <c r="AKM94" s="48"/>
      <c r="AKN94" s="48"/>
      <c r="AKO94" s="48"/>
      <c r="AKP94" s="48"/>
      <c r="AKQ94" s="48"/>
      <c r="AKR94" s="48"/>
      <c r="AKS94" s="48"/>
      <c r="AKT94" s="48"/>
      <c r="AKU94" s="48"/>
      <c r="AKV94" s="48"/>
      <c r="AKW94" s="48"/>
      <c r="AKX94" s="48"/>
      <c r="AKY94" s="48"/>
      <c r="AKZ94" s="48"/>
      <c r="ALA94" s="48"/>
      <c r="ALB94" s="48"/>
      <c r="ALC94" s="48"/>
      <c r="ALD94" s="48"/>
      <c r="ALE94" s="48"/>
      <c r="ALF94" s="48"/>
      <c r="ALG94" s="48"/>
      <c r="ALH94" s="48"/>
      <c r="ALI94" s="48"/>
      <c r="ALJ94" s="48"/>
      <c r="ALK94" s="48"/>
      <c r="ALL94" s="48"/>
    </row>
    <row r="95" spans="1:1000" customFormat="1" ht="15" x14ac:dyDescent="0.25">
      <c r="A95" s="47" t="str">
        <f t="shared" si="4"/>
        <v>NX</v>
      </c>
      <c r="B95" s="202" t="s">
        <v>74</v>
      </c>
      <c r="C95" s="143" t="s">
        <v>14</v>
      </c>
      <c r="D95" s="66" t="s">
        <v>3</v>
      </c>
      <c r="E95" s="47" t="str">
        <f ca="1">_xll.DBRW($C$9,$C$11,$B95,$C95,$D95,E$20)</f>
        <v/>
      </c>
      <c r="F95" s="47" t="str">
        <f ca="1">_xll.DBRW($C$9,$C$11,$B95,$C95,$D95,F$20)</f>
        <v>#</v>
      </c>
      <c r="G95" s="47" t="str">
        <f ca="1">_xll.DBRW($C$9,$C$11,$B95,$C95,$D95,G$20)</f>
        <v>Hyperlink</v>
      </c>
      <c r="H95" s="47"/>
      <c r="I95" s="48"/>
      <c r="J95" s="70" t="str">
        <f t="shared" si="5"/>
        <v>R04-C02</v>
      </c>
      <c r="K95" s="71" t="str">
        <f ca="1">_xll.DBRW($C$9,$C$11,$B95,$C95,$D95,K$20)</f>
        <v>Report Report Report Report</v>
      </c>
      <c r="L95" s="72" t="str">
        <f t="shared" ca="1" si="6"/>
        <v>Hyperlink</v>
      </c>
      <c r="M95" s="71" t="str">
        <f ca="1">IF($F95="Blank Row","",_xll.DIMNM(pServer&amp;":"&amp;$F$18,_xll.DIMIX(pServer&amp;":"&amp;$F$18,$F95)))</f>
        <v/>
      </c>
      <c r="N95" s="73" t="str">
        <f t="shared" ca="1" si="7"/>
        <v>Link</v>
      </c>
      <c r="O95" s="54" t="str">
        <f ca="1">_xll.DBRW($C$9,$C$11,$B95,$C95,$D95,O$20)</f>
        <v>#</v>
      </c>
      <c r="P95" s="48" t="s">
        <v>25</v>
      </c>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c r="AX95" s="48"/>
      <c r="AY95" s="48"/>
      <c r="AZ95" s="48"/>
      <c r="BA95" s="48"/>
      <c r="BB95" s="48"/>
      <c r="BC95" s="48"/>
      <c r="BD95" s="48"/>
      <c r="BE95" s="48"/>
      <c r="BF95" s="48"/>
      <c r="BG95" s="48"/>
      <c r="BH95" s="48"/>
      <c r="BI95" s="48"/>
      <c r="BJ95" s="48"/>
      <c r="BK95" s="48"/>
      <c r="BL95" s="48"/>
      <c r="BM95" s="48"/>
      <c r="BN95" s="48"/>
      <c r="BO95" s="48"/>
      <c r="BP95" s="48"/>
      <c r="BQ95" s="48"/>
      <c r="BR95" s="48"/>
      <c r="BS95" s="48"/>
      <c r="BT95" s="48"/>
      <c r="BU95" s="48"/>
      <c r="BV95" s="48"/>
      <c r="BW95" s="48"/>
      <c r="BX95" s="48"/>
      <c r="BY95" s="48"/>
      <c r="BZ95" s="48"/>
      <c r="CA95" s="48"/>
      <c r="CB95" s="48"/>
      <c r="CC95" s="48"/>
      <c r="CD95" s="48"/>
      <c r="CE95" s="48"/>
      <c r="CF95" s="48"/>
      <c r="CG95" s="48"/>
      <c r="CH95" s="48"/>
      <c r="CI95" s="48"/>
      <c r="CJ95" s="48"/>
      <c r="CK95" s="48"/>
      <c r="CL95" s="48"/>
      <c r="CM95" s="48"/>
      <c r="CN95" s="48"/>
      <c r="CO95" s="48"/>
      <c r="CP95" s="48"/>
      <c r="CQ95" s="48"/>
      <c r="CR95" s="48"/>
      <c r="CS95" s="48"/>
      <c r="CT95" s="48"/>
      <c r="CU95" s="48"/>
      <c r="CV95" s="48"/>
      <c r="CW95" s="48"/>
      <c r="CX95" s="48"/>
      <c r="CY95" s="48"/>
      <c r="CZ95" s="48"/>
      <c r="DA95" s="48"/>
      <c r="DB95" s="48"/>
      <c r="DC95" s="48"/>
      <c r="DD95" s="48"/>
      <c r="DE95" s="48"/>
      <c r="DF95" s="48"/>
      <c r="DG95" s="48"/>
      <c r="DH95" s="48"/>
      <c r="DI95" s="48"/>
      <c r="DJ95" s="48"/>
      <c r="DK95" s="48"/>
      <c r="DL95" s="48"/>
      <c r="DM95" s="48"/>
      <c r="DN95" s="48"/>
      <c r="DO95" s="48"/>
      <c r="DP95" s="48"/>
      <c r="DQ95" s="48"/>
      <c r="DR95" s="48"/>
      <c r="DS95" s="48"/>
      <c r="DT95" s="48"/>
      <c r="DU95" s="48"/>
      <c r="DV95" s="48"/>
      <c r="DW95" s="48"/>
      <c r="DX95" s="48"/>
      <c r="DY95" s="48"/>
      <c r="DZ95" s="48"/>
      <c r="EA95" s="48"/>
      <c r="EB95" s="48"/>
      <c r="EC95" s="48"/>
      <c r="ED95" s="48"/>
      <c r="EE95" s="48"/>
      <c r="EF95" s="48"/>
      <c r="EG95" s="48"/>
      <c r="EH95" s="48"/>
      <c r="EI95" s="48"/>
      <c r="EJ95" s="48"/>
      <c r="EK95" s="48"/>
      <c r="EL95" s="48"/>
      <c r="EM95" s="48"/>
      <c r="EN95" s="48"/>
      <c r="EO95" s="48"/>
      <c r="EP95" s="48"/>
      <c r="EQ95" s="48"/>
      <c r="ER95" s="48"/>
      <c r="ES95" s="48"/>
      <c r="ET95" s="48"/>
      <c r="EU95" s="48"/>
      <c r="EV95" s="48"/>
      <c r="EW95" s="48"/>
      <c r="EX95" s="48"/>
      <c r="EY95" s="48"/>
      <c r="EZ95" s="48"/>
      <c r="FA95" s="48"/>
      <c r="FB95" s="48"/>
      <c r="FC95" s="48"/>
      <c r="FD95" s="48"/>
      <c r="FE95" s="48"/>
      <c r="FF95" s="48"/>
      <c r="FG95" s="48"/>
      <c r="FH95" s="48"/>
      <c r="FI95" s="48"/>
      <c r="FJ95" s="48"/>
      <c r="FK95" s="48"/>
      <c r="FL95" s="48"/>
      <c r="FM95" s="48"/>
      <c r="FN95" s="48"/>
      <c r="FO95" s="48"/>
      <c r="FP95" s="48"/>
      <c r="FQ95" s="48"/>
      <c r="FR95" s="48"/>
      <c r="FS95" s="48"/>
      <c r="FT95" s="48"/>
      <c r="FU95" s="48"/>
      <c r="FV95" s="48"/>
      <c r="FW95" s="48"/>
      <c r="FX95" s="48"/>
      <c r="FY95" s="48"/>
      <c r="FZ95" s="48"/>
      <c r="GA95" s="48"/>
      <c r="GB95" s="48"/>
      <c r="GC95" s="48"/>
      <c r="GD95" s="48"/>
      <c r="GE95" s="48"/>
      <c r="GF95" s="48"/>
      <c r="GG95" s="48"/>
      <c r="GH95" s="48"/>
      <c r="GI95" s="48"/>
      <c r="GJ95" s="48"/>
      <c r="GK95" s="48"/>
      <c r="GL95" s="48"/>
      <c r="GM95" s="48"/>
      <c r="GN95" s="48"/>
      <c r="GO95" s="48"/>
      <c r="GP95" s="48"/>
      <c r="GQ95" s="48"/>
      <c r="GR95" s="48"/>
      <c r="GS95" s="48"/>
      <c r="GT95" s="48"/>
      <c r="GU95" s="48"/>
      <c r="GV95" s="48"/>
      <c r="GW95" s="48"/>
      <c r="GX95" s="48"/>
      <c r="GY95" s="48"/>
      <c r="GZ95" s="48"/>
      <c r="HA95" s="48"/>
      <c r="HB95" s="48"/>
      <c r="HC95" s="48"/>
      <c r="HD95" s="48"/>
      <c r="HE95" s="48"/>
      <c r="HF95" s="48"/>
      <c r="HG95" s="48"/>
      <c r="HH95" s="48"/>
      <c r="HI95" s="48"/>
      <c r="HJ95" s="48"/>
      <c r="HK95" s="48"/>
      <c r="HL95" s="48"/>
      <c r="HM95" s="48"/>
      <c r="HN95" s="48"/>
      <c r="HO95" s="48"/>
      <c r="HP95" s="48"/>
      <c r="HQ95" s="48"/>
      <c r="HR95" s="48"/>
      <c r="HS95" s="48"/>
      <c r="HT95" s="48"/>
      <c r="HU95" s="48"/>
      <c r="HV95" s="48"/>
      <c r="HW95" s="48"/>
      <c r="HX95" s="48"/>
      <c r="HY95" s="48"/>
      <c r="HZ95" s="48"/>
      <c r="IA95" s="48"/>
      <c r="IB95" s="48"/>
      <c r="IC95" s="48"/>
      <c r="ID95" s="48"/>
      <c r="IE95" s="48"/>
      <c r="IF95" s="48"/>
      <c r="IG95" s="48"/>
      <c r="IH95" s="48"/>
      <c r="II95" s="48"/>
      <c r="IJ95" s="48"/>
      <c r="IK95" s="48"/>
      <c r="IL95" s="48"/>
      <c r="IM95" s="48"/>
      <c r="IN95" s="48"/>
      <c r="IO95" s="48"/>
      <c r="IP95" s="48"/>
      <c r="IQ95" s="48"/>
      <c r="IR95" s="48"/>
      <c r="IS95" s="48"/>
      <c r="IT95" s="48"/>
      <c r="IU95" s="48"/>
      <c r="IV95" s="48"/>
      <c r="IW95" s="48"/>
      <c r="IX95" s="48"/>
      <c r="IY95" s="48"/>
      <c r="IZ95" s="48"/>
      <c r="JA95" s="48"/>
      <c r="JB95" s="48"/>
      <c r="JC95" s="48"/>
      <c r="JD95" s="48"/>
      <c r="JE95" s="48"/>
      <c r="JF95" s="48"/>
      <c r="JG95" s="48"/>
      <c r="JH95" s="48"/>
      <c r="JI95" s="48"/>
      <c r="JJ95" s="48"/>
      <c r="JK95" s="48"/>
      <c r="JL95" s="48"/>
      <c r="JM95" s="48"/>
      <c r="JN95" s="48"/>
      <c r="JO95" s="48"/>
      <c r="JP95" s="48"/>
      <c r="JQ95" s="48"/>
      <c r="JR95" s="48"/>
      <c r="JS95" s="48"/>
      <c r="JT95" s="48"/>
      <c r="JU95" s="48"/>
      <c r="JV95" s="48"/>
      <c r="JW95" s="48"/>
      <c r="JX95" s="48"/>
      <c r="JY95" s="48"/>
      <c r="JZ95" s="48"/>
      <c r="KA95" s="48"/>
      <c r="KB95" s="48"/>
      <c r="KC95" s="48"/>
      <c r="KD95" s="48"/>
      <c r="KE95" s="48"/>
      <c r="KF95" s="48"/>
      <c r="KG95" s="48"/>
      <c r="KH95" s="48"/>
      <c r="KI95" s="48"/>
      <c r="KJ95" s="48"/>
      <c r="KK95" s="48"/>
      <c r="KL95" s="48"/>
      <c r="KM95" s="48"/>
      <c r="KN95" s="48"/>
      <c r="KO95" s="48"/>
      <c r="KP95" s="48"/>
      <c r="KQ95" s="48"/>
      <c r="KR95" s="48"/>
      <c r="KS95" s="48"/>
      <c r="KT95" s="48"/>
      <c r="KU95" s="48"/>
      <c r="KV95" s="48"/>
      <c r="KW95" s="48"/>
      <c r="KX95" s="48"/>
      <c r="KY95" s="48"/>
      <c r="KZ95" s="48"/>
      <c r="LA95" s="48"/>
      <c r="LB95" s="48"/>
      <c r="LC95" s="48"/>
      <c r="LD95" s="48"/>
      <c r="LE95" s="48"/>
      <c r="LF95" s="48"/>
      <c r="LG95" s="48"/>
      <c r="LH95" s="48"/>
      <c r="LI95" s="48"/>
      <c r="LJ95" s="48"/>
      <c r="LK95" s="48"/>
      <c r="LL95" s="48"/>
      <c r="LM95" s="48"/>
      <c r="LN95" s="48"/>
      <c r="LO95" s="48"/>
      <c r="LP95" s="48"/>
      <c r="LQ95" s="48"/>
      <c r="LR95" s="48"/>
      <c r="LS95" s="48"/>
      <c r="LT95" s="48"/>
      <c r="LU95" s="48"/>
      <c r="LV95" s="48"/>
      <c r="LW95" s="48"/>
      <c r="LX95" s="48"/>
      <c r="LY95" s="48"/>
      <c r="LZ95" s="48"/>
      <c r="MA95" s="48"/>
      <c r="MB95" s="48"/>
      <c r="MC95" s="48"/>
      <c r="MD95" s="48"/>
      <c r="ME95" s="48"/>
      <c r="MF95" s="48"/>
      <c r="MG95" s="48"/>
      <c r="MH95" s="48"/>
      <c r="MI95" s="48"/>
      <c r="MJ95" s="48"/>
      <c r="MK95" s="48"/>
      <c r="ML95" s="48"/>
      <c r="MM95" s="48"/>
      <c r="MN95" s="48"/>
      <c r="MO95" s="48"/>
      <c r="MP95" s="48"/>
      <c r="MQ95" s="48"/>
      <c r="MR95" s="48"/>
      <c r="MS95" s="48"/>
      <c r="MT95" s="48"/>
      <c r="MU95" s="48"/>
      <c r="MV95" s="48"/>
      <c r="MW95" s="48"/>
      <c r="MX95" s="48"/>
      <c r="MY95" s="48"/>
      <c r="MZ95" s="48"/>
      <c r="NA95" s="48"/>
      <c r="NB95" s="48"/>
      <c r="NC95" s="48"/>
      <c r="ND95" s="48"/>
      <c r="NE95" s="48"/>
      <c r="NF95" s="48"/>
      <c r="NG95" s="48"/>
      <c r="NH95" s="48"/>
      <c r="NI95" s="48"/>
      <c r="NJ95" s="48"/>
      <c r="NK95" s="48"/>
      <c r="NL95" s="48"/>
      <c r="NM95" s="48"/>
      <c r="NN95" s="48"/>
      <c r="NO95" s="48"/>
      <c r="NP95" s="48"/>
      <c r="NQ95" s="48"/>
      <c r="NR95" s="48"/>
      <c r="NS95" s="48"/>
      <c r="NT95" s="48"/>
      <c r="NU95" s="48"/>
      <c r="NV95" s="48"/>
      <c r="NW95" s="48"/>
      <c r="NX95" s="48"/>
      <c r="NY95" s="48"/>
      <c r="NZ95" s="48"/>
      <c r="OA95" s="48"/>
      <c r="OB95" s="48"/>
      <c r="OC95" s="48"/>
      <c r="OD95" s="48"/>
      <c r="OE95" s="48"/>
      <c r="OF95" s="48"/>
      <c r="OG95" s="48"/>
      <c r="OH95" s="48"/>
      <c r="OI95" s="48"/>
      <c r="OJ95" s="48"/>
      <c r="OK95" s="48"/>
      <c r="OL95" s="48"/>
      <c r="OM95" s="48"/>
      <c r="ON95" s="48"/>
      <c r="OO95" s="48"/>
      <c r="OP95" s="48"/>
      <c r="OQ95" s="48"/>
      <c r="OR95" s="48"/>
      <c r="OS95" s="48"/>
      <c r="OT95" s="48"/>
      <c r="OU95" s="48"/>
      <c r="OV95" s="48"/>
      <c r="OW95" s="48"/>
      <c r="OX95" s="48"/>
      <c r="OY95" s="48"/>
      <c r="OZ95" s="48"/>
      <c r="PA95" s="48"/>
      <c r="PB95" s="48"/>
      <c r="PC95" s="48"/>
      <c r="PD95" s="48"/>
      <c r="PE95" s="48"/>
      <c r="PF95" s="48"/>
      <c r="PG95" s="48"/>
      <c r="PH95" s="48"/>
      <c r="PI95" s="48"/>
      <c r="PJ95" s="48"/>
      <c r="PK95" s="48"/>
      <c r="PL95" s="48"/>
      <c r="PM95" s="48"/>
      <c r="PN95" s="48"/>
      <c r="PO95" s="48"/>
      <c r="PP95" s="48"/>
      <c r="PQ95" s="48"/>
      <c r="PR95" s="48"/>
      <c r="PS95" s="48"/>
      <c r="PT95" s="48"/>
      <c r="PU95" s="48"/>
      <c r="PV95" s="48"/>
      <c r="PW95" s="48"/>
      <c r="PX95" s="48"/>
      <c r="PY95" s="48"/>
      <c r="PZ95" s="48"/>
      <c r="QA95" s="48"/>
      <c r="QB95" s="48"/>
      <c r="QC95" s="48"/>
      <c r="QD95" s="48"/>
      <c r="QE95" s="48"/>
      <c r="QF95" s="48"/>
      <c r="QG95" s="48"/>
      <c r="QH95" s="48"/>
      <c r="QI95" s="48"/>
      <c r="QJ95" s="48"/>
      <c r="QK95" s="48"/>
      <c r="QL95" s="48"/>
      <c r="QM95" s="48"/>
      <c r="QN95" s="48"/>
      <c r="QO95" s="48"/>
      <c r="QP95" s="48"/>
      <c r="QQ95" s="48"/>
      <c r="QR95" s="48"/>
      <c r="QS95" s="48"/>
      <c r="QT95" s="48"/>
      <c r="QU95" s="48"/>
      <c r="QV95" s="48"/>
      <c r="QW95" s="48"/>
      <c r="QX95" s="48"/>
      <c r="QY95" s="48"/>
      <c r="QZ95" s="48"/>
      <c r="RA95" s="48"/>
      <c r="RB95" s="48"/>
      <c r="RC95" s="48"/>
      <c r="RD95" s="48"/>
      <c r="RE95" s="48"/>
      <c r="RF95" s="48"/>
      <c r="RG95" s="48"/>
      <c r="RH95" s="48"/>
      <c r="RI95" s="48"/>
      <c r="RJ95" s="48"/>
      <c r="RK95" s="48"/>
      <c r="RL95" s="48"/>
      <c r="RM95" s="48"/>
      <c r="RN95" s="48"/>
      <c r="RO95" s="48"/>
      <c r="RP95" s="48"/>
      <c r="RQ95" s="48"/>
      <c r="RR95" s="48"/>
      <c r="RS95" s="48"/>
      <c r="RT95" s="48"/>
      <c r="RU95" s="48"/>
      <c r="RV95" s="48"/>
      <c r="RW95" s="48"/>
      <c r="RX95" s="48"/>
      <c r="RY95" s="48"/>
      <c r="RZ95" s="48"/>
      <c r="SA95" s="48"/>
      <c r="SB95" s="48"/>
      <c r="SC95" s="48"/>
      <c r="SD95" s="48"/>
      <c r="SE95" s="48"/>
      <c r="SF95" s="48"/>
      <c r="SG95" s="48"/>
      <c r="SH95" s="48"/>
      <c r="SI95" s="48"/>
      <c r="SJ95" s="48"/>
      <c r="SK95" s="48"/>
      <c r="SL95" s="48"/>
      <c r="SM95" s="48"/>
      <c r="SN95" s="48"/>
      <c r="SO95" s="48"/>
      <c r="SP95" s="48"/>
      <c r="SQ95" s="48"/>
      <c r="SR95" s="48"/>
      <c r="SS95" s="48"/>
      <c r="ST95" s="48"/>
      <c r="SU95" s="48"/>
      <c r="SV95" s="48"/>
      <c r="SW95" s="48"/>
      <c r="SX95" s="48"/>
      <c r="SY95" s="48"/>
      <c r="SZ95" s="48"/>
      <c r="TA95" s="48"/>
      <c r="TB95" s="48"/>
      <c r="TC95" s="48"/>
      <c r="TD95" s="48"/>
      <c r="TE95" s="48"/>
      <c r="TF95" s="48"/>
      <c r="TG95" s="48"/>
      <c r="TH95" s="48"/>
      <c r="TI95" s="48"/>
      <c r="TJ95" s="48"/>
      <c r="TK95" s="48"/>
      <c r="TL95" s="48"/>
      <c r="TM95" s="48"/>
      <c r="TN95" s="48"/>
      <c r="TO95" s="48"/>
      <c r="TP95" s="48"/>
      <c r="TQ95" s="48"/>
      <c r="TR95" s="48"/>
      <c r="TS95" s="48"/>
      <c r="TT95" s="48"/>
      <c r="TU95" s="48"/>
      <c r="TV95" s="48"/>
      <c r="TW95" s="48"/>
      <c r="TX95" s="48"/>
      <c r="TY95" s="48"/>
      <c r="TZ95" s="48"/>
      <c r="UA95" s="48"/>
      <c r="UB95" s="48"/>
      <c r="UC95" s="48"/>
      <c r="UD95" s="48"/>
      <c r="UE95" s="48"/>
      <c r="UF95" s="48"/>
      <c r="UG95" s="48"/>
      <c r="UH95" s="48"/>
      <c r="UI95" s="48"/>
      <c r="UJ95" s="48"/>
      <c r="UK95" s="48"/>
      <c r="UL95" s="48"/>
      <c r="UM95" s="48"/>
      <c r="UN95" s="48"/>
      <c r="UO95" s="48"/>
      <c r="UP95" s="48"/>
      <c r="UQ95" s="48"/>
      <c r="UR95" s="48"/>
      <c r="US95" s="48"/>
      <c r="UT95" s="48"/>
      <c r="UU95" s="48"/>
      <c r="UV95" s="48"/>
      <c r="UW95" s="48"/>
      <c r="UX95" s="48"/>
      <c r="UY95" s="48"/>
      <c r="UZ95" s="48"/>
      <c r="VA95" s="48"/>
      <c r="VB95" s="48"/>
      <c r="VC95" s="48"/>
      <c r="VD95" s="48"/>
      <c r="VE95" s="48"/>
      <c r="VF95" s="48"/>
      <c r="VG95" s="48"/>
      <c r="VH95" s="48"/>
      <c r="VI95" s="48"/>
      <c r="VJ95" s="48"/>
      <c r="VK95" s="48"/>
      <c r="VL95" s="48"/>
      <c r="VM95" s="48"/>
      <c r="VN95" s="48"/>
      <c r="VO95" s="48"/>
      <c r="VP95" s="48"/>
      <c r="VQ95" s="48"/>
      <c r="VR95" s="48"/>
      <c r="VS95" s="48"/>
      <c r="VT95" s="48"/>
      <c r="VU95" s="48"/>
      <c r="VV95" s="48"/>
      <c r="VW95" s="48"/>
      <c r="VX95" s="48"/>
      <c r="VY95" s="48"/>
      <c r="VZ95" s="48"/>
      <c r="WA95" s="48"/>
      <c r="WB95" s="48"/>
      <c r="WC95" s="48"/>
      <c r="WD95" s="48"/>
      <c r="WE95" s="48"/>
      <c r="WF95" s="48"/>
      <c r="WG95" s="48"/>
      <c r="WH95" s="48"/>
      <c r="WI95" s="48"/>
      <c r="WJ95" s="48"/>
      <c r="WK95" s="48"/>
      <c r="WL95" s="48"/>
      <c r="WM95" s="48"/>
      <c r="WN95" s="48"/>
      <c r="WO95" s="48"/>
      <c r="WP95" s="48"/>
      <c r="WQ95" s="48"/>
      <c r="WR95" s="48"/>
      <c r="WS95" s="48"/>
      <c r="WT95" s="48"/>
      <c r="WU95" s="48"/>
      <c r="WV95" s="48"/>
      <c r="WW95" s="48"/>
      <c r="WX95" s="48"/>
      <c r="WY95" s="48"/>
      <c r="WZ95" s="48"/>
      <c r="XA95" s="48"/>
      <c r="XB95" s="48"/>
      <c r="XC95" s="48"/>
      <c r="XD95" s="48"/>
      <c r="XE95" s="48"/>
      <c r="XF95" s="48"/>
      <c r="XG95" s="48"/>
      <c r="XH95" s="48"/>
      <c r="XI95" s="48"/>
      <c r="XJ95" s="48"/>
      <c r="XK95" s="48"/>
      <c r="XL95" s="48"/>
      <c r="XM95" s="48"/>
      <c r="XN95" s="48"/>
      <c r="XO95" s="48"/>
      <c r="XP95" s="48"/>
      <c r="XQ95" s="48"/>
      <c r="XR95" s="48"/>
      <c r="XS95" s="48"/>
      <c r="XT95" s="48"/>
      <c r="XU95" s="48"/>
      <c r="XV95" s="48"/>
      <c r="XW95" s="48"/>
      <c r="XX95" s="48"/>
      <c r="XY95" s="48"/>
      <c r="XZ95" s="48"/>
      <c r="YA95" s="48"/>
      <c r="YB95" s="48"/>
      <c r="YC95" s="48"/>
      <c r="YD95" s="48"/>
      <c r="YE95" s="48"/>
      <c r="YF95" s="48"/>
      <c r="YG95" s="48"/>
      <c r="YH95" s="48"/>
      <c r="YI95" s="48"/>
      <c r="YJ95" s="48"/>
      <c r="YK95" s="48"/>
      <c r="YL95" s="48"/>
      <c r="YM95" s="48"/>
      <c r="YN95" s="48"/>
      <c r="YO95" s="48"/>
      <c r="YP95" s="48"/>
      <c r="YQ95" s="48"/>
      <c r="YR95" s="48"/>
      <c r="YS95" s="48"/>
      <c r="YT95" s="48"/>
      <c r="YU95" s="48"/>
      <c r="YV95" s="48"/>
      <c r="YW95" s="48"/>
      <c r="YX95" s="48"/>
      <c r="YY95" s="48"/>
      <c r="YZ95" s="48"/>
      <c r="ZA95" s="48"/>
      <c r="ZB95" s="48"/>
      <c r="ZC95" s="48"/>
      <c r="ZD95" s="48"/>
      <c r="ZE95" s="48"/>
      <c r="ZF95" s="48"/>
      <c r="ZG95" s="48"/>
      <c r="ZH95" s="48"/>
      <c r="ZI95" s="48"/>
      <c r="ZJ95" s="48"/>
      <c r="ZK95" s="48"/>
      <c r="ZL95" s="48"/>
      <c r="ZM95" s="48"/>
      <c r="ZN95" s="48"/>
      <c r="ZO95" s="48"/>
      <c r="ZP95" s="48"/>
      <c r="ZQ95" s="48"/>
      <c r="ZR95" s="48"/>
      <c r="ZS95" s="48"/>
      <c r="ZT95" s="48"/>
      <c r="ZU95" s="48"/>
      <c r="ZV95" s="48"/>
      <c r="ZW95" s="48"/>
      <c r="ZX95" s="48"/>
      <c r="ZY95" s="48"/>
      <c r="ZZ95" s="48"/>
      <c r="AAA95" s="48"/>
      <c r="AAB95" s="48"/>
      <c r="AAC95" s="48"/>
      <c r="AAD95" s="48"/>
      <c r="AAE95" s="48"/>
      <c r="AAF95" s="48"/>
      <c r="AAG95" s="48"/>
      <c r="AAH95" s="48"/>
      <c r="AAI95" s="48"/>
      <c r="AAJ95" s="48"/>
      <c r="AAK95" s="48"/>
      <c r="AAL95" s="48"/>
      <c r="AAM95" s="48"/>
      <c r="AAN95" s="48"/>
      <c r="AAO95" s="48"/>
      <c r="AAP95" s="48"/>
      <c r="AAQ95" s="48"/>
      <c r="AAR95" s="48"/>
      <c r="AAS95" s="48"/>
      <c r="AAT95" s="48"/>
      <c r="AAU95" s="48"/>
      <c r="AAV95" s="48"/>
      <c r="AAW95" s="48"/>
      <c r="AAX95" s="48"/>
      <c r="AAY95" s="48"/>
      <c r="AAZ95" s="48"/>
      <c r="ABA95" s="48"/>
      <c r="ABB95" s="48"/>
      <c r="ABC95" s="48"/>
      <c r="ABD95" s="48"/>
      <c r="ABE95" s="48"/>
      <c r="ABF95" s="48"/>
      <c r="ABG95" s="48"/>
      <c r="ABH95" s="48"/>
      <c r="ABI95" s="48"/>
      <c r="ABJ95" s="48"/>
      <c r="ABK95" s="48"/>
      <c r="ABL95" s="48"/>
      <c r="ABM95" s="48"/>
      <c r="ABN95" s="48"/>
      <c r="ABO95" s="48"/>
      <c r="ABP95" s="48"/>
      <c r="ABQ95" s="48"/>
      <c r="ABR95" s="48"/>
      <c r="ABS95" s="48"/>
      <c r="ABT95" s="48"/>
      <c r="ABU95" s="48"/>
      <c r="ABV95" s="48"/>
      <c r="ABW95" s="48"/>
      <c r="ABX95" s="48"/>
      <c r="ABY95" s="48"/>
      <c r="ABZ95" s="48"/>
      <c r="ACA95" s="48"/>
      <c r="ACB95" s="48"/>
      <c r="ACC95" s="48"/>
      <c r="ACD95" s="48"/>
      <c r="ACE95" s="48"/>
      <c r="ACF95" s="48"/>
      <c r="ACG95" s="48"/>
      <c r="ACH95" s="48"/>
      <c r="ACI95" s="48"/>
      <c r="ACJ95" s="48"/>
      <c r="ACK95" s="48"/>
      <c r="ACL95" s="48"/>
      <c r="ACM95" s="48"/>
      <c r="ACN95" s="48"/>
      <c r="ACO95" s="48"/>
      <c r="ACP95" s="48"/>
      <c r="ACQ95" s="48"/>
      <c r="ACR95" s="48"/>
      <c r="ACS95" s="48"/>
      <c r="ACT95" s="48"/>
      <c r="ACU95" s="48"/>
      <c r="ACV95" s="48"/>
      <c r="ACW95" s="48"/>
      <c r="ACX95" s="48"/>
      <c r="ACY95" s="48"/>
      <c r="ACZ95" s="48"/>
      <c r="ADA95" s="48"/>
      <c r="ADB95" s="48"/>
      <c r="ADC95" s="48"/>
      <c r="ADD95" s="48"/>
      <c r="ADE95" s="48"/>
      <c r="ADF95" s="48"/>
      <c r="ADG95" s="48"/>
      <c r="ADH95" s="48"/>
      <c r="ADI95" s="48"/>
      <c r="ADJ95" s="48"/>
      <c r="ADK95" s="48"/>
      <c r="ADL95" s="48"/>
      <c r="ADM95" s="48"/>
      <c r="ADN95" s="48"/>
      <c r="ADO95" s="48"/>
      <c r="ADP95" s="48"/>
      <c r="ADQ95" s="48"/>
      <c r="ADR95" s="48"/>
      <c r="ADS95" s="48"/>
      <c r="ADT95" s="48"/>
      <c r="ADU95" s="48"/>
      <c r="ADV95" s="48"/>
      <c r="ADW95" s="48"/>
      <c r="ADX95" s="48"/>
      <c r="ADY95" s="48"/>
      <c r="ADZ95" s="48"/>
      <c r="AEA95" s="48"/>
      <c r="AEB95" s="48"/>
      <c r="AEC95" s="48"/>
      <c r="AED95" s="48"/>
      <c r="AEE95" s="48"/>
      <c r="AEF95" s="48"/>
      <c r="AEG95" s="48"/>
      <c r="AEH95" s="48"/>
      <c r="AEI95" s="48"/>
      <c r="AEJ95" s="48"/>
      <c r="AEK95" s="48"/>
      <c r="AEL95" s="48"/>
      <c r="AEM95" s="48"/>
      <c r="AEN95" s="48"/>
      <c r="AEO95" s="48"/>
      <c r="AEP95" s="48"/>
      <c r="AEQ95" s="48"/>
      <c r="AER95" s="48"/>
      <c r="AES95" s="48"/>
      <c r="AET95" s="48"/>
      <c r="AEU95" s="48"/>
      <c r="AEV95" s="48"/>
      <c r="AEW95" s="48"/>
      <c r="AEX95" s="48"/>
      <c r="AEY95" s="48"/>
      <c r="AEZ95" s="48"/>
      <c r="AFA95" s="48"/>
      <c r="AFB95" s="48"/>
      <c r="AFC95" s="48"/>
      <c r="AFD95" s="48"/>
      <c r="AFE95" s="48"/>
      <c r="AFF95" s="48"/>
      <c r="AFG95" s="48"/>
      <c r="AFH95" s="48"/>
      <c r="AFI95" s="48"/>
      <c r="AFJ95" s="48"/>
      <c r="AFK95" s="48"/>
      <c r="AFL95" s="48"/>
      <c r="AFM95" s="48"/>
      <c r="AFN95" s="48"/>
      <c r="AFO95" s="48"/>
      <c r="AFP95" s="48"/>
      <c r="AFQ95" s="48"/>
      <c r="AFR95" s="48"/>
      <c r="AFS95" s="48"/>
      <c r="AFT95" s="48"/>
      <c r="AFU95" s="48"/>
      <c r="AFV95" s="48"/>
      <c r="AFW95" s="48"/>
      <c r="AFX95" s="48"/>
      <c r="AFY95" s="48"/>
      <c r="AFZ95" s="48"/>
      <c r="AGA95" s="48"/>
      <c r="AGB95" s="48"/>
      <c r="AGC95" s="48"/>
      <c r="AGD95" s="48"/>
      <c r="AGE95" s="48"/>
      <c r="AGF95" s="48"/>
      <c r="AGG95" s="48"/>
      <c r="AGH95" s="48"/>
      <c r="AGI95" s="48"/>
      <c r="AGJ95" s="48"/>
      <c r="AGK95" s="48"/>
      <c r="AGL95" s="48"/>
      <c r="AGM95" s="48"/>
      <c r="AGN95" s="48"/>
      <c r="AGO95" s="48"/>
      <c r="AGP95" s="48"/>
      <c r="AGQ95" s="48"/>
      <c r="AGR95" s="48"/>
      <c r="AGS95" s="48"/>
      <c r="AGT95" s="48"/>
      <c r="AGU95" s="48"/>
      <c r="AGV95" s="48"/>
      <c r="AGW95" s="48"/>
      <c r="AGX95" s="48"/>
      <c r="AGY95" s="48"/>
      <c r="AGZ95" s="48"/>
      <c r="AHA95" s="48"/>
      <c r="AHB95" s="48"/>
      <c r="AHC95" s="48"/>
      <c r="AHD95" s="48"/>
      <c r="AHE95" s="48"/>
      <c r="AHF95" s="48"/>
      <c r="AHG95" s="48"/>
      <c r="AHH95" s="48"/>
      <c r="AHI95" s="48"/>
      <c r="AHJ95" s="48"/>
      <c r="AHK95" s="48"/>
      <c r="AHL95" s="48"/>
      <c r="AHM95" s="48"/>
      <c r="AHN95" s="48"/>
      <c r="AHO95" s="48"/>
      <c r="AHP95" s="48"/>
      <c r="AHQ95" s="48"/>
      <c r="AHR95" s="48"/>
      <c r="AHS95" s="48"/>
      <c r="AHT95" s="48"/>
      <c r="AHU95" s="48"/>
      <c r="AHV95" s="48"/>
      <c r="AHW95" s="48"/>
      <c r="AHX95" s="48"/>
      <c r="AHY95" s="48"/>
      <c r="AHZ95" s="48"/>
      <c r="AIA95" s="48"/>
      <c r="AIB95" s="48"/>
      <c r="AIC95" s="48"/>
      <c r="AID95" s="48"/>
      <c r="AIE95" s="48"/>
      <c r="AIF95" s="48"/>
      <c r="AIG95" s="48"/>
      <c r="AIH95" s="48"/>
      <c r="AII95" s="48"/>
      <c r="AIJ95" s="48"/>
      <c r="AIK95" s="48"/>
      <c r="AIL95" s="48"/>
      <c r="AIM95" s="48"/>
      <c r="AIN95" s="48"/>
      <c r="AIO95" s="48"/>
      <c r="AIP95" s="48"/>
      <c r="AIQ95" s="48"/>
      <c r="AIR95" s="48"/>
      <c r="AIS95" s="48"/>
      <c r="AIT95" s="48"/>
      <c r="AIU95" s="48"/>
      <c r="AIV95" s="48"/>
      <c r="AIW95" s="48"/>
      <c r="AIX95" s="48"/>
      <c r="AIY95" s="48"/>
      <c r="AIZ95" s="48"/>
      <c r="AJA95" s="48"/>
      <c r="AJB95" s="48"/>
      <c r="AJC95" s="48"/>
      <c r="AJD95" s="48"/>
      <c r="AJE95" s="48"/>
      <c r="AJF95" s="48"/>
      <c r="AJG95" s="48"/>
      <c r="AJH95" s="48"/>
      <c r="AJI95" s="48"/>
      <c r="AJJ95" s="48"/>
      <c r="AJK95" s="48"/>
      <c r="AJL95" s="48"/>
      <c r="AJM95" s="48"/>
      <c r="AJN95" s="48"/>
      <c r="AJO95" s="48"/>
      <c r="AJP95" s="48"/>
      <c r="AJQ95" s="48"/>
      <c r="AJR95" s="48"/>
      <c r="AJS95" s="48"/>
      <c r="AJT95" s="48"/>
      <c r="AJU95" s="48"/>
      <c r="AJV95" s="48"/>
      <c r="AJW95" s="48"/>
      <c r="AJX95" s="48"/>
      <c r="AJY95" s="48"/>
      <c r="AJZ95" s="48"/>
      <c r="AKA95" s="48"/>
      <c r="AKB95" s="48"/>
      <c r="AKC95" s="48"/>
      <c r="AKD95" s="48"/>
      <c r="AKE95" s="48"/>
      <c r="AKF95" s="48"/>
      <c r="AKG95" s="48"/>
      <c r="AKH95" s="48"/>
      <c r="AKI95" s="48"/>
      <c r="AKJ95" s="48"/>
      <c r="AKK95" s="48"/>
      <c r="AKL95" s="48"/>
      <c r="AKM95" s="48"/>
      <c r="AKN95" s="48"/>
      <c r="AKO95" s="48"/>
      <c r="AKP95" s="48"/>
      <c r="AKQ95" s="48"/>
      <c r="AKR95" s="48"/>
      <c r="AKS95" s="48"/>
      <c r="AKT95" s="48"/>
      <c r="AKU95" s="48"/>
      <c r="AKV95" s="48"/>
      <c r="AKW95" s="48"/>
      <c r="AKX95" s="48"/>
      <c r="AKY95" s="48"/>
      <c r="AKZ95" s="48"/>
      <c r="ALA95" s="48"/>
      <c r="ALB95" s="48"/>
      <c r="ALC95" s="48"/>
      <c r="ALD95" s="48"/>
      <c r="ALE95" s="48"/>
      <c r="ALF95" s="48"/>
      <c r="ALG95" s="48"/>
      <c r="ALH95" s="48"/>
      <c r="ALI95" s="48"/>
      <c r="ALJ95" s="48"/>
      <c r="ALK95" s="48"/>
      <c r="ALL95" s="48"/>
    </row>
    <row r="96" spans="1:1000" customFormat="1" ht="15" x14ac:dyDescent="0.25">
      <c r="A96" s="47" t="str">
        <f t="shared" si="4"/>
        <v>N</v>
      </c>
      <c r="B96" s="202" t="s">
        <v>74</v>
      </c>
      <c r="C96" s="143" t="s">
        <v>14</v>
      </c>
      <c r="D96" s="66" t="s">
        <v>4</v>
      </c>
      <c r="E96" s="47" t="str">
        <f ca="1">_xll.DBRW($C$9,$C$11,$B96,$C96,$D96,E$20)</f>
        <v/>
      </c>
      <c r="F96" s="47" t="str">
        <f ca="1">_xll.DBRW($C$9,$C$11,$B96,$C96,$D96,F$20)</f>
        <v>#</v>
      </c>
      <c r="G96" s="47" t="str">
        <f ca="1">_xll.DBRW($C$9,$C$11,$B96,$C96,$D96,G$20)</f>
        <v>Hyperlink</v>
      </c>
      <c r="H96" s="47"/>
      <c r="I96" s="48"/>
      <c r="J96" s="74" t="str">
        <f t="shared" si="5"/>
        <v>R04-C03</v>
      </c>
      <c r="K96" s="75" t="str">
        <f ca="1">_xll.DBRW($C$9,$C$11,$B96,$C96,$D96,K$20)</f>
        <v>Report Report Report Report</v>
      </c>
      <c r="L96" s="76" t="str">
        <f t="shared" ca="1" si="6"/>
        <v>Hyperlink</v>
      </c>
      <c r="M96" s="75" t="str">
        <f ca="1">IF($F96="Blank Row","",_xll.DIMNM(pServer&amp;":"&amp;$F$18,_xll.DIMIX(pServer&amp;":"&amp;$F$18,$F96)))</f>
        <v/>
      </c>
      <c r="N96" s="77" t="str">
        <f t="shared" ca="1" si="7"/>
        <v>Link</v>
      </c>
      <c r="O96" s="55" t="str">
        <f ca="1">_xll.DBRW($C$9,$C$11,$B96,$C96,$D96,O$20)</f>
        <v>#</v>
      </c>
      <c r="P96" s="48" t="s">
        <v>25</v>
      </c>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c r="AX96" s="48"/>
      <c r="AY96" s="48"/>
      <c r="AZ96" s="48"/>
      <c r="BA96" s="48"/>
      <c r="BB96" s="48"/>
      <c r="BC96" s="48"/>
      <c r="BD96" s="48"/>
      <c r="BE96" s="48"/>
      <c r="BF96" s="48"/>
      <c r="BG96" s="48"/>
      <c r="BH96" s="48"/>
      <c r="BI96" s="48"/>
      <c r="BJ96" s="48"/>
      <c r="BK96" s="48"/>
      <c r="BL96" s="48"/>
      <c r="BM96" s="48"/>
      <c r="BN96" s="48"/>
      <c r="BO96" s="48"/>
      <c r="BP96" s="48"/>
      <c r="BQ96" s="48"/>
      <c r="BR96" s="48"/>
      <c r="BS96" s="48"/>
      <c r="BT96" s="48"/>
      <c r="BU96" s="48"/>
      <c r="BV96" s="48"/>
      <c r="BW96" s="48"/>
      <c r="BX96" s="48"/>
      <c r="BY96" s="48"/>
      <c r="BZ96" s="48"/>
      <c r="CA96" s="48"/>
      <c r="CB96" s="48"/>
      <c r="CC96" s="48"/>
      <c r="CD96" s="48"/>
      <c r="CE96" s="48"/>
      <c r="CF96" s="48"/>
      <c r="CG96" s="48"/>
      <c r="CH96" s="48"/>
      <c r="CI96" s="48"/>
      <c r="CJ96" s="48"/>
      <c r="CK96" s="48"/>
      <c r="CL96" s="48"/>
      <c r="CM96" s="48"/>
      <c r="CN96" s="48"/>
      <c r="CO96" s="48"/>
      <c r="CP96" s="48"/>
      <c r="CQ96" s="48"/>
      <c r="CR96" s="48"/>
      <c r="CS96" s="48"/>
      <c r="CT96" s="48"/>
      <c r="CU96" s="48"/>
      <c r="CV96" s="48"/>
      <c r="CW96" s="48"/>
      <c r="CX96" s="48"/>
      <c r="CY96" s="48"/>
      <c r="CZ96" s="48"/>
      <c r="DA96" s="48"/>
      <c r="DB96" s="48"/>
      <c r="DC96" s="48"/>
      <c r="DD96" s="48"/>
      <c r="DE96" s="48"/>
      <c r="DF96" s="48"/>
      <c r="DG96" s="48"/>
      <c r="DH96" s="48"/>
      <c r="DI96" s="48"/>
      <c r="DJ96" s="48"/>
      <c r="DK96" s="48"/>
      <c r="DL96" s="48"/>
      <c r="DM96" s="48"/>
      <c r="DN96" s="48"/>
      <c r="DO96" s="48"/>
      <c r="DP96" s="48"/>
      <c r="DQ96" s="48"/>
      <c r="DR96" s="48"/>
      <c r="DS96" s="48"/>
      <c r="DT96" s="48"/>
      <c r="DU96" s="48"/>
      <c r="DV96" s="48"/>
      <c r="DW96" s="48"/>
      <c r="DX96" s="48"/>
      <c r="DY96" s="48"/>
      <c r="DZ96" s="48"/>
      <c r="EA96" s="48"/>
      <c r="EB96" s="48"/>
      <c r="EC96" s="48"/>
      <c r="ED96" s="48"/>
      <c r="EE96" s="48"/>
      <c r="EF96" s="48"/>
      <c r="EG96" s="48"/>
      <c r="EH96" s="48"/>
      <c r="EI96" s="48"/>
      <c r="EJ96" s="48"/>
      <c r="EK96" s="48"/>
      <c r="EL96" s="48"/>
      <c r="EM96" s="48"/>
      <c r="EN96" s="48"/>
      <c r="EO96" s="48"/>
      <c r="EP96" s="48"/>
      <c r="EQ96" s="48"/>
      <c r="ER96" s="48"/>
      <c r="ES96" s="48"/>
      <c r="ET96" s="48"/>
      <c r="EU96" s="48"/>
      <c r="EV96" s="48"/>
      <c r="EW96" s="48"/>
      <c r="EX96" s="48"/>
      <c r="EY96" s="48"/>
      <c r="EZ96" s="48"/>
      <c r="FA96" s="48"/>
      <c r="FB96" s="48"/>
      <c r="FC96" s="48"/>
      <c r="FD96" s="48"/>
      <c r="FE96" s="48"/>
      <c r="FF96" s="48"/>
      <c r="FG96" s="48"/>
      <c r="FH96" s="48"/>
      <c r="FI96" s="48"/>
      <c r="FJ96" s="48"/>
      <c r="FK96" s="48"/>
      <c r="FL96" s="48"/>
      <c r="FM96" s="48"/>
      <c r="FN96" s="48"/>
      <c r="FO96" s="48"/>
      <c r="FP96" s="48"/>
      <c r="FQ96" s="48"/>
      <c r="FR96" s="48"/>
      <c r="FS96" s="48"/>
      <c r="FT96" s="48"/>
      <c r="FU96" s="48"/>
      <c r="FV96" s="48"/>
      <c r="FW96" s="48"/>
      <c r="FX96" s="48"/>
      <c r="FY96" s="48"/>
      <c r="FZ96" s="48"/>
      <c r="GA96" s="48"/>
      <c r="GB96" s="48"/>
      <c r="GC96" s="48"/>
      <c r="GD96" s="48"/>
      <c r="GE96" s="48"/>
      <c r="GF96" s="48"/>
      <c r="GG96" s="48"/>
      <c r="GH96" s="48"/>
      <c r="GI96" s="48"/>
      <c r="GJ96" s="48"/>
      <c r="GK96" s="48"/>
      <c r="GL96" s="48"/>
      <c r="GM96" s="48"/>
      <c r="GN96" s="48"/>
      <c r="GO96" s="48"/>
      <c r="GP96" s="48"/>
      <c r="GQ96" s="48"/>
      <c r="GR96" s="48"/>
      <c r="GS96" s="48"/>
      <c r="GT96" s="48"/>
      <c r="GU96" s="48"/>
      <c r="GV96" s="48"/>
      <c r="GW96" s="48"/>
      <c r="GX96" s="48"/>
      <c r="GY96" s="48"/>
      <c r="GZ96" s="48"/>
      <c r="HA96" s="48"/>
      <c r="HB96" s="48"/>
      <c r="HC96" s="48"/>
      <c r="HD96" s="48"/>
      <c r="HE96" s="48"/>
      <c r="HF96" s="48"/>
      <c r="HG96" s="48"/>
      <c r="HH96" s="48"/>
      <c r="HI96" s="48"/>
      <c r="HJ96" s="48"/>
      <c r="HK96" s="48"/>
      <c r="HL96" s="48"/>
      <c r="HM96" s="48"/>
      <c r="HN96" s="48"/>
      <c r="HO96" s="48"/>
      <c r="HP96" s="48"/>
      <c r="HQ96" s="48"/>
      <c r="HR96" s="48"/>
      <c r="HS96" s="48"/>
      <c r="HT96" s="48"/>
      <c r="HU96" s="48"/>
      <c r="HV96" s="48"/>
      <c r="HW96" s="48"/>
      <c r="HX96" s="48"/>
      <c r="HY96" s="48"/>
      <c r="HZ96" s="48"/>
      <c r="IA96" s="48"/>
      <c r="IB96" s="48"/>
      <c r="IC96" s="48"/>
      <c r="ID96" s="48"/>
      <c r="IE96" s="48"/>
      <c r="IF96" s="48"/>
      <c r="IG96" s="48"/>
      <c r="IH96" s="48"/>
      <c r="II96" s="48"/>
      <c r="IJ96" s="48"/>
      <c r="IK96" s="48"/>
      <c r="IL96" s="48"/>
      <c r="IM96" s="48"/>
      <c r="IN96" s="48"/>
      <c r="IO96" s="48"/>
      <c r="IP96" s="48"/>
      <c r="IQ96" s="48"/>
      <c r="IR96" s="48"/>
      <c r="IS96" s="48"/>
      <c r="IT96" s="48"/>
      <c r="IU96" s="48"/>
      <c r="IV96" s="48"/>
      <c r="IW96" s="48"/>
      <c r="IX96" s="48"/>
      <c r="IY96" s="48"/>
      <c r="IZ96" s="48"/>
      <c r="JA96" s="48"/>
      <c r="JB96" s="48"/>
      <c r="JC96" s="48"/>
      <c r="JD96" s="48"/>
      <c r="JE96" s="48"/>
      <c r="JF96" s="48"/>
      <c r="JG96" s="48"/>
      <c r="JH96" s="48"/>
      <c r="JI96" s="48"/>
      <c r="JJ96" s="48"/>
      <c r="JK96" s="48"/>
      <c r="JL96" s="48"/>
      <c r="JM96" s="48"/>
      <c r="JN96" s="48"/>
      <c r="JO96" s="48"/>
      <c r="JP96" s="48"/>
      <c r="JQ96" s="48"/>
      <c r="JR96" s="48"/>
      <c r="JS96" s="48"/>
      <c r="JT96" s="48"/>
      <c r="JU96" s="48"/>
      <c r="JV96" s="48"/>
      <c r="JW96" s="48"/>
      <c r="JX96" s="48"/>
      <c r="JY96" s="48"/>
      <c r="JZ96" s="48"/>
      <c r="KA96" s="48"/>
      <c r="KB96" s="48"/>
      <c r="KC96" s="48"/>
      <c r="KD96" s="48"/>
      <c r="KE96" s="48"/>
      <c r="KF96" s="48"/>
      <c r="KG96" s="48"/>
      <c r="KH96" s="48"/>
      <c r="KI96" s="48"/>
      <c r="KJ96" s="48"/>
      <c r="KK96" s="48"/>
      <c r="KL96" s="48"/>
      <c r="KM96" s="48"/>
      <c r="KN96" s="48"/>
      <c r="KO96" s="48"/>
      <c r="KP96" s="48"/>
      <c r="KQ96" s="48"/>
      <c r="KR96" s="48"/>
      <c r="KS96" s="48"/>
      <c r="KT96" s="48"/>
      <c r="KU96" s="48"/>
      <c r="KV96" s="48"/>
      <c r="KW96" s="48"/>
      <c r="KX96" s="48"/>
      <c r="KY96" s="48"/>
      <c r="KZ96" s="48"/>
      <c r="LA96" s="48"/>
      <c r="LB96" s="48"/>
      <c r="LC96" s="48"/>
      <c r="LD96" s="48"/>
      <c r="LE96" s="48"/>
      <c r="LF96" s="48"/>
      <c r="LG96" s="48"/>
      <c r="LH96" s="48"/>
      <c r="LI96" s="48"/>
      <c r="LJ96" s="48"/>
      <c r="LK96" s="48"/>
      <c r="LL96" s="48"/>
      <c r="LM96" s="48"/>
      <c r="LN96" s="48"/>
      <c r="LO96" s="48"/>
      <c r="LP96" s="48"/>
      <c r="LQ96" s="48"/>
      <c r="LR96" s="48"/>
      <c r="LS96" s="48"/>
      <c r="LT96" s="48"/>
      <c r="LU96" s="48"/>
      <c r="LV96" s="48"/>
      <c r="LW96" s="48"/>
      <c r="LX96" s="48"/>
      <c r="LY96" s="48"/>
      <c r="LZ96" s="48"/>
      <c r="MA96" s="48"/>
      <c r="MB96" s="48"/>
      <c r="MC96" s="48"/>
      <c r="MD96" s="48"/>
      <c r="ME96" s="48"/>
      <c r="MF96" s="48"/>
      <c r="MG96" s="48"/>
      <c r="MH96" s="48"/>
      <c r="MI96" s="48"/>
      <c r="MJ96" s="48"/>
      <c r="MK96" s="48"/>
      <c r="ML96" s="48"/>
      <c r="MM96" s="48"/>
      <c r="MN96" s="48"/>
      <c r="MO96" s="48"/>
      <c r="MP96" s="48"/>
      <c r="MQ96" s="48"/>
      <c r="MR96" s="48"/>
      <c r="MS96" s="48"/>
      <c r="MT96" s="48"/>
      <c r="MU96" s="48"/>
      <c r="MV96" s="48"/>
      <c r="MW96" s="48"/>
      <c r="MX96" s="48"/>
      <c r="MY96" s="48"/>
      <c r="MZ96" s="48"/>
      <c r="NA96" s="48"/>
      <c r="NB96" s="48"/>
      <c r="NC96" s="48"/>
      <c r="ND96" s="48"/>
      <c r="NE96" s="48"/>
      <c r="NF96" s="48"/>
      <c r="NG96" s="48"/>
      <c r="NH96" s="48"/>
      <c r="NI96" s="48"/>
      <c r="NJ96" s="48"/>
      <c r="NK96" s="48"/>
      <c r="NL96" s="48"/>
      <c r="NM96" s="48"/>
      <c r="NN96" s="48"/>
      <c r="NO96" s="48"/>
      <c r="NP96" s="48"/>
      <c r="NQ96" s="48"/>
      <c r="NR96" s="48"/>
      <c r="NS96" s="48"/>
      <c r="NT96" s="48"/>
      <c r="NU96" s="48"/>
      <c r="NV96" s="48"/>
      <c r="NW96" s="48"/>
      <c r="NX96" s="48"/>
      <c r="NY96" s="48"/>
      <c r="NZ96" s="48"/>
      <c r="OA96" s="48"/>
      <c r="OB96" s="48"/>
      <c r="OC96" s="48"/>
      <c r="OD96" s="48"/>
      <c r="OE96" s="48"/>
      <c r="OF96" s="48"/>
      <c r="OG96" s="48"/>
      <c r="OH96" s="48"/>
      <c r="OI96" s="48"/>
      <c r="OJ96" s="48"/>
      <c r="OK96" s="48"/>
      <c r="OL96" s="48"/>
      <c r="OM96" s="48"/>
      <c r="ON96" s="48"/>
      <c r="OO96" s="48"/>
      <c r="OP96" s="48"/>
      <c r="OQ96" s="48"/>
      <c r="OR96" s="48"/>
      <c r="OS96" s="48"/>
      <c r="OT96" s="48"/>
      <c r="OU96" s="48"/>
      <c r="OV96" s="48"/>
      <c r="OW96" s="48"/>
      <c r="OX96" s="48"/>
      <c r="OY96" s="48"/>
      <c r="OZ96" s="48"/>
      <c r="PA96" s="48"/>
      <c r="PB96" s="48"/>
      <c r="PC96" s="48"/>
      <c r="PD96" s="48"/>
      <c r="PE96" s="48"/>
      <c r="PF96" s="48"/>
      <c r="PG96" s="48"/>
      <c r="PH96" s="48"/>
      <c r="PI96" s="48"/>
      <c r="PJ96" s="48"/>
      <c r="PK96" s="48"/>
      <c r="PL96" s="48"/>
      <c r="PM96" s="48"/>
      <c r="PN96" s="48"/>
      <c r="PO96" s="48"/>
      <c r="PP96" s="48"/>
      <c r="PQ96" s="48"/>
      <c r="PR96" s="48"/>
      <c r="PS96" s="48"/>
      <c r="PT96" s="48"/>
      <c r="PU96" s="48"/>
      <c r="PV96" s="48"/>
      <c r="PW96" s="48"/>
      <c r="PX96" s="48"/>
      <c r="PY96" s="48"/>
      <c r="PZ96" s="48"/>
      <c r="QA96" s="48"/>
      <c r="QB96" s="48"/>
      <c r="QC96" s="48"/>
      <c r="QD96" s="48"/>
      <c r="QE96" s="48"/>
      <c r="QF96" s="48"/>
      <c r="QG96" s="48"/>
      <c r="QH96" s="48"/>
      <c r="QI96" s="48"/>
      <c r="QJ96" s="48"/>
      <c r="QK96" s="48"/>
      <c r="QL96" s="48"/>
      <c r="QM96" s="48"/>
      <c r="QN96" s="48"/>
      <c r="QO96" s="48"/>
      <c r="QP96" s="48"/>
      <c r="QQ96" s="48"/>
      <c r="QR96" s="48"/>
      <c r="QS96" s="48"/>
      <c r="QT96" s="48"/>
      <c r="QU96" s="48"/>
      <c r="QV96" s="48"/>
      <c r="QW96" s="48"/>
      <c r="QX96" s="48"/>
      <c r="QY96" s="48"/>
      <c r="QZ96" s="48"/>
      <c r="RA96" s="48"/>
      <c r="RB96" s="48"/>
      <c r="RC96" s="48"/>
      <c r="RD96" s="48"/>
      <c r="RE96" s="48"/>
      <c r="RF96" s="48"/>
      <c r="RG96" s="48"/>
      <c r="RH96" s="48"/>
      <c r="RI96" s="48"/>
      <c r="RJ96" s="48"/>
      <c r="RK96" s="48"/>
      <c r="RL96" s="48"/>
      <c r="RM96" s="48"/>
      <c r="RN96" s="48"/>
      <c r="RO96" s="48"/>
      <c r="RP96" s="48"/>
      <c r="RQ96" s="48"/>
      <c r="RR96" s="48"/>
      <c r="RS96" s="48"/>
      <c r="RT96" s="48"/>
      <c r="RU96" s="48"/>
      <c r="RV96" s="48"/>
      <c r="RW96" s="48"/>
      <c r="RX96" s="48"/>
      <c r="RY96" s="48"/>
      <c r="RZ96" s="48"/>
      <c r="SA96" s="48"/>
      <c r="SB96" s="48"/>
      <c r="SC96" s="48"/>
      <c r="SD96" s="48"/>
      <c r="SE96" s="48"/>
      <c r="SF96" s="48"/>
      <c r="SG96" s="48"/>
      <c r="SH96" s="48"/>
      <c r="SI96" s="48"/>
      <c r="SJ96" s="48"/>
      <c r="SK96" s="48"/>
      <c r="SL96" s="48"/>
      <c r="SM96" s="48"/>
      <c r="SN96" s="48"/>
      <c r="SO96" s="48"/>
      <c r="SP96" s="48"/>
      <c r="SQ96" s="48"/>
      <c r="SR96" s="48"/>
      <c r="SS96" s="48"/>
      <c r="ST96" s="48"/>
      <c r="SU96" s="48"/>
      <c r="SV96" s="48"/>
      <c r="SW96" s="48"/>
      <c r="SX96" s="48"/>
      <c r="SY96" s="48"/>
      <c r="SZ96" s="48"/>
      <c r="TA96" s="48"/>
      <c r="TB96" s="48"/>
      <c r="TC96" s="48"/>
      <c r="TD96" s="48"/>
      <c r="TE96" s="48"/>
      <c r="TF96" s="48"/>
      <c r="TG96" s="48"/>
      <c r="TH96" s="48"/>
      <c r="TI96" s="48"/>
      <c r="TJ96" s="48"/>
      <c r="TK96" s="48"/>
      <c r="TL96" s="48"/>
      <c r="TM96" s="48"/>
      <c r="TN96" s="48"/>
      <c r="TO96" s="48"/>
      <c r="TP96" s="48"/>
      <c r="TQ96" s="48"/>
      <c r="TR96" s="48"/>
      <c r="TS96" s="48"/>
      <c r="TT96" s="48"/>
      <c r="TU96" s="48"/>
      <c r="TV96" s="48"/>
      <c r="TW96" s="48"/>
      <c r="TX96" s="48"/>
      <c r="TY96" s="48"/>
      <c r="TZ96" s="48"/>
      <c r="UA96" s="48"/>
      <c r="UB96" s="48"/>
      <c r="UC96" s="48"/>
      <c r="UD96" s="48"/>
      <c r="UE96" s="48"/>
      <c r="UF96" s="48"/>
      <c r="UG96" s="48"/>
      <c r="UH96" s="48"/>
      <c r="UI96" s="48"/>
      <c r="UJ96" s="48"/>
      <c r="UK96" s="48"/>
      <c r="UL96" s="48"/>
      <c r="UM96" s="48"/>
      <c r="UN96" s="48"/>
      <c r="UO96" s="48"/>
      <c r="UP96" s="48"/>
      <c r="UQ96" s="48"/>
      <c r="UR96" s="48"/>
      <c r="US96" s="48"/>
      <c r="UT96" s="48"/>
      <c r="UU96" s="48"/>
      <c r="UV96" s="48"/>
      <c r="UW96" s="48"/>
      <c r="UX96" s="48"/>
      <c r="UY96" s="48"/>
      <c r="UZ96" s="48"/>
      <c r="VA96" s="48"/>
      <c r="VB96" s="48"/>
      <c r="VC96" s="48"/>
      <c r="VD96" s="48"/>
      <c r="VE96" s="48"/>
      <c r="VF96" s="48"/>
      <c r="VG96" s="48"/>
      <c r="VH96" s="48"/>
      <c r="VI96" s="48"/>
      <c r="VJ96" s="48"/>
      <c r="VK96" s="48"/>
      <c r="VL96" s="48"/>
      <c r="VM96" s="48"/>
      <c r="VN96" s="48"/>
      <c r="VO96" s="48"/>
      <c r="VP96" s="48"/>
      <c r="VQ96" s="48"/>
      <c r="VR96" s="48"/>
      <c r="VS96" s="48"/>
      <c r="VT96" s="48"/>
      <c r="VU96" s="48"/>
      <c r="VV96" s="48"/>
      <c r="VW96" s="48"/>
      <c r="VX96" s="48"/>
      <c r="VY96" s="48"/>
      <c r="VZ96" s="48"/>
      <c r="WA96" s="48"/>
      <c r="WB96" s="48"/>
      <c r="WC96" s="48"/>
      <c r="WD96" s="48"/>
      <c r="WE96" s="48"/>
      <c r="WF96" s="48"/>
      <c r="WG96" s="48"/>
      <c r="WH96" s="48"/>
      <c r="WI96" s="48"/>
      <c r="WJ96" s="48"/>
      <c r="WK96" s="48"/>
      <c r="WL96" s="48"/>
      <c r="WM96" s="48"/>
      <c r="WN96" s="48"/>
      <c r="WO96" s="48"/>
      <c r="WP96" s="48"/>
      <c r="WQ96" s="48"/>
      <c r="WR96" s="48"/>
      <c r="WS96" s="48"/>
      <c r="WT96" s="48"/>
      <c r="WU96" s="48"/>
      <c r="WV96" s="48"/>
      <c r="WW96" s="48"/>
      <c r="WX96" s="48"/>
      <c r="WY96" s="48"/>
      <c r="WZ96" s="48"/>
      <c r="XA96" s="48"/>
      <c r="XB96" s="48"/>
      <c r="XC96" s="48"/>
      <c r="XD96" s="48"/>
      <c r="XE96" s="48"/>
      <c r="XF96" s="48"/>
      <c r="XG96" s="48"/>
      <c r="XH96" s="48"/>
      <c r="XI96" s="48"/>
      <c r="XJ96" s="48"/>
      <c r="XK96" s="48"/>
      <c r="XL96" s="48"/>
      <c r="XM96" s="48"/>
      <c r="XN96" s="48"/>
      <c r="XO96" s="48"/>
      <c r="XP96" s="48"/>
      <c r="XQ96" s="48"/>
      <c r="XR96" s="48"/>
      <c r="XS96" s="48"/>
      <c r="XT96" s="48"/>
      <c r="XU96" s="48"/>
      <c r="XV96" s="48"/>
      <c r="XW96" s="48"/>
      <c r="XX96" s="48"/>
      <c r="XY96" s="48"/>
      <c r="XZ96" s="48"/>
      <c r="YA96" s="48"/>
      <c r="YB96" s="48"/>
      <c r="YC96" s="48"/>
      <c r="YD96" s="48"/>
      <c r="YE96" s="48"/>
      <c r="YF96" s="48"/>
      <c r="YG96" s="48"/>
      <c r="YH96" s="48"/>
      <c r="YI96" s="48"/>
      <c r="YJ96" s="48"/>
      <c r="YK96" s="48"/>
      <c r="YL96" s="48"/>
      <c r="YM96" s="48"/>
      <c r="YN96" s="48"/>
      <c r="YO96" s="48"/>
      <c r="YP96" s="48"/>
      <c r="YQ96" s="48"/>
      <c r="YR96" s="48"/>
      <c r="YS96" s="48"/>
      <c r="YT96" s="48"/>
      <c r="YU96" s="48"/>
      <c r="YV96" s="48"/>
      <c r="YW96" s="48"/>
      <c r="YX96" s="48"/>
      <c r="YY96" s="48"/>
      <c r="YZ96" s="48"/>
      <c r="ZA96" s="48"/>
      <c r="ZB96" s="48"/>
      <c r="ZC96" s="48"/>
      <c r="ZD96" s="48"/>
      <c r="ZE96" s="48"/>
      <c r="ZF96" s="48"/>
      <c r="ZG96" s="48"/>
      <c r="ZH96" s="48"/>
      <c r="ZI96" s="48"/>
      <c r="ZJ96" s="48"/>
      <c r="ZK96" s="48"/>
      <c r="ZL96" s="48"/>
      <c r="ZM96" s="48"/>
      <c r="ZN96" s="48"/>
      <c r="ZO96" s="48"/>
      <c r="ZP96" s="48"/>
      <c r="ZQ96" s="48"/>
      <c r="ZR96" s="48"/>
      <c r="ZS96" s="48"/>
      <c r="ZT96" s="48"/>
      <c r="ZU96" s="48"/>
      <c r="ZV96" s="48"/>
      <c r="ZW96" s="48"/>
      <c r="ZX96" s="48"/>
      <c r="ZY96" s="48"/>
      <c r="ZZ96" s="48"/>
      <c r="AAA96" s="48"/>
      <c r="AAB96" s="48"/>
      <c r="AAC96" s="48"/>
      <c r="AAD96" s="48"/>
      <c r="AAE96" s="48"/>
      <c r="AAF96" s="48"/>
      <c r="AAG96" s="48"/>
      <c r="AAH96" s="48"/>
      <c r="AAI96" s="48"/>
      <c r="AAJ96" s="48"/>
      <c r="AAK96" s="48"/>
      <c r="AAL96" s="48"/>
      <c r="AAM96" s="48"/>
      <c r="AAN96" s="48"/>
      <c r="AAO96" s="48"/>
      <c r="AAP96" s="48"/>
      <c r="AAQ96" s="48"/>
      <c r="AAR96" s="48"/>
      <c r="AAS96" s="48"/>
      <c r="AAT96" s="48"/>
      <c r="AAU96" s="48"/>
      <c r="AAV96" s="48"/>
      <c r="AAW96" s="48"/>
      <c r="AAX96" s="48"/>
      <c r="AAY96" s="48"/>
      <c r="AAZ96" s="48"/>
      <c r="ABA96" s="48"/>
      <c r="ABB96" s="48"/>
      <c r="ABC96" s="48"/>
      <c r="ABD96" s="48"/>
      <c r="ABE96" s="48"/>
      <c r="ABF96" s="48"/>
      <c r="ABG96" s="48"/>
      <c r="ABH96" s="48"/>
      <c r="ABI96" s="48"/>
      <c r="ABJ96" s="48"/>
      <c r="ABK96" s="48"/>
      <c r="ABL96" s="48"/>
      <c r="ABM96" s="48"/>
      <c r="ABN96" s="48"/>
      <c r="ABO96" s="48"/>
      <c r="ABP96" s="48"/>
      <c r="ABQ96" s="48"/>
      <c r="ABR96" s="48"/>
      <c r="ABS96" s="48"/>
      <c r="ABT96" s="48"/>
      <c r="ABU96" s="48"/>
      <c r="ABV96" s="48"/>
      <c r="ABW96" s="48"/>
      <c r="ABX96" s="48"/>
      <c r="ABY96" s="48"/>
      <c r="ABZ96" s="48"/>
      <c r="ACA96" s="48"/>
      <c r="ACB96" s="48"/>
      <c r="ACC96" s="48"/>
      <c r="ACD96" s="48"/>
      <c r="ACE96" s="48"/>
      <c r="ACF96" s="48"/>
      <c r="ACG96" s="48"/>
      <c r="ACH96" s="48"/>
      <c r="ACI96" s="48"/>
      <c r="ACJ96" s="48"/>
      <c r="ACK96" s="48"/>
      <c r="ACL96" s="48"/>
      <c r="ACM96" s="48"/>
      <c r="ACN96" s="48"/>
      <c r="ACO96" s="48"/>
      <c r="ACP96" s="48"/>
      <c r="ACQ96" s="48"/>
      <c r="ACR96" s="48"/>
      <c r="ACS96" s="48"/>
      <c r="ACT96" s="48"/>
      <c r="ACU96" s="48"/>
      <c r="ACV96" s="48"/>
      <c r="ACW96" s="48"/>
      <c r="ACX96" s="48"/>
      <c r="ACY96" s="48"/>
      <c r="ACZ96" s="48"/>
      <c r="ADA96" s="48"/>
      <c r="ADB96" s="48"/>
      <c r="ADC96" s="48"/>
      <c r="ADD96" s="48"/>
      <c r="ADE96" s="48"/>
      <c r="ADF96" s="48"/>
      <c r="ADG96" s="48"/>
      <c r="ADH96" s="48"/>
      <c r="ADI96" s="48"/>
      <c r="ADJ96" s="48"/>
      <c r="ADK96" s="48"/>
      <c r="ADL96" s="48"/>
      <c r="ADM96" s="48"/>
      <c r="ADN96" s="48"/>
      <c r="ADO96" s="48"/>
      <c r="ADP96" s="48"/>
      <c r="ADQ96" s="48"/>
      <c r="ADR96" s="48"/>
      <c r="ADS96" s="48"/>
      <c r="ADT96" s="48"/>
      <c r="ADU96" s="48"/>
      <c r="ADV96" s="48"/>
      <c r="ADW96" s="48"/>
      <c r="ADX96" s="48"/>
      <c r="ADY96" s="48"/>
      <c r="ADZ96" s="48"/>
      <c r="AEA96" s="48"/>
      <c r="AEB96" s="48"/>
      <c r="AEC96" s="48"/>
      <c r="AED96" s="48"/>
      <c r="AEE96" s="48"/>
      <c r="AEF96" s="48"/>
      <c r="AEG96" s="48"/>
      <c r="AEH96" s="48"/>
      <c r="AEI96" s="48"/>
      <c r="AEJ96" s="48"/>
      <c r="AEK96" s="48"/>
      <c r="AEL96" s="48"/>
      <c r="AEM96" s="48"/>
      <c r="AEN96" s="48"/>
      <c r="AEO96" s="48"/>
      <c r="AEP96" s="48"/>
      <c r="AEQ96" s="48"/>
      <c r="AER96" s="48"/>
      <c r="AES96" s="48"/>
      <c r="AET96" s="48"/>
      <c r="AEU96" s="48"/>
      <c r="AEV96" s="48"/>
      <c r="AEW96" s="48"/>
      <c r="AEX96" s="48"/>
      <c r="AEY96" s="48"/>
      <c r="AEZ96" s="48"/>
      <c r="AFA96" s="48"/>
      <c r="AFB96" s="48"/>
      <c r="AFC96" s="48"/>
      <c r="AFD96" s="48"/>
      <c r="AFE96" s="48"/>
      <c r="AFF96" s="48"/>
      <c r="AFG96" s="48"/>
      <c r="AFH96" s="48"/>
      <c r="AFI96" s="48"/>
      <c r="AFJ96" s="48"/>
      <c r="AFK96" s="48"/>
      <c r="AFL96" s="48"/>
      <c r="AFM96" s="48"/>
      <c r="AFN96" s="48"/>
      <c r="AFO96" s="48"/>
      <c r="AFP96" s="48"/>
      <c r="AFQ96" s="48"/>
      <c r="AFR96" s="48"/>
      <c r="AFS96" s="48"/>
      <c r="AFT96" s="48"/>
      <c r="AFU96" s="48"/>
      <c r="AFV96" s="48"/>
      <c r="AFW96" s="48"/>
      <c r="AFX96" s="48"/>
      <c r="AFY96" s="48"/>
      <c r="AFZ96" s="48"/>
      <c r="AGA96" s="48"/>
      <c r="AGB96" s="48"/>
      <c r="AGC96" s="48"/>
      <c r="AGD96" s="48"/>
      <c r="AGE96" s="48"/>
      <c r="AGF96" s="48"/>
      <c r="AGG96" s="48"/>
      <c r="AGH96" s="48"/>
      <c r="AGI96" s="48"/>
      <c r="AGJ96" s="48"/>
      <c r="AGK96" s="48"/>
      <c r="AGL96" s="48"/>
      <c r="AGM96" s="48"/>
      <c r="AGN96" s="48"/>
      <c r="AGO96" s="48"/>
      <c r="AGP96" s="48"/>
      <c r="AGQ96" s="48"/>
      <c r="AGR96" s="48"/>
      <c r="AGS96" s="48"/>
      <c r="AGT96" s="48"/>
      <c r="AGU96" s="48"/>
      <c r="AGV96" s="48"/>
      <c r="AGW96" s="48"/>
      <c r="AGX96" s="48"/>
      <c r="AGY96" s="48"/>
      <c r="AGZ96" s="48"/>
      <c r="AHA96" s="48"/>
      <c r="AHB96" s="48"/>
      <c r="AHC96" s="48"/>
      <c r="AHD96" s="48"/>
      <c r="AHE96" s="48"/>
      <c r="AHF96" s="48"/>
      <c r="AHG96" s="48"/>
      <c r="AHH96" s="48"/>
      <c r="AHI96" s="48"/>
      <c r="AHJ96" s="48"/>
      <c r="AHK96" s="48"/>
      <c r="AHL96" s="48"/>
      <c r="AHM96" s="48"/>
      <c r="AHN96" s="48"/>
      <c r="AHO96" s="48"/>
      <c r="AHP96" s="48"/>
      <c r="AHQ96" s="48"/>
      <c r="AHR96" s="48"/>
      <c r="AHS96" s="48"/>
      <c r="AHT96" s="48"/>
      <c r="AHU96" s="48"/>
      <c r="AHV96" s="48"/>
      <c r="AHW96" s="48"/>
      <c r="AHX96" s="48"/>
      <c r="AHY96" s="48"/>
      <c r="AHZ96" s="48"/>
      <c r="AIA96" s="48"/>
      <c r="AIB96" s="48"/>
      <c r="AIC96" s="48"/>
      <c r="AID96" s="48"/>
      <c r="AIE96" s="48"/>
      <c r="AIF96" s="48"/>
      <c r="AIG96" s="48"/>
      <c r="AIH96" s="48"/>
      <c r="AII96" s="48"/>
      <c r="AIJ96" s="48"/>
      <c r="AIK96" s="48"/>
      <c r="AIL96" s="48"/>
      <c r="AIM96" s="48"/>
      <c r="AIN96" s="48"/>
      <c r="AIO96" s="48"/>
      <c r="AIP96" s="48"/>
      <c r="AIQ96" s="48"/>
      <c r="AIR96" s="48"/>
      <c r="AIS96" s="48"/>
      <c r="AIT96" s="48"/>
      <c r="AIU96" s="48"/>
      <c r="AIV96" s="48"/>
      <c r="AIW96" s="48"/>
      <c r="AIX96" s="48"/>
      <c r="AIY96" s="48"/>
      <c r="AIZ96" s="48"/>
      <c r="AJA96" s="48"/>
      <c r="AJB96" s="48"/>
      <c r="AJC96" s="48"/>
      <c r="AJD96" s="48"/>
      <c r="AJE96" s="48"/>
      <c r="AJF96" s="48"/>
      <c r="AJG96" s="48"/>
      <c r="AJH96" s="48"/>
      <c r="AJI96" s="48"/>
      <c r="AJJ96" s="48"/>
      <c r="AJK96" s="48"/>
      <c r="AJL96" s="48"/>
      <c r="AJM96" s="48"/>
      <c r="AJN96" s="48"/>
      <c r="AJO96" s="48"/>
      <c r="AJP96" s="48"/>
      <c r="AJQ96" s="48"/>
      <c r="AJR96" s="48"/>
      <c r="AJS96" s="48"/>
      <c r="AJT96" s="48"/>
      <c r="AJU96" s="48"/>
      <c r="AJV96" s="48"/>
      <c r="AJW96" s="48"/>
      <c r="AJX96" s="48"/>
      <c r="AJY96" s="48"/>
      <c r="AJZ96" s="48"/>
      <c r="AKA96" s="48"/>
      <c r="AKB96" s="48"/>
      <c r="AKC96" s="48"/>
      <c r="AKD96" s="48"/>
      <c r="AKE96" s="48"/>
      <c r="AKF96" s="48"/>
      <c r="AKG96" s="48"/>
      <c r="AKH96" s="48"/>
      <c r="AKI96" s="48"/>
      <c r="AKJ96" s="48"/>
      <c r="AKK96" s="48"/>
      <c r="AKL96" s="48"/>
      <c r="AKM96" s="48"/>
      <c r="AKN96" s="48"/>
      <c r="AKO96" s="48"/>
      <c r="AKP96" s="48"/>
      <c r="AKQ96" s="48"/>
      <c r="AKR96" s="48"/>
      <c r="AKS96" s="48"/>
      <c r="AKT96" s="48"/>
      <c r="AKU96" s="48"/>
      <c r="AKV96" s="48"/>
      <c r="AKW96" s="48"/>
      <c r="AKX96" s="48"/>
      <c r="AKY96" s="48"/>
      <c r="AKZ96" s="48"/>
      <c r="ALA96" s="48"/>
      <c r="ALB96" s="48"/>
      <c r="ALC96" s="48"/>
      <c r="ALD96" s="48"/>
      <c r="ALE96" s="48"/>
      <c r="ALF96" s="48"/>
      <c r="ALG96" s="48"/>
      <c r="ALH96" s="48"/>
      <c r="ALI96" s="48"/>
      <c r="ALJ96" s="48"/>
      <c r="ALK96" s="48"/>
      <c r="ALL96" s="48"/>
    </row>
    <row r="97" spans="1:1000" customFormat="1" ht="15" x14ac:dyDescent="0.25">
      <c r="A97" s="47" t="str">
        <f t="shared" si="4"/>
        <v>NX</v>
      </c>
      <c r="B97" s="202" t="s">
        <v>74</v>
      </c>
      <c r="C97" s="143" t="s">
        <v>14</v>
      </c>
      <c r="D97" s="66" t="s">
        <v>5</v>
      </c>
      <c r="E97" s="47" t="str">
        <f ca="1">_xll.DBRW($C$9,$C$11,$B97,$C97,$D97,E$20)</f>
        <v/>
      </c>
      <c r="F97" s="47" t="str">
        <f ca="1">_xll.DBRW($C$9,$C$11,$B97,$C97,$D97,F$20)</f>
        <v>#</v>
      </c>
      <c r="G97" s="47" t="str">
        <f ca="1">_xll.DBRW($C$9,$C$11,$B97,$C97,$D97,G$20)</f>
        <v>Hyperlink</v>
      </c>
      <c r="H97" s="47"/>
      <c r="I97" s="48"/>
      <c r="J97" s="70" t="str">
        <f t="shared" si="5"/>
        <v>R04-C04</v>
      </c>
      <c r="K97" s="71" t="str">
        <f ca="1">_xll.DBRW($C$9,$C$11,$B97,$C97,$D97,K$20)</f>
        <v>Report Report Report Report</v>
      </c>
      <c r="L97" s="72" t="str">
        <f t="shared" ca="1" si="6"/>
        <v>Hyperlink</v>
      </c>
      <c r="M97" s="71" t="str">
        <f ca="1">IF($F97="Blank Row","",_xll.DIMNM(pServer&amp;":"&amp;$F$18,_xll.DIMIX(pServer&amp;":"&amp;$F$18,$F97)))</f>
        <v/>
      </c>
      <c r="N97" s="73" t="str">
        <f t="shared" ca="1" si="7"/>
        <v>Link</v>
      </c>
      <c r="O97" s="54" t="str">
        <f ca="1">_xll.DBRW($C$9,$C$11,$B97,$C97,$D97,O$20)</f>
        <v>#</v>
      </c>
      <c r="P97" s="48" t="s">
        <v>25</v>
      </c>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8"/>
      <c r="BQ97" s="48"/>
      <c r="BR97" s="48"/>
      <c r="BS97" s="48"/>
      <c r="BT97" s="48"/>
      <c r="BU97" s="48"/>
      <c r="BV97" s="48"/>
      <c r="BW97" s="48"/>
      <c r="BX97" s="48"/>
      <c r="BY97" s="48"/>
      <c r="BZ97" s="48"/>
      <c r="CA97" s="48"/>
      <c r="CB97" s="48"/>
      <c r="CC97" s="48"/>
      <c r="CD97" s="48"/>
      <c r="CE97" s="48"/>
      <c r="CF97" s="48"/>
      <c r="CG97" s="48"/>
      <c r="CH97" s="48"/>
      <c r="CI97" s="48"/>
      <c r="CJ97" s="48"/>
      <c r="CK97" s="48"/>
      <c r="CL97" s="48"/>
      <c r="CM97" s="48"/>
      <c r="CN97" s="48"/>
      <c r="CO97" s="48"/>
      <c r="CP97" s="48"/>
      <c r="CQ97" s="48"/>
      <c r="CR97" s="48"/>
      <c r="CS97" s="48"/>
      <c r="CT97" s="48"/>
      <c r="CU97" s="48"/>
      <c r="CV97" s="48"/>
      <c r="CW97" s="48"/>
      <c r="CX97" s="48"/>
      <c r="CY97" s="48"/>
      <c r="CZ97" s="48"/>
      <c r="DA97" s="48"/>
      <c r="DB97" s="48"/>
      <c r="DC97" s="48"/>
      <c r="DD97" s="48"/>
      <c r="DE97" s="48"/>
      <c r="DF97" s="48"/>
      <c r="DG97" s="48"/>
      <c r="DH97" s="48"/>
      <c r="DI97" s="48"/>
      <c r="DJ97" s="48"/>
      <c r="DK97" s="48"/>
      <c r="DL97" s="48"/>
      <c r="DM97" s="48"/>
      <c r="DN97" s="48"/>
      <c r="DO97" s="48"/>
      <c r="DP97" s="48"/>
      <c r="DQ97" s="48"/>
      <c r="DR97" s="48"/>
      <c r="DS97" s="48"/>
      <c r="DT97" s="48"/>
      <c r="DU97" s="48"/>
      <c r="DV97" s="48"/>
      <c r="DW97" s="48"/>
      <c r="DX97" s="48"/>
      <c r="DY97" s="48"/>
      <c r="DZ97" s="48"/>
      <c r="EA97" s="48"/>
      <c r="EB97" s="48"/>
      <c r="EC97" s="48"/>
      <c r="ED97" s="48"/>
      <c r="EE97" s="48"/>
      <c r="EF97" s="48"/>
      <c r="EG97" s="48"/>
      <c r="EH97" s="48"/>
      <c r="EI97" s="48"/>
      <c r="EJ97" s="48"/>
      <c r="EK97" s="48"/>
      <c r="EL97" s="48"/>
      <c r="EM97" s="48"/>
      <c r="EN97" s="48"/>
      <c r="EO97" s="48"/>
      <c r="EP97" s="48"/>
      <c r="EQ97" s="48"/>
      <c r="ER97" s="48"/>
      <c r="ES97" s="48"/>
      <c r="ET97" s="48"/>
      <c r="EU97" s="48"/>
      <c r="EV97" s="48"/>
      <c r="EW97" s="48"/>
      <c r="EX97" s="48"/>
      <c r="EY97" s="48"/>
      <c r="EZ97" s="48"/>
      <c r="FA97" s="48"/>
      <c r="FB97" s="48"/>
      <c r="FC97" s="48"/>
      <c r="FD97" s="48"/>
      <c r="FE97" s="48"/>
      <c r="FF97" s="48"/>
      <c r="FG97" s="48"/>
      <c r="FH97" s="48"/>
      <c r="FI97" s="48"/>
      <c r="FJ97" s="48"/>
      <c r="FK97" s="48"/>
      <c r="FL97" s="48"/>
      <c r="FM97" s="48"/>
      <c r="FN97" s="48"/>
      <c r="FO97" s="48"/>
      <c r="FP97" s="48"/>
      <c r="FQ97" s="48"/>
      <c r="FR97" s="48"/>
      <c r="FS97" s="48"/>
      <c r="FT97" s="48"/>
      <c r="FU97" s="48"/>
      <c r="FV97" s="48"/>
      <c r="FW97" s="48"/>
      <c r="FX97" s="48"/>
      <c r="FY97" s="48"/>
      <c r="FZ97" s="48"/>
      <c r="GA97" s="48"/>
      <c r="GB97" s="48"/>
      <c r="GC97" s="48"/>
      <c r="GD97" s="48"/>
      <c r="GE97" s="48"/>
      <c r="GF97" s="48"/>
      <c r="GG97" s="48"/>
      <c r="GH97" s="48"/>
      <c r="GI97" s="48"/>
      <c r="GJ97" s="48"/>
      <c r="GK97" s="48"/>
      <c r="GL97" s="48"/>
      <c r="GM97" s="48"/>
      <c r="GN97" s="48"/>
      <c r="GO97" s="48"/>
      <c r="GP97" s="48"/>
      <c r="GQ97" s="48"/>
      <c r="GR97" s="48"/>
      <c r="GS97" s="48"/>
      <c r="GT97" s="48"/>
      <c r="GU97" s="48"/>
      <c r="GV97" s="48"/>
      <c r="GW97" s="48"/>
      <c r="GX97" s="48"/>
      <c r="GY97" s="48"/>
      <c r="GZ97" s="48"/>
      <c r="HA97" s="48"/>
      <c r="HB97" s="48"/>
      <c r="HC97" s="48"/>
      <c r="HD97" s="48"/>
      <c r="HE97" s="48"/>
      <c r="HF97" s="48"/>
      <c r="HG97" s="48"/>
      <c r="HH97" s="48"/>
      <c r="HI97" s="48"/>
      <c r="HJ97" s="48"/>
      <c r="HK97" s="48"/>
      <c r="HL97" s="48"/>
      <c r="HM97" s="48"/>
      <c r="HN97" s="48"/>
      <c r="HO97" s="48"/>
      <c r="HP97" s="48"/>
      <c r="HQ97" s="48"/>
      <c r="HR97" s="48"/>
      <c r="HS97" s="48"/>
      <c r="HT97" s="48"/>
      <c r="HU97" s="48"/>
      <c r="HV97" s="48"/>
      <c r="HW97" s="48"/>
      <c r="HX97" s="48"/>
      <c r="HY97" s="48"/>
      <c r="HZ97" s="48"/>
      <c r="IA97" s="48"/>
      <c r="IB97" s="48"/>
      <c r="IC97" s="48"/>
      <c r="ID97" s="48"/>
      <c r="IE97" s="48"/>
      <c r="IF97" s="48"/>
      <c r="IG97" s="48"/>
      <c r="IH97" s="48"/>
      <c r="II97" s="48"/>
      <c r="IJ97" s="48"/>
      <c r="IK97" s="48"/>
      <c r="IL97" s="48"/>
      <c r="IM97" s="48"/>
      <c r="IN97" s="48"/>
      <c r="IO97" s="48"/>
      <c r="IP97" s="48"/>
      <c r="IQ97" s="48"/>
      <c r="IR97" s="48"/>
      <c r="IS97" s="48"/>
      <c r="IT97" s="48"/>
      <c r="IU97" s="48"/>
      <c r="IV97" s="48"/>
      <c r="IW97" s="48"/>
      <c r="IX97" s="48"/>
      <c r="IY97" s="48"/>
      <c r="IZ97" s="48"/>
      <c r="JA97" s="48"/>
      <c r="JB97" s="48"/>
      <c r="JC97" s="48"/>
      <c r="JD97" s="48"/>
      <c r="JE97" s="48"/>
      <c r="JF97" s="48"/>
      <c r="JG97" s="48"/>
      <c r="JH97" s="48"/>
      <c r="JI97" s="48"/>
      <c r="JJ97" s="48"/>
      <c r="JK97" s="48"/>
      <c r="JL97" s="48"/>
      <c r="JM97" s="48"/>
      <c r="JN97" s="48"/>
      <c r="JO97" s="48"/>
      <c r="JP97" s="48"/>
      <c r="JQ97" s="48"/>
      <c r="JR97" s="48"/>
      <c r="JS97" s="48"/>
      <c r="JT97" s="48"/>
      <c r="JU97" s="48"/>
      <c r="JV97" s="48"/>
      <c r="JW97" s="48"/>
      <c r="JX97" s="48"/>
      <c r="JY97" s="48"/>
      <c r="JZ97" s="48"/>
      <c r="KA97" s="48"/>
      <c r="KB97" s="48"/>
      <c r="KC97" s="48"/>
      <c r="KD97" s="48"/>
      <c r="KE97" s="48"/>
      <c r="KF97" s="48"/>
      <c r="KG97" s="48"/>
      <c r="KH97" s="48"/>
      <c r="KI97" s="48"/>
      <c r="KJ97" s="48"/>
      <c r="KK97" s="48"/>
      <c r="KL97" s="48"/>
      <c r="KM97" s="48"/>
      <c r="KN97" s="48"/>
      <c r="KO97" s="48"/>
      <c r="KP97" s="48"/>
      <c r="KQ97" s="48"/>
      <c r="KR97" s="48"/>
      <c r="KS97" s="48"/>
      <c r="KT97" s="48"/>
      <c r="KU97" s="48"/>
      <c r="KV97" s="48"/>
      <c r="KW97" s="48"/>
      <c r="KX97" s="48"/>
      <c r="KY97" s="48"/>
      <c r="KZ97" s="48"/>
      <c r="LA97" s="48"/>
      <c r="LB97" s="48"/>
      <c r="LC97" s="48"/>
      <c r="LD97" s="48"/>
      <c r="LE97" s="48"/>
      <c r="LF97" s="48"/>
      <c r="LG97" s="48"/>
      <c r="LH97" s="48"/>
      <c r="LI97" s="48"/>
      <c r="LJ97" s="48"/>
      <c r="LK97" s="48"/>
      <c r="LL97" s="48"/>
      <c r="LM97" s="48"/>
      <c r="LN97" s="48"/>
      <c r="LO97" s="48"/>
      <c r="LP97" s="48"/>
      <c r="LQ97" s="48"/>
      <c r="LR97" s="48"/>
      <c r="LS97" s="48"/>
      <c r="LT97" s="48"/>
      <c r="LU97" s="48"/>
      <c r="LV97" s="48"/>
      <c r="LW97" s="48"/>
      <c r="LX97" s="48"/>
      <c r="LY97" s="48"/>
      <c r="LZ97" s="48"/>
      <c r="MA97" s="48"/>
      <c r="MB97" s="48"/>
      <c r="MC97" s="48"/>
      <c r="MD97" s="48"/>
      <c r="ME97" s="48"/>
      <c r="MF97" s="48"/>
      <c r="MG97" s="48"/>
      <c r="MH97" s="48"/>
      <c r="MI97" s="48"/>
      <c r="MJ97" s="48"/>
      <c r="MK97" s="48"/>
      <c r="ML97" s="48"/>
      <c r="MM97" s="48"/>
      <c r="MN97" s="48"/>
      <c r="MO97" s="48"/>
      <c r="MP97" s="48"/>
      <c r="MQ97" s="48"/>
      <c r="MR97" s="48"/>
      <c r="MS97" s="48"/>
      <c r="MT97" s="48"/>
      <c r="MU97" s="48"/>
      <c r="MV97" s="48"/>
      <c r="MW97" s="48"/>
      <c r="MX97" s="48"/>
      <c r="MY97" s="48"/>
      <c r="MZ97" s="48"/>
      <c r="NA97" s="48"/>
      <c r="NB97" s="48"/>
      <c r="NC97" s="48"/>
      <c r="ND97" s="48"/>
      <c r="NE97" s="48"/>
      <c r="NF97" s="48"/>
      <c r="NG97" s="48"/>
      <c r="NH97" s="48"/>
      <c r="NI97" s="48"/>
      <c r="NJ97" s="48"/>
      <c r="NK97" s="48"/>
      <c r="NL97" s="48"/>
      <c r="NM97" s="48"/>
      <c r="NN97" s="48"/>
      <c r="NO97" s="48"/>
      <c r="NP97" s="48"/>
      <c r="NQ97" s="48"/>
      <c r="NR97" s="48"/>
      <c r="NS97" s="48"/>
      <c r="NT97" s="48"/>
      <c r="NU97" s="48"/>
      <c r="NV97" s="48"/>
      <c r="NW97" s="48"/>
      <c r="NX97" s="48"/>
      <c r="NY97" s="48"/>
      <c r="NZ97" s="48"/>
      <c r="OA97" s="48"/>
      <c r="OB97" s="48"/>
      <c r="OC97" s="48"/>
      <c r="OD97" s="48"/>
      <c r="OE97" s="48"/>
      <c r="OF97" s="48"/>
      <c r="OG97" s="48"/>
      <c r="OH97" s="48"/>
      <c r="OI97" s="48"/>
      <c r="OJ97" s="48"/>
      <c r="OK97" s="48"/>
      <c r="OL97" s="48"/>
      <c r="OM97" s="48"/>
      <c r="ON97" s="48"/>
      <c r="OO97" s="48"/>
      <c r="OP97" s="48"/>
      <c r="OQ97" s="48"/>
      <c r="OR97" s="48"/>
      <c r="OS97" s="48"/>
      <c r="OT97" s="48"/>
      <c r="OU97" s="48"/>
      <c r="OV97" s="48"/>
      <c r="OW97" s="48"/>
      <c r="OX97" s="48"/>
      <c r="OY97" s="48"/>
      <c r="OZ97" s="48"/>
      <c r="PA97" s="48"/>
      <c r="PB97" s="48"/>
      <c r="PC97" s="48"/>
      <c r="PD97" s="48"/>
      <c r="PE97" s="48"/>
      <c r="PF97" s="48"/>
      <c r="PG97" s="48"/>
      <c r="PH97" s="48"/>
      <c r="PI97" s="48"/>
      <c r="PJ97" s="48"/>
      <c r="PK97" s="48"/>
      <c r="PL97" s="48"/>
      <c r="PM97" s="48"/>
      <c r="PN97" s="48"/>
      <c r="PO97" s="48"/>
      <c r="PP97" s="48"/>
      <c r="PQ97" s="48"/>
      <c r="PR97" s="48"/>
      <c r="PS97" s="48"/>
      <c r="PT97" s="48"/>
      <c r="PU97" s="48"/>
      <c r="PV97" s="48"/>
      <c r="PW97" s="48"/>
      <c r="PX97" s="48"/>
      <c r="PY97" s="48"/>
      <c r="PZ97" s="48"/>
      <c r="QA97" s="48"/>
      <c r="QB97" s="48"/>
      <c r="QC97" s="48"/>
      <c r="QD97" s="48"/>
      <c r="QE97" s="48"/>
      <c r="QF97" s="48"/>
      <c r="QG97" s="48"/>
      <c r="QH97" s="48"/>
      <c r="QI97" s="48"/>
      <c r="QJ97" s="48"/>
      <c r="QK97" s="48"/>
      <c r="QL97" s="48"/>
      <c r="QM97" s="48"/>
      <c r="QN97" s="48"/>
      <c r="QO97" s="48"/>
      <c r="QP97" s="48"/>
      <c r="QQ97" s="48"/>
      <c r="QR97" s="48"/>
      <c r="QS97" s="48"/>
      <c r="QT97" s="48"/>
      <c r="QU97" s="48"/>
      <c r="QV97" s="48"/>
      <c r="QW97" s="48"/>
      <c r="QX97" s="48"/>
      <c r="QY97" s="48"/>
      <c r="QZ97" s="48"/>
      <c r="RA97" s="48"/>
      <c r="RB97" s="48"/>
      <c r="RC97" s="48"/>
      <c r="RD97" s="48"/>
      <c r="RE97" s="48"/>
      <c r="RF97" s="48"/>
      <c r="RG97" s="48"/>
      <c r="RH97" s="48"/>
      <c r="RI97" s="48"/>
      <c r="RJ97" s="48"/>
      <c r="RK97" s="48"/>
      <c r="RL97" s="48"/>
      <c r="RM97" s="48"/>
      <c r="RN97" s="48"/>
      <c r="RO97" s="48"/>
      <c r="RP97" s="48"/>
      <c r="RQ97" s="48"/>
      <c r="RR97" s="48"/>
      <c r="RS97" s="48"/>
      <c r="RT97" s="48"/>
      <c r="RU97" s="48"/>
      <c r="RV97" s="48"/>
      <c r="RW97" s="48"/>
      <c r="RX97" s="48"/>
      <c r="RY97" s="48"/>
      <c r="RZ97" s="48"/>
      <c r="SA97" s="48"/>
      <c r="SB97" s="48"/>
      <c r="SC97" s="48"/>
      <c r="SD97" s="48"/>
      <c r="SE97" s="48"/>
      <c r="SF97" s="48"/>
      <c r="SG97" s="48"/>
      <c r="SH97" s="48"/>
      <c r="SI97" s="48"/>
      <c r="SJ97" s="48"/>
      <c r="SK97" s="48"/>
      <c r="SL97" s="48"/>
      <c r="SM97" s="48"/>
      <c r="SN97" s="48"/>
      <c r="SO97" s="48"/>
      <c r="SP97" s="48"/>
      <c r="SQ97" s="48"/>
      <c r="SR97" s="48"/>
      <c r="SS97" s="48"/>
      <c r="ST97" s="48"/>
      <c r="SU97" s="48"/>
      <c r="SV97" s="48"/>
      <c r="SW97" s="48"/>
      <c r="SX97" s="48"/>
      <c r="SY97" s="48"/>
      <c r="SZ97" s="48"/>
      <c r="TA97" s="48"/>
      <c r="TB97" s="48"/>
      <c r="TC97" s="48"/>
      <c r="TD97" s="48"/>
      <c r="TE97" s="48"/>
      <c r="TF97" s="48"/>
      <c r="TG97" s="48"/>
      <c r="TH97" s="48"/>
      <c r="TI97" s="48"/>
      <c r="TJ97" s="48"/>
      <c r="TK97" s="48"/>
      <c r="TL97" s="48"/>
      <c r="TM97" s="48"/>
      <c r="TN97" s="48"/>
      <c r="TO97" s="48"/>
      <c r="TP97" s="48"/>
      <c r="TQ97" s="48"/>
      <c r="TR97" s="48"/>
      <c r="TS97" s="48"/>
      <c r="TT97" s="48"/>
      <c r="TU97" s="48"/>
      <c r="TV97" s="48"/>
      <c r="TW97" s="48"/>
      <c r="TX97" s="48"/>
      <c r="TY97" s="48"/>
      <c r="TZ97" s="48"/>
      <c r="UA97" s="48"/>
      <c r="UB97" s="48"/>
      <c r="UC97" s="48"/>
      <c r="UD97" s="48"/>
      <c r="UE97" s="48"/>
      <c r="UF97" s="48"/>
      <c r="UG97" s="48"/>
      <c r="UH97" s="48"/>
      <c r="UI97" s="48"/>
      <c r="UJ97" s="48"/>
      <c r="UK97" s="48"/>
      <c r="UL97" s="48"/>
      <c r="UM97" s="48"/>
      <c r="UN97" s="48"/>
      <c r="UO97" s="48"/>
      <c r="UP97" s="48"/>
      <c r="UQ97" s="48"/>
      <c r="UR97" s="48"/>
      <c r="US97" s="48"/>
      <c r="UT97" s="48"/>
      <c r="UU97" s="48"/>
      <c r="UV97" s="48"/>
      <c r="UW97" s="48"/>
      <c r="UX97" s="48"/>
      <c r="UY97" s="48"/>
      <c r="UZ97" s="48"/>
      <c r="VA97" s="48"/>
      <c r="VB97" s="48"/>
      <c r="VC97" s="48"/>
      <c r="VD97" s="48"/>
      <c r="VE97" s="48"/>
      <c r="VF97" s="48"/>
      <c r="VG97" s="48"/>
      <c r="VH97" s="48"/>
      <c r="VI97" s="48"/>
      <c r="VJ97" s="48"/>
      <c r="VK97" s="48"/>
      <c r="VL97" s="48"/>
      <c r="VM97" s="48"/>
      <c r="VN97" s="48"/>
      <c r="VO97" s="48"/>
      <c r="VP97" s="48"/>
      <c r="VQ97" s="48"/>
      <c r="VR97" s="48"/>
      <c r="VS97" s="48"/>
      <c r="VT97" s="48"/>
      <c r="VU97" s="48"/>
      <c r="VV97" s="48"/>
      <c r="VW97" s="48"/>
      <c r="VX97" s="48"/>
      <c r="VY97" s="48"/>
      <c r="VZ97" s="48"/>
      <c r="WA97" s="48"/>
      <c r="WB97" s="48"/>
      <c r="WC97" s="48"/>
      <c r="WD97" s="48"/>
      <c r="WE97" s="48"/>
      <c r="WF97" s="48"/>
      <c r="WG97" s="48"/>
      <c r="WH97" s="48"/>
      <c r="WI97" s="48"/>
      <c r="WJ97" s="48"/>
      <c r="WK97" s="48"/>
      <c r="WL97" s="48"/>
      <c r="WM97" s="48"/>
      <c r="WN97" s="48"/>
      <c r="WO97" s="48"/>
      <c r="WP97" s="48"/>
      <c r="WQ97" s="48"/>
      <c r="WR97" s="48"/>
      <c r="WS97" s="48"/>
      <c r="WT97" s="48"/>
      <c r="WU97" s="48"/>
      <c r="WV97" s="48"/>
      <c r="WW97" s="48"/>
      <c r="WX97" s="48"/>
      <c r="WY97" s="48"/>
      <c r="WZ97" s="48"/>
      <c r="XA97" s="48"/>
      <c r="XB97" s="48"/>
      <c r="XC97" s="48"/>
      <c r="XD97" s="48"/>
      <c r="XE97" s="48"/>
      <c r="XF97" s="48"/>
      <c r="XG97" s="48"/>
      <c r="XH97" s="48"/>
      <c r="XI97" s="48"/>
      <c r="XJ97" s="48"/>
      <c r="XK97" s="48"/>
      <c r="XL97" s="48"/>
      <c r="XM97" s="48"/>
      <c r="XN97" s="48"/>
      <c r="XO97" s="48"/>
      <c r="XP97" s="48"/>
      <c r="XQ97" s="48"/>
      <c r="XR97" s="48"/>
      <c r="XS97" s="48"/>
      <c r="XT97" s="48"/>
      <c r="XU97" s="48"/>
      <c r="XV97" s="48"/>
      <c r="XW97" s="48"/>
      <c r="XX97" s="48"/>
      <c r="XY97" s="48"/>
      <c r="XZ97" s="48"/>
      <c r="YA97" s="48"/>
      <c r="YB97" s="48"/>
      <c r="YC97" s="48"/>
      <c r="YD97" s="48"/>
      <c r="YE97" s="48"/>
      <c r="YF97" s="48"/>
      <c r="YG97" s="48"/>
      <c r="YH97" s="48"/>
      <c r="YI97" s="48"/>
      <c r="YJ97" s="48"/>
      <c r="YK97" s="48"/>
      <c r="YL97" s="48"/>
      <c r="YM97" s="48"/>
      <c r="YN97" s="48"/>
      <c r="YO97" s="48"/>
      <c r="YP97" s="48"/>
      <c r="YQ97" s="48"/>
      <c r="YR97" s="48"/>
      <c r="YS97" s="48"/>
      <c r="YT97" s="48"/>
      <c r="YU97" s="48"/>
      <c r="YV97" s="48"/>
      <c r="YW97" s="48"/>
      <c r="YX97" s="48"/>
      <c r="YY97" s="48"/>
      <c r="YZ97" s="48"/>
      <c r="ZA97" s="48"/>
      <c r="ZB97" s="48"/>
      <c r="ZC97" s="48"/>
      <c r="ZD97" s="48"/>
      <c r="ZE97" s="48"/>
      <c r="ZF97" s="48"/>
      <c r="ZG97" s="48"/>
      <c r="ZH97" s="48"/>
      <c r="ZI97" s="48"/>
      <c r="ZJ97" s="48"/>
      <c r="ZK97" s="48"/>
      <c r="ZL97" s="48"/>
      <c r="ZM97" s="48"/>
      <c r="ZN97" s="48"/>
      <c r="ZO97" s="48"/>
      <c r="ZP97" s="48"/>
      <c r="ZQ97" s="48"/>
      <c r="ZR97" s="48"/>
      <c r="ZS97" s="48"/>
      <c r="ZT97" s="48"/>
      <c r="ZU97" s="48"/>
      <c r="ZV97" s="48"/>
      <c r="ZW97" s="48"/>
      <c r="ZX97" s="48"/>
      <c r="ZY97" s="48"/>
      <c r="ZZ97" s="48"/>
      <c r="AAA97" s="48"/>
      <c r="AAB97" s="48"/>
      <c r="AAC97" s="48"/>
      <c r="AAD97" s="48"/>
      <c r="AAE97" s="48"/>
      <c r="AAF97" s="48"/>
      <c r="AAG97" s="48"/>
      <c r="AAH97" s="48"/>
      <c r="AAI97" s="48"/>
      <c r="AAJ97" s="48"/>
      <c r="AAK97" s="48"/>
      <c r="AAL97" s="48"/>
      <c r="AAM97" s="48"/>
      <c r="AAN97" s="48"/>
      <c r="AAO97" s="48"/>
      <c r="AAP97" s="48"/>
      <c r="AAQ97" s="48"/>
      <c r="AAR97" s="48"/>
      <c r="AAS97" s="48"/>
      <c r="AAT97" s="48"/>
      <c r="AAU97" s="48"/>
      <c r="AAV97" s="48"/>
      <c r="AAW97" s="48"/>
      <c r="AAX97" s="48"/>
      <c r="AAY97" s="48"/>
      <c r="AAZ97" s="48"/>
      <c r="ABA97" s="48"/>
      <c r="ABB97" s="48"/>
      <c r="ABC97" s="48"/>
      <c r="ABD97" s="48"/>
      <c r="ABE97" s="48"/>
      <c r="ABF97" s="48"/>
      <c r="ABG97" s="48"/>
      <c r="ABH97" s="48"/>
      <c r="ABI97" s="48"/>
      <c r="ABJ97" s="48"/>
      <c r="ABK97" s="48"/>
      <c r="ABL97" s="48"/>
      <c r="ABM97" s="48"/>
      <c r="ABN97" s="48"/>
      <c r="ABO97" s="48"/>
      <c r="ABP97" s="48"/>
      <c r="ABQ97" s="48"/>
      <c r="ABR97" s="48"/>
      <c r="ABS97" s="48"/>
      <c r="ABT97" s="48"/>
      <c r="ABU97" s="48"/>
      <c r="ABV97" s="48"/>
      <c r="ABW97" s="48"/>
      <c r="ABX97" s="48"/>
      <c r="ABY97" s="48"/>
      <c r="ABZ97" s="48"/>
      <c r="ACA97" s="48"/>
      <c r="ACB97" s="48"/>
      <c r="ACC97" s="48"/>
      <c r="ACD97" s="48"/>
      <c r="ACE97" s="48"/>
      <c r="ACF97" s="48"/>
      <c r="ACG97" s="48"/>
      <c r="ACH97" s="48"/>
      <c r="ACI97" s="48"/>
      <c r="ACJ97" s="48"/>
      <c r="ACK97" s="48"/>
      <c r="ACL97" s="48"/>
      <c r="ACM97" s="48"/>
      <c r="ACN97" s="48"/>
      <c r="ACO97" s="48"/>
      <c r="ACP97" s="48"/>
      <c r="ACQ97" s="48"/>
      <c r="ACR97" s="48"/>
      <c r="ACS97" s="48"/>
      <c r="ACT97" s="48"/>
      <c r="ACU97" s="48"/>
      <c r="ACV97" s="48"/>
      <c r="ACW97" s="48"/>
      <c r="ACX97" s="48"/>
      <c r="ACY97" s="48"/>
      <c r="ACZ97" s="48"/>
      <c r="ADA97" s="48"/>
      <c r="ADB97" s="48"/>
      <c r="ADC97" s="48"/>
      <c r="ADD97" s="48"/>
      <c r="ADE97" s="48"/>
      <c r="ADF97" s="48"/>
      <c r="ADG97" s="48"/>
      <c r="ADH97" s="48"/>
      <c r="ADI97" s="48"/>
      <c r="ADJ97" s="48"/>
      <c r="ADK97" s="48"/>
      <c r="ADL97" s="48"/>
      <c r="ADM97" s="48"/>
      <c r="ADN97" s="48"/>
      <c r="ADO97" s="48"/>
      <c r="ADP97" s="48"/>
      <c r="ADQ97" s="48"/>
      <c r="ADR97" s="48"/>
      <c r="ADS97" s="48"/>
      <c r="ADT97" s="48"/>
      <c r="ADU97" s="48"/>
      <c r="ADV97" s="48"/>
      <c r="ADW97" s="48"/>
      <c r="ADX97" s="48"/>
      <c r="ADY97" s="48"/>
      <c r="ADZ97" s="48"/>
      <c r="AEA97" s="48"/>
      <c r="AEB97" s="48"/>
      <c r="AEC97" s="48"/>
      <c r="AED97" s="48"/>
      <c r="AEE97" s="48"/>
      <c r="AEF97" s="48"/>
      <c r="AEG97" s="48"/>
      <c r="AEH97" s="48"/>
      <c r="AEI97" s="48"/>
      <c r="AEJ97" s="48"/>
      <c r="AEK97" s="48"/>
      <c r="AEL97" s="48"/>
      <c r="AEM97" s="48"/>
      <c r="AEN97" s="48"/>
      <c r="AEO97" s="48"/>
      <c r="AEP97" s="48"/>
      <c r="AEQ97" s="48"/>
      <c r="AER97" s="48"/>
      <c r="AES97" s="48"/>
      <c r="AET97" s="48"/>
      <c r="AEU97" s="48"/>
      <c r="AEV97" s="48"/>
      <c r="AEW97" s="48"/>
      <c r="AEX97" s="48"/>
      <c r="AEY97" s="48"/>
      <c r="AEZ97" s="48"/>
      <c r="AFA97" s="48"/>
      <c r="AFB97" s="48"/>
      <c r="AFC97" s="48"/>
      <c r="AFD97" s="48"/>
      <c r="AFE97" s="48"/>
      <c r="AFF97" s="48"/>
      <c r="AFG97" s="48"/>
      <c r="AFH97" s="48"/>
      <c r="AFI97" s="48"/>
      <c r="AFJ97" s="48"/>
      <c r="AFK97" s="48"/>
      <c r="AFL97" s="48"/>
      <c r="AFM97" s="48"/>
      <c r="AFN97" s="48"/>
      <c r="AFO97" s="48"/>
      <c r="AFP97" s="48"/>
      <c r="AFQ97" s="48"/>
      <c r="AFR97" s="48"/>
      <c r="AFS97" s="48"/>
      <c r="AFT97" s="48"/>
      <c r="AFU97" s="48"/>
      <c r="AFV97" s="48"/>
      <c r="AFW97" s="48"/>
      <c r="AFX97" s="48"/>
      <c r="AFY97" s="48"/>
      <c r="AFZ97" s="48"/>
      <c r="AGA97" s="48"/>
      <c r="AGB97" s="48"/>
      <c r="AGC97" s="48"/>
      <c r="AGD97" s="48"/>
      <c r="AGE97" s="48"/>
      <c r="AGF97" s="48"/>
      <c r="AGG97" s="48"/>
      <c r="AGH97" s="48"/>
      <c r="AGI97" s="48"/>
      <c r="AGJ97" s="48"/>
      <c r="AGK97" s="48"/>
      <c r="AGL97" s="48"/>
      <c r="AGM97" s="48"/>
      <c r="AGN97" s="48"/>
      <c r="AGO97" s="48"/>
      <c r="AGP97" s="48"/>
      <c r="AGQ97" s="48"/>
      <c r="AGR97" s="48"/>
      <c r="AGS97" s="48"/>
      <c r="AGT97" s="48"/>
      <c r="AGU97" s="48"/>
      <c r="AGV97" s="48"/>
      <c r="AGW97" s="48"/>
      <c r="AGX97" s="48"/>
      <c r="AGY97" s="48"/>
      <c r="AGZ97" s="48"/>
      <c r="AHA97" s="48"/>
      <c r="AHB97" s="48"/>
      <c r="AHC97" s="48"/>
      <c r="AHD97" s="48"/>
      <c r="AHE97" s="48"/>
      <c r="AHF97" s="48"/>
      <c r="AHG97" s="48"/>
      <c r="AHH97" s="48"/>
      <c r="AHI97" s="48"/>
      <c r="AHJ97" s="48"/>
      <c r="AHK97" s="48"/>
      <c r="AHL97" s="48"/>
      <c r="AHM97" s="48"/>
      <c r="AHN97" s="48"/>
      <c r="AHO97" s="48"/>
      <c r="AHP97" s="48"/>
      <c r="AHQ97" s="48"/>
      <c r="AHR97" s="48"/>
      <c r="AHS97" s="48"/>
      <c r="AHT97" s="48"/>
      <c r="AHU97" s="48"/>
      <c r="AHV97" s="48"/>
      <c r="AHW97" s="48"/>
      <c r="AHX97" s="48"/>
      <c r="AHY97" s="48"/>
      <c r="AHZ97" s="48"/>
      <c r="AIA97" s="48"/>
      <c r="AIB97" s="48"/>
      <c r="AIC97" s="48"/>
      <c r="AID97" s="48"/>
      <c r="AIE97" s="48"/>
      <c r="AIF97" s="48"/>
      <c r="AIG97" s="48"/>
      <c r="AIH97" s="48"/>
      <c r="AII97" s="48"/>
      <c r="AIJ97" s="48"/>
      <c r="AIK97" s="48"/>
      <c r="AIL97" s="48"/>
      <c r="AIM97" s="48"/>
      <c r="AIN97" s="48"/>
      <c r="AIO97" s="48"/>
      <c r="AIP97" s="48"/>
      <c r="AIQ97" s="48"/>
      <c r="AIR97" s="48"/>
      <c r="AIS97" s="48"/>
      <c r="AIT97" s="48"/>
      <c r="AIU97" s="48"/>
      <c r="AIV97" s="48"/>
      <c r="AIW97" s="48"/>
      <c r="AIX97" s="48"/>
      <c r="AIY97" s="48"/>
      <c r="AIZ97" s="48"/>
      <c r="AJA97" s="48"/>
      <c r="AJB97" s="48"/>
      <c r="AJC97" s="48"/>
      <c r="AJD97" s="48"/>
      <c r="AJE97" s="48"/>
      <c r="AJF97" s="48"/>
      <c r="AJG97" s="48"/>
      <c r="AJH97" s="48"/>
      <c r="AJI97" s="48"/>
      <c r="AJJ97" s="48"/>
      <c r="AJK97" s="48"/>
      <c r="AJL97" s="48"/>
      <c r="AJM97" s="48"/>
      <c r="AJN97" s="48"/>
      <c r="AJO97" s="48"/>
      <c r="AJP97" s="48"/>
      <c r="AJQ97" s="48"/>
      <c r="AJR97" s="48"/>
      <c r="AJS97" s="48"/>
      <c r="AJT97" s="48"/>
      <c r="AJU97" s="48"/>
      <c r="AJV97" s="48"/>
      <c r="AJW97" s="48"/>
      <c r="AJX97" s="48"/>
      <c r="AJY97" s="48"/>
      <c r="AJZ97" s="48"/>
      <c r="AKA97" s="48"/>
      <c r="AKB97" s="48"/>
      <c r="AKC97" s="48"/>
      <c r="AKD97" s="48"/>
      <c r="AKE97" s="48"/>
      <c r="AKF97" s="48"/>
      <c r="AKG97" s="48"/>
      <c r="AKH97" s="48"/>
      <c r="AKI97" s="48"/>
      <c r="AKJ97" s="48"/>
      <c r="AKK97" s="48"/>
      <c r="AKL97" s="48"/>
      <c r="AKM97" s="48"/>
      <c r="AKN97" s="48"/>
      <c r="AKO97" s="48"/>
      <c r="AKP97" s="48"/>
      <c r="AKQ97" s="48"/>
      <c r="AKR97" s="48"/>
      <c r="AKS97" s="48"/>
      <c r="AKT97" s="48"/>
      <c r="AKU97" s="48"/>
      <c r="AKV97" s="48"/>
      <c r="AKW97" s="48"/>
      <c r="AKX97" s="48"/>
      <c r="AKY97" s="48"/>
      <c r="AKZ97" s="48"/>
      <c r="ALA97" s="48"/>
      <c r="ALB97" s="48"/>
      <c r="ALC97" s="48"/>
      <c r="ALD97" s="48"/>
      <c r="ALE97" s="48"/>
      <c r="ALF97" s="48"/>
      <c r="ALG97" s="48"/>
      <c r="ALH97" s="48"/>
      <c r="ALI97" s="48"/>
      <c r="ALJ97" s="48"/>
      <c r="ALK97" s="48"/>
      <c r="ALL97" s="48"/>
    </row>
    <row r="98" spans="1:1000" customFormat="1" ht="15" x14ac:dyDescent="0.25">
      <c r="A98" s="47" t="str">
        <f t="shared" si="4"/>
        <v>N</v>
      </c>
      <c r="B98" s="202" t="s">
        <v>74</v>
      </c>
      <c r="C98" s="143" t="s">
        <v>14</v>
      </c>
      <c r="D98" s="66" t="s">
        <v>6</v>
      </c>
      <c r="E98" s="47" t="str">
        <f ca="1">_xll.DBRW($C$9,$C$11,$B98,$C98,$D98,E$20)</f>
        <v/>
      </c>
      <c r="F98" s="47" t="str">
        <f ca="1">_xll.DBRW($C$9,$C$11,$B98,$C98,$D98,F$20)</f>
        <v>#</v>
      </c>
      <c r="G98" s="47" t="str">
        <f ca="1">_xll.DBRW($C$9,$C$11,$B98,$C98,$D98,G$20)</f>
        <v>Hyperlink</v>
      </c>
      <c r="H98" s="47"/>
      <c r="I98" s="48"/>
      <c r="J98" s="74" t="str">
        <f t="shared" si="5"/>
        <v>R04-C05</v>
      </c>
      <c r="K98" s="75" t="str">
        <f ca="1">_xll.DBRW($C$9,$C$11,$B98,$C98,$D98,K$20)</f>
        <v>Report Report Report Report</v>
      </c>
      <c r="L98" s="76" t="str">
        <f t="shared" ca="1" si="6"/>
        <v>Hyperlink</v>
      </c>
      <c r="M98" s="75" t="str">
        <f ca="1">IF($F98="Blank Row","",_xll.DIMNM(pServer&amp;":"&amp;$F$18,_xll.DIMIX(pServer&amp;":"&amp;$F$18,$F98)))</f>
        <v/>
      </c>
      <c r="N98" s="77" t="str">
        <f t="shared" ca="1" si="7"/>
        <v>Link</v>
      </c>
      <c r="O98" s="55" t="str">
        <f ca="1">_xll.DBRW($C$9,$C$11,$B98,$C98,$D98,O$20)</f>
        <v>#</v>
      </c>
      <c r="P98" s="48" t="s">
        <v>25</v>
      </c>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8"/>
      <c r="BQ98" s="48"/>
      <c r="BR98" s="48"/>
      <c r="BS98" s="48"/>
      <c r="BT98" s="48"/>
      <c r="BU98" s="48"/>
      <c r="BV98" s="48"/>
      <c r="BW98" s="48"/>
      <c r="BX98" s="48"/>
      <c r="BY98" s="48"/>
      <c r="BZ98" s="48"/>
      <c r="CA98" s="48"/>
      <c r="CB98" s="48"/>
      <c r="CC98" s="48"/>
      <c r="CD98" s="48"/>
      <c r="CE98" s="48"/>
      <c r="CF98" s="48"/>
      <c r="CG98" s="48"/>
      <c r="CH98" s="48"/>
      <c r="CI98" s="48"/>
      <c r="CJ98" s="48"/>
      <c r="CK98" s="48"/>
      <c r="CL98" s="48"/>
      <c r="CM98" s="48"/>
      <c r="CN98" s="48"/>
      <c r="CO98" s="48"/>
      <c r="CP98" s="48"/>
      <c r="CQ98" s="48"/>
      <c r="CR98" s="48"/>
      <c r="CS98" s="48"/>
      <c r="CT98" s="48"/>
      <c r="CU98" s="48"/>
      <c r="CV98" s="48"/>
      <c r="CW98" s="48"/>
      <c r="CX98" s="48"/>
      <c r="CY98" s="48"/>
      <c r="CZ98" s="48"/>
      <c r="DA98" s="48"/>
      <c r="DB98" s="48"/>
      <c r="DC98" s="48"/>
      <c r="DD98" s="48"/>
      <c r="DE98" s="48"/>
      <c r="DF98" s="48"/>
      <c r="DG98" s="48"/>
      <c r="DH98" s="48"/>
      <c r="DI98" s="48"/>
      <c r="DJ98" s="48"/>
      <c r="DK98" s="48"/>
      <c r="DL98" s="48"/>
      <c r="DM98" s="48"/>
      <c r="DN98" s="48"/>
      <c r="DO98" s="48"/>
      <c r="DP98" s="48"/>
      <c r="DQ98" s="48"/>
      <c r="DR98" s="48"/>
      <c r="DS98" s="48"/>
      <c r="DT98" s="48"/>
      <c r="DU98" s="48"/>
      <c r="DV98" s="48"/>
      <c r="DW98" s="48"/>
      <c r="DX98" s="48"/>
      <c r="DY98" s="48"/>
      <c r="DZ98" s="48"/>
      <c r="EA98" s="48"/>
      <c r="EB98" s="48"/>
      <c r="EC98" s="48"/>
      <c r="ED98" s="48"/>
      <c r="EE98" s="48"/>
      <c r="EF98" s="48"/>
      <c r="EG98" s="48"/>
      <c r="EH98" s="48"/>
      <c r="EI98" s="48"/>
      <c r="EJ98" s="48"/>
      <c r="EK98" s="48"/>
      <c r="EL98" s="48"/>
      <c r="EM98" s="48"/>
      <c r="EN98" s="48"/>
      <c r="EO98" s="48"/>
      <c r="EP98" s="48"/>
      <c r="EQ98" s="48"/>
      <c r="ER98" s="48"/>
      <c r="ES98" s="48"/>
      <c r="ET98" s="48"/>
      <c r="EU98" s="48"/>
      <c r="EV98" s="48"/>
      <c r="EW98" s="48"/>
      <c r="EX98" s="48"/>
      <c r="EY98" s="48"/>
      <c r="EZ98" s="48"/>
      <c r="FA98" s="48"/>
      <c r="FB98" s="48"/>
      <c r="FC98" s="48"/>
      <c r="FD98" s="48"/>
      <c r="FE98" s="48"/>
      <c r="FF98" s="48"/>
      <c r="FG98" s="48"/>
      <c r="FH98" s="48"/>
      <c r="FI98" s="48"/>
      <c r="FJ98" s="48"/>
      <c r="FK98" s="48"/>
      <c r="FL98" s="48"/>
      <c r="FM98" s="48"/>
      <c r="FN98" s="48"/>
      <c r="FO98" s="48"/>
      <c r="FP98" s="48"/>
      <c r="FQ98" s="48"/>
      <c r="FR98" s="48"/>
      <c r="FS98" s="48"/>
      <c r="FT98" s="48"/>
      <c r="FU98" s="48"/>
      <c r="FV98" s="48"/>
      <c r="FW98" s="48"/>
      <c r="FX98" s="48"/>
      <c r="FY98" s="48"/>
      <c r="FZ98" s="48"/>
      <c r="GA98" s="48"/>
      <c r="GB98" s="48"/>
      <c r="GC98" s="48"/>
      <c r="GD98" s="48"/>
      <c r="GE98" s="48"/>
      <c r="GF98" s="48"/>
      <c r="GG98" s="48"/>
      <c r="GH98" s="48"/>
      <c r="GI98" s="48"/>
      <c r="GJ98" s="48"/>
      <c r="GK98" s="48"/>
      <c r="GL98" s="48"/>
      <c r="GM98" s="48"/>
      <c r="GN98" s="48"/>
      <c r="GO98" s="48"/>
      <c r="GP98" s="48"/>
      <c r="GQ98" s="48"/>
      <c r="GR98" s="48"/>
      <c r="GS98" s="48"/>
      <c r="GT98" s="48"/>
      <c r="GU98" s="48"/>
      <c r="GV98" s="48"/>
      <c r="GW98" s="48"/>
      <c r="GX98" s="48"/>
      <c r="GY98" s="48"/>
      <c r="GZ98" s="48"/>
      <c r="HA98" s="48"/>
      <c r="HB98" s="48"/>
      <c r="HC98" s="48"/>
      <c r="HD98" s="48"/>
      <c r="HE98" s="48"/>
      <c r="HF98" s="48"/>
      <c r="HG98" s="48"/>
      <c r="HH98" s="48"/>
      <c r="HI98" s="48"/>
      <c r="HJ98" s="48"/>
      <c r="HK98" s="48"/>
      <c r="HL98" s="48"/>
      <c r="HM98" s="48"/>
      <c r="HN98" s="48"/>
      <c r="HO98" s="48"/>
      <c r="HP98" s="48"/>
      <c r="HQ98" s="48"/>
      <c r="HR98" s="48"/>
      <c r="HS98" s="48"/>
      <c r="HT98" s="48"/>
      <c r="HU98" s="48"/>
      <c r="HV98" s="48"/>
      <c r="HW98" s="48"/>
      <c r="HX98" s="48"/>
      <c r="HY98" s="48"/>
      <c r="HZ98" s="48"/>
      <c r="IA98" s="48"/>
      <c r="IB98" s="48"/>
      <c r="IC98" s="48"/>
      <c r="ID98" s="48"/>
      <c r="IE98" s="48"/>
      <c r="IF98" s="48"/>
      <c r="IG98" s="48"/>
      <c r="IH98" s="48"/>
      <c r="II98" s="48"/>
      <c r="IJ98" s="48"/>
      <c r="IK98" s="48"/>
      <c r="IL98" s="48"/>
      <c r="IM98" s="48"/>
      <c r="IN98" s="48"/>
      <c r="IO98" s="48"/>
      <c r="IP98" s="48"/>
      <c r="IQ98" s="48"/>
      <c r="IR98" s="48"/>
      <c r="IS98" s="48"/>
      <c r="IT98" s="48"/>
      <c r="IU98" s="48"/>
      <c r="IV98" s="48"/>
      <c r="IW98" s="48"/>
      <c r="IX98" s="48"/>
      <c r="IY98" s="48"/>
      <c r="IZ98" s="48"/>
      <c r="JA98" s="48"/>
      <c r="JB98" s="48"/>
      <c r="JC98" s="48"/>
      <c r="JD98" s="48"/>
      <c r="JE98" s="48"/>
      <c r="JF98" s="48"/>
      <c r="JG98" s="48"/>
      <c r="JH98" s="48"/>
      <c r="JI98" s="48"/>
      <c r="JJ98" s="48"/>
      <c r="JK98" s="48"/>
      <c r="JL98" s="48"/>
      <c r="JM98" s="48"/>
      <c r="JN98" s="48"/>
      <c r="JO98" s="48"/>
      <c r="JP98" s="48"/>
      <c r="JQ98" s="48"/>
      <c r="JR98" s="48"/>
      <c r="JS98" s="48"/>
      <c r="JT98" s="48"/>
      <c r="JU98" s="48"/>
      <c r="JV98" s="48"/>
      <c r="JW98" s="48"/>
      <c r="JX98" s="48"/>
      <c r="JY98" s="48"/>
      <c r="JZ98" s="48"/>
      <c r="KA98" s="48"/>
      <c r="KB98" s="48"/>
      <c r="KC98" s="48"/>
      <c r="KD98" s="48"/>
      <c r="KE98" s="48"/>
      <c r="KF98" s="48"/>
      <c r="KG98" s="48"/>
      <c r="KH98" s="48"/>
      <c r="KI98" s="48"/>
      <c r="KJ98" s="48"/>
      <c r="KK98" s="48"/>
      <c r="KL98" s="48"/>
      <c r="KM98" s="48"/>
      <c r="KN98" s="48"/>
      <c r="KO98" s="48"/>
      <c r="KP98" s="48"/>
      <c r="KQ98" s="48"/>
      <c r="KR98" s="48"/>
      <c r="KS98" s="48"/>
      <c r="KT98" s="48"/>
      <c r="KU98" s="48"/>
      <c r="KV98" s="48"/>
      <c r="KW98" s="48"/>
      <c r="KX98" s="48"/>
      <c r="KY98" s="48"/>
      <c r="KZ98" s="48"/>
      <c r="LA98" s="48"/>
      <c r="LB98" s="48"/>
      <c r="LC98" s="48"/>
      <c r="LD98" s="48"/>
      <c r="LE98" s="48"/>
      <c r="LF98" s="48"/>
      <c r="LG98" s="48"/>
      <c r="LH98" s="48"/>
      <c r="LI98" s="48"/>
      <c r="LJ98" s="48"/>
      <c r="LK98" s="48"/>
      <c r="LL98" s="48"/>
      <c r="LM98" s="48"/>
      <c r="LN98" s="48"/>
      <c r="LO98" s="48"/>
      <c r="LP98" s="48"/>
      <c r="LQ98" s="48"/>
      <c r="LR98" s="48"/>
      <c r="LS98" s="48"/>
      <c r="LT98" s="48"/>
      <c r="LU98" s="48"/>
      <c r="LV98" s="48"/>
      <c r="LW98" s="48"/>
      <c r="LX98" s="48"/>
      <c r="LY98" s="48"/>
      <c r="LZ98" s="48"/>
      <c r="MA98" s="48"/>
      <c r="MB98" s="48"/>
      <c r="MC98" s="48"/>
      <c r="MD98" s="48"/>
      <c r="ME98" s="48"/>
      <c r="MF98" s="48"/>
      <c r="MG98" s="48"/>
      <c r="MH98" s="48"/>
      <c r="MI98" s="48"/>
      <c r="MJ98" s="48"/>
      <c r="MK98" s="48"/>
      <c r="ML98" s="48"/>
      <c r="MM98" s="48"/>
      <c r="MN98" s="48"/>
      <c r="MO98" s="48"/>
      <c r="MP98" s="48"/>
      <c r="MQ98" s="48"/>
      <c r="MR98" s="48"/>
      <c r="MS98" s="48"/>
      <c r="MT98" s="48"/>
      <c r="MU98" s="48"/>
      <c r="MV98" s="48"/>
      <c r="MW98" s="48"/>
      <c r="MX98" s="48"/>
      <c r="MY98" s="48"/>
      <c r="MZ98" s="48"/>
      <c r="NA98" s="48"/>
      <c r="NB98" s="48"/>
      <c r="NC98" s="48"/>
      <c r="ND98" s="48"/>
      <c r="NE98" s="48"/>
      <c r="NF98" s="48"/>
      <c r="NG98" s="48"/>
      <c r="NH98" s="48"/>
      <c r="NI98" s="48"/>
      <c r="NJ98" s="48"/>
      <c r="NK98" s="48"/>
      <c r="NL98" s="48"/>
      <c r="NM98" s="48"/>
      <c r="NN98" s="48"/>
      <c r="NO98" s="48"/>
      <c r="NP98" s="48"/>
      <c r="NQ98" s="48"/>
      <c r="NR98" s="48"/>
      <c r="NS98" s="48"/>
      <c r="NT98" s="48"/>
      <c r="NU98" s="48"/>
      <c r="NV98" s="48"/>
      <c r="NW98" s="48"/>
      <c r="NX98" s="48"/>
      <c r="NY98" s="48"/>
      <c r="NZ98" s="48"/>
      <c r="OA98" s="48"/>
      <c r="OB98" s="48"/>
      <c r="OC98" s="48"/>
      <c r="OD98" s="48"/>
      <c r="OE98" s="48"/>
      <c r="OF98" s="48"/>
      <c r="OG98" s="48"/>
      <c r="OH98" s="48"/>
      <c r="OI98" s="48"/>
      <c r="OJ98" s="48"/>
      <c r="OK98" s="48"/>
      <c r="OL98" s="48"/>
      <c r="OM98" s="48"/>
      <c r="ON98" s="48"/>
      <c r="OO98" s="48"/>
      <c r="OP98" s="48"/>
      <c r="OQ98" s="48"/>
      <c r="OR98" s="48"/>
      <c r="OS98" s="48"/>
      <c r="OT98" s="48"/>
      <c r="OU98" s="48"/>
      <c r="OV98" s="48"/>
      <c r="OW98" s="48"/>
      <c r="OX98" s="48"/>
      <c r="OY98" s="48"/>
      <c r="OZ98" s="48"/>
      <c r="PA98" s="48"/>
      <c r="PB98" s="48"/>
      <c r="PC98" s="48"/>
      <c r="PD98" s="48"/>
      <c r="PE98" s="48"/>
      <c r="PF98" s="48"/>
      <c r="PG98" s="48"/>
      <c r="PH98" s="48"/>
      <c r="PI98" s="48"/>
      <c r="PJ98" s="48"/>
      <c r="PK98" s="48"/>
      <c r="PL98" s="48"/>
      <c r="PM98" s="48"/>
      <c r="PN98" s="48"/>
      <c r="PO98" s="48"/>
      <c r="PP98" s="48"/>
      <c r="PQ98" s="48"/>
      <c r="PR98" s="48"/>
      <c r="PS98" s="48"/>
      <c r="PT98" s="48"/>
      <c r="PU98" s="48"/>
      <c r="PV98" s="48"/>
      <c r="PW98" s="48"/>
      <c r="PX98" s="48"/>
      <c r="PY98" s="48"/>
      <c r="PZ98" s="48"/>
      <c r="QA98" s="48"/>
      <c r="QB98" s="48"/>
      <c r="QC98" s="48"/>
      <c r="QD98" s="48"/>
      <c r="QE98" s="48"/>
      <c r="QF98" s="48"/>
      <c r="QG98" s="48"/>
      <c r="QH98" s="48"/>
      <c r="QI98" s="48"/>
      <c r="QJ98" s="48"/>
      <c r="QK98" s="48"/>
      <c r="QL98" s="48"/>
      <c r="QM98" s="48"/>
      <c r="QN98" s="48"/>
      <c r="QO98" s="48"/>
      <c r="QP98" s="48"/>
      <c r="QQ98" s="48"/>
      <c r="QR98" s="48"/>
      <c r="QS98" s="48"/>
      <c r="QT98" s="48"/>
      <c r="QU98" s="48"/>
      <c r="QV98" s="48"/>
      <c r="QW98" s="48"/>
      <c r="QX98" s="48"/>
      <c r="QY98" s="48"/>
      <c r="QZ98" s="48"/>
      <c r="RA98" s="48"/>
      <c r="RB98" s="48"/>
      <c r="RC98" s="48"/>
      <c r="RD98" s="48"/>
      <c r="RE98" s="48"/>
      <c r="RF98" s="48"/>
      <c r="RG98" s="48"/>
      <c r="RH98" s="48"/>
      <c r="RI98" s="48"/>
      <c r="RJ98" s="48"/>
      <c r="RK98" s="48"/>
      <c r="RL98" s="48"/>
      <c r="RM98" s="48"/>
      <c r="RN98" s="48"/>
      <c r="RO98" s="48"/>
      <c r="RP98" s="48"/>
      <c r="RQ98" s="48"/>
      <c r="RR98" s="48"/>
      <c r="RS98" s="48"/>
      <c r="RT98" s="48"/>
      <c r="RU98" s="48"/>
      <c r="RV98" s="48"/>
      <c r="RW98" s="48"/>
      <c r="RX98" s="48"/>
      <c r="RY98" s="48"/>
      <c r="RZ98" s="48"/>
      <c r="SA98" s="48"/>
      <c r="SB98" s="48"/>
      <c r="SC98" s="48"/>
      <c r="SD98" s="48"/>
      <c r="SE98" s="48"/>
      <c r="SF98" s="48"/>
      <c r="SG98" s="48"/>
      <c r="SH98" s="48"/>
      <c r="SI98" s="48"/>
      <c r="SJ98" s="48"/>
      <c r="SK98" s="48"/>
      <c r="SL98" s="48"/>
      <c r="SM98" s="48"/>
      <c r="SN98" s="48"/>
      <c r="SO98" s="48"/>
      <c r="SP98" s="48"/>
      <c r="SQ98" s="48"/>
      <c r="SR98" s="48"/>
      <c r="SS98" s="48"/>
      <c r="ST98" s="48"/>
      <c r="SU98" s="48"/>
      <c r="SV98" s="48"/>
      <c r="SW98" s="48"/>
      <c r="SX98" s="48"/>
      <c r="SY98" s="48"/>
      <c r="SZ98" s="48"/>
      <c r="TA98" s="48"/>
      <c r="TB98" s="48"/>
      <c r="TC98" s="48"/>
      <c r="TD98" s="48"/>
      <c r="TE98" s="48"/>
      <c r="TF98" s="48"/>
      <c r="TG98" s="48"/>
      <c r="TH98" s="48"/>
      <c r="TI98" s="48"/>
      <c r="TJ98" s="48"/>
      <c r="TK98" s="48"/>
      <c r="TL98" s="48"/>
      <c r="TM98" s="48"/>
      <c r="TN98" s="48"/>
      <c r="TO98" s="48"/>
      <c r="TP98" s="48"/>
      <c r="TQ98" s="48"/>
      <c r="TR98" s="48"/>
      <c r="TS98" s="48"/>
      <c r="TT98" s="48"/>
      <c r="TU98" s="48"/>
      <c r="TV98" s="48"/>
      <c r="TW98" s="48"/>
      <c r="TX98" s="48"/>
      <c r="TY98" s="48"/>
      <c r="TZ98" s="48"/>
      <c r="UA98" s="48"/>
      <c r="UB98" s="48"/>
      <c r="UC98" s="48"/>
      <c r="UD98" s="48"/>
      <c r="UE98" s="48"/>
      <c r="UF98" s="48"/>
      <c r="UG98" s="48"/>
      <c r="UH98" s="48"/>
      <c r="UI98" s="48"/>
      <c r="UJ98" s="48"/>
      <c r="UK98" s="48"/>
      <c r="UL98" s="48"/>
      <c r="UM98" s="48"/>
      <c r="UN98" s="48"/>
      <c r="UO98" s="48"/>
      <c r="UP98" s="48"/>
      <c r="UQ98" s="48"/>
      <c r="UR98" s="48"/>
      <c r="US98" s="48"/>
      <c r="UT98" s="48"/>
      <c r="UU98" s="48"/>
      <c r="UV98" s="48"/>
      <c r="UW98" s="48"/>
      <c r="UX98" s="48"/>
      <c r="UY98" s="48"/>
      <c r="UZ98" s="48"/>
      <c r="VA98" s="48"/>
      <c r="VB98" s="48"/>
      <c r="VC98" s="48"/>
      <c r="VD98" s="48"/>
      <c r="VE98" s="48"/>
      <c r="VF98" s="48"/>
      <c r="VG98" s="48"/>
      <c r="VH98" s="48"/>
      <c r="VI98" s="48"/>
      <c r="VJ98" s="48"/>
      <c r="VK98" s="48"/>
      <c r="VL98" s="48"/>
      <c r="VM98" s="48"/>
      <c r="VN98" s="48"/>
      <c r="VO98" s="48"/>
      <c r="VP98" s="48"/>
      <c r="VQ98" s="48"/>
      <c r="VR98" s="48"/>
      <c r="VS98" s="48"/>
      <c r="VT98" s="48"/>
      <c r="VU98" s="48"/>
      <c r="VV98" s="48"/>
      <c r="VW98" s="48"/>
      <c r="VX98" s="48"/>
      <c r="VY98" s="48"/>
      <c r="VZ98" s="48"/>
      <c r="WA98" s="48"/>
      <c r="WB98" s="48"/>
      <c r="WC98" s="48"/>
      <c r="WD98" s="48"/>
      <c r="WE98" s="48"/>
      <c r="WF98" s="48"/>
      <c r="WG98" s="48"/>
      <c r="WH98" s="48"/>
      <c r="WI98" s="48"/>
      <c r="WJ98" s="48"/>
      <c r="WK98" s="48"/>
      <c r="WL98" s="48"/>
      <c r="WM98" s="48"/>
      <c r="WN98" s="48"/>
      <c r="WO98" s="48"/>
      <c r="WP98" s="48"/>
      <c r="WQ98" s="48"/>
      <c r="WR98" s="48"/>
      <c r="WS98" s="48"/>
      <c r="WT98" s="48"/>
      <c r="WU98" s="48"/>
      <c r="WV98" s="48"/>
      <c r="WW98" s="48"/>
      <c r="WX98" s="48"/>
      <c r="WY98" s="48"/>
      <c r="WZ98" s="48"/>
      <c r="XA98" s="48"/>
      <c r="XB98" s="48"/>
      <c r="XC98" s="48"/>
      <c r="XD98" s="48"/>
      <c r="XE98" s="48"/>
      <c r="XF98" s="48"/>
      <c r="XG98" s="48"/>
      <c r="XH98" s="48"/>
      <c r="XI98" s="48"/>
      <c r="XJ98" s="48"/>
      <c r="XK98" s="48"/>
      <c r="XL98" s="48"/>
      <c r="XM98" s="48"/>
      <c r="XN98" s="48"/>
      <c r="XO98" s="48"/>
      <c r="XP98" s="48"/>
      <c r="XQ98" s="48"/>
      <c r="XR98" s="48"/>
      <c r="XS98" s="48"/>
      <c r="XT98" s="48"/>
      <c r="XU98" s="48"/>
      <c r="XV98" s="48"/>
      <c r="XW98" s="48"/>
      <c r="XX98" s="48"/>
      <c r="XY98" s="48"/>
      <c r="XZ98" s="48"/>
      <c r="YA98" s="48"/>
      <c r="YB98" s="48"/>
      <c r="YC98" s="48"/>
      <c r="YD98" s="48"/>
      <c r="YE98" s="48"/>
      <c r="YF98" s="48"/>
      <c r="YG98" s="48"/>
      <c r="YH98" s="48"/>
      <c r="YI98" s="48"/>
      <c r="YJ98" s="48"/>
      <c r="YK98" s="48"/>
      <c r="YL98" s="48"/>
      <c r="YM98" s="48"/>
      <c r="YN98" s="48"/>
      <c r="YO98" s="48"/>
      <c r="YP98" s="48"/>
      <c r="YQ98" s="48"/>
      <c r="YR98" s="48"/>
      <c r="YS98" s="48"/>
      <c r="YT98" s="48"/>
      <c r="YU98" s="48"/>
      <c r="YV98" s="48"/>
      <c r="YW98" s="48"/>
      <c r="YX98" s="48"/>
      <c r="YY98" s="48"/>
      <c r="YZ98" s="48"/>
      <c r="ZA98" s="48"/>
      <c r="ZB98" s="48"/>
      <c r="ZC98" s="48"/>
      <c r="ZD98" s="48"/>
      <c r="ZE98" s="48"/>
      <c r="ZF98" s="48"/>
      <c r="ZG98" s="48"/>
      <c r="ZH98" s="48"/>
      <c r="ZI98" s="48"/>
      <c r="ZJ98" s="48"/>
      <c r="ZK98" s="48"/>
      <c r="ZL98" s="48"/>
      <c r="ZM98" s="48"/>
      <c r="ZN98" s="48"/>
      <c r="ZO98" s="48"/>
      <c r="ZP98" s="48"/>
      <c r="ZQ98" s="48"/>
      <c r="ZR98" s="48"/>
      <c r="ZS98" s="48"/>
      <c r="ZT98" s="48"/>
      <c r="ZU98" s="48"/>
      <c r="ZV98" s="48"/>
      <c r="ZW98" s="48"/>
      <c r="ZX98" s="48"/>
      <c r="ZY98" s="48"/>
      <c r="ZZ98" s="48"/>
      <c r="AAA98" s="48"/>
      <c r="AAB98" s="48"/>
      <c r="AAC98" s="48"/>
      <c r="AAD98" s="48"/>
      <c r="AAE98" s="48"/>
      <c r="AAF98" s="48"/>
      <c r="AAG98" s="48"/>
      <c r="AAH98" s="48"/>
      <c r="AAI98" s="48"/>
      <c r="AAJ98" s="48"/>
      <c r="AAK98" s="48"/>
      <c r="AAL98" s="48"/>
      <c r="AAM98" s="48"/>
      <c r="AAN98" s="48"/>
      <c r="AAO98" s="48"/>
      <c r="AAP98" s="48"/>
      <c r="AAQ98" s="48"/>
      <c r="AAR98" s="48"/>
      <c r="AAS98" s="48"/>
      <c r="AAT98" s="48"/>
      <c r="AAU98" s="48"/>
      <c r="AAV98" s="48"/>
      <c r="AAW98" s="48"/>
      <c r="AAX98" s="48"/>
      <c r="AAY98" s="48"/>
      <c r="AAZ98" s="48"/>
      <c r="ABA98" s="48"/>
      <c r="ABB98" s="48"/>
      <c r="ABC98" s="48"/>
      <c r="ABD98" s="48"/>
      <c r="ABE98" s="48"/>
      <c r="ABF98" s="48"/>
      <c r="ABG98" s="48"/>
      <c r="ABH98" s="48"/>
      <c r="ABI98" s="48"/>
      <c r="ABJ98" s="48"/>
      <c r="ABK98" s="48"/>
      <c r="ABL98" s="48"/>
      <c r="ABM98" s="48"/>
      <c r="ABN98" s="48"/>
      <c r="ABO98" s="48"/>
      <c r="ABP98" s="48"/>
      <c r="ABQ98" s="48"/>
      <c r="ABR98" s="48"/>
      <c r="ABS98" s="48"/>
      <c r="ABT98" s="48"/>
      <c r="ABU98" s="48"/>
      <c r="ABV98" s="48"/>
      <c r="ABW98" s="48"/>
      <c r="ABX98" s="48"/>
      <c r="ABY98" s="48"/>
      <c r="ABZ98" s="48"/>
      <c r="ACA98" s="48"/>
      <c r="ACB98" s="48"/>
      <c r="ACC98" s="48"/>
      <c r="ACD98" s="48"/>
      <c r="ACE98" s="48"/>
      <c r="ACF98" s="48"/>
      <c r="ACG98" s="48"/>
      <c r="ACH98" s="48"/>
      <c r="ACI98" s="48"/>
      <c r="ACJ98" s="48"/>
      <c r="ACK98" s="48"/>
      <c r="ACL98" s="48"/>
      <c r="ACM98" s="48"/>
      <c r="ACN98" s="48"/>
      <c r="ACO98" s="48"/>
      <c r="ACP98" s="48"/>
      <c r="ACQ98" s="48"/>
      <c r="ACR98" s="48"/>
      <c r="ACS98" s="48"/>
      <c r="ACT98" s="48"/>
      <c r="ACU98" s="48"/>
      <c r="ACV98" s="48"/>
      <c r="ACW98" s="48"/>
      <c r="ACX98" s="48"/>
      <c r="ACY98" s="48"/>
      <c r="ACZ98" s="48"/>
      <c r="ADA98" s="48"/>
      <c r="ADB98" s="48"/>
      <c r="ADC98" s="48"/>
      <c r="ADD98" s="48"/>
      <c r="ADE98" s="48"/>
      <c r="ADF98" s="48"/>
      <c r="ADG98" s="48"/>
      <c r="ADH98" s="48"/>
      <c r="ADI98" s="48"/>
      <c r="ADJ98" s="48"/>
      <c r="ADK98" s="48"/>
      <c r="ADL98" s="48"/>
      <c r="ADM98" s="48"/>
      <c r="ADN98" s="48"/>
      <c r="ADO98" s="48"/>
      <c r="ADP98" s="48"/>
      <c r="ADQ98" s="48"/>
      <c r="ADR98" s="48"/>
      <c r="ADS98" s="48"/>
      <c r="ADT98" s="48"/>
      <c r="ADU98" s="48"/>
      <c r="ADV98" s="48"/>
      <c r="ADW98" s="48"/>
      <c r="ADX98" s="48"/>
      <c r="ADY98" s="48"/>
      <c r="ADZ98" s="48"/>
      <c r="AEA98" s="48"/>
      <c r="AEB98" s="48"/>
      <c r="AEC98" s="48"/>
      <c r="AED98" s="48"/>
      <c r="AEE98" s="48"/>
      <c r="AEF98" s="48"/>
      <c r="AEG98" s="48"/>
      <c r="AEH98" s="48"/>
      <c r="AEI98" s="48"/>
      <c r="AEJ98" s="48"/>
      <c r="AEK98" s="48"/>
      <c r="AEL98" s="48"/>
      <c r="AEM98" s="48"/>
      <c r="AEN98" s="48"/>
      <c r="AEO98" s="48"/>
      <c r="AEP98" s="48"/>
      <c r="AEQ98" s="48"/>
      <c r="AER98" s="48"/>
      <c r="AES98" s="48"/>
      <c r="AET98" s="48"/>
      <c r="AEU98" s="48"/>
      <c r="AEV98" s="48"/>
      <c r="AEW98" s="48"/>
      <c r="AEX98" s="48"/>
      <c r="AEY98" s="48"/>
      <c r="AEZ98" s="48"/>
      <c r="AFA98" s="48"/>
      <c r="AFB98" s="48"/>
      <c r="AFC98" s="48"/>
      <c r="AFD98" s="48"/>
      <c r="AFE98" s="48"/>
      <c r="AFF98" s="48"/>
      <c r="AFG98" s="48"/>
      <c r="AFH98" s="48"/>
      <c r="AFI98" s="48"/>
      <c r="AFJ98" s="48"/>
      <c r="AFK98" s="48"/>
      <c r="AFL98" s="48"/>
      <c r="AFM98" s="48"/>
      <c r="AFN98" s="48"/>
      <c r="AFO98" s="48"/>
      <c r="AFP98" s="48"/>
      <c r="AFQ98" s="48"/>
      <c r="AFR98" s="48"/>
      <c r="AFS98" s="48"/>
      <c r="AFT98" s="48"/>
      <c r="AFU98" s="48"/>
      <c r="AFV98" s="48"/>
      <c r="AFW98" s="48"/>
      <c r="AFX98" s="48"/>
      <c r="AFY98" s="48"/>
      <c r="AFZ98" s="48"/>
      <c r="AGA98" s="48"/>
      <c r="AGB98" s="48"/>
      <c r="AGC98" s="48"/>
      <c r="AGD98" s="48"/>
      <c r="AGE98" s="48"/>
      <c r="AGF98" s="48"/>
      <c r="AGG98" s="48"/>
      <c r="AGH98" s="48"/>
      <c r="AGI98" s="48"/>
      <c r="AGJ98" s="48"/>
      <c r="AGK98" s="48"/>
      <c r="AGL98" s="48"/>
      <c r="AGM98" s="48"/>
      <c r="AGN98" s="48"/>
      <c r="AGO98" s="48"/>
      <c r="AGP98" s="48"/>
      <c r="AGQ98" s="48"/>
      <c r="AGR98" s="48"/>
      <c r="AGS98" s="48"/>
      <c r="AGT98" s="48"/>
      <c r="AGU98" s="48"/>
      <c r="AGV98" s="48"/>
      <c r="AGW98" s="48"/>
      <c r="AGX98" s="48"/>
      <c r="AGY98" s="48"/>
      <c r="AGZ98" s="48"/>
      <c r="AHA98" s="48"/>
      <c r="AHB98" s="48"/>
      <c r="AHC98" s="48"/>
      <c r="AHD98" s="48"/>
      <c r="AHE98" s="48"/>
      <c r="AHF98" s="48"/>
      <c r="AHG98" s="48"/>
      <c r="AHH98" s="48"/>
      <c r="AHI98" s="48"/>
      <c r="AHJ98" s="48"/>
      <c r="AHK98" s="48"/>
      <c r="AHL98" s="48"/>
      <c r="AHM98" s="48"/>
      <c r="AHN98" s="48"/>
      <c r="AHO98" s="48"/>
      <c r="AHP98" s="48"/>
      <c r="AHQ98" s="48"/>
      <c r="AHR98" s="48"/>
      <c r="AHS98" s="48"/>
      <c r="AHT98" s="48"/>
      <c r="AHU98" s="48"/>
      <c r="AHV98" s="48"/>
      <c r="AHW98" s="48"/>
      <c r="AHX98" s="48"/>
      <c r="AHY98" s="48"/>
      <c r="AHZ98" s="48"/>
      <c r="AIA98" s="48"/>
      <c r="AIB98" s="48"/>
      <c r="AIC98" s="48"/>
      <c r="AID98" s="48"/>
      <c r="AIE98" s="48"/>
      <c r="AIF98" s="48"/>
      <c r="AIG98" s="48"/>
      <c r="AIH98" s="48"/>
      <c r="AII98" s="48"/>
      <c r="AIJ98" s="48"/>
      <c r="AIK98" s="48"/>
      <c r="AIL98" s="48"/>
      <c r="AIM98" s="48"/>
      <c r="AIN98" s="48"/>
      <c r="AIO98" s="48"/>
      <c r="AIP98" s="48"/>
      <c r="AIQ98" s="48"/>
      <c r="AIR98" s="48"/>
      <c r="AIS98" s="48"/>
      <c r="AIT98" s="48"/>
      <c r="AIU98" s="48"/>
      <c r="AIV98" s="48"/>
      <c r="AIW98" s="48"/>
      <c r="AIX98" s="48"/>
      <c r="AIY98" s="48"/>
      <c r="AIZ98" s="48"/>
      <c r="AJA98" s="48"/>
      <c r="AJB98" s="48"/>
      <c r="AJC98" s="48"/>
      <c r="AJD98" s="48"/>
      <c r="AJE98" s="48"/>
      <c r="AJF98" s="48"/>
      <c r="AJG98" s="48"/>
      <c r="AJH98" s="48"/>
      <c r="AJI98" s="48"/>
      <c r="AJJ98" s="48"/>
      <c r="AJK98" s="48"/>
      <c r="AJL98" s="48"/>
      <c r="AJM98" s="48"/>
      <c r="AJN98" s="48"/>
      <c r="AJO98" s="48"/>
      <c r="AJP98" s="48"/>
      <c r="AJQ98" s="48"/>
      <c r="AJR98" s="48"/>
      <c r="AJS98" s="48"/>
      <c r="AJT98" s="48"/>
      <c r="AJU98" s="48"/>
      <c r="AJV98" s="48"/>
      <c r="AJW98" s="48"/>
      <c r="AJX98" s="48"/>
      <c r="AJY98" s="48"/>
      <c r="AJZ98" s="48"/>
      <c r="AKA98" s="48"/>
      <c r="AKB98" s="48"/>
      <c r="AKC98" s="48"/>
      <c r="AKD98" s="48"/>
      <c r="AKE98" s="48"/>
      <c r="AKF98" s="48"/>
      <c r="AKG98" s="48"/>
      <c r="AKH98" s="48"/>
      <c r="AKI98" s="48"/>
      <c r="AKJ98" s="48"/>
      <c r="AKK98" s="48"/>
      <c r="AKL98" s="48"/>
      <c r="AKM98" s="48"/>
      <c r="AKN98" s="48"/>
      <c r="AKO98" s="48"/>
      <c r="AKP98" s="48"/>
      <c r="AKQ98" s="48"/>
      <c r="AKR98" s="48"/>
      <c r="AKS98" s="48"/>
      <c r="AKT98" s="48"/>
      <c r="AKU98" s="48"/>
      <c r="AKV98" s="48"/>
      <c r="AKW98" s="48"/>
      <c r="AKX98" s="48"/>
      <c r="AKY98" s="48"/>
      <c r="AKZ98" s="48"/>
      <c r="ALA98" s="48"/>
      <c r="ALB98" s="48"/>
      <c r="ALC98" s="48"/>
      <c r="ALD98" s="48"/>
      <c r="ALE98" s="48"/>
      <c r="ALF98" s="48"/>
      <c r="ALG98" s="48"/>
      <c r="ALH98" s="48"/>
      <c r="ALI98" s="48"/>
      <c r="ALJ98" s="48"/>
      <c r="ALK98" s="48"/>
      <c r="ALL98" s="48"/>
    </row>
    <row r="99" spans="1:1000" customFormat="1" ht="15" x14ac:dyDescent="0.25">
      <c r="A99" s="47" t="str">
        <f t="shared" si="4"/>
        <v>NX</v>
      </c>
      <c r="B99" s="202" t="s">
        <v>74</v>
      </c>
      <c r="C99" s="143" t="s">
        <v>14</v>
      </c>
      <c r="D99" s="66" t="s">
        <v>7</v>
      </c>
      <c r="E99" s="47" t="str">
        <f ca="1">_xll.DBRW($C$9,$C$11,$B99,$C99,$D99,E$20)</f>
        <v/>
      </c>
      <c r="F99" s="47" t="str">
        <f ca="1">_xll.DBRW($C$9,$C$11,$B99,$C99,$D99,F$20)</f>
        <v>#</v>
      </c>
      <c r="G99" s="47" t="str">
        <f ca="1">_xll.DBRW($C$9,$C$11,$B99,$C99,$D99,G$20)</f>
        <v>Hyperlink</v>
      </c>
      <c r="H99" s="47"/>
      <c r="I99" s="48"/>
      <c r="J99" s="70" t="str">
        <f t="shared" si="5"/>
        <v>R04-C06</v>
      </c>
      <c r="K99" s="71" t="str">
        <f ca="1">_xll.DBRW($C$9,$C$11,$B99,$C99,$D99,K$20)</f>
        <v>Report Report Report Report</v>
      </c>
      <c r="L99" s="72" t="str">
        <f t="shared" ca="1" si="6"/>
        <v>Hyperlink</v>
      </c>
      <c r="M99" s="71" t="str">
        <f ca="1">IF($F99="Blank Row","",_xll.DIMNM(pServer&amp;":"&amp;$F$18,_xll.DIMIX(pServer&amp;":"&amp;$F$18,$F99)))</f>
        <v/>
      </c>
      <c r="N99" s="73" t="str">
        <f t="shared" ca="1" si="7"/>
        <v>Link</v>
      </c>
      <c r="O99" s="54" t="str">
        <f ca="1">_xll.DBRW($C$9,$C$11,$B99,$C99,$D99,O$20)</f>
        <v>#</v>
      </c>
      <c r="P99" s="48" t="s">
        <v>25</v>
      </c>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48"/>
      <c r="CM99" s="48"/>
      <c r="CN99" s="48"/>
      <c r="CO99" s="48"/>
      <c r="CP99" s="48"/>
      <c r="CQ99" s="48"/>
      <c r="CR99" s="48"/>
      <c r="CS99" s="48"/>
      <c r="CT99" s="48"/>
      <c r="CU99" s="48"/>
      <c r="CV99" s="48"/>
      <c r="CW99" s="48"/>
      <c r="CX99" s="48"/>
      <c r="CY99" s="48"/>
      <c r="CZ99" s="48"/>
      <c r="DA99" s="48"/>
      <c r="DB99" s="48"/>
      <c r="DC99" s="48"/>
      <c r="DD99" s="48"/>
      <c r="DE99" s="48"/>
      <c r="DF99" s="48"/>
      <c r="DG99" s="48"/>
      <c r="DH99" s="48"/>
      <c r="DI99" s="48"/>
      <c r="DJ99" s="48"/>
      <c r="DK99" s="48"/>
      <c r="DL99" s="48"/>
      <c r="DM99" s="48"/>
      <c r="DN99" s="48"/>
      <c r="DO99" s="48"/>
      <c r="DP99" s="48"/>
      <c r="DQ99" s="48"/>
      <c r="DR99" s="48"/>
      <c r="DS99" s="48"/>
      <c r="DT99" s="48"/>
      <c r="DU99" s="48"/>
      <c r="DV99" s="48"/>
      <c r="DW99" s="48"/>
      <c r="DX99" s="48"/>
      <c r="DY99" s="48"/>
      <c r="DZ99" s="48"/>
      <c r="EA99" s="48"/>
      <c r="EB99" s="48"/>
      <c r="EC99" s="48"/>
      <c r="ED99" s="48"/>
      <c r="EE99" s="48"/>
      <c r="EF99" s="48"/>
      <c r="EG99" s="48"/>
      <c r="EH99" s="48"/>
      <c r="EI99" s="48"/>
      <c r="EJ99" s="48"/>
      <c r="EK99" s="48"/>
      <c r="EL99" s="48"/>
      <c r="EM99" s="48"/>
      <c r="EN99" s="48"/>
      <c r="EO99" s="48"/>
      <c r="EP99" s="48"/>
      <c r="EQ99" s="48"/>
      <c r="ER99" s="48"/>
      <c r="ES99" s="48"/>
      <c r="ET99" s="48"/>
      <c r="EU99" s="48"/>
      <c r="EV99" s="48"/>
      <c r="EW99" s="48"/>
      <c r="EX99" s="48"/>
      <c r="EY99" s="48"/>
      <c r="EZ99" s="48"/>
      <c r="FA99" s="48"/>
      <c r="FB99" s="48"/>
      <c r="FC99" s="48"/>
      <c r="FD99" s="48"/>
      <c r="FE99" s="48"/>
      <c r="FF99" s="48"/>
      <c r="FG99" s="48"/>
      <c r="FH99" s="48"/>
      <c r="FI99" s="48"/>
      <c r="FJ99" s="48"/>
      <c r="FK99" s="48"/>
      <c r="FL99" s="48"/>
      <c r="FM99" s="48"/>
      <c r="FN99" s="48"/>
      <c r="FO99" s="48"/>
      <c r="FP99" s="48"/>
      <c r="FQ99" s="48"/>
      <c r="FR99" s="48"/>
      <c r="FS99" s="48"/>
      <c r="FT99" s="48"/>
      <c r="FU99" s="48"/>
      <c r="FV99" s="48"/>
      <c r="FW99" s="48"/>
      <c r="FX99" s="48"/>
      <c r="FY99" s="48"/>
      <c r="FZ99" s="48"/>
      <c r="GA99" s="48"/>
      <c r="GB99" s="48"/>
      <c r="GC99" s="48"/>
      <c r="GD99" s="48"/>
      <c r="GE99" s="48"/>
      <c r="GF99" s="48"/>
      <c r="GG99" s="48"/>
      <c r="GH99" s="48"/>
      <c r="GI99" s="48"/>
      <c r="GJ99" s="48"/>
      <c r="GK99" s="48"/>
      <c r="GL99" s="48"/>
      <c r="GM99" s="48"/>
      <c r="GN99" s="48"/>
      <c r="GO99" s="48"/>
      <c r="GP99" s="48"/>
      <c r="GQ99" s="48"/>
      <c r="GR99" s="48"/>
      <c r="GS99" s="48"/>
      <c r="GT99" s="48"/>
      <c r="GU99" s="48"/>
      <c r="GV99" s="48"/>
      <c r="GW99" s="48"/>
      <c r="GX99" s="48"/>
      <c r="GY99" s="48"/>
      <c r="GZ99" s="48"/>
      <c r="HA99" s="48"/>
      <c r="HB99" s="48"/>
      <c r="HC99" s="48"/>
      <c r="HD99" s="48"/>
      <c r="HE99" s="48"/>
      <c r="HF99" s="48"/>
      <c r="HG99" s="48"/>
      <c r="HH99" s="48"/>
      <c r="HI99" s="48"/>
      <c r="HJ99" s="48"/>
      <c r="HK99" s="48"/>
      <c r="HL99" s="48"/>
      <c r="HM99" s="48"/>
      <c r="HN99" s="48"/>
      <c r="HO99" s="48"/>
      <c r="HP99" s="48"/>
      <c r="HQ99" s="48"/>
      <c r="HR99" s="48"/>
      <c r="HS99" s="48"/>
      <c r="HT99" s="48"/>
      <c r="HU99" s="48"/>
      <c r="HV99" s="48"/>
      <c r="HW99" s="48"/>
      <c r="HX99" s="48"/>
      <c r="HY99" s="48"/>
      <c r="HZ99" s="48"/>
      <c r="IA99" s="48"/>
      <c r="IB99" s="48"/>
      <c r="IC99" s="48"/>
      <c r="ID99" s="48"/>
      <c r="IE99" s="48"/>
      <c r="IF99" s="48"/>
      <c r="IG99" s="48"/>
      <c r="IH99" s="48"/>
      <c r="II99" s="48"/>
      <c r="IJ99" s="48"/>
      <c r="IK99" s="48"/>
      <c r="IL99" s="48"/>
      <c r="IM99" s="48"/>
      <c r="IN99" s="48"/>
      <c r="IO99" s="48"/>
      <c r="IP99" s="48"/>
      <c r="IQ99" s="48"/>
      <c r="IR99" s="48"/>
      <c r="IS99" s="48"/>
      <c r="IT99" s="48"/>
      <c r="IU99" s="48"/>
      <c r="IV99" s="48"/>
      <c r="IW99" s="48"/>
      <c r="IX99" s="48"/>
      <c r="IY99" s="48"/>
      <c r="IZ99" s="48"/>
      <c r="JA99" s="48"/>
      <c r="JB99" s="48"/>
      <c r="JC99" s="48"/>
      <c r="JD99" s="48"/>
      <c r="JE99" s="48"/>
      <c r="JF99" s="48"/>
      <c r="JG99" s="48"/>
      <c r="JH99" s="48"/>
      <c r="JI99" s="48"/>
      <c r="JJ99" s="48"/>
      <c r="JK99" s="48"/>
      <c r="JL99" s="48"/>
      <c r="JM99" s="48"/>
      <c r="JN99" s="48"/>
      <c r="JO99" s="48"/>
      <c r="JP99" s="48"/>
      <c r="JQ99" s="48"/>
      <c r="JR99" s="48"/>
      <c r="JS99" s="48"/>
      <c r="JT99" s="48"/>
      <c r="JU99" s="48"/>
      <c r="JV99" s="48"/>
      <c r="JW99" s="48"/>
      <c r="JX99" s="48"/>
      <c r="JY99" s="48"/>
      <c r="JZ99" s="48"/>
      <c r="KA99" s="48"/>
      <c r="KB99" s="48"/>
      <c r="KC99" s="48"/>
      <c r="KD99" s="48"/>
      <c r="KE99" s="48"/>
      <c r="KF99" s="48"/>
      <c r="KG99" s="48"/>
      <c r="KH99" s="48"/>
      <c r="KI99" s="48"/>
      <c r="KJ99" s="48"/>
      <c r="KK99" s="48"/>
      <c r="KL99" s="48"/>
      <c r="KM99" s="48"/>
      <c r="KN99" s="48"/>
      <c r="KO99" s="48"/>
      <c r="KP99" s="48"/>
      <c r="KQ99" s="48"/>
      <c r="KR99" s="48"/>
      <c r="KS99" s="48"/>
      <c r="KT99" s="48"/>
      <c r="KU99" s="48"/>
      <c r="KV99" s="48"/>
      <c r="KW99" s="48"/>
      <c r="KX99" s="48"/>
      <c r="KY99" s="48"/>
      <c r="KZ99" s="48"/>
      <c r="LA99" s="48"/>
      <c r="LB99" s="48"/>
      <c r="LC99" s="48"/>
      <c r="LD99" s="48"/>
      <c r="LE99" s="48"/>
      <c r="LF99" s="48"/>
      <c r="LG99" s="48"/>
      <c r="LH99" s="48"/>
      <c r="LI99" s="48"/>
      <c r="LJ99" s="48"/>
      <c r="LK99" s="48"/>
      <c r="LL99" s="48"/>
      <c r="LM99" s="48"/>
      <c r="LN99" s="48"/>
      <c r="LO99" s="48"/>
      <c r="LP99" s="48"/>
      <c r="LQ99" s="48"/>
      <c r="LR99" s="48"/>
      <c r="LS99" s="48"/>
      <c r="LT99" s="48"/>
      <c r="LU99" s="48"/>
      <c r="LV99" s="48"/>
      <c r="LW99" s="48"/>
      <c r="LX99" s="48"/>
      <c r="LY99" s="48"/>
      <c r="LZ99" s="48"/>
      <c r="MA99" s="48"/>
      <c r="MB99" s="48"/>
      <c r="MC99" s="48"/>
      <c r="MD99" s="48"/>
      <c r="ME99" s="48"/>
      <c r="MF99" s="48"/>
      <c r="MG99" s="48"/>
      <c r="MH99" s="48"/>
      <c r="MI99" s="48"/>
      <c r="MJ99" s="48"/>
      <c r="MK99" s="48"/>
      <c r="ML99" s="48"/>
      <c r="MM99" s="48"/>
      <c r="MN99" s="48"/>
      <c r="MO99" s="48"/>
      <c r="MP99" s="48"/>
      <c r="MQ99" s="48"/>
      <c r="MR99" s="48"/>
      <c r="MS99" s="48"/>
      <c r="MT99" s="48"/>
      <c r="MU99" s="48"/>
      <c r="MV99" s="48"/>
      <c r="MW99" s="48"/>
      <c r="MX99" s="48"/>
      <c r="MY99" s="48"/>
      <c r="MZ99" s="48"/>
      <c r="NA99" s="48"/>
      <c r="NB99" s="48"/>
      <c r="NC99" s="48"/>
      <c r="ND99" s="48"/>
      <c r="NE99" s="48"/>
      <c r="NF99" s="48"/>
      <c r="NG99" s="48"/>
      <c r="NH99" s="48"/>
      <c r="NI99" s="48"/>
      <c r="NJ99" s="48"/>
      <c r="NK99" s="48"/>
      <c r="NL99" s="48"/>
      <c r="NM99" s="48"/>
      <c r="NN99" s="48"/>
      <c r="NO99" s="48"/>
      <c r="NP99" s="48"/>
      <c r="NQ99" s="48"/>
      <c r="NR99" s="48"/>
      <c r="NS99" s="48"/>
      <c r="NT99" s="48"/>
      <c r="NU99" s="48"/>
      <c r="NV99" s="48"/>
      <c r="NW99" s="48"/>
      <c r="NX99" s="48"/>
      <c r="NY99" s="48"/>
      <c r="NZ99" s="48"/>
      <c r="OA99" s="48"/>
      <c r="OB99" s="48"/>
      <c r="OC99" s="48"/>
      <c r="OD99" s="48"/>
      <c r="OE99" s="48"/>
      <c r="OF99" s="48"/>
      <c r="OG99" s="48"/>
      <c r="OH99" s="48"/>
      <c r="OI99" s="48"/>
      <c r="OJ99" s="48"/>
      <c r="OK99" s="48"/>
      <c r="OL99" s="48"/>
      <c r="OM99" s="48"/>
      <c r="ON99" s="48"/>
      <c r="OO99" s="48"/>
      <c r="OP99" s="48"/>
      <c r="OQ99" s="48"/>
      <c r="OR99" s="48"/>
      <c r="OS99" s="48"/>
      <c r="OT99" s="48"/>
      <c r="OU99" s="48"/>
      <c r="OV99" s="48"/>
      <c r="OW99" s="48"/>
      <c r="OX99" s="48"/>
      <c r="OY99" s="48"/>
      <c r="OZ99" s="48"/>
      <c r="PA99" s="48"/>
      <c r="PB99" s="48"/>
      <c r="PC99" s="48"/>
      <c r="PD99" s="48"/>
      <c r="PE99" s="48"/>
      <c r="PF99" s="48"/>
      <c r="PG99" s="48"/>
      <c r="PH99" s="48"/>
      <c r="PI99" s="48"/>
      <c r="PJ99" s="48"/>
      <c r="PK99" s="48"/>
      <c r="PL99" s="48"/>
      <c r="PM99" s="48"/>
      <c r="PN99" s="48"/>
      <c r="PO99" s="48"/>
      <c r="PP99" s="48"/>
      <c r="PQ99" s="48"/>
      <c r="PR99" s="48"/>
      <c r="PS99" s="48"/>
      <c r="PT99" s="48"/>
      <c r="PU99" s="48"/>
      <c r="PV99" s="48"/>
      <c r="PW99" s="48"/>
      <c r="PX99" s="48"/>
      <c r="PY99" s="48"/>
      <c r="PZ99" s="48"/>
      <c r="QA99" s="48"/>
      <c r="QB99" s="48"/>
      <c r="QC99" s="48"/>
      <c r="QD99" s="48"/>
      <c r="QE99" s="48"/>
      <c r="QF99" s="48"/>
      <c r="QG99" s="48"/>
      <c r="QH99" s="48"/>
      <c r="QI99" s="48"/>
      <c r="QJ99" s="48"/>
      <c r="QK99" s="48"/>
      <c r="QL99" s="48"/>
      <c r="QM99" s="48"/>
      <c r="QN99" s="48"/>
      <c r="QO99" s="48"/>
      <c r="QP99" s="48"/>
      <c r="QQ99" s="48"/>
      <c r="QR99" s="48"/>
      <c r="QS99" s="48"/>
      <c r="QT99" s="48"/>
      <c r="QU99" s="48"/>
      <c r="QV99" s="48"/>
      <c r="QW99" s="48"/>
      <c r="QX99" s="48"/>
      <c r="QY99" s="48"/>
      <c r="QZ99" s="48"/>
      <c r="RA99" s="48"/>
      <c r="RB99" s="48"/>
      <c r="RC99" s="48"/>
      <c r="RD99" s="48"/>
      <c r="RE99" s="48"/>
      <c r="RF99" s="48"/>
      <c r="RG99" s="48"/>
      <c r="RH99" s="48"/>
      <c r="RI99" s="48"/>
      <c r="RJ99" s="48"/>
      <c r="RK99" s="48"/>
      <c r="RL99" s="48"/>
      <c r="RM99" s="48"/>
      <c r="RN99" s="48"/>
      <c r="RO99" s="48"/>
      <c r="RP99" s="48"/>
      <c r="RQ99" s="48"/>
      <c r="RR99" s="48"/>
      <c r="RS99" s="48"/>
      <c r="RT99" s="48"/>
      <c r="RU99" s="48"/>
      <c r="RV99" s="48"/>
      <c r="RW99" s="48"/>
      <c r="RX99" s="48"/>
      <c r="RY99" s="48"/>
      <c r="RZ99" s="48"/>
      <c r="SA99" s="48"/>
      <c r="SB99" s="48"/>
      <c r="SC99" s="48"/>
      <c r="SD99" s="48"/>
      <c r="SE99" s="48"/>
      <c r="SF99" s="48"/>
      <c r="SG99" s="48"/>
      <c r="SH99" s="48"/>
      <c r="SI99" s="48"/>
      <c r="SJ99" s="48"/>
      <c r="SK99" s="48"/>
      <c r="SL99" s="48"/>
      <c r="SM99" s="48"/>
      <c r="SN99" s="48"/>
      <c r="SO99" s="48"/>
      <c r="SP99" s="48"/>
      <c r="SQ99" s="48"/>
      <c r="SR99" s="48"/>
      <c r="SS99" s="48"/>
      <c r="ST99" s="48"/>
      <c r="SU99" s="48"/>
      <c r="SV99" s="48"/>
      <c r="SW99" s="48"/>
      <c r="SX99" s="48"/>
      <c r="SY99" s="48"/>
      <c r="SZ99" s="48"/>
      <c r="TA99" s="48"/>
      <c r="TB99" s="48"/>
      <c r="TC99" s="48"/>
      <c r="TD99" s="48"/>
      <c r="TE99" s="48"/>
      <c r="TF99" s="48"/>
      <c r="TG99" s="48"/>
      <c r="TH99" s="48"/>
      <c r="TI99" s="48"/>
      <c r="TJ99" s="48"/>
      <c r="TK99" s="48"/>
      <c r="TL99" s="48"/>
      <c r="TM99" s="48"/>
      <c r="TN99" s="48"/>
      <c r="TO99" s="48"/>
      <c r="TP99" s="48"/>
      <c r="TQ99" s="48"/>
      <c r="TR99" s="48"/>
      <c r="TS99" s="48"/>
      <c r="TT99" s="48"/>
      <c r="TU99" s="48"/>
      <c r="TV99" s="48"/>
      <c r="TW99" s="48"/>
      <c r="TX99" s="48"/>
      <c r="TY99" s="48"/>
      <c r="TZ99" s="48"/>
      <c r="UA99" s="48"/>
      <c r="UB99" s="48"/>
      <c r="UC99" s="48"/>
      <c r="UD99" s="48"/>
      <c r="UE99" s="48"/>
      <c r="UF99" s="48"/>
      <c r="UG99" s="48"/>
      <c r="UH99" s="48"/>
      <c r="UI99" s="48"/>
      <c r="UJ99" s="48"/>
      <c r="UK99" s="48"/>
      <c r="UL99" s="48"/>
      <c r="UM99" s="48"/>
      <c r="UN99" s="48"/>
      <c r="UO99" s="48"/>
      <c r="UP99" s="48"/>
      <c r="UQ99" s="48"/>
      <c r="UR99" s="48"/>
      <c r="US99" s="48"/>
      <c r="UT99" s="48"/>
      <c r="UU99" s="48"/>
      <c r="UV99" s="48"/>
      <c r="UW99" s="48"/>
      <c r="UX99" s="48"/>
      <c r="UY99" s="48"/>
      <c r="UZ99" s="48"/>
      <c r="VA99" s="48"/>
      <c r="VB99" s="48"/>
      <c r="VC99" s="48"/>
      <c r="VD99" s="48"/>
      <c r="VE99" s="48"/>
      <c r="VF99" s="48"/>
      <c r="VG99" s="48"/>
      <c r="VH99" s="48"/>
      <c r="VI99" s="48"/>
      <c r="VJ99" s="48"/>
      <c r="VK99" s="48"/>
      <c r="VL99" s="48"/>
      <c r="VM99" s="48"/>
      <c r="VN99" s="48"/>
      <c r="VO99" s="48"/>
      <c r="VP99" s="48"/>
      <c r="VQ99" s="48"/>
      <c r="VR99" s="48"/>
      <c r="VS99" s="48"/>
      <c r="VT99" s="48"/>
      <c r="VU99" s="48"/>
      <c r="VV99" s="48"/>
      <c r="VW99" s="48"/>
      <c r="VX99" s="48"/>
      <c r="VY99" s="48"/>
      <c r="VZ99" s="48"/>
      <c r="WA99" s="48"/>
      <c r="WB99" s="48"/>
      <c r="WC99" s="48"/>
      <c r="WD99" s="48"/>
      <c r="WE99" s="48"/>
      <c r="WF99" s="48"/>
      <c r="WG99" s="48"/>
      <c r="WH99" s="48"/>
      <c r="WI99" s="48"/>
      <c r="WJ99" s="48"/>
      <c r="WK99" s="48"/>
      <c r="WL99" s="48"/>
      <c r="WM99" s="48"/>
      <c r="WN99" s="48"/>
      <c r="WO99" s="48"/>
      <c r="WP99" s="48"/>
      <c r="WQ99" s="48"/>
      <c r="WR99" s="48"/>
      <c r="WS99" s="48"/>
      <c r="WT99" s="48"/>
      <c r="WU99" s="48"/>
      <c r="WV99" s="48"/>
      <c r="WW99" s="48"/>
      <c r="WX99" s="48"/>
      <c r="WY99" s="48"/>
      <c r="WZ99" s="48"/>
      <c r="XA99" s="48"/>
      <c r="XB99" s="48"/>
      <c r="XC99" s="48"/>
      <c r="XD99" s="48"/>
      <c r="XE99" s="48"/>
      <c r="XF99" s="48"/>
      <c r="XG99" s="48"/>
      <c r="XH99" s="48"/>
      <c r="XI99" s="48"/>
      <c r="XJ99" s="48"/>
      <c r="XK99" s="48"/>
      <c r="XL99" s="48"/>
      <c r="XM99" s="48"/>
      <c r="XN99" s="48"/>
      <c r="XO99" s="48"/>
      <c r="XP99" s="48"/>
      <c r="XQ99" s="48"/>
      <c r="XR99" s="48"/>
      <c r="XS99" s="48"/>
      <c r="XT99" s="48"/>
      <c r="XU99" s="48"/>
      <c r="XV99" s="48"/>
      <c r="XW99" s="48"/>
      <c r="XX99" s="48"/>
      <c r="XY99" s="48"/>
      <c r="XZ99" s="48"/>
      <c r="YA99" s="48"/>
      <c r="YB99" s="48"/>
      <c r="YC99" s="48"/>
      <c r="YD99" s="48"/>
      <c r="YE99" s="48"/>
      <c r="YF99" s="48"/>
      <c r="YG99" s="48"/>
      <c r="YH99" s="48"/>
      <c r="YI99" s="48"/>
      <c r="YJ99" s="48"/>
      <c r="YK99" s="48"/>
      <c r="YL99" s="48"/>
      <c r="YM99" s="48"/>
      <c r="YN99" s="48"/>
      <c r="YO99" s="48"/>
      <c r="YP99" s="48"/>
      <c r="YQ99" s="48"/>
      <c r="YR99" s="48"/>
      <c r="YS99" s="48"/>
      <c r="YT99" s="48"/>
      <c r="YU99" s="48"/>
      <c r="YV99" s="48"/>
      <c r="YW99" s="48"/>
      <c r="YX99" s="48"/>
      <c r="YY99" s="48"/>
      <c r="YZ99" s="48"/>
      <c r="ZA99" s="48"/>
      <c r="ZB99" s="48"/>
      <c r="ZC99" s="48"/>
      <c r="ZD99" s="48"/>
      <c r="ZE99" s="48"/>
      <c r="ZF99" s="48"/>
      <c r="ZG99" s="48"/>
      <c r="ZH99" s="48"/>
      <c r="ZI99" s="48"/>
      <c r="ZJ99" s="48"/>
      <c r="ZK99" s="48"/>
      <c r="ZL99" s="48"/>
      <c r="ZM99" s="48"/>
      <c r="ZN99" s="48"/>
      <c r="ZO99" s="48"/>
      <c r="ZP99" s="48"/>
      <c r="ZQ99" s="48"/>
      <c r="ZR99" s="48"/>
      <c r="ZS99" s="48"/>
      <c r="ZT99" s="48"/>
      <c r="ZU99" s="48"/>
      <c r="ZV99" s="48"/>
      <c r="ZW99" s="48"/>
      <c r="ZX99" s="48"/>
      <c r="ZY99" s="48"/>
      <c r="ZZ99" s="48"/>
      <c r="AAA99" s="48"/>
      <c r="AAB99" s="48"/>
      <c r="AAC99" s="48"/>
      <c r="AAD99" s="48"/>
      <c r="AAE99" s="48"/>
      <c r="AAF99" s="48"/>
      <c r="AAG99" s="48"/>
      <c r="AAH99" s="48"/>
      <c r="AAI99" s="48"/>
      <c r="AAJ99" s="48"/>
      <c r="AAK99" s="48"/>
      <c r="AAL99" s="48"/>
      <c r="AAM99" s="48"/>
      <c r="AAN99" s="48"/>
      <c r="AAO99" s="48"/>
      <c r="AAP99" s="48"/>
      <c r="AAQ99" s="48"/>
      <c r="AAR99" s="48"/>
      <c r="AAS99" s="48"/>
      <c r="AAT99" s="48"/>
      <c r="AAU99" s="48"/>
      <c r="AAV99" s="48"/>
      <c r="AAW99" s="48"/>
      <c r="AAX99" s="48"/>
      <c r="AAY99" s="48"/>
      <c r="AAZ99" s="48"/>
      <c r="ABA99" s="48"/>
      <c r="ABB99" s="48"/>
      <c r="ABC99" s="48"/>
      <c r="ABD99" s="48"/>
      <c r="ABE99" s="48"/>
      <c r="ABF99" s="48"/>
      <c r="ABG99" s="48"/>
      <c r="ABH99" s="48"/>
      <c r="ABI99" s="48"/>
      <c r="ABJ99" s="48"/>
      <c r="ABK99" s="48"/>
      <c r="ABL99" s="48"/>
      <c r="ABM99" s="48"/>
      <c r="ABN99" s="48"/>
      <c r="ABO99" s="48"/>
      <c r="ABP99" s="48"/>
      <c r="ABQ99" s="48"/>
      <c r="ABR99" s="48"/>
      <c r="ABS99" s="48"/>
      <c r="ABT99" s="48"/>
      <c r="ABU99" s="48"/>
      <c r="ABV99" s="48"/>
      <c r="ABW99" s="48"/>
      <c r="ABX99" s="48"/>
      <c r="ABY99" s="48"/>
      <c r="ABZ99" s="48"/>
      <c r="ACA99" s="48"/>
      <c r="ACB99" s="48"/>
      <c r="ACC99" s="48"/>
      <c r="ACD99" s="48"/>
      <c r="ACE99" s="48"/>
      <c r="ACF99" s="48"/>
      <c r="ACG99" s="48"/>
      <c r="ACH99" s="48"/>
      <c r="ACI99" s="48"/>
      <c r="ACJ99" s="48"/>
      <c r="ACK99" s="48"/>
      <c r="ACL99" s="48"/>
      <c r="ACM99" s="48"/>
      <c r="ACN99" s="48"/>
      <c r="ACO99" s="48"/>
      <c r="ACP99" s="48"/>
      <c r="ACQ99" s="48"/>
      <c r="ACR99" s="48"/>
      <c r="ACS99" s="48"/>
      <c r="ACT99" s="48"/>
      <c r="ACU99" s="48"/>
      <c r="ACV99" s="48"/>
      <c r="ACW99" s="48"/>
      <c r="ACX99" s="48"/>
      <c r="ACY99" s="48"/>
      <c r="ACZ99" s="48"/>
      <c r="ADA99" s="48"/>
      <c r="ADB99" s="48"/>
      <c r="ADC99" s="48"/>
      <c r="ADD99" s="48"/>
      <c r="ADE99" s="48"/>
      <c r="ADF99" s="48"/>
      <c r="ADG99" s="48"/>
      <c r="ADH99" s="48"/>
      <c r="ADI99" s="48"/>
      <c r="ADJ99" s="48"/>
      <c r="ADK99" s="48"/>
      <c r="ADL99" s="48"/>
      <c r="ADM99" s="48"/>
      <c r="ADN99" s="48"/>
      <c r="ADO99" s="48"/>
      <c r="ADP99" s="48"/>
      <c r="ADQ99" s="48"/>
      <c r="ADR99" s="48"/>
      <c r="ADS99" s="48"/>
      <c r="ADT99" s="48"/>
      <c r="ADU99" s="48"/>
      <c r="ADV99" s="48"/>
      <c r="ADW99" s="48"/>
      <c r="ADX99" s="48"/>
      <c r="ADY99" s="48"/>
      <c r="ADZ99" s="48"/>
      <c r="AEA99" s="48"/>
      <c r="AEB99" s="48"/>
      <c r="AEC99" s="48"/>
      <c r="AED99" s="48"/>
      <c r="AEE99" s="48"/>
      <c r="AEF99" s="48"/>
      <c r="AEG99" s="48"/>
      <c r="AEH99" s="48"/>
      <c r="AEI99" s="48"/>
      <c r="AEJ99" s="48"/>
      <c r="AEK99" s="48"/>
      <c r="AEL99" s="48"/>
      <c r="AEM99" s="48"/>
      <c r="AEN99" s="48"/>
      <c r="AEO99" s="48"/>
      <c r="AEP99" s="48"/>
      <c r="AEQ99" s="48"/>
      <c r="AER99" s="48"/>
      <c r="AES99" s="48"/>
      <c r="AET99" s="48"/>
      <c r="AEU99" s="48"/>
      <c r="AEV99" s="48"/>
      <c r="AEW99" s="48"/>
      <c r="AEX99" s="48"/>
      <c r="AEY99" s="48"/>
      <c r="AEZ99" s="48"/>
      <c r="AFA99" s="48"/>
      <c r="AFB99" s="48"/>
      <c r="AFC99" s="48"/>
      <c r="AFD99" s="48"/>
      <c r="AFE99" s="48"/>
      <c r="AFF99" s="48"/>
      <c r="AFG99" s="48"/>
      <c r="AFH99" s="48"/>
      <c r="AFI99" s="48"/>
      <c r="AFJ99" s="48"/>
      <c r="AFK99" s="48"/>
      <c r="AFL99" s="48"/>
      <c r="AFM99" s="48"/>
      <c r="AFN99" s="48"/>
      <c r="AFO99" s="48"/>
      <c r="AFP99" s="48"/>
      <c r="AFQ99" s="48"/>
      <c r="AFR99" s="48"/>
      <c r="AFS99" s="48"/>
      <c r="AFT99" s="48"/>
      <c r="AFU99" s="48"/>
      <c r="AFV99" s="48"/>
      <c r="AFW99" s="48"/>
      <c r="AFX99" s="48"/>
      <c r="AFY99" s="48"/>
      <c r="AFZ99" s="48"/>
      <c r="AGA99" s="48"/>
      <c r="AGB99" s="48"/>
      <c r="AGC99" s="48"/>
      <c r="AGD99" s="48"/>
      <c r="AGE99" s="48"/>
      <c r="AGF99" s="48"/>
      <c r="AGG99" s="48"/>
      <c r="AGH99" s="48"/>
      <c r="AGI99" s="48"/>
      <c r="AGJ99" s="48"/>
      <c r="AGK99" s="48"/>
      <c r="AGL99" s="48"/>
      <c r="AGM99" s="48"/>
      <c r="AGN99" s="48"/>
      <c r="AGO99" s="48"/>
      <c r="AGP99" s="48"/>
      <c r="AGQ99" s="48"/>
      <c r="AGR99" s="48"/>
      <c r="AGS99" s="48"/>
      <c r="AGT99" s="48"/>
      <c r="AGU99" s="48"/>
      <c r="AGV99" s="48"/>
      <c r="AGW99" s="48"/>
      <c r="AGX99" s="48"/>
      <c r="AGY99" s="48"/>
      <c r="AGZ99" s="48"/>
      <c r="AHA99" s="48"/>
      <c r="AHB99" s="48"/>
      <c r="AHC99" s="48"/>
      <c r="AHD99" s="48"/>
      <c r="AHE99" s="48"/>
      <c r="AHF99" s="48"/>
      <c r="AHG99" s="48"/>
      <c r="AHH99" s="48"/>
      <c r="AHI99" s="48"/>
      <c r="AHJ99" s="48"/>
      <c r="AHK99" s="48"/>
      <c r="AHL99" s="48"/>
      <c r="AHM99" s="48"/>
      <c r="AHN99" s="48"/>
      <c r="AHO99" s="48"/>
      <c r="AHP99" s="48"/>
      <c r="AHQ99" s="48"/>
      <c r="AHR99" s="48"/>
      <c r="AHS99" s="48"/>
      <c r="AHT99" s="48"/>
      <c r="AHU99" s="48"/>
      <c r="AHV99" s="48"/>
      <c r="AHW99" s="48"/>
      <c r="AHX99" s="48"/>
      <c r="AHY99" s="48"/>
      <c r="AHZ99" s="48"/>
      <c r="AIA99" s="48"/>
      <c r="AIB99" s="48"/>
      <c r="AIC99" s="48"/>
      <c r="AID99" s="48"/>
      <c r="AIE99" s="48"/>
      <c r="AIF99" s="48"/>
      <c r="AIG99" s="48"/>
      <c r="AIH99" s="48"/>
      <c r="AII99" s="48"/>
      <c r="AIJ99" s="48"/>
      <c r="AIK99" s="48"/>
      <c r="AIL99" s="48"/>
      <c r="AIM99" s="48"/>
      <c r="AIN99" s="48"/>
      <c r="AIO99" s="48"/>
      <c r="AIP99" s="48"/>
      <c r="AIQ99" s="48"/>
      <c r="AIR99" s="48"/>
      <c r="AIS99" s="48"/>
      <c r="AIT99" s="48"/>
      <c r="AIU99" s="48"/>
      <c r="AIV99" s="48"/>
      <c r="AIW99" s="48"/>
      <c r="AIX99" s="48"/>
      <c r="AIY99" s="48"/>
      <c r="AIZ99" s="48"/>
      <c r="AJA99" s="48"/>
      <c r="AJB99" s="48"/>
      <c r="AJC99" s="48"/>
      <c r="AJD99" s="48"/>
      <c r="AJE99" s="48"/>
      <c r="AJF99" s="48"/>
      <c r="AJG99" s="48"/>
      <c r="AJH99" s="48"/>
      <c r="AJI99" s="48"/>
      <c r="AJJ99" s="48"/>
      <c r="AJK99" s="48"/>
      <c r="AJL99" s="48"/>
      <c r="AJM99" s="48"/>
      <c r="AJN99" s="48"/>
      <c r="AJO99" s="48"/>
      <c r="AJP99" s="48"/>
      <c r="AJQ99" s="48"/>
      <c r="AJR99" s="48"/>
      <c r="AJS99" s="48"/>
      <c r="AJT99" s="48"/>
      <c r="AJU99" s="48"/>
      <c r="AJV99" s="48"/>
      <c r="AJW99" s="48"/>
      <c r="AJX99" s="48"/>
      <c r="AJY99" s="48"/>
      <c r="AJZ99" s="48"/>
      <c r="AKA99" s="48"/>
      <c r="AKB99" s="48"/>
      <c r="AKC99" s="48"/>
      <c r="AKD99" s="48"/>
      <c r="AKE99" s="48"/>
      <c r="AKF99" s="48"/>
      <c r="AKG99" s="48"/>
      <c r="AKH99" s="48"/>
      <c r="AKI99" s="48"/>
      <c r="AKJ99" s="48"/>
      <c r="AKK99" s="48"/>
      <c r="AKL99" s="48"/>
      <c r="AKM99" s="48"/>
      <c r="AKN99" s="48"/>
      <c r="AKO99" s="48"/>
      <c r="AKP99" s="48"/>
      <c r="AKQ99" s="48"/>
      <c r="AKR99" s="48"/>
      <c r="AKS99" s="48"/>
      <c r="AKT99" s="48"/>
      <c r="AKU99" s="48"/>
      <c r="AKV99" s="48"/>
      <c r="AKW99" s="48"/>
      <c r="AKX99" s="48"/>
      <c r="AKY99" s="48"/>
      <c r="AKZ99" s="48"/>
      <c r="ALA99" s="48"/>
      <c r="ALB99" s="48"/>
      <c r="ALC99" s="48"/>
      <c r="ALD99" s="48"/>
      <c r="ALE99" s="48"/>
      <c r="ALF99" s="48"/>
      <c r="ALG99" s="48"/>
      <c r="ALH99" s="48"/>
      <c r="ALI99" s="48"/>
      <c r="ALJ99" s="48"/>
      <c r="ALK99" s="48"/>
      <c r="ALL99" s="48"/>
    </row>
    <row r="100" spans="1:1000" customFormat="1" ht="15" x14ac:dyDescent="0.25">
      <c r="A100" s="47" t="str">
        <f t="shared" si="4"/>
        <v>N</v>
      </c>
      <c r="B100" s="202" t="s">
        <v>74</v>
      </c>
      <c r="C100" s="143" t="s">
        <v>14</v>
      </c>
      <c r="D100" s="66" t="s">
        <v>16</v>
      </c>
      <c r="E100" s="47" t="str">
        <f ca="1">_xll.DBRW($C$9,$C$11,$B100,$C100,$D100,E$20)</f>
        <v/>
      </c>
      <c r="F100" s="47" t="str">
        <f ca="1">_xll.DBRW($C$9,$C$11,$B100,$C100,$D100,F$20)</f>
        <v>#</v>
      </c>
      <c r="G100" s="47" t="str">
        <f ca="1">_xll.DBRW($C$9,$C$11,$B100,$C100,$D100,G$20)</f>
        <v>Hyperlink</v>
      </c>
      <c r="H100" s="47"/>
      <c r="I100" s="48"/>
      <c r="J100" s="74" t="str">
        <f t="shared" si="5"/>
        <v>R04-C07</v>
      </c>
      <c r="K100" s="75" t="str">
        <f ca="1">_xll.DBRW($C$9,$C$11,$B100,$C100,$D100,K$20)</f>
        <v>Report Report Report Report</v>
      </c>
      <c r="L100" s="76" t="str">
        <f t="shared" ca="1" si="6"/>
        <v>Hyperlink</v>
      </c>
      <c r="M100" s="75" t="str">
        <f ca="1">IF($F100="Blank Row","",_xll.DIMNM(pServer&amp;":"&amp;$F$18,_xll.DIMIX(pServer&amp;":"&amp;$F$18,$F100)))</f>
        <v/>
      </c>
      <c r="N100" s="77" t="str">
        <f t="shared" ca="1" si="7"/>
        <v>Link</v>
      </c>
      <c r="O100" s="55" t="str">
        <f ca="1">_xll.DBRW($C$9,$C$11,$B100,$C100,$D100,O$20)</f>
        <v>#</v>
      </c>
      <c r="P100" s="48" t="s">
        <v>25</v>
      </c>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48"/>
      <c r="AY100" s="48"/>
      <c r="AZ100" s="48"/>
      <c r="BA100" s="48"/>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48"/>
      <c r="CA100" s="48"/>
      <c r="CB100" s="48"/>
      <c r="CC100" s="48"/>
      <c r="CD100" s="48"/>
      <c r="CE100" s="48"/>
      <c r="CF100" s="48"/>
      <c r="CG100" s="48"/>
      <c r="CH100" s="48"/>
      <c r="CI100" s="48"/>
      <c r="CJ100" s="48"/>
      <c r="CK100" s="48"/>
      <c r="CL100" s="48"/>
      <c r="CM100" s="48"/>
      <c r="CN100" s="48"/>
      <c r="CO100" s="48"/>
      <c r="CP100" s="48"/>
      <c r="CQ100" s="48"/>
      <c r="CR100" s="48"/>
      <c r="CS100" s="48"/>
      <c r="CT100" s="48"/>
      <c r="CU100" s="48"/>
      <c r="CV100" s="48"/>
      <c r="CW100" s="48"/>
      <c r="CX100" s="48"/>
      <c r="CY100" s="48"/>
      <c r="CZ100" s="48"/>
      <c r="DA100" s="48"/>
      <c r="DB100" s="48"/>
      <c r="DC100" s="48"/>
      <c r="DD100" s="48"/>
      <c r="DE100" s="48"/>
      <c r="DF100" s="48"/>
      <c r="DG100" s="48"/>
      <c r="DH100" s="48"/>
      <c r="DI100" s="48"/>
      <c r="DJ100" s="48"/>
      <c r="DK100" s="48"/>
      <c r="DL100" s="48"/>
      <c r="DM100" s="48"/>
      <c r="DN100" s="48"/>
      <c r="DO100" s="48"/>
      <c r="DP100" s="48"/>
      <c r="DQ100" s="48"/>
      <c r="DR100" s="48"/>
      <c r="DS100" s="48"/>
      <c r="DT100" s="48"/>
      <c r="DU100" s="48"/>
      <c r="DV100" s="48"/>
      <c r="DW100" s="48"/>
      <c r="DX100" s="48"/>
      <c r="DY100" s="48"/>
      <c r="DZ100" s="48"/>
      <c r="EA100" s="48"/>
      <c r="EB100" s="48"/>
      <c r="EC100" s="48"/>
      <c r="ED100" s="48"/>
      <c r="EE100" s="48"/>
      <c r="EF100" s="48"/>
      <c r="EG100" s="48"/>
      <c r="EH100" s="48"/>
      <c r="EI100" s="48"/>
      <c r="EJ100" s="48"/>
      <c r="EK100" s="48"/>
      <c r="EL100" s="48"/>
      <c r="EM100" s="48"/>
      <c r="EN100" s="48"/>
      <c r="EO100" s="48"/>
      <c r="EP100" s="48"/>
      <c r="EQ100" s="48"/>
      <c r="ER100" s="48"/>
      <c r="ES100" s="48"/>
      <c r="ET100" s="48"/>
      <c r="EU100" s="48"/>
      <c r="EV100" s="48"/>
      <c r="EW100" s="48"/>
      <c r="EX100" s="48"/>
      <c r="EY100" s="48"/>
      <c r="EZ100" s="48"/>
      <c r="FA100" s="48"/>
      <c r="FB100" s="48"/>
      <c r="FC100" s="48"/>
      <c r="FD100" s="48"/>
      <c r="FE100" s="48"/>
      <c r="FF100" s="48"/>
      <c r="FG100" s="48"/>
      <c r="FH100" s="48"/>
      <c r="FI100" s="48"/>
      <c r="FJ100" s="48"/>
      <c r="FK100" s="48"/>
      <c r="FL100" s="48"/>
      <c r="FM100" s="48"/>
      <c r="FN100" s="48"/>
      <c r="FO100" s="48"/>
      <c r="FP100" s="48"/>
      <c r="FQ100" s="48"/>
      <c r="FR100" s="48"/>
      <c r="FS100" s="48"/>
      <c r="FT100" s="48"/>
      <c r="FU100" s="48"/>
      <c r="FV100" s="48"/>
      <c r="FW100" s="48"/>
      <c r="FX100" s="48"/>
      <c r="FY100" s="48"/>
      <c r="FZ100" s="48"/>
      <c r="GA100" s="48"/>
      <c r="GB100" s="48"/>
      <c r="GC100" s="48"/>
      <c r="GD100" s="48"/>
      <c r="GE100" s="48"/>
      <c r="GF100" s="48"/>
      <c r="GG100" s="48"/>
      <c r="GH100" s="48"/>
      <c r="GI100" s="48"/>
      <c r="GJ100" s="48"/>
      <c r="GK100" s="48"/>
      <c r="GL100" s="48"/>
      <c r="GM100" s="48"/>
      <c r="GN100" s="48"/>
      <c r="GO100" s="48"/>
      <c r="GP100" s="48"/>
      <c r="GQ100" s="48"/>
      <c r="GR100" s="48"/>
      <c r="GS100" s="48"/>
      <c r="GT100" s="48"/>
      <c r="GU100" s="48"/>
      <c r="GV100" s="48"/>
      <c r="GW100" s="48"/>
      <c r="GX100" s="48"/>
      <c r="GY100" s="48"/>
      <c r="GZ100" s="48"/>
      <c r="HA100" s="48"/>
      <c r="HB100" s="48"/>
      <c r="HC100" s="48"/>
      <c r="HD100" s="48"/>
      <c r="HE100" s="48"/>
      <c r="HF100" s="48"/>
      <c r="HG100" s="48"/>
      <c r="HH100" s="48"/>
      <c r="HI100" s="48"/>
      <c r="HJ100" s="48"/>
      <c r="HK100" s="48"/>
      <c r="HL100" s="48"/>
      <c r="HM100" s="48"/>
      <c r="HN100" s="48"/>
      <c r="HO100" s="48"/>
      <c r="HP100" s="48"/>
      <c r="HQ100" s="48"/>
      <c r="HR100" s="48"/>
      <c r="HS100" s="48"/>
      <c r="HT100" s="48"/>
      <c r="HU100" s="48"/>
      <c r="HV100" s="48"/>
      <c r="HW100" s="48"/>
      <c r="HX100" s="48"/>
      <c r="HY100" s="48"/>
      <c r="HZ100" s="48"/>
      <c r="IA100" s="48"/>
      <c r="IB100" s="48"/>
      <c r="IC100" s="48"/>
      <c r="ID100" s="48"/>
      <c r="IE100" s="48"/>
      <c r="IF100" s="48"/>
      <c r="IG100" s="48"/>
      <c r="IH100" s="48"/>
      <c r="II100" s="48"/>
      <c r="IJ100" s="48"/>
      <c r="IK100" s="48"/>
      <c r="IL100" s="48"/>
      <c r="IM100" s="48"/>
      <c r="IN100" s="48"/>
      <c r="IO100" s="48"/>
      <c r="IP100" s="48"/>
      <c r="IQ100" s="48"/>
      <c r="IR100" s="48"/>
      <c r="IS100" s="48"/>
      <c r="IT100" s="48"/>
      <c r="IU100" s="48"/>
      <c r="IV100" s="48"/>
      <c r="IW100" s="48"/>
      <c r="IX100" s="48"/>
      <c r="IY100" s="48"/>
      <c r="IZ100" s="48"/>
      <c r="JA100" s="48"/>
      <c r="JB100" s="48"/>
      <c r="JC100" s="48"/>
      <c r="JD100" s="48"/>
      <c r="JE100" s="48"/>
      <c r="JF100" s="48"/>
      <c r="JG100" s="48"/>
      <c r="JH100" s="48"/>
      <c r="JI100" s="48"/>
      <c r="JJ100" s="48"/>
      <c r="JK100" s="48"/>
      <c r="JL100" s="48"/>
      <c r="JM100" s="48"/>
      <c r="JN100" s="48"/>
      <c r="JO100" s="48"/>
      <c r="JP100" s="48"/>
      <c r="JQ100" s="48"/>
      <c r="JR100" s="48"/>
      <c r="JS100" s="48"/>
      <c r="JT100" s="48"/>
      <c r="JU100" s="48"/>
      <c r="JV100" s="48"/>
      <c r="JW100" s="48"/>
      <c r="JX100" s="48"/>
      <c r="JY100" s="48"/>
      <c r="JZ100" s="48"/>
      <c r="KA100" s="48"/>
      <c r="KB100" s="48"/>
      <c r="KC100" s="48"/>
      <c r="KD100" s="48"/>
      <c r="KE100" s="48"/>
      <c r="KF100" s="48"/>
      <c r="KG100" s="48"/>
      <c r="KH100" s="48"/>
      <c r="KI100" s="48"/>
      <c r="KJ100" s="48"/>
      <c r="KK100" s="48"/>
      <c r="KL100" s="48"/>
      <c r="KM100" s="48"/>
      <c r="KN100" s="48"/>
      <c r="KO100" s="48"/>
      <c r="KP100" s="48"/>
      <c r="KQ100" s="48"/>
      <c r="KR100" s="48"/>
      <c r="KS100" s="48"/>
      <c r="KT100" s="48"/>
      <c r="KU100" s="48"/>
      <c r="KV100" s="48"/>
      <c r="KW100" s="48"/>
      <c r="KX100" s="48"/>
      <c r="KY100" s="48"/>
      <c r="KZ100" s="48"/>
      <c r="LA100" s="48"/>
      <c r="LB100" s="48"/>
      <c r="LC100" s="48"/>
      <c r="LD100" s="48"/>
      <c r="LE100" s="48"/>
      <c r="LF100" s="48"/>
      <c r="LG100" s="48"/>
      <c r="LH100" s="48"/>
      <c r="LI100" s="48"/>
      <c r="LJ100" s="48"/>
      <c r="LK100" s="48"/>
      <c r="LL100" s="48"/>
      <c r="LM100" s="48"/>
      <c r="LN100" s="48"/>
      <c r="LO100" s="48"/>
      <c r="LP100" s="48"/>
      <c r="LQ100" s="48"/>
      <c r="LR100" s="48"/>
      <c r="LS100" s="48"/>
      <c r="LT100" s="48"/>
      <c r="LU100" s="48"/>
      <c r="LV100" s="48"/>
      <c r="LW100" s="48"/>
      <c r="LX100" s="48"/>
      <c r="LY100" s="48"/>
      <c r="LZ100" s="48"/>
      <c r="MA100" s="48"/>
      <c r="MB100" s="48"/>
      <c r="MC100" s="48"/>
      <c r="MD100" s="48"/>
      <c r="ME100" s="48"/>
      <c r="MF100" s="48"/>
      <c r="MG100" s="48"/>
      <c r="MH100" s="48"/>
      <c r="MI100" s="48"/>
      <c r="MJ100" s="48"/>
      <c r="MK100" s="48"/>
      <c r="ML100" s="48"/>
      <c r="MM100" s="48"/>
      <c r="MN100" s="48"/>
      <c r="MO100" s="48"/>
      <c r="MP100" s="48"/>
      <c r="MQ100" s="48"/>
      <c r="MR100" s="48"/>
      <c r="MS100" s="48"/>
      <c r="MT100" s="48"/>
      <c r="MU100" s="48"/>
      <c r="MV100" s="48"/>
      <c r="MW100" s="48"/>
      <c r="MX100" s="48"/>
      <c r="MY100" s="48"/>
      <c r="MZ100" s="48"/>
      <c r="NA100" s="48"/>
      <c r="NB100" s="48"/>
      <c r="NC100" s="48"/>
      <c r="ND100" s="48"/>
      <c r="NE100" s="48"/>
      <c r="NF100" s="48"/>
      <c r="NG100" s="48"/>
      <c r="NH100" s="48"/>
      <c r="NI100" s="48"/>
      <c r="NJ100" s="48"/>
      <c r="NK100" s="48"/>
      <c r="NL100" s="48"/>
      <c r="NM100" s="48"/>
      <c r="NN100" s="48"/>
      <c r="NO100" s="48"/>
      <c r="NP100" s="48"/>
      <c r="NQ100" s="48"/>
      <c r="NR100" s="48"/>
      <c r="NS100" s="48"/>
      <c r="NT100" s="48"/>
      <c r="NU100" s="48"/>
      <c r="NV100" s="48"/>
      <c r="NW100" s="48"/>
      <c r="NX100" s="48"/>
      <c r="NY100" s="48"/>
      <c r="NZ100" s="48"/>
      <c r="OA100" s="48"/>
      <c r="OB100" s="48"/>
      <c r="OC100" s="48"/>
      <c r="OD100" s="48"/>
      <c r="OE100" s="48"/>
      <c r="OF100" s="48"/>
      <c r="OG100" s="48"/>
      <c r="OH100" s="48"/>
      <c r="OI100" s="48"/>
      <c r="OJ100" s="48"/>
      <c r="OK100" s="48"/>
      <c r="OL100" s="48"/>
      <c r="OM100" s="48"/>
      <c r="ON100" s="48"/>
      <c r="OO100" s="48"/>
      <c r="OP100" s="48"/>
      <c r="OQ100" s="48"/>
      <c r="OR100" s="48"/>
      <c r="OS100" s="48"/>
      <c r="OT100" s="48"/>
      <c r="OU100" s="48"/>
      <c r="OV100" s="48"/>
      <c r="OW100" s="48"/>
      <c r="OX100" s="48"/>
      <c r="OY100" s="48"/>
      <c r="OZ100" s="48"/>
      <c r="PA100" s="48"/>
      <c r="PB100" s="48"/>
      <c r="PC100" s="48"/>
      <c r="PD100" s="48"/>
      <c r="PE100" s="48"/>
      <c r="PF100" s="48"/>
      <c r="PG100" s="48"/>
      <c r="PH100" s="48"/>
      <c r="PI100" s="48"/>
      <c r="PJ100" s="48"/>
      <c r="PK100" s="48"/>
      <c r="PL100" s="48"/>
      <c r="PM100" s="48"/>
      <c r="PN100" s="48"/>
      <c r="PO100" s="48"/>
      <c r="PP100" s="48"/>
      <c r="PQ100" s="48"/>
      <c r="PR100" s="48"/>
      <c r="PS100" s="48"/>
      <c r="PT100" s="48"/>
      <c r="PU100" s="48"/>
      <c r="PV100" s="48"/>
      <c r="PW100" s="48"/>
      <c r="PX100" s="48"/>
      <c r="PY100" s="48"/>
      <c r="PZ100" s="48"/>
      <c r="QA100" s="48"/>
      <c r="QB100" s="48"/>
      <c r="QC100" s="48"/>
      <c r="QD100" s="48"/>
      <c r="QE100" s="48"/>
      <c r="QF100" s="48"/>
      <c r="QG100" s="48"/>
      <c r="QH100" s="48"/>
      <c r="QI100" s="48"/>
      <c r="QJ100" s="48"/>
      <c r="QK100" s="48"/>
      <c r="QL100" s="48"/>
      <c r="QM100" s="48"/>
      <c r="QN100" s="48"/>
      <c r="QO100" s="48"/>
      <c r="QP100" s="48"/>
      <c r="QQ100" s="48"/>
      <c r="QR100" s="48"/>
      <c r="QS100" s="48"/>
      <c r="QT100" s="48"/>
      <c r="QU100" s="48"/>
      <c r="QV100" s="48"/>
      <c r="QW100" s="48"/>
      <c r="QX100" s="48"/>
      <c r="QY100" s="48"/>
      <c r="QZ100" s="48"/>
      <c r="RA100" s="48"/>
      <c r="RB100" s="48"/>
      <c r="RC100" s="48"/>
      <c r="RD100" s="48"/>
      <c r="RE100" s="48"/>
      <c r="RF100" s="48"/>
      <c r="RG100" s="48"/>
      <c r="RH100" s="48"/>
      <c r="RI100" s="48"/>
      <c r="RJ100" s="48"/>
      <c r="RK100" s="48"/>
      <c r="RL100" s="48"/>
      <c r="RM100" s="48"/>
      <c r="RN100" s="48"/>
      <c r="RO100" s="48"/>
      <c r="RP100" s="48"/>
      <c r="RQ100" s="48"/>
      <c r="RR100" s="48"/>
      <c r="RS100" s="48"/>
      <c r="RT100" s="48"/>
      <c r="RU100" s="48"/>
      <c r="RV100" s="48"/>
      <c r="RW100" s="48"/>
      <c r="RX100" s="48"/>
      <c r="RY100" s="48"/>
      <c r="RZ100" s="48"/>
      <c r="SA100" s="48"/>
      <c r="SB100" s="48"/>
      <c r="SC100" s="48"/>
      <c r="SD100" s="48"/>
      <c r="SE100" s="48"/>
      <c r="SF100" s="48"/>
      <c r="SG100" s="48"/>
      <c r="SH100" s="48"/>
      <c r="SI100" s="48"/>
      <c r="SJ100" s="48"/>
      <c r="SK100" s="48"/>
      <c r="SL100" s="48"/>
      <c r="SM100" s="48"/>
      <c r="SN100" s="48"/>
      <c r="SO100" s="48"/>
      <c r="SP100" s="48"/>
      <c r="SQ100" s="48"/>
      <c r="SR100" s="48"/>
      <c r="SS100" s="48"/>
      <c r="ST100" s="48"/>
      <c r="SU100" s="48"/>
      <c r="SV100" s="48"/>
      <c r="SW100" s="48"/>
      <c r="SX100" s="48"/>
      <c r="SY100" s="48"/>
      <c r="SZ100" s="48"/>
      <c r="TA100" s="48"/>
      <c r="TB100" s="48"/>
      <c r="TC100" s="48"/>
      <c r="TD100" s="48"/>
      <c r="TE100" s="48"/>
      <c r="TF100" s="48"/>
      <c r="TG100" s="48"/>
      <c r="TH100" s="48"/>
      <c r="TI100" s="48"/>
      <c r="TJ100" s="48"/>
      <c r="TK100" s="48"/>
      <c r="TL100" s="48"/>
      <c r="TM100" s="48"/>
      <c r="TN100" s="48"/>
      <c r="TO100" s="48"/>
      <c r="TP100" s="48"/>
      <c r="TQ100" s="48"/>
      <c r="TR100" s="48"/>
      <c r="TS100" s="48"/>
      <c r="TT100" s="48"/>
      <c r="TU100" s="48"/>
      <c r="TV100" s="48"/>
      <c r="TW100" s="48"/>
      <c r="TX100" s="48"/>
      <c r="TY100" s="48"/>
      <c r="TZ100" s="48"/>
      <c r="UA100" s="48"/>
      <c r="UB100" s="48"/>
      <c r="UC100" s="48"/>
      <c r="UD100" s="48"/>
      <c r="UE100" s="48"/>
      <c r="UF100" s="48"/>
      <c r="UG100" s="48"/>
      <c r="UH100" s="48"/>
      <c r="UI100" s="48"/>
      <c r="UJ100" s="48"/>
      <c r="UK100" s="48"/>
      <c r="UL100" s="48"/>
      <c r="UM100" s="48"/>
      <c r="UN100" s="48"/>
      <c r="UO100" s="48"/>
      <c r="UP100" s="48"/>
      <c r="UQ100" s="48"/>
      <c r="UR100" s="48"/>
      <c r="US100" s="48"/>
      <c r="UT100" s="48"/>
      <c r="UU100" s="48"/>
      <c r="UV100" s="48"/>
      <c r="UW100" s="48"/>
      <c r="UX100" s="48"/>
      <c r="UY100" s="48"/>
      <c r="UZ100" s="48"/>
      <c r="VA100" s="48"/>
      <c r="VB100" s="48"/>
      <c r="VC100" s="48"/>
      <c r="VD100" s="48"/>
      <c r="VE100" s="48"/>
      <c r="VF100" s="48"/>
      <c r="VG100" s="48"/>
      <c r="VH100" s="48"/>
      <c r="VI100" s="48"/>
      <c r="VJ100" s="48"/>
      <c r="VK100" s="48"/>
      <c r="VL100" s="48"/>
      <c r="VM100" s="48"/>
      <c r="VN100" s="48"/>
      <c r="VO100" s="48"/>
      <c r="VP100" s="48"/>
      <c r="VQ100" s="48"/>
      <c r="VR100" s="48"/>
      <c r="VS100" s="48"/>
      <c r="VT100" s="48"/>
      <c r="VU100" s="48"/>
      <c r="VV100" s="48"/>
      <c r="VW100" s="48"/>
      <c r="VX100" s="48"/>
      <c r="VY100" s="48"/>
      <c r="VZ100" s="48"/>
      <c r="WA100" s="48"/>
      <c r="WB100" s="48"/>
      <c r="WC100" s="48"/>
      <c r="WD100" s="48"/>
      <c r="WE100" s="48"/>
      <c r="WF100" s="48"/>
      <c r="WG100" s="48"/>
      <c r="WH100" s="48"/>
      <c r="WI100" s="48"/>
      <c r="WJ100" s="48"/>
      <c r="WK100" s="48"/>
      <c r="WL100" s="48"/>
      <c r="WM100" s="48"/>
      <c r="WN100" s="48"/>
      <c r="WO100" s="48"/>
      <c r="WP100" s="48"/>
      <c r="WQ100" s="48"/>
      <c r="WR100" s="48"/>
      <c r="WS100" s="48"/>
      <c r="WT100" s="48"/>
      <c r="WU100" s="48"/>
      <c r="WV100" s="48"/>
      <c r="WW100" s="48"/>
      <c r="WX100" s="48"/>
      <c r="WY100" s="48"/>
      <c r="WZ100" s="48"/>
      <c r="XA100" s="48"/>
      <c r="XB100" s="48"/>
      <c r="XC100" s="48"/>
      <c r="XD100" s="48"/>
      <c r="XE100" s="48"/>
      <c r="XF100" s="48"/>
      <c r="XG100" s="48"/>
      <c r="XH100" s="48"/>
      <c r="XI100" s="48"/>
      <c r="XJ100" s="48"/>
      <c r="XK100" s="48"/>
      <c r="XL100" s="48"/>
      <c r="XM100" s="48"/>
      <c r="XN100" s="48"/>
      <c r="XO100" s="48"/>
      <c r="XP100" s="48"/>
      <c r="XQ100" s="48"/>
      <c r="XR100" s="48"/>
      <c r="XS100" s="48"/>
      <c r="XT100" s="48"/>
      <c r="XU100" s="48"/>
      <c r="XV100" s="48"/>
      <c r="XW100" s="48"/>
      <c r="XX100" s="48"/>
      <c r="XY100" s="48"/>
      <c r="XZ100" s="48"/>
      <c r="YA100" s="48"/>
      <c r="YB100" s="48"/>
      <c r="YC100" s="48"/>
      <c r="YD100" s="48"/>
      <c r="YE100" s="48"/>
      <c r="YF100" s="48"/>
      <c r="YG100" s="48"/>
      <c r="YH100" s="48"/>
      <c r="YI100" s="48"/>
      <c r="YJ100" s="48"/>
      <c r="YK100" s="48"/>
      <c r="YL100" s="48"/>
      <c r="YM100" s="48"/>
      <c r="YN100" s="48"/>
      <c r="YO100" s="48"/>
      <c r="YP100" s="48"/>
      <c r="YQ100" s="48"/>
      <c r="YR100" s="48"/>
      <c r="YS100" s="48"/>
      <c r="YT100" s="48"/>
      <c r="YU100" s="48"/>
      <c r="YV100" s="48"/>
      <c r="YW100" s="48"/>
      <c r="YX100" s="48"/>
      <c r="YY100" s="48"/>
      <c r="YZ100" s="48"/>
      <c r="ZA100" s="48"/>
      <c r="ZB100" s="48"/>
      <c r="ZC100" s="48"/>
      <c r="ZD100" s="48"/>
      <c r="ZE100" s="48"/>
      <c r="ZF100" s="48"/>
      <c r="ZG100" s="48"/>
      <c r="ZH100" s="48"/>
      <c r="ZI100" s="48"/>
      <c r="ZJ100" s="48"/>
      <c r="ZK100" s="48"/>
      <c r="ZL100" s="48"/>
      <c r="ZM100" s="48"/>
      <c r="ZN100" s="48"/>
      <c r="ZO100" s="48"/>
      <c r="ZP100" s="48"/>
      <c r="ZQ100" s="48"/>
      <c r="ZR100" s="48"/>
      <c r="ZS100" s="48"/>
      <c r="ZT100" s="48"/>
      <c r="ZU100" s="48"/>
      <c r="ZV100" s="48"/>
      <c r="ZW100" s="48"/>
      <c r="ZX100" s="48"/>
      <c r="ZY100" s="48"/>
      <c r="ZZ100" s="48"/>
      <c r="AAA100" s="48"/>
      <c r="AAB100" s="48"/>
      <c r="AAC100" s="48"/>
      <c r="AAD100" s="48"/>
      <c r="AAE100" s="48"/>
      <c r="AAF100" s="48"/>
      <c r="AAG100" s="48"/>
      <c r="AAH100" s="48"/>
      <c r="AAI100" s="48"/>
      <c r="AAJ100" s="48"/>
      <c r="AAK100" s="48"/>
      <c r="AAL100" s="48"/>
      <c r="AAM100" s="48"/>
      <c r="AAN100" s="48"/>
      <c r="AAO100" s="48"/>
      <c r="AAP100" s="48"/>
      <c r="AAQ100" s="48"/>
      <c r="AAR100" s="48"/>
      <c r="AAS100" s="48"/>
      <c r="AAT100" s="48"/>
      <c r="AAU100" s="48"/>
      <c r="AAV100" s="48"/>
      <c r="AAW100" s="48"/>
      <c r="AAX100" s="48"/>
      <c r="AAY100" s="48"/>
      <c r="AAZ100" s="48"/>
      <c r="ABA100" s="48"/>
      <c r="ABB100" s="48"/>
      <c r="ABC100" s="48"/>
      <c r="ABD100" s="48"/>
      <c r="ABE100" s="48"/>
      <c r="ABF100" s="48"/>
      <c r="ABG100" s="48"/>
      <c r="ABH100" s="48"/>
      <c r="ABI100" s="48"/>
      <c r="ABJ100" s="48"/>
      <c r="ABK100" s="48"/>
      <c r="ABL100" s="48"/>
      <c r="ABM100" s="48"/>
      <c r="ABN100" s="48"/>
      <c r="ABO100" s="48"/>
      <c r="ABP100" s="48"/>
      <c r="ABQ100" s="48"/>
      <c r="ABR100" s="48"/>
      <c r="ABS100" s="48"/>
      <c r="ABT100" s="48"/>
      <c r="ABU100" s="48"/>
      <c r="ABV100" s="48"/>
      <c r="ABW100" s="48"/>
      <c r="ABX100" s="48"/>
      <c r="ABY100" s="48"/>
      <c r="ABZ100" s="48"/>
      <c r="ACA100" s="48"/>
      <c r="ACB100" s="48"/>
      <c r="ACC100" s="48"/>
      <c r="ACD100" s="48"/>
      <c r="ACE100" s="48"/>
      <c r="ACF100" s="48"/>
      <c r="ACG100" s="48"/>
      <c r="ACH100" s="48"/>
      <c r="ACI100" s="48"/>
      <c r="ACJ100" s="48"/>
      <c r="ACK100" s="48"/>
      <c r="ACL100" s="48"/>
      <c r="ACM100" s="48"/>
      <c r="ACN100" s="48"/>
      <c r="ACO100" s="48"/>
      <c r="ACP100" s="48"/>
      <c r="ACQ100" s="48"/>
      <c r="ACR100" s="48"/>
      <c r="ACS100" s="48"/>
      <c r="ACT100" s="48"/>
      <c r="ACU100" s="48"/>
      <c r="ACV100" s="48"/>
      <c r="ACW100" s="48"/>
      <c r="ACX100" s="48"/>
      <c r="ACY100" s="48"/>
      <c r="ACZ100" s="48"/>
      <c r="ADA100" s="48"/>
      <c r="ADB100" s="48"/>
      <c r="ADC100" s="48"/>
      <c r="ADD100" s="48"/>
      <c r="ADE100" s="48"/>
      <c r="ADF100" s="48"/>
      <c r="ADG100" s="48"/>
      <c r="ADH100" s="48"/>
      <c r="ADI100" s="48"/>
      <c r="ADJ100" s="48"/>
      <c r="ADK100" s="48"/>
      <c r="ADL100" s="48"/>
      <c r="ADM100" s="48"/>
      <c r="ADN100" s="48"/>
      <c r="ADO100" s="48"/>
      <c r="ADP100" s="48"/>
      <c r="ADQ100" s="48"/>
      <c r="ADR100" s="48"/>
      <c r="ADS100" s="48"/>
      <c r="ADT100" s="48"/>
      <c r="ADU100" s="48"/>
      <c r="ADV100" s="48"/>
      <c r="ADW100" s="48"/>
      <c r="ADX100" s="48"/>
      <c r="ADY100" s="48"/>
      <c r="ADZ100" s="48"/>
      <c r="AEA100" s="48"/>
      <c r="AEB100" s="48"/>
      <c r="AEC100" s="48"/>
      <c r="AED100" s="48"/>
      <c r="AEE100" s="48"/>
      <c r="AEF100" s="48"/>
      <c r="AEG100" s="48"/>
      <c r="AEH100" s="48"/>
      <c r="AEI100" s="48"/>
      <c r="AEJ100" s="48"/>
      <c r="AEK100" s="48"/>
      <c r="AEL100" s="48"/>
      <c r="AEM100" s="48"/>
      <c r="AEN100" s="48"/>
      <c r="AEO100" s="48"/>
      <c r="AEP100" s="48"/>
      <c r="AEQ100" s="48"/>
      <c r="AER100" s="48"/>
      <c r="AES100" s="48"/>
      <c r="AET100" s="48"/>
      <c r="AEU100" s="48"/>
      <c r="AEV100" s="48"/>
      <c r="AEW100" s="48"/>
      <c r="AEX100" s="48"/>
      <c r="AEY100" s="48"/>
      <c r="AEZ100" s="48"/>
      <c r="AFA100" s="48"/>
      <c r="AFB100" s="48"/>
      <c r="AFC100" s="48"/>
      <c r="AFD100" s="48"/>
      <c r="AFE100" s="48"/>
      <c r="AFF100" s="48"/>
      <c r="AFG100" s="48"/>
      <c r="AFH100" s="48"/>
      <c r="AFI100" s="48"/>
      <c r="AFJ100" s="48"/>
      <c r="AFK100" s="48"/>
      <c r="AFL100" s="48"/>
      <c r="AFM100" s="48"/>
      <c r="AFN100" s="48"/>
      <c r="AFO100" s="48"/>
      <c r="AFP100" s="48"/>
      <c r="AFQ100" s="48"/>
      <c r="AFR100" s="48"/>
      <c r="AFS100" s="48"/>
      <c r="AFT100" s="48"/>
      <c r="AFU100" s="48"/>
      <c r="AFV100" s="48"/>
      <c r="AFW100" s="48"/>
      <c r="AFX100" s="48"/>
      <c r="AFY100" s="48"/>
      <c r="AFZ100" s="48"/>
      <c r="AGA100" s="48"/>
      <c r="AGB100" s="48"/>
      <c r="AGC100" s="48"/>
      <c r="AGD100" s="48"/>
      <c r="AGE100" s="48"/>
      <c r="AGF100" s="48"/>
      <c r="AGG100" s="48"/>
      <c r="AGH100" s="48"/>
      <c r="AGI100" s="48"/>
      <c r="AGJ100" s="48"/>
      <c r="AGK100" s="48"/>
      <c r="AGL100" s="48"/>
      <c r="AGM100" s="48"/>
      <c r="AGN100" s="48"/>
      <c r="AGO100" s="48"/>
      <c r="AGP100" s="48"/>
      <c r="AGQ100" s="48"/>
      <c r="AGR100" s="48"/>
      <c r="AGS100" s="48"/>
      <c r="AGT100" s="48"/>
      <c r="AGU100" s="48"/>
      <c r="AGV100" s="48"/>
      <c r="AGW100" s="48"/>
      <c r="AGX100" s="48"/>
      <c r="AGY100" s="48"/>
      <c r="AGZ100" s="48"/>
      <c r="AHA100" s="48"/>
      <c r="AHB100" s="48"/>
      <c r="AHC100" s="48"/>
      <c r="AHD100" s="48"/>
      <c r="AHE100" s="48"/>
      <c r="AHF100" s="48"/>
      <c r="AHG100" s="48"/>
      <c r="AHH100" s="48"/>
      <c r="AHI100" s="48"/>
      <c r="AHJ100" s="48"/>
      <c r="AHK100" s="48"/>
      <c r="AHL100" s="48"/>
      <c r="AHM100" s="48"/>
      <c r="AHN100" s="48"/>
      <c r="AHO100" s="48"/>
      <c r="AHP100" s="48"/>
      <c r="AHQ100" s="48"/>
      <c r="AHR100" s="48"/>
      <c r="AHS100" s="48"/>
      <c r="AHT100" s="48"/>
      <c r="AHU100" s="48"/>
      <c r="AHV100" s="48"/>
      <c r="AHW100" s="48"/>
      <c r="AHX100" s="48"/>
      <c r="AHY100" s="48"/>
      <c r="AHZ100" s="48"/>
      <c r="AIA100" s="48"/>
      <c r="AIB100" s="48"/>
      <c r="AIC100" s="48"/>
      <c r="AID100" s="48"/>
      <c r="AIE100" s="48"/>
      <c r="AIF100" s="48"/>
      <c r="AIG100" s="48"/>
      <c r="AIH100" s="48"/>
      <c r="AII100" s="48"/>
      <c r="AIJ100" s="48"/>
      <c r="AIK100" s="48"/>
      <c r="AIL100" s="48"/>
      <c r="AIM100" s="48"/>
      <c r="AIN100" s="48"/>
      <c r="AIO100" s="48"/>
      <c r="AIP100" s="48"/>
      <c r="AIQ100" s="48"/>
      <c r="AIR100" s="48"/>
      <c r="AIS100" s="48"/>
      <c r="AIT100" s="48"/>
      <c r="AIU100" s="48"/>
      <c r="AIV100" s="48"/>
      <c r="AIW100" s="48"/>
      <c r="AIX100" s="48"/>
      <c r="AIY100" s="48"/>
      <c r="AIZ100" s="48"/>
      <c r="AJA100" s="48"/>
      <c r="AJB100" s="48"/>
      <c r="AJC100" s="48"/>
      <c r="AJD100" s="48"/>
      <c r="AJE100" s="48"/>
      <c r="AJF100" s="48"/>
      <c r="AJG100" s="48"/>
      <c r="AJH100" s="48"/>
      <c r="AJI100" s="48"/>
      <c r="AJJ100" s="48"/>
      <c r="AJK100" s="48"/>
      <c r="AJL100" s="48"/>
      <c r="AJM100" s="48"/>
      <c r="AJN100" s="48"/>
      <c r="AJO100" s="48"/>
      <c r="AJP100" s="48"/>
      <c r="AJQ100" s="48"/>
      <c r="AJR100" s="48"/>
      <c r="AJS100" s="48"/>
      <c r="AJT100" s="48"/>
      <c r="AJU100" s="48"/>
      <c r="AJV100" s="48"/>
      <c r="AJW100" s="48"/>
      <c r="AJX100" s="48"/>
      <c r="AJY100" s="48"/>
      <c r="AJZ100" s="48"/>
      <c r="AKA100" s="48"/>
      <c r="AKB100" s="48"/>
      <c r="AKC100" s="48"/>
      <c r="AKD100" s="48"/>
      <c r="AKE100" s="48"/>
      <c r="AKF100" s="48"/>
      <c r="AKG100" s="48"/>
      <c r="AKH100" s="48"/>
      <c r="AKI100" s="48"/>
      <c r="AKJ100" s="48"/>
      <c r="AKK100" s="48"/>
      <c r="AKL100" s="48"/>
      <c r="AKM100" s="48"/>
      <c r="AKN100" s="48"/>
      <c r="AKO100" s="48"/>
      <c r="AKP100" s="48"/>
      <c r="AKQ100" s="48"/>
      <c r="AKR100" s="48"/>
      <c r="AKS100" s="48"/>
      <c r="AKT100" s="48"/>
      <c r="AKU100" s="48"/>
      <c r="AKV100" s="48"/>
      <c r="AKW100" s="48"/>
      <c r="AKX100" s="48"/>
      <c r="AKY100" s="48"/>
      <c r="AKZ100" s="48"/>
      <c r="ALA100" s="48"/>
      <c r="ALB100" s="48"/>
      <c r="ALC100" s="48"/>
      <c r="ALD100" s="48"/>
      <c r="ALE100" s="48"/>
      <c r="ALF100" s="48"/>
      <c r="ALG100" s="48"/>
      <c r="ALH100" s="48"/>
      <c r="ALI100" s="48"/>
      <c r="ALJ100" s="48"/>
      <c r="ALK100" s="48"/>
      <c r="ALL100" s="48"/>
    </row>
    <row r="101" spans="1:1000" customFormat="1" ht="15" x14ac:dyDescent="0.25">
      <c r="A101" s="47" t="str">
        <f t="shared" si="4"/>
        <v>NX</v>
      </c>
      <c r="B101" s="202" t="s">
        <v>74</v>
      </c>
      <c r="C101" s="66" t="s">
        <v>15</v>
      </c>
      <c r="D101" s="66" t="s">
        <v>2</v>
      </c>
      <c r="E101" s="47" t="str">
        <f ca="1">_xll.DBRW($C$9,$C$11,$B101,$C101,$D101,E$20)</f>
        <v/>
      </c>
      <c r="F101" s="47" t="str">
        <f ca="1">_xll.DBRW($C$9,$C$11,$B101,$C101,$D101,F$20)</f>
        <v>#</v>
      </c>
      <c r="G101" s="47" t="str">
        <f ca="1">_xll.DBRW($C$9,$C$11,$B101,$C101,$D101,G$20)</f>
        <v>Hyperlink</v>
      </c>
      <c r="H101" s="47"/>
      <c r="I101" s="48"/>
      <c r="J101" s="70" t="str">
        <f t="shared" si="5"/>
        <v>R05-C01</v>
      </c>
      <c r="K101" s="71" t="str">
        <f ca="1">_xll.DBRW($C$9,$C$11,$B101,$C101,$D101,K$20)</f>
        <v>Report Report Report Report</v>
      </c>
      <c r="L101" s="72" t="str">
        <f t="shared" ca="1" si="6"/>
        <v>Hyperlink</v>
      </c>
      <c r="M101" s="71" t="str">
        <f ca="1">IF($F101="Blank Row","",_xll.DIMNM(pServer&amp;":"&amp;$F$18,_xll.DIMIX(pServer&amp;":"&amp;$F$18,$F101)))</f>
        <v/>
      </c>
      <c r="N101" s="73" t="str">
        <f t="shared" ca="1" si="7"/>
        <v>Link</v>
      </c>
      <c r="O101" s="54" t="str">
        <f ca="1">_xll.DBRW($C$9,$C$11,$B101,$C101,$D101,O$20)</f>
        <v>#</v>
      </c>
      <c r="P101" s="48" t="s">
        <v>25</v>
      </c>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48"/>
      <c r="BO101" s="48"/>
      <c r="BP101" s="48"/>
      <c r="BQ101" s="48"/>
      <c r="BR101" s="48"/>
      <c r="BS101" s="48"/>
      <c r="BT101" s="48"/>
      <c r="BU101" s="48"/>
      <c r="BV101" s="48"/>
      <c r="BW101" s="48"/>
      <c r="BX101" s="48"/>
      <c r="BY101" s="48"/>
      <c r="BZ101" s="48"/>
      <c r="CA101" s="48"/>
      <c r="CB101" s="48"/>
      <c r="CC101" s="48"/>
      <c r="CD101" s="48"/>
      <c r="CE101" s="48"/>
      <c r="CF101" s="48"/>
      <c r="CG101" s="48"/>
      <c r="CH101" s="48"/>
      <c r="CI101" s="48"/>
      <c r="CJ101" s="48"/>
      <c r="CK101" s="48"/>
      <c r="CL101" s="48"/>
      <c r="CM101" s="48"/>
      <c r="CN101" s="48"/>
      <c r="CO101" s="48"/>
      <c r="CP101" s="48"/>
      <c r="CQ101" s="48"/>
      <c r="CR101" s="48"/>
      <c r="CS101" s="48"/>
      <c r="CT101" s="48"/>
      <c r="CU101" s="48"/>
      <c r="CV101" s="48"/>
      <c r="CW101" s="48"/>
      <c r="CX101" s="48"/>
      <c r="CY101" s="48"/>
      <c r="CZ101" s="48"/>
      <c r="DA101" s="48"/>
      <c r="DB101" s="48"/>
      <c r="DC101" s="48"/>
      <c r="DD101" s="48"/>
      <c r="DE101" s="48"/>
      <c r="DF101" s="48"/>
      <c r="DG101" s="48"/>
      <c r="DH101" s="48"/>
      <c r="DI101" s="48"/>
      <c r="DJ101" s="48"/>
      <c r="DK101" s="48"/>
      <c r="DL101" s="48"/>
      <c r="DM101" s="48"/>
      <c r="DN101" s="48"/>
      <c r="DO101" s="48"/>
      <c r="DP101" s="48"/>
      <c r="DQ101" s="48"/>
      <c r="DR101" s="48"/>
      <c r="DS101" s="48"/>
      <c r="DT101" s="48"/>
      <c r="DU101" s="48"/>
      <c r="DV101" s="48"/>
      <c r="DW101" s="48"/>
      <c r="DX101" s="48"/>
      <c r="DY101" s="48"/>
      <c r="DZ101" s="48"/>
      <c r="EA101" s="48"/>
      <c r="EB101" s="48"/>
      <c r="EC101" s="48"/>
      <c r="ED101" s="48"/>
      <c r="EE101" s="48"/>
      <c r="EF101" s="48"/>
      <c r="EG101" s="48"/>
      <c r="EH101" s="48"/>
      <c r="EI101" s="48"/>
      <c r="EJ101" s="48"/>
      <c r="EK101" s="48"/>
      <c r="EL101" s="48"/>
      <c r="EM101" s="48"/>
      <c r="EN101" s="48"/>
      <c r="EO101" s="48"/>
      <c r="EP101" s="48"/>
      <c r="EQ101" s="48"/>
      <c r="ER101" s="48"/>
      <c r="ES101" s="48"/>
      <c r="ET101" s="48"/>
      <c r="EU101" s="48"/>
      <c r="EV101" s="48"/>
      <c r="EW101" s="48"/>
      <c r="EX101" s="48"/>
      <c r="EY101" s="48"/>
      <c r="EZ101" s="48"/>
      <c r="FA101" s="48"/>
      <c r="FB101" s="48"/>
      <c r="FC101" s="48"/>
      <c r="FD101" s="48"/>
      <c r="FE101" s="48"/>
      <c r="FF101" s="48"/>
      <c r="FG101" s="48"/>
      <c r="FH101" s="48"/>
      <c r="FI101" s="48"/>
      <c r="FJ101" s="48"/>
      <c r="FK101" s="48"/>
      <c r="FL101" s="48"/>
      <c r="FM101" s="48"/>
      <c r="FN101" s="48"/>
      <c r="FO101" s="48"/>
      <c r="FP101" s="48"/>
      <c r="FQ101" s="48"/>
      <c r="FR101" s="48"/>
      <c r="FS101" s="48"/>
      <c r="FT101" s="48"/>
      <c r="FU101" s="48"/>
      <c r="FV101" s="48"/>
      <c r="FW101" s="48"/>
      <c r="FX101" s="48"/>
      <c r="FY101" s="48"/>
      <c r="FZ101" s="48"/>
      <c r="GA101" s="48"/>
      <c r="GB101" s="48"/>
      <c r="GC101" s="48"/>
      <c r="GD101" s="48"/>
      <c r="GE101" s="48"/>
      <c r="GF101" s="48"/>
      <c r="GG101" s="48"/>
      <c r="GH101" s="48"/>
      <c r="GI101" s="48"/>
      <c r="GJ101" s="48"/>
      <c r="GK101" s="48"/>
      <c r="GL101" s="48"/>
      <c r="GM101" s="48"/>
      <c r="GN101" s="48"/>
      <c r="GO101" s="48"/>
      <c r="GP101" s="48"/>
      <c r="GQ101" s="48"/>
      <c r="GR101" s="48"/>
      <c r="GS101" s="48"/>
      <c r="GT101" s="48"/>
      <c r="GU101" s="48"/>
      <c r="GV101" s="48"/>
      <c r="GW101" s="48"/>
      <c r="GX101" s="48"/>
      <c r="GY101" s="48"/>
      <c r="GZ101" s="48"/>
      <c r="HA101" s="48"/>
      <c r="HB101" s="48"/>
      <c r="HC101" s="48"/>
      <c r="HD101" s="48"/>
      <c r="HE101" s="48"/>
      <c r="HF101" s="48"/>
      <c r="HG101" s="48"/>
      <c r="HH101" s="48"/>
      <c r="HI101" s="48"/>
      <c r="HJ101" s="48"/>
      <c r="HK101" s="48"/>
      <c r="HL101" s="48"/>
      <c r="HM101" s="48"/>
      <c r="HN101" s="48"/>
      <c r="HO101" s="48"/>
      <c r="HP101" s="48"/>
      <c r="HQ101" s="48"/>
      <c r="HR101" s="48"/>
      <c r="HS101" s="48"/>
      <c r="HT101" s="48"/>
      <c r="HU101" s="48"/>
      <c r="HV101" s="48"/>
      <c r="HW101" s="48"/>
      <c r="HX101" s="48"/>
      <c r="HY101" s="48"/>
      <c r="HZ101" s="48"/>
      <c r="IA101" s="48"/>
      <c r="IB101" s="48"/>
      <c r="IC101" s="48"/>
      <c r="ID101" s="48"/>
      <c r="IE101" s="48"/>
      <c r="IF101" s="48"/>
      <c r="IG101" s="48"/>
      <c r="IH101" s="48"/>
      <c r="II101" s="48"/>
      <c r="IJ101" s="48"/>
      <c r="IK101" s="48"/>
      <c r="IL101" s="48"/>
      <c r="IM101" s="48"/>
      <c r="IN101" s="48"/>
      <c r="IO101" s="48"/>
      <c r="IP101" s="48"/>
      <c r="IQ101" s="48"/>
      <c r="IR101" s="48"/>
      <c r="IS101" s="48"/>
      <c r="IT101" s="48"/>
      <c r="IU101" s="48"/>
      <c r="IV101" s="48"/>
      <c r="IW101" s="48"/>
      <c r="IX101" s="48"/>
      <c r="IY101" s="48"/>
      <c r="IZ101" s="48"/>
      <c r="JA101" s="48"/>
      <c r="JB101" s="48"/>
      <c r="JC101" s="48"/>
      <c r="JD101" s="48"/>
      <c r="JE101" s="48"/>
      <c r="JF101" s="48"/>
      <c r="JG101" s="48"/>
      <c r="JH101" s="48"/>
      <c r="JI101" s="48"/>
      <c r="JJ101" s="48"/>
      <c r="JK101" s="48"/>
      <c r="JL101" s="48"/>
      <c r="JM101" s="48"/>
      <c r="JN101" s="48"/>
      <c r="JO101" s="48"/>
      <c r="JP101" s="48"/>
      <c r="JQ101" s="48"/>
      <c r="JR101" s="48"/>
      <c r="JS101" s="48"/>
      <c r="JT101" s="48"/>
      <c r="JU101" s="48"/>
      <c r="JV101" s="48"/>
      <c r="JW101" s="48"/>
      <c r="JX101" s="48"/>
      <c r="JY101" s="48"/>
      <c r="JZ101" s="48"/>
      <c r="KA101" s="48"/>
      <c r="KB101" s="48"/>
      <c r="KC101" s="48"/>
      <c r="KD101" s="48"/>
      <c r="KE101" s="48"/>
      <c r="KF101" s="48"/>
      <c r="KG101" s="48"/>
      <c r="KH101" s="48"/>
      <c r="KI101" s="48"/>
      <c r="KJ101" s="48"/>
      <c r="KK101" s="48"/>
      <c r="KL101" s="48"/>
      <c r="KM101" s="48"/>
      <c r="KN101" s="48"/>
      <c r="KO101" s="48"/>
      <c r="KP101" s="48"/>
      <c r="KQ101" s="48"/>
      <c r="KR101" s="48"/>
      <c r="KS101" s="48"/>
      <c r="KT101" s="48"/>
      <c r="KU101" s="48"/>
      <c r="KV101" s="48"/>
      <c r="KW101" s="48"/>
      <c r="KX101" s="48"/>
      <c r="KY101" s="48"/>
      <c r="KZ101" s="48"/>
      <c r="LA101" s="48"/>
      <c r="LB101" s="48"/>
      <c r="LC101" s="48"/>
      <c r="LD101" s="48"/>
      <c r="LE101" s="48"/>
      <c r="LF101" s="48"/>
      <c r="LG101" s="48"/>
      <c r="LH101" s="48"/>
      <c r="LI101" s="48"/>
      <c r="LJ101" s="48"/>
      <c r="LK101" s="48"/>
      <c r="LL101" s="48"/>
      <c r="LM101" s="48"/>
      <c r="LN101" s="48"/>
      <c r="LO101" s="48"/>
      <c r="LP101" s="48"/>
      <c r="LQ101" s="48"/>
      <c r="LR101" s="48"/>
      <c r="LS101" s="48"/>
      <c r="LT101" s="48"/>
      <c r="LU101" s="48"/>
      <c r="LV101" s="48"/>
      <c r="LW101" s="48"/>
      <c r="LX101" s="48"/>
      <c r="LY101" s="48"/>
      <c r="LZ101" s="48"/>
      <c r="MA101" s="48"/>
      <c r="MB101" s="48"/>
      <c r="MC101" s="48"/>
      <c r="MD101" s="48"/>
      <c r="ME101" s="48"/>
      <c r="MF101" s="48"/>
      <c r="MG101" s="48"/>
      <c r="MH101" s="48"/>
      <c r="MI101" s="48"/>
      <c r="MJ101" s="48"/>
      <c r="MK101" s="48"/>
      <c r="ML101" s="48"/>
      <c r="MM101" s="48"/>
      <c r="MN101" s="48"/>
      <c r="MO101" s="48"/>
      <c r="MP101" s="48"/>
      <c r="MQ101" s="48"/>
      <c r="MR101" s="48"/>
      <c r="MS101" s="48"/>
      <c r="MT101" s="48"/>
      <c r="MU101" s="48"/>
      <c r="MV101" s="48"/>
      <c r="MW101" s="48"/>
      <c r="MX101" s="48"/>
      <c r="MY101" s="48"/>
      <c r="MZ101" s="48"/>
      <c r="NA101" s="48"/>
      <c r="NB101" s="48"/>
      <c r="NC101" s="48"/>
      <c r="ND101" s="48"/>
      <c r="NE101" s="48"/>
      <c r="NF101" s="48"/>
      <c r="NG101" s="48"/>
      <c r="NH101" s="48"/>
      <c r="NI101" s="48"/>
      <c r="NJ101" s="48"/>
      <c r="NK101" s="48"/>
      <c r="NL101" s="48"/>
      <c r="NM101" s="48"/>
      <c r="NN101" s="48"/>
      <c r="NO101" s="48"/>
      <c r="NP101" s="48"/>
      <c r="NQ101" s="48"/>
      <c r="NR101" s="48"/>
      <c r="NS101" s="48"/>
      <c r="NT101" s="48"/>
      <c r="NU101" s="48"/>
      <c r="NV101" s="48"/>
      <c r="NW101" s="48"/>
      <c r="NX101" s="48"/>
      <c r="NY101" s="48"/>
      <c r="NZ101" s="48"/>
      <c r="OA101" s="48"/>
      <c r="OB101" s="48"/>
      <c r="OC101" s="48"/>
      <c r="OD101" s="48"/>
      <c r="OE101" s="48"/>
      <c r="OF101" s="48"/>
      <c r="OG101" s="48"/>
      <c r="OH101" s="48"/>
      <c r="OI101" s="48"/>
      <c r="OJ101" s="48"/>
      <c r="OK101" s="48"/>
      <c r="OL101" s="48"/>
      <c r="OM101" s="48"/>
      <c r="ON101" s="48"/>
      <c r="OO101" s="48"/>
      <c r="OP101" s="48"/>
      <c r="OQ101" s="48"/>
      <c r="OR101" s="48"/>
      <c r="OS101" s="48"/>
      <c r="OT101" s="48"/>
      <c r="OU101" s="48"/>
      <c r="OV101" s="48"/>
      <c r="OW101" s="48"/>
      <c r="OX101" s="48"/>
      <c r="OY101" s="48"/>
      <c r="OZ101" s="48"/>
      <c r="PA101" s="48"/>
      <c r="PB101" s="48"/>
      <c r="PC101" s="48"/>
      <c r="PD101" s="48"/>
      <c r="PE101" s="48"/>
      <c r="PF101" s="48"/>
      <c r="PG101" s="48"/>
      <c r="PH101" s="48"/>
      <c r="PI101" s="48"/>
      <c r="PJ101" s="48"/>
      <c r="PK101" s="48"/>
      <c r="PL101" s="48"/>
      <c r="PM101" s="48"/>
      <c r="PN101" s="48"/>
      <c r="PO101" s="48"/>
      <c r="PP101" s="48"/>
      <c r="PQ101" s="48"/>
      <c r="PR101" s="48"/>
      <c r="PS101" s="48"/>
      <c r="PT101" s="48"/>
      <c r="PU101" s="48"/>
      <c r="PV101" s="48"/>
      <c r="PW101" s="48"/>
      <c r="PX101" s="48"/>
      <c r="PY101" s="48"/>
      <c r="PZ101" s="48"/>
      <c r="QA101" s="48"/>
      <c r="QB101" s="48"/>
      <c r="QC101" s="48"/>
      <c r="QD101" s="48"/>
      <c r="QE101" s="48"/>
      <c r="QF101" s="48"/>
      <c r="QG101" s="48"/>
      <c r="QH101" s="48"/>
      <c r="QI101" s="48"/>
      <c r="QJ101" s="48"/>
      <c r="QK101" s="48"/>
      <c r="QL101" s="48"/>
      <c r="QM101" s="48"/>
      <c r="QN101" s="48"/>
      <c r="QO101" s="48"/>
      <c r="QP101" s="48"/>
      <c r="QQ101" s="48"/>
      <c r="QR101" s="48"/>
      <c r="QS101" s="48"/>
      <c r="QT101" s="48"/>
      <c r="QU101" s="48"/>
      <c r="QV101" s="48"/>
      <c r="QW101" s="48"/>
      <c r="QX101" s="48"/>
      <c r="QY101" s="48"/>
      <c r="QZ101" s="48"/>
      <c r="RA101" s="48"/>
      <c r="RB101" s="48"/>
      <c r="RC101" s="48"/>
      <c r="RD101" s="48"/>
      <c r="RE101" s="48"/>
      <c r="RF101" s="48"/>
      <c r="RG101" s="48"/>
      <c r="RH101" s="48"/>
      <c r="RI101" s="48"/>
      <c r="RJ101" s="48"/>
      <c r="RK101" s="48"/>
      <c r="RL101" s="48"/>
      <c r="RM101" s="48"/>
      <c r="RN101" s="48"/>
      <c r="RO101" s="48"/>
      <c r="RP101" s="48"/>
      <c r="RQ101" s="48"/>
      <c r="RR101" s="48"/>
      <c r="RS101" s="48"/>
      <c r="RT101" s="48"/>
      <c r="RU101" s="48"/>
      <c r="RV101" s="48"/>
      <c r="RW101" s="48"/>
      <c r="RX101" s="48"/>
      <c r="RY101" s="48"/>
      <c r="RZ101" s="48"/>
      <c r="SA101" s="48"/>
      <c r="SB101" s="48"/>
      <c r="SC101" s="48"/>
      <c r="SD101" s="48"/>
      <c r="SE101" s="48"/>
      <c r="SF101" s="48"/>
      <c r="SG101" s="48"/>
      <c r="SH101" s="48"/>
      <c r="SI101" s="48"/>
      <c r="SJ101" s="48"/>
      <c r="SK101" s="48"/>
      <c r="SL101" s="48"/>
      <c r="SM101" s="48"/>
      <c r="SN101" s="48"/>
      <c r="SO101" s="48"/>
      <c r="SP101" s="48"/>
      <c r="SQ101" s="48"/>
      <c r="SR101" s="48"/>
      <c r="SS101" s="48"/>
      <c r="ST101" s="48"/>
      <c r="SU101" s="48"/>
      <c r="SV101" s="48"/>
      <c r="SW101" s="48"/>
      <c r="SX101" s="48"/>
      <c r="SY101" s="48"/>
      <c r="SZ101" s="48"/>
      <c r="TA101" s="48"/>
      <c r="TB101" s="48"/>
      <c r="TC101" s="48"/>
      <c r="TD101" s="48"/>
      <c r="TE101" s="48"/>
      <c r="TF101" s="48"/>
      <c r="TG101" s="48"/>
      <c r="TH101" s="48"/>
      <c r="TI101" s="48"/>
      <c r="TJ101" s="48"/>
      <c r="TK101" s="48"/>
      <c r="TL101" s="48"/>
      <c r="TM101" s="48"/>
      <c r="TN101" s="48"/>
      <c r="TO101" s="48"/>
      <c r="TP101" s="48"/>
      <c r="TQ101" s="48"/>
      <c r="TR101" s="48"/>
      <c r="TS101" s="48"/>
      <c r="TT101" s="48"/>
      <c r="TU101" s="48"/>
      <c r="TV101" s="48"/>
      <c r="TW101" s="48"/>
      <c r="TX101" s="48"/>
      <c r="TY101" s="48"/>
      <c r="TZ101" s="48"/>
      <c r="UA101" s="48"/>
      <c r="UB101" s="48"/>
      <c r="UC101" s="48"/>
      <c r="UD101" s="48"/>
      <c r="UE101" s="48"/>
      <c r="UF101" s="48"/>
      <c r="UG101" s="48"/>
      <c r="UH101" s="48"/>
      <c r="UI101" s="48"/>
      <c r="UJ101" s="48"/>
      <c r="UK101" s="48"/>
      <c r="UL101" s="48"/>
      <c r="UM101" s="48"/>
      <c r="UN101" s="48"/>
      <c r="UO101" s="48"/>
      <c r="UP101" s="48"/>
      <c r="UQ101" s="48"/>
      <c r="UR101" s="48"/>
      <c r="US101" s="48"/>
      <c r="UT101" s="48"/>
      <c r="UU101" s="48"/>
      <c r="UV101" s="48"/>
      <c r="UW101" s="48"/>
      <c r="UX101" s="48"/>
      <c r="UY101" s="48"/>
      <c r="UZ101" s="48"/>
      <c r="VA101" s="48"/>
      <c r="VB101" s="48"/>
      <c r="VC101" s="48"/>
      <c r="VD101" s="48"/>
      <c r="VE101" s="48"/>
      <c r="VF101" s="48"/>
      <c r="VG101" s="48"/>
      <c r="VH101" s="48"/>
      <c r="VI101" s="48"/>
      <c r="VJ101" s="48"/>
      <c r="VK101" s="48"/>
      <c r="VL101" s="48"/>
      <c r="VM101" s="48"/>
      <c r="VN101" s="48"/>
      <c r="VO101" s="48"/>
      <c r="VP101" s="48"/>
      <c r="VQ101" s="48"/>
      <c r="VR101" s="48"/>
      <c r="VS101" s="48"/>
      <c r="VT101" s="48"/>
      <c r="VU101" s="48"/>
      <c r="VV101" s="48"/>
      <c r="VW101" s="48"/>
      <c r="VX101" s="48"/>
      <c r="VY101" s="48"/>
      <c r="VZ101" s="48"/>
      <c r="WA101" s="48"/>
      <c r="WB101" s="48"/>
      <c r="WC101" s="48"/>
      <c r="WD101" s="48"/>
      <c r="WE101" s="48"/>
      <c r="WF101" s="48"/>
      <c r="WG101" s="48"/>
      <c r="WH101" s="48"/>
      <c r="WI101" s="48"/>
      <c r="WJ101" s="48"/>
      <c r="WK101" s="48"/>
      <c r="WL101" s="48"/>
      <c r="WM101" s="48"/>
      <c r="WN101" s="48"/>
      <c r="WO101" s="48"/>
      <c r="WP101" s="48"/>
      <c r="WQ101" s="48"/>
      <c r="WR101" s="48"/>
      <c r="WS101" s="48"/>
      <c r="WT101" s="48"/>
      <c r="WU101" s="48"/>
      <c r="WV101" s="48"/>
      <c r="WW101" s="48"/>
      <c r="WX101" s="48"/>
      <c r="WY101" s="48"/>
      <c r="WZ101" s="48"/>
      <c r="XA101" s="48"/>
      <c r="XB101" s="48"/>
      <c r="XC101" s="48"/>
      <c r="XD101" s="48"/>
      <c r="XE101" s="48"/>
      <c r="XF101" s="48"/>
      <c r="XG101" s="48"/>
      <c r="XH101" s="48"/>
      <c r="XI101" s="48"/>
      <c r="XJ101" s="48"/>
      <c r="XK101" s="48"/>
      <c r="XL101" s="48"/>
      <c r="XM101" s="48"/>
      <c r="XN101" s="48"/>
      <c r="XO101" s="48"/>
      <c r="XP101" s="48"/>
      <c r="XQ101" s="48"/>
      <c r="XR101" s="48"/>
      <c r="XS101" s="48"/>
      <c r="XT101" s="48"/>
      <c r="XU101" s="48"/>
      <c r="XV101" s="48"/>
      <c r="XW101" s="48"/>
      <c r="XX101" s="48"/>
      <c r="XY101" s="48"/>
      <c r="XZ101" s="48"/>
      <c r="YA101" s="48"/>
      <c r="YB101" s="48"/>
      <c r="YC101" s="48"/>
      <c r="YD101" s="48"/>
      <c r="YE101" s="48"/>
      <c r="YF101" s="48"/>
      <c r="YG101" s="48"/>
      <c r="YH101" s="48"/>
      <c r="YI101" s="48"/>
      <c r="YJ101" s="48"/>
      <c r="YK101" s="48"/>
      <c r="YL101" s="48"/>
      <c r="YM101" s="48"/>
      <c r="YN101" s="48"/>
      <c r="YO101" s="48"/>
      <c r="YP101" s="48"/>
      <c r="YQ101" s="48"/>
      <c r="YR101" s="48"/>
      <c r="YS101" s="48"/>
      <c r="YT101" s="48"/>
      <c r="YU101" s="48"/>
      <c r="YV101" s="48"/>
      <c r="YW101" s="48"/>
      <c r="YX101" s="48"/>
      <c r="YY101" s="48"/>
      <c r="YZ101" s="48"/>
      <c r="ZA101" s="48"/>
      <c r="ZB101" s="48"/>
      <c r="ZC101" s="48"/>
      <c r="ZD101" s="48"/>
      <c r="ZE101" s="48"/>
      <c r="ZF101" s="48"/>
      <c r="ZG101" s="48"/>
      <c r="ZH101" s="48"/>
      <c r="ZI101" s="48"/>
      <c r="ZJ101" s="48"/>
      <c r="ZK101" s="48"/>
      <c r="ZL101" s="48"/>
      <c r="ZM101" s="48"/>
      <c r="ZN101" s="48"/>
      <c r="ZO101" s="48"/>
      <c r="ZP101" s="48"/>
      <c r="ZQ101" s="48"/>
      <c r="ZR101" s="48"/>
      <c r="ZS101" s="48"/>
      <c r="ZT101" s="48"/>
      <c r="ZU101" s="48"/>
      <c r="ZV101" s="48"/>
      <c r="ZW101" s="48"/>
      <c r="ZX101" s="48"/>
      <c r="ZY101" s="48"/>
      <c r="ZZ101" s="48"/>
      <c r="AAA101" s="48"/>
      <c r="AAB101" s="48"/>
      <c r="AAC101" s="48"/>
      <c r="AAD101" s="48"/>
      <c r="AAE101" s="48"/>
      <c r="AAF101" s="48"/>
      <c r="AAG101" s="48"/>
      <c r="AAH101" s="48"/>
      <c r="AAI101" s="48"/>
      <c r="AAJ101" s="48"/>
      <c r="AAK101" s="48"/>
      <c r="AAL101" s="48"/>
      <c r="AAM101" s="48"/>
      <c r="AAN101" s="48"/>
      <c r="AAO101" s="48"/>
      <c r="AAP101" s="48"/>
      <c r="AAQ101" s="48"/>
      <c r="AAR101" s="48"/>
      <c r="AAS101" s="48"/>
      <c r="AAT101" s="48"/>
      <c r="AAU101" s="48"/>
      <c r="AAV101" s="48"/>
      <c r="AAW101" s="48"/>
      <c r="AAX101" s="48"/>
      <c r="AAY101" s="48"/>
      <c r="AAZ101" s="48"/>
      <c r="ABA101" s="48"/>
      <c r="ABB101" s="48"/>
      <c r="ABC101" s="48"/>
      <c r="ABD101" s="48"/>
      <c r="ABE101" s="48"/>
      <c r="ABF101" s="48"/>
      <c r="ABG101" s="48"/>
      <c r="ABH101" s="48"/>
      <c r="ABI101" s="48"/>
      <c r="ABJ101" s="48"/>
      <c r="ABK101" s="48"/>
      <c r="ABL101" s="48"/>
      <c r="ABM101" s="48"/>
      <c r="ABN101" s="48"/>
      <c r="ABO101" s="48"/>
      <c r="ABP101" s="48"/>
      <c r="ABQ101" s="48"/>
      <c r="ABR101" s="48"/>
      <c r="ABS101" s="48"/>
      <c r="ABT101" s="48"/>
      <c r="ABU101" s="48"/>
      <c r="ABV101" s="48"/>
      <c r="ABW101" s="48"/>
      <c r="ABX101" s="48"/>
      <c r="ABY101" s="48"/>
      <c r="ABZ101" s="48"/>
      <c r="ACA101" s="48"/>
      <c r="ACB101" s="48"/>
      <c r="ACC101" s="48"/>
      <c r="ACD101" s="48"/>
      <c r="ACE101" s="48"/>
      <c r="ACF101" s="48"/>
      <c r="ACG101" s="48"/>
      <c r="ACH101" s="48"/>
      <c r="ACI101" s="48"/>
      <c r="ACJ101" s="48"/>
      <c r="ACK101" s="48"/>
      <c r="ACL101" s="48"/>
      <c r="ACM101" s="48"/>
      <c r="ACN101" s="48"/>
      <c r="ACO101" s="48"/>
      <c r="ACP101" s="48"/>
      <c r="ACQ101" s="48"/>
      <c r="ACR101" s="48"/>
      <c r="ACS101" s="48"/>
      <c r="ACT101" s="48"/>
      <c r="ACU101" s="48"/>
      <c r="ACV101" s="48"/>
      <c r="ACW101" s="48"/>
      <c r="ACX101" s="48"/>
      <c r="ACY101" s="48"/>
      <c r="ACZ101" s="48"/>
      <c r="ADA101" s="48"/>
      <c r="ADB101" s="48"/>
      <c r="ADC101" s="48"/>
      <c r="ADD101" s="48"/>
      <c r="ADE101" s="48"/>
      <c r="ADF101" s="48"/>
      <c r="ADG101" s="48"/>
      <c r="ADH101" s="48"/>
      <c r="ADI101" s="48"/>
      <c r="ADJ101" s="48"/>
      <c r="ADK101" s="48"/>
      <c r="ADL101" s="48"/>
      <c r="ADM101" s="48"/>
      <c r="ADN101" s="48"/>
      <c r="ADO101" s="48"/>
      <c r="ADP101" s="48"/>
      <c r="ADQ101" s="48"/>
      <c r="ADR101" s="48"/>
      <c r="ADS101" s="48"/>
      <c r="ADT101" s="48"/>
      <c r="ADU101" s="48"/>
      <c r="ADV101" s="48"/>
      <c r="ADW101" s="48"/>
      <c r="ADX101" s="48"/>
      <c r="ADY101" s="48"/>
      <c r="ADZ101" s="48"/>
      <c r="AEA101" s="48"/>
      <c r="AEB101" s="48"/>
      <c r="AEC101" s="48"/>
      <c r="AED101" s="48"/>
      <c r="AEE101" s="48"/>
      <c r="AEF101" s="48"/>
      <c r="AEG101" s="48"/>
      <c r="AEH101" s="48"/>
      <c r="AEI101" s="48"/>
      <c r="AEJ101" s="48"/>
      <c r="AEK101" s="48"/>
      <c r="AEL101" s="48"/>
      <c r="AEM101" s="48"/>
      <c r="AEN101" s="48"/>
      <c r="AEO101" s="48"/>
      <c r="AEP101" s="48"/>
      <c r="AEQ101" s="48"/>
      <c r="AER101" s="48"/>
      <c r="AES101" s="48"/>
      <c r="AET101" s="48"/>
      <c r="AEU101" s="48"/>
      <c r="AEV101" s="48"/>
      <c r="AEW101" s="48"/>
      <c r="AEX101" s="48"/>
      <c r="AEY101" s="48"/>
      <c r="AEZ101" s="48"/>
      <c r="AFA101" s="48"/>
      <c r="AFB101" s="48"/>
      <c r="AFC101" s="48"/>
      <c r="AFD101" s="48"/>
      <c r="AFE101" s="48"/>
      <c r="AFF101" s="48"/>
      <c r="AFG101" s="48"/>
      <c r="AFH101" s="48"/>
      <c r="AFI101" s="48"/>
      <c r="AFJ101" s="48"/>
      <c r="AFK101" s="48"/>
      <c r="AFL101" s="48"/>
      <c r="AFM101" s="48"/>
      <c r="AFN101" s="48"/>
      <c r="AFO101" s="48"/>
      <c r="AFP101" s="48"/>
      <c r="AFQ101" s="48"/>
      <c r="AFR101" s="48"/>
      <c r="AFS101" s="48"/>
      <c r="AFT101" s="48"/>
      <c r="AFU101" s="48"/>
      <c r="AFV101" s="48"/>
      <c r="AFW101" s="48"/>
      <c r="AFX101" s="48"/>
      <c r="AFY101" s="48"/>
      <c r="AFZ101" s="48"/>
      <c r="AGA101" s="48"/>
      <c r="AGB101" s="48"/>
      <c r="AGC101" s="48"/>
      <c r="AGD101" s="48"/>
      <c r="AGE101" s="48"/>
      <c r="AGF101" s="48"/>
      <c r="AGG101" s="48"/>
      <c r="AGH101" s="48"/>
      <c r="AGI101" s="48"/>
      <c r="AGJ101" s="48"/>
      <c r="AGK101" s="48"/>
      <c r="AGL101" s="48"/>
      <c r="AGM101" s="48"/>
      <c r="AGN101" s="48"/>
      <c r="AGO101" s="48"/>
      <c r="AGP101" s="48"/>
      <c r="AGQ101" s="48"/>
      <c r="AGR101" s="48"/>
      <c r="AGS101" s="48"/>
      <c r="AGT101" s="48"/>
      <c r="AGU101" s="48"/>
      <c r="AGV101" s="48"/>
      <c r="AGW101" s="48"/>
      <c r="AGX101" s="48"/>
      <c r="AGY101" s="48"/>
      <c r="AGZ101" s="48"/>
      <c r="AHA101" s="48"/>
      <c r="AHB101" s="48"/>
      <c r="AHC101" s="48"/>
      <c r="AHD101" s="48"/>
      <c r="AHE101" s="48"/>
      <c r="AHF101" s="48"/>
      <c r="AHG101" s="48"/>
      <c r="AHH101" s="48"/>
      <c r="AHI101" s="48"/>
      <c r="AHJ101" s="48"/>
      <c r="AHK101" s="48"/>
      <c r="AHL101" s="48"/>
      <c r="AHM101" s="48"/>
      <c r="AHN101" s="48"/>
      <c r="AHO101" s="48"/>
      <c r="AHP101" s="48"/>
      <c r="AHQ101" s="48"/>
      <c r="AHR101" s="48"/>
      <c r="AHS101" s="48"/>
      <c r="AHT101" s="48"/>
      <c r="AHU101" s="48"/>
      <c r="AHV101" s="48"/>
      <c r="AHW101" s="48"/>
      <c r="AHX101" s="48"/>
      <c r="AHY101" s="48"/>
      <c r="AHZ101" s="48"/>
      <c r="AIA101" s="48"/>
      <c r="AIB101" s="48"/>
      <c r="AIC101" s="48"/>
      <c r="AID101" s="48"/>
      <c r="AIE101" s="48"/>
      <c r="AIF101" s="48"/>
      <c r="AIG101" s="48"/>
      <c r="AIH101" s="48"/>
      <c r="AII101" s="48"/>
      <c r="AIJ101" s="48"/>
      <c r="AIK101" s="48"/>
      <c r="AIL101" s="48"/>
      <c r="AIM101" s="48"/>
      <c r="AIN101" s="48"/>
      <c r="AIO101" s="48"/>
      <c r="AIP101" s="48"/>
      <c r="AIQ101" s="48"/>
      <c r="AIR101" s="48"/>
      <c r="AIS101" s="48"/>
      <c r="AIT101" s="48"/>
      <c r="AIU101" s="48"/>
      <c r="AIV101" s="48"/>
      <c r="AIW101" s="48"/>
      <c r="AIX101" s="48"/>
      <c r="AIY101" s="48"/>
      <c r="AIZ101" s="48"/>
      <c r="AJA101" s="48"/>
      <c r="AJB101" s="48"/>
      <c r="AJC101" s="48"/>
      <c r="AJD101" s="48"/>
      <c r="AJE101" s="48"/>
      <c r="AJF101" s="48"/>
      <c r="AJG101" s="48"/>
      <c r="AJH101" s="48"/>
      <c r="AJI101" s="48"/>
      <c r="AJJ101" s="48"/>
      <c r="AJK101" s="48"/>
      <c r="AJL101" s="48"/>
      <c r="AJM101" s="48"/>
      <c r="AJN101" s="48"/>
      <c r="AJO101" s="48"/>
      <c r="AJP101" s="48"/>
      <c r="AJQ101" s="48"/>
      <c r="AJR101" s="48"/>
      <c r="AJS101" s="48"/>
      <c r="AJT101" s="48"/>
      <c r="AJU101" s="48"/>
      <c r="AJV101" s="48"/>
      <c r="AJW101" s="48"/>
      <c r="AJX101" s="48"/>
      <c r="AJY101" s="48"/>
      <c r="AJZ101" s="48"/>
      <c r="AKA101" s="48"/>
      <c r="AKB101" s="48"/>
      <c r="AKC101" s="48"/>
      <c r="AKD101" s="48"/>
      <c r="AKE101" s="48"/>
      <c r="AKF101" s="48"/>
      <c r="AKG101" s="48"/>
      <c r="AKH101" s="48"/>
      <c r="AKI101" s="48"/>
      <c r="AKJ101" s="48"/>
      <c r="AKK101" s="48"/>
      <c r="AKL101" s="48"/>
      <c r="AKM101" s="48"/>
      <c r="AKN101" s="48"/>
      <c r="AKO101" s="48"/>
      <c r="AKP101" s="48"/>
      <c r="AKQ101" s="48"/>
      <c r="AKR101" s="48"/>
      <c r="AKS101" s="48"/>
      <c r="AKT101" s="48"/>
      <c r="AKU101" s="48"/>
      <c r="AKV101" s="48"/>
      <c r="AKW101" s="48"/>
      <c r="AKX101" s="48"/>
      <c r="AKY101" s="48"/>
      <c r="AKZ101" s="48"/>
      <c r="ALA101" s="48"/>
      <c r="ALB101" s="48"/>
      <c r="ALC101" s="48"/>
      <c r="ALD101" s="48"/>
      <c r="ALE101" s="48"/>
      <c r="ALF101" s="48"/>
      <c r="ALG101" s="48"/>
      <c r="ALH101" s="48"/>
      <c r="ALI101" s="48"/>
      <c r="ALJ101" s="48"/>
      <c r="ALK101" s="48"/>
      <c r="ALL101" s="48"/>
    </row>
    <row r="102" spans="1:1000" customFormat="1" ht="15" x14ac:dyDescent="0.25">
      <c r="A102" s="47" t="str">
        <f t="shared" si="4"/>
        <v>N</v>
      </c>
      <c r="B102" s="202" t="s">
        <v>74</v>
      </c>
      <c r="C102" s="143" t="s">
        <v>15</v>
      </c>
      <c r="D102" s="66" t="s">
        <v>3</v>
      </c>
      <c r="E102" s="47" t="str">
        <f ca="1">_xll.DBRW($C$9,$C$11,$B102,$C102,$D102,E$20)</f>
        <v/>
      </c>
      <c r="F102" s="47" t="str">
        <f ca="1">_xll.DBRW($C$9,$C$11,$B102,$C102,$D102,F$20)</f>
        <v>#</v>
      </c>
      <c r="G102" s="47" t="str">
        <f ca="1">_xll.DBRW($C$9,$C$11,$B102,$C102,$D102,G$20)</f>
        <v>Hyperlink</v>
      </c>
      <c r="H102" s="47"/>
      <c r="I102" s="48"/>
      <c r="J102" s="74" t="str">
        <f t="shared" si="5"/>
        <v>R05-C02</v>
      </c>
      <c r="K102" s="75" t="str">
        <f ca="1">_xll.DBRW($C$9,$C$11,$B102,$C102,$D102,K$20)</f>
        <v>Report Report Report Report</v>
      </c>
      <c r="L102" s="76" t="str">
        <f t="shared" ca="1" si="6"/>
        <v>Hyperlink</v>
      </c>
      <c r="M102" s="75" t="str">
        <f ca="1">IF($F102="Blank Row","",_xll.DIMNM(pServer&amp;":"&amp;$F$18,_xll.DIMIX(pServer&amp;":"&amp;$F$18,$F102)))</f>
        <v/>
      </c>
      <c r="N102" s="77" t="str">
        <f t="shared" ca="1" si="7"/>
        <v>Link</v>
      </c>
      <c r="O102" s="55" t="str">
        <f ca="1">_xll.DBRW($C$9,$C$11,$B102,$C102,$D102,O$20)</f>
        <v>#</v>
      </c>
      <c r="P102" s="48" t="s">
        <v>25</v>
      </c>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c r="CA102" s="48"/>
      <c r="CB102" s="48"/>
      <c r="CC102" s="48"/>
      <c r="CD102" s="48"/>
      <c r="CE102" s="48"/>
      <c r="CF102" s="48"/>
      <c r="CG102" s="48"/>
      <c r="CH102" s="48"/>
      <c r="CI102" s="48"/>
      <c r="CJ102" s="48"/>
      <c r="CK102" s="48"/>
      <c r="CL102" s="48"/>
      <c r="CM102" s="48"/>
      <c r="CN102" s="48"/>
      <c r="CO102" s="48"/>
      <c r="CP102" s="48"/>
      <c r="CQ102" s="48"/>
      <c r="CR102" s="48"/>
      <c r="CS102" s="48"/>
      <c r="CT102" s="48"/>
      <c r="CU102" s="48"/>
      <c r="CV102" s="48"/>
      <c r="CW102" s="48"/>
      <c r="CX102" s="48"/>
      <c r="CY102" s="48"/>
      <c r="CZ102" s="48"/>
      <c r="DA102" s="48"/>
      <c r="DB102" s="48"/>
      <c r="DC102" s="48"/>
      <c r="DD102" s="48"/>
      <c r="DE102" s="48"/>
      <c r="DF102" s="48"/>
      <c r="DG102" s="48"/>
      <c r="DH102" s="48"/>
      <c r="DI102" s="48"/>
      <c r="DJ102" s="48"/>
      <c r="DK102" s="48"/>
      <c r="DL102" s="48"/>
      <c r="DM102" s="48"/>
      <c r="DN102" s="48"/>
      <c r="DO102" s="48"/>
      <c r="DP102" s="48"/>
      <c r="DQ102" s="48"/>
      <c r="DR102" s="48"/>
      <c r="DS102" s="48"/>
      <c r="DT102" s="48"/>
      <c r="DU102" s="48"/>
      <c r="DV102" s="48"/>
      <c r="DW102" s="48"/>
      <c r="DX102" s="48"/>
      <c r="DY102" s="48"/>
      <c r="DZ102" s="48"/>
      <c r="EA102" s="48"/>
      <c r="EB102" s="48"/>
      <c r="EC102" s="48"/>
      <c r="ED102" s="48"/>
      <c r="EE102" s="48"/>
      <c r="EF102" s="48"/>
      <c r="EG102" s="48"/>
      <c r="EH102" s="48"/>
      <c r="EI102" s="48"/>
      <c r="EJ102" s="48"/>
      <c r="EK102" s="48"/>
      <c r="EL102" s="48"/>
      <c r="EM102" s="48"/>
      <c r="EN102" s="48"/>
      <c r="EO102" s="48"/>
      <c r="EP102" s="48"/>
      <c r="EQ102" s="48"/>
      <c r="ER102" s="48"/>
      <c r="ES102" s="48"/>
      <c r="ET102" s="48"/>
      <c r="EU102" s="48"/>
      <c r="EV102" s="48"/>
      <c r="EW102" s="48"/>
      <c r="EX102" s="48"/>
      <c r="EY102" s="48"/>
      <c r="EZ102" s="48"/>
      <c r="FA102" s="48"/>
      <c r="FB102" s="48"/>
      <c r="FC102" s="48"/>
      <c r="FD102" s="48"/>
      <c r="FE102" s="48"/>
      <c r="FF102" s="48"/>
      <c r="FG102" s="48"/>
      <c r="FH102" s="48"/>
      <c r="FI102" s="48"/>
      <c r="FJ102" s="48"/>
      <c r="FK102" s="48"/>
      <c r="FL102" s="48"/>
      <c r="FM102" s="48"/>
      <c r="FN102" s="48"/>
      <c r="FO102" s="48"/>
      <c r="FP102" s="48"/>
      <c r="FQ102" s="48"/>
      <c r="FR102" s="48"/>
      <c r="FS102" s="48"/>
      <c r="FT102" s="48"/>
      <c r="FU102" s="48"/>
      <c r="FV102" s="48"/>
      <c r="FW102" s="48"/>
      <c r="FX102" s="48"/>
      <c r="FY102" s="48"/>
      <c r="FZ102" s="48"/>
      <c r="GA102" s="48"/>
      <c r="GB102" s="48"/>
      <c r="GC102" s="48"/>
      <c r="GD102" s="48"/>
      <c r="GE102" s="48"/>
      <c r="GF102" s="48"/>
      <c r="GG102" s="48"/>
      <c r="GH102" s="48"/>
      <c r="GI102" s="48"/>
      <c r="GJ102" s="48"/>
      <c r="GK102" s="48"/>
      <c r="GL102" s="48"/>
      <c r="GM102" s="48"/>
      <c r="GN102" s="48"/>
      <c r="GO102" s="48"/>
      <c r="GP102" s="48"/>
      <c r="GQ102" s="48"/>
      <c r="GR102" s="48"/>
      <c r="GS102" s="48"/>
      <c r="GT102" s="48"/>
      <c r="GU102" s="48"/>
      <c r="GV102" s="48"/>
      <c r="GW102" s="48"/>
      <c r="GX102" s="48"/>
      <c r="GY102" s="48"/>
      <c r="GZ102" s="48"/>
      <c r="HA102" s="48"/>
      <c r="HB102" s="48"/>
      <c r="HC102" s="48"/>
      <c r="HD102" s="48"/>
      <c r="HE102" s="48"/>
      <c r="HF102" s="48"/>
      <c r="HG102" s="48"/>
      <c r="HH102" s="48"/>
      <c r="HI102" s="48"/>
      <c r="HJ102" s="48"/>
      <c r="HK102" s="48"/>
      <c r="HL102" s="48"/>
      <c r="HM102" s="48"/>
      <c r="HN102" s="48"/>
      <c r="HO102" s="48"/>
      <c r="HP102" s="48"/>
      <c r="HQ102" s="48"/>
      <c r="HR102" s="48"/>
      <c r="HS102" s="48"/>
      <c r="HT102" s="48"/>
      <c r="HU102" s="48"/>
      <c r="HV102" s="48"/>
      <c r="HW102" s="48"/>
      <c r="HX102" s="48"/>
      <c r="HY102" s="48"/>
      <c r="HZ102" s="48"/>
      <c r="IA102" s="48"/>
      <c r="IB102" s="48"/>
      <c r="IC102" s="48"/>
      <c r="ID102" s="48"/>
      <c r="IE102" s="48"/>
      <c r="IF102" s="48"/>
      <c r="IG102" s="48"/>
      <c r="IH102" s="48"/>
      <c r="II102" s="48"/>
      <c r="IJ102" s="48"/>
      <c r="IK102" s="48"/>
      <c r="IL102" s="48"/>
      <c r="IM102" s="48"/>
      <c r="IN102" s="48"/>
      <c r="IO102" s="48"/>
      <c r="IP102" s="48"/>
      <c r="IQ102" s="48"/>
      <c r="IR102" s="48"/>
      <c r="IS102" s="48"/>
      <c r="IT102" s="48"/>
      <c r="IU102" s="48"/>
      <c r="IV102" s="48"/>
      <c r="IW102" s="48"/>
      <c r="IX102" s="48"/>
      <c r="IY102" s="48"/>
      <c r="IZ102" s="48"/>
      <c r="JA102" s="48"/>
      <c r="JB102" s="48"/>
      <c r="JC102" s="48"/>
      <c r="JD102" s="48"/>
      <c r="JE102" s="48"/>
      <c r="JF102" s="48"/>
      <c r="JG102" s="48"/>
      <c r="JH102" s="48"/>
      <c r="JI102" s="48"/>
      <c r="JJ102" s="48"/>
      <c r="JK102" s="48"/>
      <c r="JL102" s="48"/>
      <c r="JM102" s="48"/>
      <c r="JN102" s="48"/>
      <c r="JO102" s="48"/>
      <c r="JP102" s="48"/>
      <c r="JQ102" s="48"/>
      <c r="JR102" s="48"/>
      <c r="JS102" s="48"/>
      <c r="JT102" s="48"/>
      <c r="JU102" s="48"/>
      <c r="JV102" s="48"/>
      <c r="JW102" s="48"/>
      <c r="JX102" s="48"/>
      <c r="JY102" s="48"/>
      <c r="JZ102" s="48"/>
      <c r="KA102" s="48"/>
      <c r="KB102" s="48"/>
      <c r="KC102" s="48"/>
      <c r="KD102" s="48"/>
      <c r="KE102" s="48"/>
      <c r="KF102" s="48"/>
      <c r="KG102" s="48"/>
      <c r="KH102" s="48"/>
      <c r="KI102" s="48"/>
      <c r="KJ102" s="48"/>
      <c r="KK102" s="48"/>
      <c r="KL102" s="48"/>
      <c r="KM102" s="48"/>
      <c r="KN102" s="48"/>
      <c r="KO102" s="48"/>
      <c r="KP102" s="48"/>
      <c r="KQ102" s="48"/>
      <c r="KR102" s="48"/>
      <c r="KS102" s="48"/>
      <c r="KT102" s="48"/>
      <c r="KU102" s="48"/>
      <c r="KV102" s="48"/>
      <c r="KW102" s="48"/>
      <c r="KX102" s="48"/>
      <c r="KY102" s="48"/>
      <c r="KZ102" s="48"/>
      <c r="LA102" s="48"/>
      <c r="LB102" s="48"/>
      <c r="LC102" s="48"/>
      <c r="LD102" s="48"/>
      <c r="LE102" s="48"/>
      <c r="LF102" s="48"/>
      <c r="LG102" s="48"/>
      <c r="LH102" s="48"/>
      <c r="LI102" s="48"/>
      <c r="LJ102" s="48"/>
      <c r="LK102" s="48"/>
      <c r="LL102" s="48"/>
      <c r="LM102" s="48"/>
      <c r="LN102" s="48"/>
      <c r="LO102" s="48"/>
      <c r="LP102" s="48"/>
      <c r="LQ102" s="48"/>
      <c r="LR102" s="48"/>
      <c r="LS102" s="48"/>
      <c r="LT102" s="48"/>
      <c r="LU102" s="48"/>
      <c r="LV102" s="48"/>
      <c r="LW102" s="48"/>
      <c r="LX102" s="48"/>
      <c r="LY102" s="48"/>
      <c r="LZ102" s="48"/>
      <c r="MA102" s="48"/>
      <c r="MB102" s="48"/>
      <c r="MC102" s="48"/>
      <c r="MD102" s="48"/>
      <c r="ME102" s="48"/>
      <c r="MF102" s="48"/>
      <c r="MG102" s="48"/>
      <c r="MH102" s="48"/>
      <c r="MI102" s="48"/>
      <c r="MJ102" s="48"/>
      <c r="MK102" s="48"/>
      <c r="ML102" s="48"/>
      <c r="MM102" s="48"/>
      <c r="MN102" s="48"/>
      <c r="MO102" s="48"/>
      <c r="MP102" s="48"/>
      <c r="MQ102" s="48"/>
      <c r="MR102" s="48"/>
      <c r="MS102" s="48"/>
      <c r="MT102" s="48"/>
      <c r="MU102" s="48"/>
      <c r="MV102" s="48"/>
      <c r="MW102" s="48"/>
      <c r="MX102" s="48"/>
      <c r="MY102" s="48"/>
      <c r="MZ102" s="48"/>
      <c r="NA102" s="48"/>
      <c r="NB102" s="48"/>
      <c r="NC102" s="48"/>
      <c r="ND102" s="48"/>
      <c r="NE102" s="48"/>
      <c r="NF102" s="48"/>
      <c r="NG102" s="48"/>
      <c r="NH102" s="48"/>
      <c r="NI102" s="48"/>
      <c r="NJ102" s="48"/>
      <c r="NK102" s="48"/>
      <c r="NL102" s="48"/>
      <c r="NM102" s="48"/>
      <c r="NN102" s="48"/>
      <c r="NO102" s="48"/>
      <c r="NP102" s="48"/>
      <c r="NQ102" s="48"/>
      <c r="NR102" s="48"/>
      <c r="NS102" s="48"/>
      <c r="NT102" s="48"/>
      <c r="NU102" s="48"/>
      <c r="NV102" s="48"/>
      <c r="NW102" s="48"/>
      <c r="NX102" s="48"/>
      <c r="NY102" s="48"/>
      <c r="NZ102" s="48"/>
      <c r="OA102" s="48"/>
      <c r="OB102" s="48"/>
      <c r="OC102" s="48"/>
      <c r="OD102" s="48"/>
      <c r="OE102" s="48"/>
      <c r="OF102" s="48"/>
      <c r="OG102" s="48"/>
      <c r="OH102" s="48"/>
      <c r="OI102" s="48"/>
      <c r="OJ102" s="48"/>
      <c r="OK102" s="48"/>
      <c r="OL102" s="48"/>
      <c r="OM102" s="48"/>
      <c r="ON102" s="48"/>
      <c r="OO102" s="48"/>
      <c r="OP102" s="48"/>
      <c r="OQ102" s="48"/>
      <c r="OR102" s="48"/>
      <c r="OS102" s="48"/>
      <c r="OT102" s="48"/>
      <c r="OU102" s="48"/>
      <c r="OV102" s="48"/>
      <c r="OW102" s="48"/>
      <c r="OX102" s="48"/>
      <c r="OY102" s="48"/>
      <c r="OZ102" s="48"/>
      <c r="PA102" s="48"/>
      <c r="PB102" s="48"/>
      <c r="PC102" s="48"/>
      <c r="PD102" s="48"/>
      <c r="PE102" s="48"/>
      <c r="PF102" s="48"/>
      <c r="PG102" s="48"/>
      <c r="PH102" s="48"/>
      <c r="PI102" s="48"/>
      <c r="PJ102" s="48"/>
      <c r="PK102" s="48"/>
      <c r="PL102" s="48"/>
      <c r="PM102" s="48"/>
      <c r="PN102" s="48"/>
      <c r="PO102" s="48"/>
      <c r="PP102" s="48"/>
      <c r="PQ102" s="48"/>
      <c r="PR102" s="48"/>
      <c r="PS102" s="48"/>
      <c r="PT102" s="48"/>
      <c r="PU102" s="48"/>
      <c r="PV102" s="48"/>
      <c r="PW102" s="48"/>
      <c r="PX102" s="48"/>
      <c r="PY102" s="48"/>
      <c r="PZ102" s="48"/>
      <c r="QA102" s="48"/>
      <c r="QB102" s="48"/>
      <c r="QC102" s="48"/>
      <c r="QD102" s="48"/>
      <c r="QE102" s="48"/>
      <c r="QF102" s="48"/>
      <c r="QG102" s="48"/>
      <c r="QH102" s="48"/>
      <c r="QI102" s="48"/>
      <c r="QJ102" s="48"/>
      <c r="QK102" s="48"/>
      <c r="QL102" s="48"/>
      <c r="QM102" s="48"/>
      <c r="QN102" s="48"/>
      <c r="QO102" s="48"/>
      <c r="QP102" s="48"/>
      <c r="QQ102" s="48"/>
      <c r="QR102" s="48"/>
      <c r="QS102" s="48"/>
      <c r="QT102" s="48"/>
      <c r="QU102" s="48"/>
      <c r="QV102" s="48"/>
      <c r="QW102" s="48"/>
      <c r="QX102" s="48"/>
      <c r="QY102" s="48"/>
      <c r="QZ102" s="48"/>
      <c r="RA102" s="48"/>
      <c r="RB102" s="48"/>
      <c r="RC102" s="48"/>
      <c r="RD102" s="48"/>
      <c r="RE102" s="48"/>
      <c r="RF102" s="48"/>
      <c r="RG102" s="48"/>
      <c r="RH102" s="48"/>
      <c r="RI102" s="48"/>
      <c r="RJ102" s="48"/>
      <c r="RK102" s="48"/>
      <c r="RL102" s="48"/>
      <c r="RM102" s="48"/>
      <c r="RN102" s="48"/>
      <c r="RO102" s="48"/>
      <c r="RP102" s="48"/>
      <c r="RQ102" s="48"/>
      <c r="RR102" s="48"/>
      <c r="RS102" s="48"/>
      <c r="RT102" s="48"/>
      <c r="RU102" s="48"/>
      <c r="RV102" s="48"/>
      <c r="RW102" s="48"/>
      <c r="RX102" s="48"/>
      <c r="RY102" s="48"/>
      <c r="RZ102" s="48"/>
      <c r="SA102" s="48"/>
      <c r="SB102" s="48"/>
      <c r="SC102" s="48"/>
      <c r="SD102" s="48"/>
      <c r="SE102" s="48"/>
      <c r="SF102" s="48"/>
      <c r="SG102" s="48"/>
      <c r="SH102" s="48"/>
      <c r="SI102" s="48"/>
      <c r="SJ102" s="48"/>
      <c r="SK102" s="48"/>
      <c r="SL102" s="48"/>
      <c r="SM102" s="48"/>
      <c r="SN102" s="48"/>
      <c r="SO102" s="48"/>
      <c r="SP102" s="48"/>
      <c r="SQ102" s="48"/>
      <c r="SR102" s="48"/>
      <c r="SS102" s="48"/>
      <c r="ST102" s="48"/>
      <c r="SU102" s="48"/>
      <c r="SV102" s="48"/>
      <c r="SW102" s="48"/>
      <c r="SX102" s="48"/>
      <c r="SY102" s="48"/>
      <c r="SZ102" s="48"/>
      <c r="TA102" s="48"/>
      <c r="TB102" s="48"/>
      <c r="TC102" s="48"/>
      <c r="TD102" s="48"/>
      <c r="TE102" s="48"/>
      <c r="TF102" s="48"/>
      <c r="TG102" s="48"/>
      <c r="TH102" s="48"/>
      <c r="TI102" s="48"/>
      <c r="TJ102" s="48"/>
      <c r="TK102" s="48"/>
      <c r="TL102" s="48"/>
      <c r="TM102" s="48"/>
      <c r="TN102" s="48"/>
      <c r="TO102" s="48"/>
      <c r="TP102" s="48"/>
      <c r="TQ102" s="48"/>
      <c r="TR102" s="48"/>
      <c r="TS102" s="48"/>
      <c r="TT102" s="48"/>
      <c r="TU102" s="48"/>
      <c r="TV102" s="48"/>
      <c r="TW102" s="48"/>
      <c r="TX102" s="48"/>
      <c r="TY102" s="48"/>
      <c r="TZ102" s="48"/>
      <c r="UA102" s="48"/>
      <c r="UB102" s="48"/>
      <c r="UC102" s="48"/>
      <c r="UD102" s="48"/>
      <c r="UE102" s="48"/>
      <c r="UF102" s="48"/>
      <c r="UG102" s="48"/>
      <c r="UH102" s="48"/>
      <c r="UI102" s="48"/>
      <c r="UJ102" s="48"/>
      <c r="UK102" s="48"/>
      <c r="UL102" s="48"/>
      <c r="UM102" s="48"/>
      <c r="UN102" s="48"/>
      <c r="UO102" s="48"/>
      <c r="UP102" s="48"/>
      <c r="UQ102" s="48"/>
      <c r="UR102" s="48"/>
      <c r="US102" s="48"/>
      <c r="UT102" s="48"/>
      <c r="UU102" s="48"/>
      <c r="UV102" s="48"/>
      <c r="UW102" s="48"/>
      <c r="UX102" s="48"/>
      <c r="UY102" s="48"/>
      <c r="UZ102" s="48"/>
      <c r="VA102" s="48"/>
      <c r="VB102" s="48"/>
      <c r="VC102" s="48"/>
      <c r="VD102" s="48"/>
      <c r="VE102" s="48"/>
      <c r="VF102" s="48"/>
      <c r="VG102" s="48"/>
      <c r="VH102" s="48"/>
      <c r="VI102" s="48"/>
      <c r="VJ102" s="48"/>
      <c r="VK102" s="48"/>
      <c r="VL102" s="48"/>
      <c r="VM102" s="48"/>
      <c r="VN102" s="48"/>
      <c r="VO102" s="48"/>
      <c r="VP102" s="48"/>
      <c r="VQ102" s="48"/>
      <c r="VR102" s="48"/>
      <c r="VS102" s="48"/>
      <c r="VT102" s="48"/>
      <c r="VU102" s="48"/>
      <c r="VV102" s="48"/>
      <c r="VW102" s="48"/>
      <c r="VX102" s="48"/>
      <c r="VY102" s="48"/>
      <c r="VZ102" s="48"/>
      <c r="WA102" s="48"/>
      <c r="WB102" s="48"/>
      <c r="WC102" s="48"/>
      <c r="WD102" s="48"/>
      <c r="WE102" s="48"/>
      <c r="WF102" s="48"/>
      <c r="WG102" s="48"/>
      <c r="WH102" s="48"/>
      <c r="WI102" s="48"/>
      <c r="WJ102" s="48"/>
      <c r="WK102" s="48"/>
      <c r="WL102" s="48"/>
      <c r="WM102" s="48"/>
      <c r="WN102" s="48"/>
      <c r="WO102" s="48"/>
      <c r="WP102" s="48"/>
      <c r="WQ102" s="48"/>
      <c r="WR102" s="48"/>
      <c r="WS102" s="48"/>
      <c r="WT102" s="48"/>
      <c r="WU102" s="48"/>
      <c r="WV102" s="48"/>
      <c r="WW102" s="48"/>
      <c r="WX102" s="48"/>
      <c r="WY102" s="48"/>
      <c r="WZ102" s="48"/>
      <c r="XA102" s="48"/>
      <c r="XB102" s="48"/>
      <c r="XC102" s="48"/>
      <c r="XD102" s="48"/>
      <c r="XE102" s="48"/>
      <c r="XF102" s="48"/>
      <c r="XG102" s="48"/>
      <c r="XH102" s="48"/>
      <c r="XI102" s="48"/>
      <c r="XJ102" s="48"/>
      <c r="XK102" s="48"/>
      <c r="XL102" s="48"/>
      <c r="XM102" s="48"/>
      <c r="XN102" s="48"/>
      <c r="XO102" s="48"/>
      <c r="XP102" s="48"/>
      <c r="XQ102" s="48"/>
      <c r="XR102" s="48"/>
      <c r="XS102" s="48"/>
      <c r="XT102" s="48"/>
      <c r="XU102" s="48"/>
      <c r="XV102" s="48"/>
      <c r="XW102" s="48"/>
      <c r="XX102" s="48"/>
      <c r="XY102" s="48"/>
      <c r="XZ102" s="48"/>
      <c r="YA102" s="48"/>
      <c r="YB102" s="48"/>
      <c r="YC102" s="48"/>
      <c r="YD102" s="48"/>
      <c r="YE102" s="48"/>
      <c r="YF102" s="48"/>
      <c r="YG102" s="48"/>
      <c r="YH102" s="48"/>
      <c r="YI102" s="48"/>
      <c r="YJ102" s="48"/>
      <c r="YK102" s="48"/>
      <c r="YL102" s="48"/>
      <c r="YM102" s="48"/>
      <c r="YN102" s="48"/>
      <c r="YO102" s="48"/>
      <c r="YP102" s="48"/>
      <c r="YQ102" s="48"/>
      <c r="YR102" s="48"/>
      <c r="YS102" s="48"/>
      <c r="YT102" s="48"/>
      <c r="YU102" s="48"/>
      <c r="YV102" s="48"/>
      <c r="YW102" s="48"/>
      <c r="YX102" s="48"/>
      <c r="YY102" s="48"/>
      <c r="YZ102" s="48"/>
      <c r="ZA102" s="48"/>
      <c r="ZB102" s="48"/>
      <c r="ZC102" s="48"/>
      <c r="ZD102" s="48"/>
      <c r="ZE102" s="48"/>
      <c r="ZF102" s="48"/>
      <c r="ZG102" s="48"/>
      <c r="ZH102" s="48"/>
      <c r="ZI102" s="48"/>
      <c r="ZJ102" s="48"/>
      <c r="ZK102" s="48"/>
      <c r="ZL102" s="48"/>
      <c r="ZM102" s="48"/>
      <c r="ZN102" s="48"/>
      <c r="ZO102" s="48"/>
      <c r="ZP102" s="48"/>
      <c r="ZQ102" s="48"/>
      <c r="ZR102" s="48"/>
      <c r="ZS102" s="48"/>
      <c r="ZT102" s="48"/>
      <c r="ZU102" s="48"/>
      <c r="ZV102" s="48"/>
      <c r="ZW102" s="48"/>
      <c r="ZX102" s="48"/>
      <c r="ZY102" s="48"/>
      <c r="ZZ102" s="48"/>
      <c r="AAA102" s="48"/>
      <c r="AAB102" s="48"/>
      <c r="AAC102" s="48"/>
      <c r="AAD102" s="48"/>
      <c r="AAE102" s="48"/>
      <c r="AAF102" s="48"/>
      <c r="AAG102" s="48"/>
      <c r="AAH102" s="48"/>
      <c r="AAI102" s="48"/>
      <c r="AAJ102" s="48"/>
      <c r="AAK102" s="48"/>
      <c r="AAL102" s="48"/>
      <c r="AAM102" s="48"/>
      <c r="AAN102" s="48"/>
      <c r="AAO102" s="48"/>
      <c r="AAP102" s="48"/>
      <c r="AAQ102" s="48"/>
      <c r="AAR102" s="48"/>
      <c r="AAS102" s="48"/>
      <c r="AAT102" s="48"/>
      <c r="AAU102" s="48"/>
      <c r="AAV102" s="48"/>
      <c r="AAW102" s="48"/>
      <c r="AAX102" s="48"/>
      <c r="AAY102" s="48"/>
      <c r="AAZ102" s="48"/>
      <c r="ABA102" s="48"/>
      <c r="ABB102" s="48"/>
      <c r="ABC102" s="48"/>
      <c r="ABD102" s="48"/>
      <c r="ABE102" s="48"/>
      <c r="ABF102" s="48"/>
      <c r="ABG102" s="48"/>
      <c r="ABH102" s="48"/>
      <c r="ABI102" s="48"/>
      <c r="ABJ102" s="48"/>
      <c r="ABK102" s="48"/>
      <c r="ABL102" s="48"/>
      <c r="ABM102" s="48"/>
      <c r="ABN102" s="48"/>
      <c r="ABO102" s="48"/>
      <c r="ABP102" s="48"/>
      <c r="ABQ102" s="48"/>
      <c r="ABR102" s="48"/>
      <c r="ABS102" s="48"/>
      <c r="ABT102" s="48"/>
      <c r="ABU102" s="48"/>
      <c r="ABV102" s="48"/>
      <c r="ABW102" s="48"/>
      <c r="ABX102" s="48"/>
      <c r="ABY102" s="48"/>
      <c r="ABZ102" s="48"/>
      <c r="ACA102" s="48"/>
      <c r="ACB102" s="48"/>
      <c r="ACC102" s="48"/>
      <c r="ACD102" s="48"/>
      <c r="ACE102" s="48"/>
      <c r="ACF102" s="48"/>
      <c r="ACG102" s="48"/>
      <c r="ACH102" s="48"/>
      <c r="ACI102" s="48"/>
      <c r="ACJ102" s="48"/>
      <c r="ACK102" s="48"/>
      <c r="ACL102" s="48"/>
      <c r="ACM102" s="48"/>
      <c r="ACN102" s="48"/>
      <c r="ACO102" s="48"/>
      <c r="ACP102" s="48"/>
      <c r="ACQ102" s="48"/>
      <c r="ACR102" s="48"/>
      <c r="ACS102" s="48"/>
      <c r="ACT102" s="48"/>
      <c r="ACU102" s="48"/>
      <c r="ACV102" s="48"/>
      <c r="ACW102" s="48"/>
      <c r="ACX102" s="48"/>
      <c r="ACY102" s="48"/>
      <c r="ACZ102" s="48"/>
      <c r="ADA102" s="48"/>
      <c r="ADB102" s="48"/>
      <c r="ADC102" s="48"/>
      <c r="ADD102" s="48"/>
      <c r="ADE102" s="48"/>
      <c r="ADF102" s="48"/>
      <c r="ADG102" s="48"/>
      <c r="ADH102" s="48"/>
      <c r="ADI102" s="48"/>
      <c r="ADJ102" s="48"/>
      <c r="ADK102" s="48"/>
      <c r="ADL102" s="48"/>
      <c r="ADM102" s="48"/>
      <c r="ADN102" s="48"/>
      <c r="ADO102" s="48"/>
      <c r="ADP102" s="48"/>
      <c r="ADQ102" s="48"/>
      <c r="ADR102" s="48"/>
      <c r="ADS102" s="48"/>
      <c r="ADT102" s="48"/>
      <c r="ADU102" s="48"/>
      <c r="ADV102" s="48"/>
      <c r="ADW102" s="48"/>
      <c r="ADX102" s="48"/>
      <c r="ADY102" s="48"/>
      <c r="ADZ102" s="48"/>
      <c r="AEA102" s="48"/>
      <c r="AEB102" s="48"/>
      <c r="AEC102" s="48"/>
      <c r="AED102" s="48"/>
      <c r="AEE102" s="48"/>
      <c r="AEF102" s="48"/>
      <c r="AEG102" s="48"/>
      <c r="AEH102" s="48"/>
      <c r="AEI102" s="48"/>
      <c r="AEJ102" s="48"/>
      <c r="AEK102" s="48"/>
      <c r="AEL102" s="48"/>
      <c r="AEM102" s="48"/>
      <c r="AEN102" s="48"/>
      <c r="AEO102" s="48"/>
      <c r="AEP102" s="48"/>
      <c r="AEQ102" s="48"/>
      <c r="AER102" s="48"/>
      <c r="AES102" s="48"/>
      <c r="AET102" s="48"/>
      <c r="AEU102" s="48"/>
      <c r="AEV102" s="48"/>
      <c r="AEW102" s="48"/>
      <c r="AEX102" s="48"/>
      <c r="AEY102" s="48"/>
      <c r="AEZ102" s="48"/>
      <c r="AFA102" s="48"/>
      <c r="AFB102" s="48"/>
      <c r="AFC102" s="48"/>
      <c r="AFD102" s="48"/>
      <c r="AFE102" s="48"/>
      <c r="AFF102" s="48"/>
      <c r="AFG102" s="48"/>
      <c r="AFH102" s="48"/>
      <c r="AFI102" s="48"/>
      <c r="AFJ102" s="48"/>
      <c r="AFK102" s="48"/>
      <c r="AFL102" s="48"/>
      <c r="AFM102" s="48"/>
      <c r="AFN102" s="48"/>
      <c r="AFO102" s="48"/>
      <c r="AFP102" s="48"/>
      <c r="AFQ102" s="48"/>
      <c r="AFR102" s="48"/>
      <c r="AFS102" s="48"/>
      <c r="AFT102" s="48"/>
      <c r="AFU102" s="48"/>
      <c r="AFV102" s="48"/>
      <c r="AFW102" s="48"/>
      <c r="AFX102" s="48"/>
      <c r="AFY102" s="48"/>
      <c r="AFZ102" s="48"/>
      <c r="AGA102" s="48"/>
      <c r="AGB102" s="48"/>
      <c r="AGC102" s="48"/>
      <c r="AGD102" s="48"/>
      <c r="AGE102" s="48"/>
      <c r="AGF102" s="48"/>
      <c r="AGG102" s="48"/>
      <c r="AGH102" s="48"/>
      <c r="AGI102" s="48"/>
      <c r="AGJ102" s="48"/>
      <c r="AGK102" s="48"/>
      <c r="AGL102" s="48"/>
      <c r="AGM102" s="48"/>
      <c r="AGN102" s="48"/>
      <c r="AGO102" s="48"/>
      <c r="AGP102" s="48"/>
      <c r="AGQ102" s="48"/>
      <c r="AGR102" s="48"/>
      <c r="AGS102" s="48"/>
      <c r="AGT102" s="48"/>
      <c r="AGU102" s="48"/>
      <c r="AGV102" s="48"/>
      <c r="AGW102" s="48"/>
      <c r="AGX102" s="48"/>
      <c r="AGY102" s="48"/>
      <c r="AGZ102" s="48"/>
      <c r="AHA102" s="48"/>
      <c r="AHB102" s="48"/>
      <c r="AHC102" s="48"/>
      <c r="AHD102" s="48"/>
      <c r="AHE102" s="48"/>
      <c r="AHF102" s="48"/>
      <c r="AHG102" s="48"/>
      <c r="AHH102" s="48"/>
      <c r="AHI102" s="48"/>
      <c r="AHJ102" s="48"/>
      <c r="AHK102" s="48"/>
      <c r="AHL102" s="48"/>
      <c r="AHM102" s="48"/>
      <c r="AHN102" s="48"/>
      <c r="AHO102" s="48"/>
      <c r="AHP102" s="48"/>
      <c r="AHQ102" s="48"/>
      <c r="AHR102" s="48"/>
      <c r="AHS102" s="48"/>
      <c r="AHT102" s="48"/>
      <c r="AHU102" s="48"/>
      <c r="AHV102" s="48"/>
      <c r="AHW102" s="48"/>
      <c r="AHX102" s="48"/>
      <c r="AHY102" s="48"/>
      <c r="AHZ102" s="48"/>
      <c r="AIA102" s="48"/>
      <c r="AIB102" s="48"/>
      <c r="AIC102" s="48"/>
      <c r="AID102" s="48"/>
      <c r="AIE102" s="48"/>
      <c r="AIF102" s="48"/>
      <c r="AIG102" s="48"/>
      <c r="AIH102" s="48"/>
      <c r="AII102" s="48"/>
      <c r="AIJ102" s="48"/>
      <c r="AIK102" s="48"/>
      <c r="AIL102" s="48"/>
      <c r="AIM102" s="48"/>
      <c r="AIN102" s="48"/>
      <c r="AIO102" s="48"/>
      <c r="AIP102" s="48"/>
      <c r="AIQ102" s="48"/>
      <c r="AIR102" s="48"/>
      <c r="AIS102" s="48"/>
      <c r="AIT102" s="48"/>
      <c r="AIU102" s="48"/>
      <c r="AIV102" s="48"/>
      <c r="AIW102" s="48"/>
      <c r="AIX102" s="48"/>
      <c r="AIY102" s="48"/>
      <c r="AIZ102" s="48"/>
      <c r="AJA102" s="48"/>
      <c r="AJB102" s="48"/>
      <c r="AJC102" s="48"/>
      <c r="AJD102" s="48"/>
      <c r="AJE102" s="48"/>
      <c r="AJF102" s="48"/>
      <c r="AJG102" s="48"/>
      <c r="AJH102" s="48"/>
      <c r="AJI102" s="48"/>
      <c r="AJJ102" s="48"/>
      <c r="AJK102" s="48"/>
      <c r="AJL102" s="48"/>
      <c r="AJM102" s="48"/>
      <c r="AJN102" s="48"/>
      <c r="AJO102" s="48"/>
      <c r="AJP102" s="48"/>
      <c r="AJQ102" s="48"/>
      <c r="AJR102" s="48"/>
      <c r="AJS102" s="48"/>
      <c r="AJT102" s="48"/>
      <c r="AJU102" s="48"/>
      <c r="AJV102" s="48"/>
      <c r="AJW102" s="48"/>
      <c r="AJX102" s="48"/>
      <c r="AJY102" s="48"/>
      <c r="AJZ102" s="48"/>
      <c r="AKA102" s="48"/>
      <c r="AKB102" s="48"/>
      <c r="AKC102" s="48"/>
      <c r="AKD102" s="48"/>
      <c r="AKE102" s="48"/>
      <c r="AKF102" s="48"/>
      <c r="AKG102" s="48"/>
      <c r="AKH102" s="48"/>
      <c r="AKI102" s="48"/>
      <c r="AKJ102" s="48"/>
      <c r="AKK102" s="48"/>
      <c r="AKL102" s="48"/>
      <c r="AKM102" s="48"/>
      <c r="AKN102" s="48"/>
      <c r="AKO102" s="48"/>
      <c r="AKP102" s="48"/>
      <c r="AKQ102" s="48"/>
      <c r="AKR102" s="48"/>
      <c r="AKS102" s="48"/>
      <c r="AKT102" s="48"/>
      <c r="AKU102" s="48"/>
      <c r="AKV102" s="48"/>
      <c r="AKW102" s="48"/>
      <c r="AKX102" s="48"/>
      <c r="AKY102" s="48"/>
      <c r="AKZ102" s="48"/>
      <c r="ALA102" s="48"/>
      <c r="ALB102" s="48"/>
      <c r="ALC102" s="48"/>
      <c r="ALD102" s="48"/>
      <c r="ALE102" s="48"/>
      <c r="ALF102" s="48"/>
      <c r="ALG102" s="48"/>
      <c r="ALH102" s="48"/>
      <c r="ALI102" s="48"/>
      <c r="ALJ102" s="48"/>
      <c r="ALK102" s="48"/>
      <c r="ALL102" s="48"/>
    </row>
    <row r="103" spans="1:1000" customFormat="1" ht="15" x14ac:dyDescent="0.25">
      <c r="A103" s="47" t="str">
        <f t="shared" si="4"/>
        <v>NX</v>
      </c>
      <c r="B103" s="202" t="s">
        <v>74</v>
      </c>
      <c r="C103" s="143" t="s">
        <v>15</v>
      </c>
      <c r="D103" s="66" t="s">
        <v>4</v>
      </c>
      <c r="E103" s="47" t="str">
        <f ca="1">_xll.DBRW($C$9,$C$11,$B103,$C103,$D103,E$20)</f>
        <v/>
      </c>
      <c r="F103" s="47" t="str">
        <f ca="1">_xll.DBRW($C$9,$C$11,$B103,$C103,$D103,F$20)</f>
        <v>#</v>
      </c>
      <c r="G103" s="47" t="str">
        <f ca="1">_xll.DBRW($C$9,$C$11,$B103,$C103,$D103,G$20)</f>
        <v>Hyperlink</v>
      </c>
      <c r="H103" s="47"/>
      <c r="I103" s="48"/>
      <c r="J103" s="70" t="str">
        <f t="shared" si="5"/>
        <v>R05-C03</v>
      </c>
      <c r="K103" s="71" t="str">
        <f ca="1">_xll.DBRW($C$9,$C$11,$B103,$C103,$D103,K$20)</f>
        <v>Report Report Report Report</v>
      </c>
      <c r="L103" s="72" t="str">
        <f t="shared" ca="1" si="6"/>
        <v>Hyperlink</v>
      </c>
      <c r="M103" s="71" t="str">
        <f ca="1">IF($F103="Blank Row","",_xll.DIMNM(pServer&amp;":"&amp;$F$18,_xll.DIMIX(pServer&amp;":"&amp;$F$18,$F103)))</f>
        <v/>
      </c>
      <c r="N103" s="73" t="str">
        <f t="shared" ca="1" si="7"/>
        <v>Link</v>
      </c>
      <c r="O103" s="54" t="str">
        <f ca="1">_xll.DBRW($C$9,$C$11,$B103,$C103,$D103,O$20)</f>
        <v>#</v>
      </c>
      <c r="P103" s="48" t="s">
        <v>25</v>
      </c>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48"/>
      <c r="BQ103" s="48"/>
      <c r="BR103" s="48"/>
      <c r="BS103" s="48"/>
      <c r="BT103" s="48"/>
      <c r="BU103" s="48"/>
      <c r="BV103" s="48"/>
      <c r="BW103" s="48"/>
      <c r="BX103" s="48"/>
      <c r="BY103" s="48"/>
      <c r="BZ103" s="48"/>
      <c r="CA103" s="48"/>
      <c r="CB103" s="48"/>
      <c r="CC103" s="48"/>
      <c r="CD103" s="48"/>
      <c r="CE103" s="48"/>
      <c r="CF103" s="48"/>
      <c r="CG103" s="48"/>
      <c r="CH103" s="48"/>
      <c r="CI103" s="48"/>
      <c r="CJ103" s="48"/>
      <c r="CK103" s="48"/>
      <c r="CL103" s="48"/>
      <c r="CM103" s="48"/>
      <c r="CN103" s="48"/>
      <c r="CO103" s="48"/>
      <c r="CP103" s="48"/>
      <c r="CQ103" s="48"/>
      <c r="CR103" s="48"/>
      <c r="CS103" s="48"/>
      <c r="CT103" s="48"/>
      <c r="CU103" s="48"/>
      <c r="CV103" s="48"/>
      <c r="CW103" s="48"/>
      <c r="CX103" s="48"/>
      <c r="CY103" s="48"/>
      <c r="CZ103" s="48"/>
      <c r="DA103" s="48"/>
      <c r="DB103" s="48"/>
      <c r="DC103" s="48"/>
      <c r="DD103" s="48"/>
      <c r="DE103" s="48"/>
      <c r="DF103" s="48"/>
      <c r="DG103" s="48"/>
      <c r="DH103" s="48"/>
      <c r="DI103" s="48"/>
      <c r="DJ103" s="48"/>
      <c r="DK103" s="48"/>
      <c r="DL103" s="48"/>
      <c r="DM103" s="48"/>
      <c r="DN103" s="48"/>
      <c r="DO103" s="48"/>
      <c r="DP103" s="48"/>
      <c r="DQ103" s="48"/>
      <c r="DR103" s="48"/>
      <c r="DS103" s="48"/>
      <c r="DT103" s="48"/>
      <c r="DU103" s="48"/>
      <c r="DV103" s="48"/>
      <c r="DW103" s="48"/>
      <c r="DX103" s="48"/>
      <c r="DY103" s="48"/>
      <c r="DZ103" s="48"/>
      <c r="EA103" s="48"/>
      <c r="EB103" s="48"/>
      <c r="EC103" s="48"/>
      <c r="ED103" s="48"/>
      <c r="EE103" s="48"/>
      <c r="EF103" s="48"/>
      <c r="EG103" s="48"/>
      <c r="EH103" s="48"/>
      <c r="EI103" s="48"/>
      <c r="EJ103" s="48"/>
      <c r="EK103" s="48"/>
      <c r="EL103" s="48"/>
      <c r="EM103" s="48"/>
      <c r="EN103" s="48"/>
      <c r="EO103" s="48"/>
      <c r="EP103" s="48"/>
      <c r="EQ103" s="48"/>
      <c r="ER103" s="48"/>
      <c r="ES103" s="48"/>
      <c r="ET103" s="48"/>
      <c r="EU103" s="48"/>
      <c r="EV103" s="48"/>
      <c r="EW103" s="48"/>
      <c r="EX103" s="48"/>
      <c r="EY103" s="48"/>
      <c r="EZ103" s="48"/>
      <c r="FA103" s="48"/>
      <c r="FB103" s="48"/>
      <c r="FC103" s="48"/>
      <c r="FD103" s="48"/>
      <c r="FE103" s="48"/>
      <c r="FF103" s="48"/>
      <c r="FG103" s="48"/>
      <c r="FH103" s="48"/>
      <c r="FI103" s="48"/>
      <c r="FJ103" s="48"/>
      <c r="FK103" s="48"/>
      <c r="FL103" s="48"/>
      <c r="FM103" s="48"/>
      <c r="FN103" s="48"/>
      <c r="FO103" s="48"/>
      <c r="FP103" s="48"/>
      <c r="FQ103" s="48"/>
      <c r="FR103" s="48"/>
      <c r="FS103" s="48"/>
      <c r="FT103" s="48"/>
      <c r="FU103" s="48"/>
      <c r="FV103" s="48"/>
      <c r="FW103" s="48"/>
      <c r="FX103" s="48"/>
      <c r="FY103" s="48"/>
      <c r="FZ103" s="48"/>
      <c r="GA103" s="48"/>
      <c r="GB103" s="48"/>
      <c r="GC103" s="48"/>
      <c r="GD103" s="48"/>
      <c r="GE103" s="48"/>
      <c r="GF103" s="48"/>
      <c r="GG103" s="48"/>
      <c r="GH103" s="48"/>
      <c r="GI103" s="48"/>
      <c r="GJ103" s="48"/>
      <c r="GK103" s="48"/>
      <c r="GL103" s="48"/>
      <c r="GM103" s="48"/>
      <c r="GN103" s="48"/>
      <c r="GO103" s="48"/>
      <c r="GP103" s="48"/>
      <c r="GQ103" s="48"/>
      <c r="GR103" s="48"/>
      <c r="GS103" s="48"/>
      <c r="GT103" s="48"/>
      <c r="GU103" s="48"/>
      <c r="GV103" s="48"/>
      <c r="GW103" s="48"/>
      <c r="GX103" s="48"/>
      <c r="GY103" s="48"/>
      <c r="GZ103" s="48"/>
      <c r="HA103" s="48"/>
      <c r="HB103" s="48"/>
      <c r="HC103" s="48"/>
      <c r="HD103" s="48"/>
      <c r="HE103" s="48"/>
      <c r="HF103" s="48"/>
      <c r="HG103" s="48"/>
      <c r="HH103" s="48"/>
      <c r="HI103" s="48"/>
      <c r="HJ103" s="48"/>
      <c r="HK103" s="48"/>
      <c r="HL103" s="48"/>
      <c r="HM103" s="48"/>
      <c r="HN103" s="48"/>
      <c r="HO103" s="48"/>
      <c r="HP103" s="48"/>
      <c r="HQ103" s="48"/>
      <c r="HR103" s="48"/>
      <c r="HS103" s="48"/>
      <c r="HT103" s="48"/>
      <c r="HU103" s="48"/>
      <c r="HV103" s="48"/>
      <c r="HW103" s="48"/>
      <c r="HX103" s="48"/>
      <c r="HY103" s="48"/>
      <c r="HZ103" s="48"/>
      <c r="IA103" s="48"/>
      <c r="IB103" s="48"/>
      <c r="IC103" s="48"/>
      <c r="ID103" s="48"/>
      <c r="IE103" s="48"/>
      <c r="IF103" s="48"/>
      <c r="IG103" s="48"/>
      <c r="IH103" s="48"/>
      <c r="II103" s="48"/>
      <c r="IJ103" s="48"/>
      <c r="IK103" s="48"/>
      <c r="IL103" s="48"/>
      <c r="IM103" s="48"/>
      <c r="IN103" s="48"/>
      <c r="IO103" s="48"/>
      <c r="IP103" s="48"/>
      <c r="IQ103" s="48"/>
      <c r="IR103" s="48"/>
      <c r="IS103" s="48"/>
      <c r="IT103" s="48"/>
      <c r="IU103" s="48"/>
      <c r="IV103" s="48"/>
      <c r="IW103" s="48"/>
      <c r="IX103" s="48"/>
      <c r="IY103" s="48"/>
      <c r="IZ103" s="48"/>
      <c r="JA103" s="48"/>
      <c r="JB103" s="48"/>
      <c r="JC103" s="48"/>
      <c r="JD103" s="48"/>
      <c r="JE103" s="48"/>
      <c r="JF103" s="48"/>
      <c r="JG103" s="48"/>
      <c r="JH103" s="48"/>
      <c r="JI103" s="48"/>
      <c r="JJ103" s="48"/>
      <c r="JK103" s="48"/>
      <c r="JL103" s="48"/>
      <c r="JM103" s="48"/>
      <c r="JN103" s="48"/>
      <c r="JO103" s="48"/>
      <c r="JP103" s="48"/>
      <c r="JQ103" s="48"/>
      <c r="JR103" s="48"/>
      <c r="JS103" s="48"/>
      <c r="JT103" s="48"/>
      <c r="JU103" s="48"/>
      <c r="JV103" s="48"/>
      <c r="JW103" s="48"/>
      <c r="JX103" s="48"/>
      <c r="JY103" s="48"/>
      <c r="JZ103" s="48"/>
      <c r="KA103" s="48"/>
      <c r="KB103" s="48"/>
      <c r="KC103" s="48"/>
      <c r="KD103" s="48"/>
      <c r="KE103" s="48"/>
      <c r="KF103" s="48"/>
      <c r="KG103" s="48"/>
      <c r="KH103" s="48"/>
      <c r="KI103" s="48"/>
      <c r="KJ103" s="48"/>
      <c r="KK103" s="48"/>
      <c r="KL103" s="48"/>
      <c r="KM103" s="48"/>
      <c r="KN103" s="48"/>
      <c r="KO103" s="48"/>
      <c r="KP103" s="48"/>
      <c r="KQ103" s="48"/>
      <c r="KR103" s="48"/>
      <c r="KS103" s="48"/>
      <c r="KT103" s="48"/>
      <c r="KU103" s="48"/>
      <c r="KV103" s="48"/>
      <c r="KW103" s="48"/>
      <c r="KX103" s="48"/>
      <c r="KY103" s="48"/>
      <c r="KZ103" s="48"/>
      <c r="LA103" s="48"/>
      <c r="LB103" s="48"/>
      <c r="LC103" s="48"/>
      <c r="LD103" s="48"/>
      <c r="LE103" s="48"/>
      <c r="LF103" s="48"/>
      <c r="LG103" s="48"/>
      <c r="LH103" s="48"/>
      <c r="LI103" s="48"/>
      <c r="LJ103" s="48"/>
      <c r="LK103" s="48"/>
      <c r="LL103" s="48"/>
      <c r="LM103" s="48"/>
      <c r="LN103" s="48"/>
      <c r="LO103" s="48"/>
      <c r="LP103" s="48"/>
      <c r="LQ103" s="48"/>
      <c r="LR103" s="48"/>
      <c r="LS103" s="48"/>
      <c r="LT103" s="48"/>
      <c r="LU103" s="48"/>
      <c r="LV103" s="48"/>
      <c r="LW103" s="48"/>
      <c r="LX103" s="48"/>
      <c r="LY103" s="48"/>
      <c r="LZ103" s="48"/>
      <c r="MA103" s="48"/>
      <c r="MB103" s="48"/>
      <c r="MC103" s="48"/>
      <c r="MD103" s="48"/>
      <c r="ME103" s="48"/>
      <c r="MF103" s="48"/>
      <c r="MG103" s="48"/>
      <c r="MH103" s="48"/>
      <c r="MI103" s="48"/>
      <c r="MJ103" s="48"/>
      <c r="MK103" s="48"/>
      <c r="ML103" s="48"/>
      <c r="MM103" s="48"/>
      <c r="MN103" s="48"/>
      <c r="MO103" s="48"/>
      <c r="MP103" s="48"/>
      <c r="MQ103" s="48"/>
      <c r="MR103" s="48"/>
      <c r="MS103" s="48"/>
      <c r="MT103" s="48"/>
      <c r="MU103" s="48"/>
      <c r="MV103" s="48"/>
      <c r="MW103" s="48"/>
      <c r="MX103" s="48"/>
      <c r="MY103" s="48"/>
      <c r="MZ103" s="48"/>
      <c r="NA103" s="48"/>
      <c r="NB103" s="48"/>
      <c r="NC103" s="48"/>
      <c r="ND103" s="48"/>
      <c r="NE103" s="48"/>
      <c r="NF103" s="48"/>
      <c r="NG103" s="48"/>
      <c r="NH103" s="48"/>
      <c r="NI103" s="48"/>
      <c r="NJ103" s="48"/>
      <c r="NK103" s="48"/>
      <c r="NL103" s="48"/>
      <c r="NM103" s="48"/>
      <c r="NN103" s="48"/>
      <c r="NO103" s="48"/>
      <c r="NP103" s="48"/>
      <c r="NQ103" s="48"/>
      <c r="NR103" s="48"/>
      <c r="NS103" s="48"/>
      <c r="NT103" s="48"/>
      <c r="NU103" s="48"/>
      <c r="NV103" s="48"/>
      <c r="NW103" s="48"/>
      <c r="NX103" s="48"/>
      <c r="NY103" s="48"/>
      <c r="NZ103" s="48"/>
      <c r="OA103" s="48"/>
      <c r="OB103" s="48"/>
      <c r="OC103" s="48"/>
      <c r="OD103" s="48"/>
      <c r="OE103" s="48"/>
      <c r="OF103" s="48"/>
      <c r="OG103" s="48"/>
      <c r="OH103" s="48"/>
      <c r="OI103" s="48"/>
      <c r="OJ103" s="48"/>
      <c r="OK103" s="48"/>
      <c r="OL103" s="48"/>
      <c r="OM103" s="48"/>
      <c r="ON103" s="48"/>
      <c r="OO103" s="48"/>
      <c r="OP103" s="48"/>
      <c r="OQ103" s="48"/>
      <c r="OR103" s="48"/>
      <c r="OS103" s="48"/>
      <c r="OT103" s="48"/>
      <c r="OU103" s="48"/>
      <c r="OV103" s="48"/>
      <c r="OW103" s="48"/>
      <c r="OX103" s="48"/>
      <c r="OY103" s="48"/>
      <c r="OZ103" s="48"/>
      <c r="PA103" s="48"/>
      <c r="PB103" s="48"/>
      <c r="PC103" s="48"/>
      <c r="PD103" s="48"/>
      <c r="PE103" s="48"/>
      <c r="PF103" s="48"/>
      <c r="PG103" s="48"/>
      <c r="PH103" s="48"/>
      <c r="PI103" s="48"/>
      <c r="PJ103" s="48"/>
      <c r="PK103" s="48"/>
      <c r="PL103" s="48"/>
      <c r="PM103" s="48"/>
      <c r="PN103" s="48"/>
      <c r="PO103" s="48"/>
      <c r="PP103" s="48"/>
      <c r="PQ103" s="48"/>
      <c r="PR103" s="48"/>
      <c r="PS103" s="48"/>
      <c r="PT103" s="48"/>
      <c r="PU103" s="48"/>
      <c r="PV103" s="48"/>
      <c r="PW103" s="48"/>
      <c r="PX103" s="48"/>
      <c r="PY103" s="48"/>
      <c r="PZ103" s="48"/>
      <c r="QA103" s="48"/>
      <c r="QB103" s="48"/>
      <c r="QC103" s="48"/>
      <c r="QD103" s="48"/>
      <c r="QE103" s="48"/>
      <c r="QF103" s="48"/>
      <c r="QG103" s="48"/>
      <c r="QH103" s="48"/>
      <c r="QI103" s="48"/>
      <c r="QJ103" s="48"/>
      <c r="QK103" s="48"/>
      <c r="QL103" s="48"/>
      <c r="QM103" s="48"/>
      <c r="QN103" s="48"/>
      <c r="QO103" s="48"/>
      <c r="QP103" s="48"/>
      <c r="QQ103" s="48"/>
      <c r="QR103" s="48"/>
      <c r="QS103" s="48"/>
      <c r="QT103" s="48"/>
      <c r="QU103" s="48"/>
      <c r="QV103" s="48"/>
      <c r="QW103" s="48"/>
      <c r="QX103" s="48"/>
      <c r="QY103" s="48"/>
      <c r="QZ103" s="48"/>
      <c r="RA103" s="48"/>
      <c r="RB103" s="48"/>
      <c r="RC103" s="48"/>
      <c r="RD103" s="48"/>
      <c r="RE103" s="48"/>
      <c r="RF103" s="48"/>
      <c r="RG103" s="48"/>
      <c r="RH103" s="48"/>
      <c r="RI103" s="48"/>
      <c r="RJ103" s="48"/>
      <c r="RK103" s="48"/>
      <c r="RL103" s="48"/>
      <c r="RM103" s="48"/>
      <c r="RN103" s="48"/>
      <c r="RO103" s="48"/>
      <c r="RP103" s="48"/>
      <c r="RQ103" s="48"/>
      <c r="RR103" s="48"/>
      <c r="RS103" s="48"/>
      <c r="RT103" s="48"/>
      <c r="RU103" s="48"/>
      <c r="RV103" s="48"/>
      <c r="RW103" s="48"/>
      <c r="RX103" s="48"/>
      <c r="RY103" s="48"/>
      <c r="RZ103" s="48"/>
      <c r="SA103" s="48"/>
      <c r="SB103" s="48"/>
      <c r="SC103" s="48"/>
      <c r="SD103" s="48"/>
      <c r="SE103" s="48"/>
      <c r="SF103" s="48"/>
      <c r="SG103" s="48"/>
      <c r="SH103" s="48"/>
      <c r="SI103" s="48"/>
      <c r="SJ103" s="48"/>
      <c r="SK103" s="48"/>
      <c r="SL103" s="48"/>
      <c r="SM103" s="48"/>
      <c r="SN103" s="48"/>
      <c r="SO103" s="48"/>
      <c r="SP103" s="48"/>
      <c r="SQ103" s="48"/>
      <c r="SR103" s="48"/>
      <c r="SS103" s="48"/>
      <c r="ST103" s="48"/>
      <c r="SU103" s="48"/>
      <c r="SV103" s="48"/>
      <c r="SW103" s="48"/>
      <c r="SX103" s="48"/>
      <c r="SY103" s="48"/>
      <c r="SZ103" s="48"/>
      <c r="TA103" s="48"/>
      <c r="TB103" s="48"/>
      <c r="TC103" s="48"/>
      <c r="TD103" s="48"/>
      <c r="TE103" s="48"/>
      <c r="TF103" s="48"/>
      <c r="TG103" s="48"/>
      <c r="TH103" s="48"/>
      <c r="TI103" s="48"/>
      <c r="TJ103" s="48"/>
      <c r="TK103" s="48"/>
      <c r="TL103" s="48"/>
      <c r="TM103" s="48"/>
      <c r="TN103" s="48"/>
      <c r="TO103" s="48"/>
      <c r="TP103" s="48"/>
      <c r="TQ103" s="48"/>
      <c r="TR103" s="48"/>
      <c r="TS103" s="48"/>
      <c r="TT103" s="48"/>
      <c r="TU103" s="48"/>
      <c r="TV103" s="48"/>
      <c r="TW103" s="48"/>
      <c r="TX103" s="48"/>
      <c r="TY103" s="48"/>
      <c r="TZ103" s="48"/>
      <c r="UA103" s="48"/>
      <c r="UB103" s="48"/>
      <c r="UC103" s="48"/>
      <c r="UD103" s="48"/>
      <c r="UE103" s="48"/>
      <c r="UF103" s="48"/>
      <c r="UG103" s="48"/>
      <c r="UH103" s="48"/>
      <c r="UI103" s="48"/>
      <c r="UJ103" s="48"/>
      <c r="UK103" s="48"/>
      <c r="UL103" s="48"/>
      <c r="UM103" s="48"/>
      <c r="UN103" s="48"/>
      <c r="UO103" s="48"/>
      <c r="UP103" s="48"/>
      <c r="UQ103" s="48"/>
      <c r="UR103" s="48"/>
      <c r="US103" s="48"/>
      <c r="UT103" s="48"/>
      <c r="UU103" s="48"/>
      <c r="UV103" s="48"/>
      <c r="UW103" s="48"/>
      <c r="UX103" s="48"/>
      <c r="UY103" s="48"/>
      <c r="UZ103" s="48"/>
      <c r="VA103" s="48"/>
      <c r="VB103" s="48"/>
      <c r="VC103" s="48"/>
      <c r="VD103" s="48"/>
      <c r="VE103" s="48"/>
      <c r="VF103" s="48"/>
      <c r="VG103" s="48"/>
      <c r="VH103" s="48"/>
      <c r="VI103" s="48"/>
      <c r="VJ103" s="48"/>
      <c r="VK103" s="48"/>
      <c r="VL103" s="48"/>
      <c r="VM103" s="48"/>
      <c r="VN103" s="48"/>
      <c r="VO103" s="48"/>
      <c r="VP103" s="48"/>
      <c r="VQ103" s="48"/>
      <c r="VR103" s="48"/>
      <c r="VS103" s="48"/>
      <c r="VT103" s="48"/>
      <c r="VU103" s="48"/>
      <c r="VV103" s="48"/>
      <c r="VW103" s="48"/>
      <c r="VX103" s="48"/>
      <c r="VY103" s="48"/>
      <c r="VZ103" s="48"/>
      <c r="WA103" s="48"/>
      <c r="WB103" s="48"/>
      <c r="WC103" s="48"/>
      <c r="WD103" s="48"/>
      <c r="WE103" s="48"/>
      <c r="WF103" s="48"/>
      <c r="WG103" s="48"/>
      <c r="WH103" s="48"/>
      <c r="WI103" s="48"/>
      <c r="WJ103" s="48"/>
      <c r="WK103" s="48"/>
      <c r="WL103" s="48"/>
      <c r="WM103" s="48"/>
      <c r="WN103" s="48"/>
      <c r="WO103" s="48"/>
      <c r="WP103" s="48"/>
      <c r="WQ103" s="48"/>
      <c r="WR103" s="48"/>
      <c r="WS103" s="48"/>
      <c r="WT103" s="48"/>
      <c r="WU103" s="48"/>
      <c r="WV103" s="48"/>
      <c r="WW103" s="48"/>
      <c r="WX103" s="48"/>
      <c r="WY103" s="48"/>
      <c r="WZ103" s="48"/>
      <c r="XA103" s="48"/>
      <c r="XB103" s="48"/>
      <c r="XC103" s="48"/>
      <c r="XD103" s="48"/>
      <c r="XE103" s="48"/>
      <c r="XF103" s="48"/>
      <c r="XG103" s="48"/>
      <c r="XH103" s="48"/>
      <c r="XI103" s="48"/>
      <c r="XJ103" s="48"/>
      <c r="XK103" s="48"/>
      <c r="XL103" s="48"/>
      <c r="XM103" s="48"/>
      <c r="XN103" s="48"/>
      <c r="XO103" s="48"/>
      <c r="XP103" s="48"/>
      <c r="XQ103" s="48"/>
      <c r="XR103" s="48"/>
      <c r="XS103" s="48"/>
      <c r="XT103" s="48"/>
      <c r="XU103" s="48"/>
      <c r="XV103" s="48"/>
      <c r="XW103" s="48"/>
      <c r="XX103" s="48"/>
      <c r="XY103" s="48"/>
      <c r="XZ103" s="48"/>
      <c r="YA103" s="48"/>
      <c r="YB103" s="48"/>
      <c r="YC103" s="48"/>
      <c r="YD103" s="48"/>
      <c r="YE103" s="48"/>
      <c r="YF103" s="48"/>
      <c r="YG103" s="48"/>
      <c r="YH103" s="48"/>
      <c r="YI103" s="48"/>
      <c r="YJ103" s="48"/>
      <c r="YK103" s="48"/>
      <c r="YL103" s="48"/>
      <c r="YM103" s="48"/>
      <c r="YN103" s="48"/>
      <c r="YO103" s="48"/>
      <c r="YP103" s="48"/>
      <c r="YQ103" s="48"/>
      <c r="YR103" s="48"/>
      <c r="YS103" s="48"/>
      <c r="YT103" s="48"/>
      <c r="YU103" s="48"/>
      <c r="YV103" s="48"/>
      <c r="YW103" s="48"/>
      <c r="YX103" s="48"/>
      <c r="YY103" s="48"/>
      <c r="YZ103" s="48"/>
      <c r="ZA103" s="48"/>
      <c r="ZB103" s="48"/>
      <c r="ZC103" s="48"/>
      <c r="ZD103" s="48"/>
      <c r="ZE103" s="48"/>
      <c r="ZF103" s="48"/>
      <c r="ZG103" s="48"/>
      <c r="ZH103" s="48"/>
      <c r="ZI103" s="48"/>
      <c r="ZJ103" s="48"/>
      <c r="ZK103" s="48"/>
      <c r="ZL103" s="48"/>
      <c r="ZM103" s="48"/>
      <c r="ZN103" s="48"/>
      <c r="ZO103" s="48"/>
      <c r="ZP103" s="48"/>
      <c r="ZQ103" s="48"/>
      <c r="ZR103" s="48"/>
      <c r="ZS103" s="48"/>
      <c r="ZT103" s="48"/>
      <c r="ZU103" s="48"/>
      <c r="ZV103" s="48"/>
      <c r="ZW103" s="48"/>
      <c r="ZX103" s="48"/>
      <c r="ZY103" s="48"/>
      <c r="ZZ103" s="48"/>
      <c r="AAA103" s="48"/>
      <c r="AAB103" s="48"/>
      <c r="AAC103" s="48"/>
      <c r="AAD103" s="48"/>
      <c r="AAE103" s="48"/>
      <c r="AAF103" s="48"/>
      <c r="AAG103" s="48"/>
      <c r="AAH103" s="48"/>
      <c r="AAI103" s="48"/>
      <c r="AAJ103" s="48"/>
      <c r="AAK103" s="48"/>
      <c r="AAL103" s="48"/>
      <c r="AAM103" s="48"/>
      <c r="AAN103" s="48"/>
      <c r="AAO103" s="48"/>
      <c r="AAP103" s="48"/>
      <c r="AAQ103" s="48"/>
      <c r="AAR103" s="48"/>
      <c r="AAS103" s="48"/>
      <c r="AAT103" s="48"/>
      <c r="AAU103" s="48"/>
      <c r="AAV103" s="48"/>
      <c r="AAW103" s="48"/>
      <c r="AAX103" s="48"/>
      <c r="AAY103" s="48"/>
      <c r="AAZ103" s="48"/>
      <c r="ABA103" s="48"/>
      <c r="ABB103" s="48"/>
      <c r="ABC103" s="48"/>
      <c r="ABD103" s="48"/>
      <c r="ABE103" s="48"/>
      <c r="ABF103" s="48"/>
      <c r="ABG103" s="48"/>
      <c r="ABH103" s="48"/>
      <c r="ABI103" s="48"/>
      <c r="ABJ103" s="48"/>
      <c r="ABK103" s="48"/>
      <c r="ABL103" s="48"/>
      <c r="ABM103" s="48"/>
      <c r="ABN103" s="48"/>
      <c r="ABO103" s="48"/>
      <c r="ABP103" s="48"/>
      <c r="ABQ103" s="48"/>
      <c r="ABR103" s="48"/>
      <c r="ABS103" s="48"/>
      <c r="ABT103" s="48"/>
      <c r="ABU103" s="48"/>
      <c r="ABV103" s="48"/>
      <c r="ABW103" s="48"/>
      <c r="ABX103" s="48"/>
      <c r="ABY103" s="48"/>
      <c r="ABZ103" s="48"/>
      <c r="ACA103" s="48"/>
      <c r="ACB103" s="48"/>
      <c r="ACC103" s="48"/>
      <c r="ACD103" s="48"/>
      <c r="ACE103" s="48"/>
      <c r="ACF103" s="48"/>
      <c r="ACG103" s="48"/>
      <c r="ACH103" s="48"/>
      <c r="ACI103" s="48"/>
      <c r="ACJ103" s="48"/>
      <c r="ACK103" s="48"/>
      <c r="ACL103" s="48"/>
      <c r="ACM103" s="48"/>
      <c r="ACN103" s="48"/>
      <c r="ACO103" s="48"/>
      <c r="ACP103" s="48"/>
      <c r="ACQ103" s="48"/>
      <c r="ACR103" s="48"/>
      <c r="ACS103" s="48"/>
      <c r="ACT103" s="48"/>
      <c r="ACU103" s="48"/>
      <c r="ACV103" s="48"/>
      <c r="ACW103" s="48"/>
      <c r="ACX103" s="48"/>
      <c r="ACY103" s="48"/>
      <c r="ACZ103" s="48"/>
      <c r="ADA103" s="48"/>
      <c r="ADB103" s="48"/>
      <c r="ADC103" s="48"/>
      <c r="ADD103" s="48"/>
      <c r="ADE103" s="48"/>
      <c r="ADF103" s="48"/>
      <c r="ADG103" s="48"/>
      <c r="ADH103" s="48"/>
      <c r="ADI103" s="48"/>
      <c r="ADJ103" s="48"/>
      <c r="ADK103" s="48"/>
      <c r="ADL103" s="48"/>
      <c r="ADM103" s="48"/>
      <c r="ADN103" s="48"/>
      <c r="ADO103" s="48"/>
      <c r="ADP103" s="48"/>
      <c r="ADQ103" s="48"/>
      <c r="ADR103" s="48"/>
      <c r="ADS103" s="48"/>
      <c r="ADT103" s="48"/>
      <c r="ADU103" s="48"/>
      <c r="ADV103" s="48"/>
      <c r="ADW103" s="48"/>
      <c r="ADX103" s="48"/>
      <c r="ADY103" s="48"/>
      <c r="ADZ103" s="48"/>
      <c r="AEA103" s="48"/>
      <c r="AEB103" s="48"/>
      <c r="AEC103" s="48"/>
      <c r="AED103" s="48"/>
      <c r="AEE103" s="48"/>
      <c r="AEF103" s="48"/>
      <c r="AEG103" s="48"/>
      <c r="AEH103" s="48"/>
      <c r="AEI103" s="48"/>
      <c r="AEJ103" s="48"/>
      <c r="AEK103" s="48"/>
      <c r="AEL103" s="48"/>
      <c r="AEM103" s="48"/>
      <c r="AEN103" s="48"/>
      <c r="AEO103" s="48"/>
      <c r="AEP103" s="48"/>
      <c r="AEQ103" s="48"/>
      <c r="AER103" s="48"/>
      <c r="AES103" s="48"/>
      <c r="AET103" s="48"/>
      <c r="AEU103" s="48"/>
      <c r="AEV103" s="48"/>
      <c r="AEW103" s="48"/>
      <c r="AEX103" s="48"/>
      <c r="AEY103" s="48"/>
      <c r="AEZ103" s="48"/>
      <c r="AFA103" s="48"/>
      <c r="AFB103" s="48"/>
      <c r="AFC103" s="48"/>
      <c r="AFD103" s="48"/>
      <c r="AFE103" s="48"/>
      <c r="AFF103" s="48"/>
      <c r="AFG103" s="48"/>
      <c r="AFH103" s="48"/>
      <c r="AFI103" s="48"/>
      <c r="AFJ103" s="48"/>
      <c r="AFK103" s="48"/>
      <c r="AFL103" s="48"/>
      <c r="AFM103" s="48"/>
      <c r="AFN103" s="48"/>
      <c r="AFO103" s="48"/>
      <c r="AFP103" s="48"/>
      <c r="AFQ103" s="48"/>
      <c r="AFR103" s="48"/>
      <c r="AFS103" s="48"/>
      <c r="AFT103" s="48"/>
      <c r="AFU103" s="48"/>
      <c r="AFV103" s="48"/>
      <c r="AFW103" s="48"/>
      <c r="AFX103" s="48"/>
      <c r="AFY103" s="48"/>
      <c r="AFZ103" s="48"/>
      <c r="AGA103" s="48"/>
      <c r="AGB103" s="48"/>
      <c r="AGC103" s="48"/>
      <c r="AGD103" s="48"/>
      <c r="AGE103" s="48"/>
      <c r="AGF103" s="48"/>
      <c r="AGG103" s="48"/>
      <c r="AGH103" s="48"/>
      <c r="AGI103" s="48"/>
      <c r="AGJ103" s="48"/>
      <c r="AGK103" s="48"/>
      <c r="AGL103" s="48"/>
      <c r="AGM103" s="48"/>
      <c r="AGN103" s="48"/>
      <c r="AGO103" s="48"/>
      <c r="AGP103" s="48"/>
      <c r="AGQ103" s="48"/>
      <c r="AGR103" s="48"/>
      <c r="AGS103" s="48"/>
      <c r="AGT103" s="48"/>
      <c r="AGU103" s="48"/>
      <c r="AGV103" s="48"/>
      <c r="AGW103" s="48"/>
      <c r="AGX103" s="48"/>
      <c r="AGY103" s="48"/>
      <c r="AGZ103" s="48"/>
      <c r="AHA103" s="48"/>
      <c r="AHB103" s="48"/>
      <c r="AHC103" s="48"/>
      <c r="AHD103" s="48"/>
      <c r="AHE103" s="48"/>
      <c r="AHF103" s="48"/>
      <c r="AHG103" s="48"/>
      <c r="AHH103" s="48"/>
      <c r="AHI103" s="48"/>
      <c r="AHJ103" s="48"/>
      <c r="AHK103" s="48"/>
      <c r="AHL103" s="48"/>
      <c r="AHM103" s="48"/>
      <c r="AHN103" s="48"/>
      <c r="AHO103" s="48"/>
      <c r="AHP103" s="48"/>
      <c r="AHQ103" s="48"/>
      <c r="AHR103" s="48"/>
      <c r="AHS103" s="48"/>
      <c r="AHT103" s="48"/>
      <c r="AHU103" s="48"/>
      <c r="AHV103" s="48"/>
      <c r="AHW103" s="48"/>
      <c r="AHX103" s="48"/>
      <c r="AHY103" s="48"/>
      <c r="AHZ103" s="48"/>
      <c r="AIA103" s="48"/>
      <c r="AIB103" s="48"/>
      <c r="AIC103" s="48"/>
      <c r="AID103" s="48"/>
      <c r="AIE103" s="48"/>
      <c r="AIF103" s="48"/>
      <c r="AIG103" s="48"/>
      <c r="AIH103" s="48"/>
      <c r="AII103" s="48"/>
      <c r="AIJ103" s="48"/>
      <c r="AIK103" s="48"/>
      <c r="AIL103" s="48"/>
      <c r="AIM103" s="48"/>
      <c r="AIN103" s="48"/>
      <c r="AIO103" s="48"/>
      <c r="AIP103" s="48"/>
      <c r="AIQ103" s="48"/>
      <c r="AIR103" s="48"/>
      <c r="AIS103" s="48"/>
      <c r="AIT103" s="48"/>
      <c r="AIU103" s="48"/>
      <c r="AIV103" s="48"/>
      <c r="AIW103" s="48"/>
      <c r="AIX103" s="48"/>
      <c r="AIY103" s="48"/>
      <c r="AIZ103" s="48"/>
      <c r="AJA103" s="48"/>
      <c r="AJB103" s="48"/>
      <c r="AJC103" s="48"/>
      <c r="AJD103" s="48"/>
      <c r="AJE103" s="48"/>
      <c r="AJF103" s="48"/>
      <c r="AJG103" s="48"/>
      <c r="AJH103" s="48"/>
      <c r="AJI103" s="48"/>
      <c r="AJJ103" s="48"/>
      <c r="AJK103" s="48"/>
      <c r="AJL103" s="48"/>
      <c r="AJM103" s="48"/>
      <c r="AJN103" s="48"/>
      <c r="AJO103" s="48"/>
      <c r="AJP103" s="48"/>
      <c r="AJQ103" s="48"/>
      <c r="AJR103" s="48"/>
      <c r="AJS103" s="48"/>
      <c r="AJT103" s="48"/>
      <c r="AJU103" s="48"/>
      <c r="AJV103" s="48"/>
      <c r="AJW103" s="48"/>
      <c r="AJX103" s="48"/>
      <c r="AJY103" s="48"/>
      <c r="AJZ103" s="48"/>
      <c r="AKA103" s="48"/>
      <c r="AKB103" s="48"/>
      <c r="AKC103" s="48"/>
      <c r="AKD103" s="48"/>
      <c r="AKE103" s="48"/>
      <c r="AKF103" s="48"/>
      <c r="AKG103" s="48"/>
      <c r="AKH103" s="48"/>
      <c r="AKI103" s="48"/>
      <c r="AKJ103" s="48"/>
      <c r="AKK103" s="48"/>
      <c r="AKL103" s="48"/>
      <c r="AKM103" s="48"/>
      <c r="AKN103" s="48"/>
      <c r="AKO103" s="48"/>
      <c r="AKP103" s="48"/>
      <c r="AKQ103" s="48"/>
      <c r="AKR103" s="48"/>
      <c r="AKS103" s="48"/>
      <c r="AKT103" s="48"/>
      <c r="AKU103" s="48"/>
      <c r="AKV103" s="48"/>
      <c r="AKW103" s="48"/>
      <c r="AKX103" s="48"/>
      <c r="AKY103" s="48"/>
      <c r="AKZ103" s="48"/>
      <c r="ALA103" s="48"/>
      <c r="ALB103" s="48"/>
      <c r="ALC103" s="48"/>
      <c r="ALD103" s="48"/>
      <c r="ALE103" s="48"/>
      <c r="ALF103" s="48"/>
      <c r="ALG103" s="48"/>
      <c r="ALH103" s="48"/>
      <c r="ALI103" s="48"/>
      <c r="ALJ103" s="48"/>
      <c r="ALK103" s="48"/>
      <c r="ALL103" s="48"/>
    </row>
    <row r="104" spans="1:1000" customFormat="1" ht="15" x14ac:dyDescent="0.25">
      <c r="A104" s="47" t="str">
        <f t="shared" si="4"/>
        <v>N</v>
      </c>
      <c r="B104" s="202" t="s">
        <v>74</v>
      </c>
      <c r="C104" s="143" t="s">
        <v>15</v>
      </c>
      <c r="D104" s="66" t="s">
        <v>5</v>
      </c>
      <c r="E104" s="47" t="str">
        <f ca="1">_xll.DBRW($C$9,$C$11,$B104,$C104,$D104,E$20)</f>
        <v/>
      </c>
      <c r="F104" s="47" t="str">
        <f ca="1">_xll.DBRW($C$9,$C$11,$B104,$C104,$D104,F$20)</f>
        <v>#</v>
      </c>
      <c r="G104" s="47" t="str">
        <f ca="1">_xll.DBRW($C$9,$C$11,$B104,$C104,$D104,G$20)</f>
        <v>Hyperlink</v>
      </c>
      <c r="H104" s="47"/>
      <c r="I104" s="48"/>
      <c r="J104" s="74" t="str">
        <f t="shared" si="5"/>
        <v>R05-C04</v>
      </c>
      <c r="K104" s="75" t="str">
        <f ca="1">_xll.DBRW($C$9,$C$11,$B104,$C104,$D104,K$20)</f>
        <v>Report Report Report Report</v>
      </c>
      <c r="L104" s="76" t="str">
        <f t="shared" ca="1" si="6"/>
        <v>Hyperlink</v>
      </c>
      <c r="M104" s="75" t="str">
        <f ca="1">IF($F104="Blank Row","",_xll.DIMNM(pServer&amp;":"&amp;$F$18,_xll.DIMIX(pServer&amp;":"&amp;$F$18,$F104)))</f>
        <v/>
      </c>
      <c r="N104" s="77" t="str">
        <f t="shared" ca="1" si="7"/>
        <v>Link</v>
      </c>
      <c r="O104" s="55" t="str">
        <f ca="1">_xll.DBRW($C$9,$C$11,$B104,$C104,$D104,O$20)</f>
        <v>#</v>
      </c>
      <c r="P104" s="48" t="s">
        <v>25</v>
      </c>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48"/>
      <c r="CM104" s="48"/>
      <c r="CN104" s="48"/>
      <c r="CO104" s="48"/>
      <c r="CP104" s="48"/>
      <c r="CQ104" s="48"/>
      <c r="CR104" s="48"/>
      <c r="CS104" s="48"/>
      <c r="CT104" s="48"/>
      <c r="CU104" s="48"/>
      <c r="CV104" s="48"/>
      <c r="CW104" s="48"/>
      <c r="CX104" s="48"/>
      <c r="CY104" s="48"/>
      <c r="CZ104" s="48"/>
      <c r="DA104" s="48"/>
      <c r="DB104" s="48"/>
      <c r="DC104" s="48"/>
      <c r="DD104" s="48"/>
      <c r="DE104" s="48"/>
      <c r="DF104" s="48"/>
      <c r="DG104" s="48"/>
      <c r="DH104" s="48"/>
      <c r="DI104" s="48"/>
      <c r="DJ104" s="48"/>
      <c r="DK104" s="48"/>
      <c r="DL104" s="48"/>
      <c r="DM104" s="48"/>
      <c r="DN104" s="48"/>
      <c r="DO104" s="48"/>
      <c r="DP104" s="48"/>
      <c r="DQ104" s="48"/>
      <c r="DR104" s="48"/>
      <c r="DS104" s="48"/>
      <c r="DT104" s="48"/>
      <c r="DU104" s="48"/>
      <c r="DV104" s="48"/>
      <c r="DW104" s="48"/>
      <c r="DX104" s="48"/>
      <c r="DY104" s="48"/>
      <c r="DZ104" s="48"/>
      <c r="EA104" s="48"/>
      <c r="EB104" s="48"/>
      <c r="EC104" s="48"/>
      <c r="ED104" s="48"/>
      <c r="EE104" s="48"/>
      <c r="EF104" s="48"/>
      <c r="EG104" s="48"/>
      <c r="EH104" s="48"/>
      <c r="EI104" s="48"/>
      <c r="EJ104" s="48"/>
      <c r="EK104" s="48"/>
      <c r="EL104" s="48"/>
      <c r="EM104" s="48"/>
      <c r="EN104" s="48"/>
      <c r="EO104" s="48"/>
      <c r="EP104" s="48"/>
      <c r="EQ104" s="48"/>
      <c r="ER104" s="48"/>
      <c r="ES104" s="48"/>
      <c r="ET104" s="48"/>
      <c r="EU104" s="48"/>
      <c r="EV104" s="48"/>
      <c r="EW104" s="48"/>
      <c r="EX104" s="48"/>
      <c r="EY104" s="48"/>
      <c r="EZ104" s="48"/>
      <c r="FA104" s="48"/>
      <c r="FB104" s="48"/>
      <c r="FC104" s="48"/>
      <c r="FD104" s="48"/>
      <c r="FE104" s="48"/>
      <c r="FF104" s="48"/>
      <c r="FG104" s="48"/>
      <c r="FH104" s="48"/>
      <c r="FI104" s="48"/>
      <c r="FJ104" s="48"/>
      <c r="FK104" s="48"/>
      <c r="FL104" s="48"/>
      <c r="FM104" s="48"/>
      <c r="FN104" s="48"/>
      <c r="FO104" s="48"/>
      <c r="FP104" s="48"/>
      <c r="FQ104" s="48"/>
      <c r="FR104" s="48"/>
      <c r="FS104" s="48"/>
      <c r="FT104" s="48"/>
      <c r="FU104" s="48"/>
      <c r="FV104" s="48"/>
      <c r="FW104" s="48"/>
      <c r="FX104" s="48"/>
      <c r="FY104" s="48"/>
      <c r="FZ104" s="48"/>
      <c r="GA104" s="48"/>
      <c r="GB104" s="48"/>
      <c r="GC104" s="48"/>
      <c r="GD104" s="48"/>
      <c r="GE104" s="48"/>
      <c r="GF104" s="48"/>
      <c r="GG104" s="48"/>
      <c r="GH104" s="48"/>
      <c r="GI104" s="48"/>
      <c r="GJ104" s="48"/>
      <c r="GK104" s="48"/>
      <c r="GL104" s="48"/>
      <c r="GM104" s="48"/>
      <c r="GN104" s="48"/>
      <c r="GO104" s="48"/>
      <c r="GP104" s="48"/>
      <c r="GQ104" s="48"/>
      <c r="GR104" s="48"/>
      <c r="GS104" s="48"/>
      <c r="GT104" s="48"/>
      <c r="GU104" s="48"/>
      <c r="GV104" s="48"/>
      <c r="GW104" s="48"/>
      <c r="GX104" s="48"/>
      <c r="GY104" s="48"/>
      <c r="GZ104" s="48"/>
      <c r="HA104" s="48"/>
      <c r="HB104" s="48"/>
      <c r="HC104" s="48"/>
      <c r="HD104" s="48"/>
      <c r="HE104" s="48"/>
      <c r="HF104" s="48"/>
      <c r="HG104" s="48"/>
      <c r="HH104" s="48"/>
      <c r="HI104" s="48"/>
      <c r="HJ104" s="48"/>
      <c r="HK104" s="48"/>
      <c r="HL104" s="48"/>
      <c r="HM104" s="48"/>
      <c r="HN104" s="48"/>
      <c r="HO104" s="48"/>
      <c r="HP104" s="48"/>
      <c r="HQ104" s="48"/>
      <c r="HR104" s="48"/>
      <c r="HS104" s="48"/>
      <c r="HT104" s="48"/>
      <c r="HU104" s="48"/>
      <c r="HV104" s="48"/>
      <c r="HW104" s="48"/>
      <c r="HX104" s="48"/>
      <c r="HY104" s="48"/>
      <c r="HZ104" s="48"/>
      <c r="IA104" s="48"/>
      <c r="IB104" s="48"/>
      <c r="IC104" s="48"/>
      <c r="ID104" s="48"/>
      <c r="IE104" s="48"/>
      <c r="IF104" s="48"/>
      <c r="IG104" s="48"/>
      <c r="IH104" s="48"/>
      <c r="II104" s="48"/>
      <c r="IJ104" s="48"/>
      <c r="IK104" s="48"/>
      <c r="IL104" s="48"/>
      <c r="IM104" s="48"/>
      <c r="IN104" s="48"/>
      <c r="IO104" s="48"/>
      <c r="IP104" s="48"/>
      <c r="IQ104" s="48"/>
      <c r="IR104" s="48"/>
      <c r="IS104" s="48"/>
      <c r="IT104" s="48"/>
      <c r="IU104" s="48"/>
      <c r="IV104" s="48"/>
      <c r="IW104" s="48"/>
      <c r="IX104" s="48"/>
      <c r="IY104" s="48"/>
      <c r="IZ104" s="48"/>
      <c r="JA104" s="48"/>
      <c r="JB104" s="48"/>
      <c r="JC104" s="48"/>
      <c r="JD104" s="48"/>
      <c r="JE104" s="48"/>
      <c r="JF104" s="48"/>
      <c r="JG104" s="48"/>
      <c r="JH104" s="48"/>
      <c r="JI104" s="48"/>
      <c r="JJ104" s="48"/>
      <c r="JK104" s="48"/>
      <c r="JL104" s="48"/>
      <c r="JM104" s="48"/>
      <c r="JN104" s="48"/>
      <c r="JO104" s="48"/>
      <c r="JP104" s="48"/>
      <c r="JQ104" s="48"/>
      <c r="JR104" s="48"/>
      <c r="JS104" s="48"/>
      <c r="JT104" s="48"/>
      <c r="JU104" s="48"/>
      <c r="JV104" s="48"/>
      <c r="JW104" s="48"/>
      <c r="JX104" s="48"/>
      <c r="JY104" s="48"/>
      <c r="JZ104" s="48"/>
      <c r="KA104" s="48"/>
      <c r="KB104" s="48"/>
      <c r="KC104" s="48"/>
      <c r="KD104" s="48"/>
      <c r="KE104" s="48"/>
      <c r="KF104" s="48"/>
      <c r="KG104" s="48"/>
      <c r="KH104" s="48"/>
      <c r="KI104" s="48"/>
      <c r="KJ104" s="48"/>
      <c r="KK104" s="48"/>
      <c r="KL104" s="48"/>
      <c r="KM104" s="48"/>
      <c r="KN104" s="48"/>
      <c r="KO104" s="48"/>
      <c r="KP104" s="48"/>
      <c r="KQ104" s="48"/>
      <c r="KR104" s="48"/>
      <c r="KS104" s="48"/>
      <c r="KT104" s="48"/>
      <c r="KU104" s="48"/>
      <c r="KV104" s="48"/>
      <c r="KW104" s="48"/>
      <c r="KX104" s="48"/>
      <c r="KY104" s="48"/>
      <c r="KZ104" s="48"/>
      <c r="LA104" s="48"/>
      <c r="LB104" s="48"/>
      <c r="LC104" s="48"/>
      <c r="LD104" s="48"/>
      <c r="LE104" s="48"/>
      <c r="LF104" s="48"/>
      <c r="LG104" s="48"/>
      <c r="LH104" s="48"/>
      <c r="LI104" s="48"/>
      <c r="LJ104" s="48"/>
      <c r="LK104" s="48"/>
      <c r="LL104" s="48"/>
      <c r="LM104" s="48"/>
      <c r="LN104" s="48"/>
      <c r="LO104" s="48"/>
      <c r="LP104" s="48"/>
      <c r="LQ104" s="48"/>
      <c r="LR104" s="48"/>
      <c r="LS104" s="48"/>
      <c r="LT104" s="48"/>
      <c r="LU104" s="48"/>
      <c r="LV104" s="48"/>
      <c r="LW104" s="48"/>
      <c r="LX104" s="48"/>
      <c r="LY104" s="48"/>
      <c r="LZ104" s="48"/>
      <c r="MA104" s="48"/>
      <c r="MB104" s="48"/>
      <c r="MC104" s="48"/>
      <c r="MD104" s="48"/>
      <c r="ME104" s="48"/>
      <c r="MF104" s="48"/>
      <c r="MG104" s="48"/>
      <c r="MH104" s="48"/>
      <c r="MI104" s="48"/>
      <c r="MJ104" s="48"/>
      <c r="MK104" s="48"/>
      <c r="ML104" s="48"/>
      <c r="MM104" s="48"/>
      <c r="MN104" s="48"/>
      <c r="MO104" s="48"/>
      <c r="MP104" s="48"/>
      <c r="MQ104" s="48"/>
      <c r="MR104" s="48"/>
      <c r="MS104" s="48"/>
      <c r="MT104" s="48"/>
      <c r="MU104" s="48"/>
      <c r="MV104" s="48"/>
      <c r="MW104" s="48"/>
      <c r="MX104" s="48"/>
      <c r="MY104" s="48"/>
      <c r="MZ104" s="48"/>
      <c r="NA104" s="48"/>
      <c r="NB104" s="48"/>
      <c r="NC104" s="48"/>
      <c r="ND104" s="48"/>
      <c r="NE104" s="48"/>
      <c r="NF104" s="48"/>
      <c r="NG104" s="48"/>
      <c r="NH104" s="48"/>
      <c r="NI104" s="48"/>
      <c r="NJ104" s="48"/>
      <c r="NK104" s="48"/>
      <c r="NL104" s="48"/>
      <c r="NM104" s="48"/>
      <c r="NN104" s="48"/>
      <c r="NO104" s="48"/>
      <c r="NP104" s="48"/>
      <c r="NQ104" s="48"/>
      <c r="NR104" s="48"/>
      <c r="NS104" s="48"/>
      <c r="NT104" s="48"/>
      <c r="NU104" s="48"/>
      <c r="NV104" s="48"/>
      <c r="NW104" s="48"/>
      <c r="NX104" s="48"/>
      <c r="NY104" s="48"/>
      <c r="NZ104" s="48"/>
      <c r="OA104" s="48"/>
      <c r="OB104" s="48"/>
      <c r="OC104" s="48"/>
      <c r="OD104" s="48"/>
      <c r="OE104" s="48"/>
      <c r="OF104" s="48"/>
      <c r="OG104" s="48"/>
      <c r="OH104" s="48"/>
      <c r="OI104" s="48"/>
      <c r="OJ104" s="48"/>
      <c r="OK104" s="48"/>
      <c r="OL104" s="48"/>
      <c r="OM104" s="48"/>
      <c r="ON104" s="48"/>
      <c r="OO104" s="48"/>
      <c r="OP104" s="48"/>
      <c r="OQ104" s="48"/>
      <c r="OR104" s="48"/>
      <c r="OS104" s="48"/>
      <c r="OT104" s="48"/>
      <c r="OU104" s="48"/>
      <c r="OV104" s="48"/>
      <c r="OW104" s="48"/>
      <c r="OX104" s="48"/>
      <c r="OY104" s="48"/>
      <c r="OZ104" s="48"/>
      <c r="PA104" s="48"/>
      <c r="PB104" s="48"/>
      <c r="PC104" s="48"/>
      <c r="PD104" s="48"/>
      <c r="PE104" s="48"/>
      <c r="PF104" s="48"/>
      <c r="PG104" s="48"/>
      <c r="PH104" s="48"/>
      <c r="PI104" s="48"/>
      <c r="PJ104" s="48"/>
      <c r="PK104" s="48"/>
      <c r="PL104" s="48"/>
      <c r="PM104" s="48"/>
      <c r="PN104" s="48"/>
      <c r="PO104" s="48"/>
      <c r="PP104" s="48"/>
      <c r="PQ104" s="48"/>
      <c r="PR104" s="48"/>
      <c r="PS104" s="48"/>
      <c r="PT104" s="48"/>
      <c r="PU104" s="48"/>
      <c r="PV104" s="48"/>
      <c r="PW104" s="48"/>
      <c r="PX104" s="48"/>
      <c r="PY104" s="48"/>
      <c r="PZ104" s="48"/>
      <c r="QA104" s="48"/>
      <c r="QB104" s="48"/>
      <c r="QC104" s="48"/>
      <c r="QD104" s="48"/>
      <c r="QE104" s="48"/>
      <c r="QF104" s="48"/>
      <c r="QG104" s="48"/>
      <c r="QH104" s="48"/>
      <c r="QI104" s="48"/>
      <c r="QJ104" s="48"/>
      <c r="QK104" s="48"/>
      <c r="QL104" s="48"/>
      <c r="QM104" s="48"/>
      <c r="QN104" s="48"/>
      <c r="QO104" s="48"/>
      <c r="QP104" s="48"/>
      <c r="QQ104" s="48"/>
      <c r="QR104" s="48"/>
      <c r="QS104" s="48"/>
      <c r="QT104" s="48"/>
      <c r="QU104" s="48"/>
      <c r="QV104" s="48"/>
      <c r="QW104" s="48"/>
      <c r="QX104" s="48"/>
      <c r="QY104" s="48"/>
      <c r="QZ104" s="48"/>
      <c r="RA104" s="48"/>
      <c r="RB104" s="48"/>
      <c r="RC104" s="48"/>
      <c r="RD104" s="48"/>
      <c r="RE104" s="48"/>
      <c r="RF104" s="48"/>
      <c r="RG104" s="48"/>
      <c r="RH104" s="48"/>
      <c r="RI104" s="48"/>
      <c r="RJ104" s="48"/>
      <c r="RK104" s="48"/>
      <c r="RL104" s="48"/>
      <c r="RM104" s="48"/>
      <c r="RN104" s="48"/>
      <c r="RO104" s="48"/>
      <c r="RP104" s="48"/>
      <c r="RQ104" s="48"/>
      <c r="RR104" s="48"/>
      <c r="RS104" s="48"/>
      <c r="RT104" s="48"/>
      <c r="RU104" s="48"/>
      <c r="RV104" s="48"/>
      <c r="RW104" s="48"/>
      <c r="RX104" s="48"/>
      <c r="RY104" s="48"/>
      <c r="RZ104" s="48"/>
      <c r="SA104" s="48"/>
      <c r="SB104" s="48"/>
      <c r="SC104" s="48"/>
      <c r="SD104" s="48"/>
      <c r="SE104" s="48"/>
      <c r="SF104" s="48"/>
      <c r="SG104" s="48"/>
      <c r="SH104" s="48"/>
      <c r="SI104" s="48"/>
      <c r="SJ104" s="48"/>
      <c r="SK104" s="48"/>
      <c r="SL104" s="48"/>
      <c r="SM104" s="48"/>
      <c r="SN104" s="48"/>
      <c r="SO104" s="48"/>
      <c r="SP104" s="48"/>
      <c r="SQ104" s="48"/>
      <c r="SR104" s="48"/>
      <c r="SS104" s="48"/>
      <c r="ST104" s="48"/>
      <c r="SU104" s="48"/>
      <c r="SV104" s="48"/>
      <c r="SW104" s="48"/>
      <c r="SX104" s="48"/>
      <c r="SY104" s="48"/>
      <c r="SZ104" s="48"/>
      <c r="TA104" s="48"/>
      <c r="TB104" s="48"/>
      <c r="TC104" s="48"/>
      <c r="TD104" s="48"/>
      <c r="TE104" s="48"/>
      <c r="TF104" s="48"/>
      <c r="TG104" s="48"/>
      <c r="TH104" s="48"/>
      <c r="TI104" s="48"/>
      <c r="TJ104" s="48"/>
      <c r="TK104" s="48"/>
      <c r="TL104" s="48"/>
      <c r="TM104" s="48"/>
      <c r="TN104" s="48"/>
      <c r="TO104" s="48"/>
      <c r="TP104" s="48"/>
      <c r="TQ104" s="48"/>
      <c r="TR104" s="48"/>
      <c r="TS104" s="48"/>
      <c r="TT104" s="48"/>
      <c r="TU104" s="48"/>
      <c r="TV104" s="48"/>
      <c r="TW104" s="48"/>
      <c r="TX104" s="48"/>
      <c r="TY104" s="48"/>
      <c r="TZ104" s="48"/>
      <c r="UA104" s="48"/>
      <c r="UB104" s="48"/>
      <c r="UC104" s="48"/>
      <c r="UD104" s="48"/>
      <c r="UE104" s="48"/>
      <c r="UF104" s="48"/>
      <c r="UG104" s="48"/>
      <c r="UH104" s="48"/>
      <c r="UI104" s="48"/>
      <c r="UJ104" s="48"/>
      <c r="UK104" s="48"/>
      <c r="UL104" s="48"/>
      <c r="UM104" s="48"/>
      <c r="UN104" s="48"/>
      <c r="UO104" s="48"/>
      <c r="UP104" s="48"/>
      <c r="UQ104" s="48"/>
      <c r="UR104" s="48"/>
      <c r="US104" s="48"/>
      <c r="UT104" s="48"/>
      <c r="UU104" s="48"/>
      <c r="UV104" s="48"/>
      <c r="UW104" s="48"/>
      <c r="UX104" s="48"/>
      <c r="UY104" s="48"/>
      <c r="UZ104" s="48"/>
      <c r="VA104" s="48"/>
      <c r="VB104" s="48"/>
      <c r="VC104" s="48"/>
      <c r="VD104" s="48"/>
      <c r="VE104" s="48"/>
      <c r="VF104" s="48"/>
      <c r="VG104" s="48"/>
      <c r="VH104" s="48"/>
      <c r="VI104" s="48"/>
      <c r="VJ104" s="48"/>
      <c r="VK104" s="48"/>
      <c r="VL104" s="48"/>
      <c r="VM104" s="48"/>
      <c r="VN104" s="48"/>
      <c r="VO104" s="48"/>
      <c r="VP104" s="48"/>
      <c r="VQ104" s="48"/>
      <c r="VR104" s="48"/>
      <c r="VS104" s="48"/>
      <c r="VT104" s="48"/>
      <c r="VU104" s="48"/>
      <c r="VV104" s="48"/>
      <c r="VW104" s="48"/>
      <c r="VX104" s="48"/>
      <c r="VY104" s="48"/>
      <c r="VZ104" s="48"/>
      <c r="WA104" s="48"/>
      <c r="WB104" s="48"/>
      <c r="WC104" s="48"/>
      <c r="WD104" s="48"/>
      <c r="WE104" s="48"/>
      <c r="WF104" s="48"/>
      <c r="WG104" s="48"/>
      <c r="WH104" s="48"/>
      <c r="WI104" s="48"/>
      <c r="WJ104" s="48"/>
      <c r="WK104" s="48"/>
      <c r="WL104" s="48"/>
      <c r="WM104" s="48"/>
      <c r="WN104" s="48"/>
      <c r="WO104" s="48"/>
      <c r="WP104" s="48"/>
      <c r="WQ104" s="48"/>
      <c r="WR104" s="48"/>
      <c r="WS104" s="48"/>
      <c r="WT104" s="48"/>
      <c r="WU104" s="48"/>
      <c r="WV104" s="48"/>
      <c r="WW104" s="48"/>
      <c r="WX104" s="48"/>
      <c r="WY104" s="48"/>
      <c r="WZ104" s="48"/>
      <c r="XA104" s="48"/>
      <c r="XB104" s="48"/>
      <c r="XC104" s="48"/>
      <c r="XD104" s="48"/>
      <c r="XE104" s="48"/>
      <c r="XF104" s="48"/>
      <c r="XG104" s="48"/>
      <c r="XH104" s="48"/>
      <c r="XI104" s="48"/>
      <c r="XJ104" s="48"/>
      <c r="XK104" s="48"/>
      <c r="XL104" s="48"/>
      <c r="XM104" s="48"/>
      <c r="XN104" s="48"/>
      <c r="XO104" s="48"/>
      <c r="XP104" s="48"/>
      <c r="XQ104" s="48"/>
      <c r="XR104" s="48"/>
      <c r="XS104" s="48"/>
      <c r="XT104" s="48"/>
      <c r="XU104" s="48"/>
      <c r="XV104" s="48"/>
      <c r="XW104" s="48"/>
      <c r="XX104" s="48"/>
      <c r="XY104" s="48"/>
      <c r="XZ104" s="48"/>
      <c r="YA104" s="48"/>
      <c r="YB104" s="48"/>
      <c r="YC104" s="48"/>
      <c r="YD104" s="48"/>
      <c r="YE104" s="48"/>
      <c r="YF104" s="48"/>
      <c r="YG104" s="48"/>
      <c r="YH104" s="48"/>
      <c r="YI104" s="48"/>
      <c r="YJ104" s="48"/>
      <c r="YK104" s="48"/>
      <c r="YL104" s="48"/>
      <c r="YM104" s="48"/>
      <c r="YN104" s="48"/>
      <c r="YO104" s="48"/>
      <c r="YP104" s="48"/>
      <c r="YQ104" s="48"/>
      <c r="YR104" s="48"/>
      <c r="YS104" s="48"/>
      <c r="YT104" s="48"/>
      <c r="YU104" s="48"/>
      <c r="YV104" s="48"/>
      <c r="YW104" s="48"/>
      <c r="YX104" s="48"/>
      <c r="YY104" s="48"/>
      <c r="YZ104" s="48"/>
      <c r="ZA104" s="48"/>
      <c r="ZB104" s="48"/>
      <c r="ZC104" s="48"/>
      <c r="ZD104" s="48"/>
      <c r="ZE104" s="48"/>
      <c r="ZF104" s="48"/>
      <c r="ZG104" s="48"/>
      <c r="ZH104" s="48"/>
      <c r="ZI104" s="48"/>
      <c r="ZJ104" s="48"/>
      <c r="ZK104" s="48"/>
      <c r="ZL104" s="48"/>
      <c r="ZM104" s="48"/>
      <c r="ZN104" s="48"/>
      <c r="ZO104" s="48"/>
      <c r="ZP104" s="48"/>
      <c r="ZQ104" s="48"/>
      <c r="ZR104" s="48"/>
      <c r="ZS104" s="48"/>
      <c r="ZT104" s="48"/>
      <c r="ZU104" s="48"/>
      <c r="ZV104" s="48"/>
      <c r="ZW104" s="48"/>
      <c r="ZX104" s="48"/>
      <c r="ZY104" s="48"/>
      <c r="ZZ104" s="48"/>
      <c r="AAA104" s="48"/>
      <c r="AAB104" s="48"/>
      <c r="AAC104" s="48"/>
      <c r="AAD104" s="48"/>
      <c r="AAE104" s="48"/>
      <c r="AAF104" s="48"/>
      <c r="AAG104" s="48"/>
      <c r="AAH104" s="48"/>
      <c r="AAI104" s="48"/>
      <c r="AAJ104" s="48"/>
      <c r="AAK104" s="48"/>
      <c r="AAL104" s="48"/>
      <c r="AAM104" s="48"/>
      <c r="AAN104" s="48"/>
      <c r="AAO104" s="48"/>
      <c r="AAP104" s="48"/>
      <c r="AAQ104" s="48"/>
      <c r="AAR104" s="48"/>
      <c r="AAS104" s="48"/>
      <c r="AAT104" s="48"/>
      <c r="AAU104" s="48"/>
      <c r="AAV104" s="48"/>
      <c r="AAW104" s="48"/>
      <c r="AAX104" s="48"/>
      <c r="AAY104" s="48"/>
      <c r="AAZ104" s="48"/>
      <c r="ABA104" s="48"/>
      <c r="ABB104" s="48"/>
      <c r="ABC104" s="48"/>
      <c r="ABD104" s="48"/>
      <c r="ABE104" s="48"/>
      <c r="ABF104" s="48"/>
      <c r="ABG104" s="48"/>
      <c r="ABH104" s="48"/>
      <c r="ABI104" s="48"/>
      <c r="ABJ104" s="48"/>
      <c r="ABK104" s="48"/>
      <c r="ABL104" s="48"/>
      <c r="ABM104" s="48"/>
      <c r="ABN104" s="48"/>
      <c r="ABO104" s="48"/>
      <c r="ABP104" s="48"/>
      <c r="ABQ104" s="48"/>
      <c r="ABR104" s="48"/>
      <c r="ABS104" s="48"/>
      <c r="ABT104" s="48"/>
      <c r="ABU104" s="48"/>
      <c r="ABV104" s="48"/>
      <c r="ABW104" s="48"/>
      <c r="ABX104" s="48"/>
      <c r="ABY104" s="48"/>
      <c r="ABZ104" s="48"/>
      <c r="ACA104" s="48"/>
      <c r="ACB104" s="48"/>
      <c r="ACC104" s="48"/>
      <c r="ACD104" s="48"/>
      <c r="ACE104" s="48"/>
      <c r="ACF104" s="48"/>
      <c r="ACG104" s="48"/>
      <c r="ACH104" s="48"/>
      <c r="ACI104" s="48"/>
      <c r="ACJ104" s="48"/>
      <c r="ACK104" s="48"/>
      <c r="ACL104" s="48"/>
      <c r="ACM104" s="48"/>
      <c r="ACN104" s="48"/>
      <c r="ACO104" s="48"/>
      <c r="ACP104" s="48"/>
      <c r="ACQ104" s="48"/>
      <c r="ACR104" s="48"/>
      <c r="ACS104" s="48"/>
      <c r="ACT104" s="48"/>
      <c r="ACU104" s="48"/>
      <c r="ACV104" s="48"/>
      <c r="ACW104" s="48"/>
      <c r="ACX104" s="48"/>
      <c r="ACY104" s="48"/>
      <c r="ACZ104" s="48"/>
      <c r="ADA104" s="48"/>
      <c r="ADB104" s="48"/>
      <c r="ADC104" s="48"/>
      <c r="ADD104" s="48"/>
      <c r="ADE104" s="48"/>
      <c r="ADF104" s="48"/>
      <c r="ADG104" s="48"/>
      <c r="ADH104" s="48"/>
      <c r="ADI104" s="48"/>
      <c r="ADJ104" s="48"/>
      <c r="ADK104" s="48"/>
      <c r="ADL104" s="48"/>
      <c r="ADM104" s="48"/>
      <c r="ADN104" s="48"/>
      <c r="ADO104" s="48"/>
      <c r="ADP104" s="48"/>
      <c r="ADQ104" s="48"/>
      <c r="ADR104" s="48"/>
      <c r="ADS104" s="48"/>
      <c r="ADT104" s="48"/>
      <c r="ADU104" s="48"/>
      <c r="ADV104" s="48"/>
      <c r="ADW104" s="48"/>
      <c r="ADX104" s="48"/>
      <c r="ADY104" s="48"/>
      <c r="ADZ104" s="48"/>
      <c r="AEA104" s="48"/>
      <c r="AEB104" s="48"/>
      <c r="AEC104" s="48"/>
      <c r="AED104" s="48"/>
      <c r="AEE104" s="48"/>
      <c r="AEF104" s="48"/>
      <c r="AEG104" s="48"/>
      <c r="AEH104" s="48"/>
      <c r="AEI104" s="48"/>
      <c r="AEJ104" s="48"/>
      <c r="AEK104" s="48"/>
      <c r="AEL104" s="48"/>
      <c r="AEM104" s="48"/>
      <c r="AEN104" s="48"/>
      <c r="AEO104" s="48"/>
      <c r="AEP104" s="48"/>
      <c r="AEQ104" s="48"/>
      <c r="AER104" s="48"/>
      <c r="AES104" s="48"/>
      <c r="AET104" s="48"/>
      <c r="AEU104" s="48"/>
      <c r="AEV104" s="48"/>
      <c r="AEW104" s="48"/>
      <c r="AEX104" s="48"/>
      <c r="AEY104" s="48"/>
      <c r="AEZ104" s="48"/>
      <c r="AFA104" s="48"/>
      <c r="AFB104" s="48"/>
      <c r="AFC104" s="48"/>
      <c r="AFD104" s="48"/>
      <c r="AFE104" s="48"/>
      <c r="AFF104" s="48"/>
      <c r="AFG104" s="48"/>
      <c r="AFH104" s="48"/>
      <c r="AFI104" s="48"/>
      <c r="AFJ104" s="48"/>
      <c r="AFK104" s="48"/>
      <c r="AFL104" s="48"/>
      <c r="AFM104" s="48"/>
      <c r="AFN104" s="48"/>
      <c r="AFO104" s="48"/>
      <c r="AFP104" s="48"/>
      <c r="AFQ104" s="48"/>
      <c r="AFR104" s="48"/>
      <c r="AFS104" s="48"/>
      <c r="AFT104" s="48"/>
      <c r="AFU104" s="48"/>
      <c r="AFV104" s="48"/>
      <c r="AFW104" s="48"/>
      <c r="AFX104" s="48"/>
      <c r="AFY104" s="48"/>
      <c r="AFZ104" s="48"/>
      <c r="AGA104" s="48"/>
      <c r="AGB104" s="48"/>
      <c r="AGC104" s="48"/>
      <c r="AGD104" s="48"/>
      <c r="AGE104" s="48"/>
      <c r="AGF104" s="48"/>
      <c r="AGG104" s="48"/>
      <c r="AGH104" s="48"/>
      <c r="AGI104" s="48"/>
      <c r="AGJ104" s="48"/>
      <c r="AGK104" s="48"/>
      <c r="AGL104" s="48"/>
      <c r="AGM104" s="48"/>
      <c r="AGN104" s="48"/>
      <c r="AGO104" s="48"/>
      <c r="AGP104" s="48"/>
      <c r="AGQ104" s="48"/>
      <c r="AGR104" s="48"/>
      <c r="AGS104" s="48"/>
      <c r="AGT104" s="48"/>
      <c r="AGU104" s="48"/>
      <c r="AGV104" s="48"/>
      <c r="AGW104" s="48"/>
      <c r="AGX104" s="48"/>
      <c r="AGY104" s="48"/>
      <c r="AGZ104" s="48"/>
      <c r="AHA104" s="48"/>
      <c r="AHB104" s="48"/>
      <c r="AHC104" s="48"/>
      <c r="AHD104" s="48"/>
      <c r="AHE104" s="48"/>
      <c r="AHF104" s="48"/>
      <c r="AHG104" s="48"/>
      <c r="AHH104" s="48"/>
      <c r="AHI104" s="48"/>
      <c r="AHJ104" s="48"/>
      <c r="AHK104" s="48"/>
      <c r="AHL104" s="48"/>
      <c r="AHM104" s="48"/>
      <c r="AHN104" s="48"/>
      <c r="AHO104" s="48"/>
      <c r="AHP104" s="48"/>
      <c r="AHQ104" s="48"/>
      <c r="AHR104" s="48"/>
      <c r="AHS104" s="48"/>
      <c r="AHT104" s="48"/>
      <c r="AHU104" s="48"/>
      <c r="AHV104" s="48"/>
      <c r="AHW104" s="48"/>
      <c r="AHX104" s="48"/>
      <c r="AHY104" s="48"/>
      <c r="AHZ104" s="48"/>
      <c r="AIA104" s="48"/>
      <c r="AIB104" s="48"/>
      <c r="AIC104" s="48"/>
      <c r="AID104" s="48"/>
      <c r="AIE104" s="48"/>
      <c r="AIF104" s="48"/>
      <c r="AIG104" s="48"/>
      <c r="AIH104" s="48"/>
      <c r="AII104" s="48"/>
      <c r="AIJ104" s="48"/>
      <c r="AIK104" s="48"/>
      <c r="AIL104" s="48"/>
      <c r="AIM104" s="48"/>
      <c r="AIN104" s="48"/>
      <c r="AIO104" s="48"/>
      <c r="AIP104" s="48"/>
      <c r="AIQ104" s="48"/>
      <c r="AIR104" s="48"/>
      <c r="AIS104" s="48"/>
      <c r="AIT104" s="48"/>
      <c r="AIU104" s="48"/>
      <c r="AIV104" s="48"/>
      <c r="AIW104" s="48"/>
      <c r="AIX104" s="48"/>
      <c r="AIY104" s="48"/>
      <c r="AIZ104" s="48"/>
      <c r="AJA104" s="48"/>
      <c r="AJB104" s="48"/>
      <c r="AJC104" s="48"/>
      <c r="AJD104" s="48"/>
      <c r="AJE104" s="48"/>
      <c r="AJF104" s="48"/>
      <c r="AJG104" s="48"/>
      <c r="AJH104" s="48"/>
      <c r="AJI104" s="48"/>
      <c r="AJJ104" s="48"/>
      <c r="AJK104" s="48"/>
      <c r="AJL104" s="48"/>
      <c r="AJM104" s="48"/>
      <c r="AJN104" s="48"/>
      <c r="AJO104" s="48"/>
      <c r="AJP104" s="48"/>
      <c r="AJQ104" s="48"/>
      <c r="AJR104" s="48"/>
      <c r="AJS104" s="48"/>
      <c r="AJT104" s="48"/>
      <c r="AJU104" s="48"/>
      <c r="AJV104" s="48"/>
      <c r="AJW104" s="48"/>
      <c r="AJX104" s="48"/>
      <c r="AJY104" s="48"/>
      <c r="AJZ104" s="48"/>
      <c r="AKA104" s="48"/>
      <c r="AKB104" s="48"/>
      <c r="AKC104" s="48"/>
      <c r="AKD104" s="48"/>
      <c r="AKE104" s="48"/>
      <c r="AKF104" s="48"/>
      <c r="AKG104" s="48"/>
      <c r="AKH104" s="48"/>
      <c r="AKI104" s="48"/>
      <c r="AKJ104" s="48"/>
      <c r="AKK104" s="48"/>
      <c r="AKL104" s="48"/>
      <c r="AKM104" s="48"/>
      <c r="AKN104" s="48"/>
      <c r="AKO104" s="48"/>
      <c r="AKP104" s="48"/>
      <c r="AKQ104" s="48"/>
      <c r="AKR104" s="48"/>
      <c r="AKS104" s="48"/>
      <c r="AKT104" s="48"/>
      <c r="AKU104" s="48"/>
      <c r="AKV104" s="48"/>
      <c r="AKW104" s="48"/>
      <c r="AKX104" s="48"/>
      <c r="AKY104" s="48"/>
      <c r="AKZ104" s="48"/>
      <c r="ALA104" s="48"/>
      <c r="ALB104" s="48"/>
      <c r="ALC104" s="48"/>
      <c r="ALD104" s="48"/>
      <c r="ALE104" s="48"/>
      <c r="ALF104" s="48"/>
      <c r="ALG104" s="48"/>
      <c r="ALH104" s="48"/>
      <c r="ALI104" s="48"/>
      <c r="ALJ104" s="48"/>
      <c r="ALK104" s="48"/>
      <c r="ALL104" s="48"/>
    </row>
    <row r="105" spans="1:1000" customFormat="1" ht="15" x14ac:dyDescent="0.25">
      <c r="A105" s="47" t="str">
        <f t="shared" si="4"/>
        <v>NX</v>
      </c>
      <c r="B105" s="202" t="s">
        <v>74</v>
      </c>
      <c r="C105" s="143" t="s">
        <v>15</v>
      </c>
      <c r="D105" s="66" t="s">
        <v>6</v>
      </c>
      <c r="E105" s="47" t="str">
        <f ca="1">_xll.DBRW($C$9,$C$11,$B105,$C105,$D105,E$20)</f>
        <v/>
      </c>
      <c r="F105" s="47" t="str">
        <f ca="1">_xll.DBRW($C$9,$C$11,$B105,$C105,$D105,F$20)</f>
        <v>#</v>
      </c>
      <c r="G105" s="47" t="str">
        <f ca="1">_xll.DBRW($C$9,$C$11,$B105,$C105,$D105,G$20)</f>
        <v>Hyperlink</v>
      </c>
      <c r="H105" s="47"/>
      <c r="I105" s="48"/>
      <c r="J105" s="70" t="str">
        <f t="shared" si="5"/>
        <v>R05-C05</v>
      </c>
      <c r="K105" s="71" t="str">
        <f ca="1">_xll.DBRW($C$9,$C$11,$B105,$C105,$D105,K$20)</f>
        <v>Report Report Report Report</v>
      </c>
      <c r="L105" s="72" t="str">
        <f t="shared" ca="1" si="6"/>
        <v>Hyperlink</v>
      </c>
      <c r="M105" s="71" t="str">
        <f ca="1">IF($F105="Blank Row","",_xll.DIMNM(pServer&amp;":"&amp;$F$18,_xll.DIMIX(pServer&amp;":"&amp;$F$18,$F105)))</f>
        <v/>
      </c>
      <c r="N105" s="73" t="str">
        <f t="shared" ca="1" si="7"/>
        <v>Link</v>
      </c>
      <c r="O105" s="54" t="str">
        <f ca="1">_xll.DBRW($C$9,$C$11,$B105,$C105,$D105,O$20)</f>
        <v>#</v>
      </c>
      <c r="P105" s="48" t="s">
        <v>25</v>
      </c>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c r="AY105" s="48"/>
      <c r="AZ105" s="48"/>
      <c r="BA105" s="48"/>
      <c r="BB105" s="48"/>
      <c r="BC105" s="48"/>
      <c r="BD105" s="48"/>
      <c r="BE105" s="48"/>
      <c r="BF105" s="48"/>
      <c r="BG105" s="48"/>
      <c r="BH105" s="48"/>
      <c r="BI105" s="48"/>
      <c r="BJ105" s="48"/>
      <c r="BK105" s="48"/>
      <c r="BL105" s="48"/>
      <c r="BM105" s="48"/>
      <c r="BN105" s="48"/>
      <c r="BO105" s="48"/>
      <c r="BP105" s="48"/>
      <c r="BQ105" s="48"/>
      <c r="BR105" s="48"/>
      <c r="BS105" s="48"/>
      <c r="BT105" s="48"/>
      <c r="BU105" s="48"/>
      <c r="BV105" s="48"/>
      <c r="BW105" s="48"/>
      <c r="BX105" s="48"/>
      <c r="BY105" s="48"/>
      <c r="BZ105" s="48"/>
      <c r="CA105" s="48"/>
      <c r="CB105" s="48"/>
      <c r="CC105" s="48"/>
      <c r="CD105" s="48"/>
      <c r="CE105" s="48"/>
      <c r="CF105" s="48"/>
      <c r="CG105" s="48"/>
      <c r="CH105" s="48"/>
      <c r="CI105" s="48"/>
      <c r="CJ105" s="48"/>
      <c r="CK105" s="48"/>
      <c r="CL105" s="48"/>
      <c r="CM105" s="48"/>
      <c r="CN105" s="48"/>
      <c r="CO105" s="48"/>
      <c r="CP105" s="48"/>
      <c r="CQ105" s="48"/>
      <c r="CR105" s="48"/>
      <c r="CS105" s="48"/>
      <c r="CT105" s="48"/>
      <c r="CU105" s="48"/>
      <c r="CV105" s="48"/>
      <c r="CW105" s="48"/>
      <c r="CX105" s="48"/>
      <c r="CY105" s="48"/>
      <c r="CZ105" s="48"/>
      <c r="DA105" s="48"/>
      <c r="DB105" s="48"/>
      <c r="DC105" s="48"/>
      <c r="DD105" s="48"/>
      <c r="DE105" s="48"/>
      <c r="DF105" s="48"/>
      <c r="DG105" s="48"/>
      <c r="DH105" s="48"/>
      <c r="DI105" s="48"/>
      <c r="DJ105" s="48"/>
      <c r="DK105" s="48"/>
      <c r="DL105" s="48"/>
      <c r="DM105" s="48"/>
      <c r="DN105" s="48"/>
      <c r="DO105" s="48"/>
      <c r="DP105" s="48"/>
      <c r="DQ105" s="48"/>
      <c r="DR105" s="48"/>
      <c r="DS105" s="48"/>
      <c r="DT105" s="48"/>
      <c r="DU105" s="48"/>
      <c r="DV105" s="48"/>
      <c r="DW105" s="48"/>
      <c r="DX105" s="48"/>
      <c r="DY105" s="48"/>
      <c r="DZ105" s="48"/>
      <c r="EA105" s="48"/>
      <c r="EB105" s="48"/>
      <c r="EC105" s="48"/>
      <c r="ED105" s="48"/>
      <c r="EE105" s="48"/>
      <c r="EF105" s="48"/>
      <c r="EG105" s="48"/>
      <c r="EH105" s="48"/>
      <c r="EI105" s="48"/>
      <c r="EJ105" s="48"/>
      <c r="EK105" s="48"/>
      <c r="EL105" s="48"/>
      <c r="EM105" s="48"/>
      <c r="EN105" s="48"/>
      <c r="EO105" s="48"/>
      <c r="EP105" s="48"/>
      <c r="EQ105" s="48"/>
      <c r="ER105" s="48"/>
      <c r="ES105" s="48"/>
      <c r="ET105" s="48"/>
      <c r="EU105" s="48"/>
      <c r="EV105" s="48"/>
      <c r="EW105" s="48"/>
      <c r="EX105" s="48"/>
      <c r="EY105" s="48"/>
      <c r="EZ105" s="48"/>
      <c r="FA105" s="48"/>
      <c r="FB105" s="48"/>
      <c r="FC105" s="48"/>
      <c r="FD105" s="48"/>
      <c r="FE105" s="48"/>
      <c r="FF105" s="48"/>
      <c r="FG105" s="48"/>
      <c r="FH105" s="48"/>
      <c r="FI105" s="48"/>
      <c r="FJ105" s="48"/>
      <c r="FK105" s="48"/>
      <c r="FL105" s="48"/>
      <c r="FM105" s="48"/>
      <c r="FN105" s="48"/>
      <c r="FO105" s="48"/>
      <c r="FP105" s="48"/>
      <c r="FQ105" s="48"/>
      <c r="FR105" s="48"/>
      <c r="FS105" s="48"/>
      <c r="FT105" s="48"/>
      <c r="FU105" s="48"/>
      <c r="FV105" s="48"/>
      <c r="FW105" s="48"/>
      <c r="FX105" s="48"/>
      <c r="FY105" s="48"/>
      <c r="FZ105" s="48"/>
      <c r="GA105" s="48"/>
      <c r="GB105" s="48"/>
      <c r="GC105" s="48"/>
      <c r="GD105" s="48"/>
      <c r="GE105" s="48"/>
      <c r="GF105" s="48"/>
      <c r="GG105" s="48"/>
      <c r="GH105" s="48"/>
      <c r="GI105" s="48"/>
      <c r="GJ105" s="48"/>
      <c r="GK105" s="48"/>
      <c r="GL105" s="48"/>
      <c r="GM105" s="48"/>
      <c r="GN105" s="48"/>
      <c r="GO105" s="48"/>
      <c r="GP105" s="48"/>
      <c r="GQ105" s="48"/>
      <c r="GR105" s="48"/>
      <c r="GS105" s="48"/>
      <c r="GT105" s="48"/>
      <c r="GU105" s="48"/>
      <c r="GV105" s="48"/>
      <c r="GW105" s="48"/>
      <c r="GX105" s="48"/>
      <c r="GY105" s="48"/>
      <c r="GZ105" s="48"/>
      <c r="HA105" s="48"/>
      <c r="HB105" s="48"/>
      <c r="HC105" s="48"/>
      <c r="HD105" s="48"/>
      <c r="HE105" s="48"/>
      <c r="HF105" s="48"/>
      <c r="HG105" s="48"/>
      <c r="HH105" s="48"/>
      <c r="HI105" s="48"/>
      <c r="HJ105" s="48"/>
      <c r="HK105" s="48"/>
      <c r="HL105" s="48"/>
      <c r="HM105" s="48"/>
      <c r="HN105" s="48"/>
      <c r="HO105" s="48"/>
      <c r="HP105" s="48"/>
      <c r="HQ105" s="48"/>
      <c r="HR105" s="48"/>
      <c r="HS105" s="48"/>
      <c r="HT105" s="48"/>
      <c r="HU105" s="48"/>
      <c r="HV105" s="48"/>
      <c r="HW105" s="48"/>
      <c r="HX105" s="48"/>
      <c r="HY105" s="48"/>
      <c r="HZ105" s="48"/>
      <c r="IA105" s="48"/>
      <c r="IB105" s="48"/>
      <c r="IC105" s="48"/>
      <c r="ID105" s="48"/>
      <c r="IE105" s="48"/>
      <c r="IF105" s="48"/>
      <c r="IG105" s="48"/>
      <c r="IH105" s="48"/>
      <c r="II105" s="48"/>
      <c r="IJ105" s="48"/>
      <c r="IK105" s="48"/>
      <c r="IL105" s="48"/>
      <c r="IM105" s="48"/>
      <c r="IN105" s="48"/>
      <c r="IO105" s="48"/>
      <c r="IP105" s="48"/>
      <c r="IQ105" s="48"/>
      <c r="IR105" s="48"/>
      <c r="IS105" s="48"/>
      <c r="IT105" s="48"/>
      <c r="IU105" s="48"/>
      <c r="IV105" s="48"/>
      <c r="IW105" s="48"/>
      <c r="IX105" s="48"/>
      <c r="IY105" s="48"/>
      <c r="IZ105" s="48"/>
      <c r="JA105" s="48"/>
      <c r="JB105" s="48"/>
      <c r="JC105" s="48"/>
      <c r="JD105" s="48"/>
      <c r="JE105" s="48"/>
      <c r="JF105" s="48"/>
      <c r="JG105" s="48"/>
      <c r="JH105" s="48"/>
      <c r="JI105" s="48"/>
      <c r="JJ105" s="48"/>
      <c r="JK105" s="48"/>
      <c r="JL105" s="48"/>
      <c r="JM105" s="48"/>
      <c r="JN105" s="48"/>
      <c r="JO105" s="48"/>
      <c r="JP105" s="48"/>
      <c r="JQ105" s="48"/>
      <c r="JR105" s="48"/>
      <c r="JS105" s="48"/>
      <c r="JT105" s="48"/>
      <c r="JU105" s="48"/>
      <c r="JV105" s="48"/>
      <c r="JW105" s="48"/>
      <c r="JX105" s="48"/>
      <c r="JY105" s="48"/>
      <c r="JZ105" s="48"/>
      <c r="KA105" s="48"/>
      <c r="KB105" s="48"/>
      <c r="KC105" s="48"/>
      <c r="KD105" s="48"/>
      <c r="KE105" s="48"/>
      <c r="KF105" s="48"/>
      <c r="KG105" s="48"/>
      <c r="KH105" s="48"/>
      <c r="KI105" s="48"/>
      <c r="KJ105" s="48"/>
      <c r="KK105" s="48"/>
      <c r="KL105" s="48"/>
      <c r="KM105" s="48"/>
      <c r="KN105" s="48"/>
      <c r="KO105" s="48"/>
      <c r="KP105" s="48"/>
      <c r="KQ105" s="48"/>
      <c r="KR105" s="48"/>
      <c r="KS105" s="48"/>
      <c r="KT105" s="48"/>
      <c r="KU105" s="48"/>
      <c r="KV105" s="48"/>
      <c r="KW105" s="48"/>
      <c r="KX105" s="48"/>
      <c r="KY105" s="48"/>
      <c r="KZ105" s="48"/>
      <c r="LA105" s="48"/>
      <c r="LB105" s="48"/>
      <c r="LC105" s="48"/>
      <c r="LD105" s="48"/>
      <c r="LE105" s="48"/>
      <c r="LF105" s="48"/>
      <c r="LG105" s="48"/>
      <c r="LH105" s="48"/>
      <c r="LI105" s="48"/>
      <c r="LJ105" s="48"/>
      <c r="LK105" s="48"/>
      <c r="LL105" s="48"/>
      <c r="LM105" s="48"/>
      <c r="LN105" s="48"/>
      <c r="LO105" s="48"/>
      <c r="LP105" s="48"/>
      <c r="LQ105" s="48"/>
      <c r="LR105" s="48"/>
      <c r="LS105" s="48"/>
      <c r="LT105" s="48"/>
      <c r="LU105" s="48"/>
      <c r="LV105" s="48"/>
      <c r="LW105" s="48"/>
      <c r="LX105" s="48"/>
      <c r="LY105" s="48"/>
      <c r="LZ105" s="48"/>
      <c r="MA105" s="48"/>
      <c r="MB105" s="48"/>
      <c r="MC105" s="48"/>
      <c r="MD105" s="48"/>
      <c r="ME105" s="48"/>
      <c r="MF105" s="48"/>
      <c r="MG105" s="48"/>
      <c r="MH105" s="48"/>
      <c r="MI105" s="48"/>
      <c r="MJ105" s="48"/>
      <c r="MK105" s="48"/>
      <c r="ML105" s="48"/>
      <c r="MM105" s="48"/>
      <c r="MN105" s="48"/>
      <c r="MO105" s="48"/>
      <c r="MP105" s="48"/>
      <c r="MQ105" s="48"/>
      <c r="MR105" s="48"/>
      <c r="MS105" s="48"/>
      <c r="MT105" s="48"/>
      <c r="MU105" s="48"/>
      <c r="MV105" s="48"/>
      <c r="MW105" s="48"/>
      <c r="MX105" s="48"/>
      <c r="MY105" s="48"/>
      <c r="MZ105" s="48"/>
      <c r="NA105" s="48"/>
      <c r="NB105" s="48"/>
      <c r="NC105" s="48"/>
      <c r="ND105" s="48"/>
      <c r="NE105" s="48"/>
      <c r="NF105" s="48"/>
      <c r="NG105" s="48"/>
      <c r="NH105" s="48"/>
      <c r="NI105" s="48"/>
      <c r="NJ105" s="48"/>
      <c r="NK105" s="48"/>
      <c r="NL105" s="48"/>
      <c r="NM105" s="48"/>
      <c r="NN105" s="48"/>
      <c r="NO105" s="48"/>
      <c r="NP105" s="48"/>
      <c r="NQ105" s="48"/>
      <c r="NR105" s="48"/>
      <c r="NS105" s="48"/>
      <c r="NT105" s="48"/>
      <c r="NU105" s="48"/>
      <c r="NV105" s="48"/>
      <c r="NW105" s="48"/>
      <c r="NX105" s="48"/>
      <c r="NY105" s="48"/>
      <c r="NZ105" s="48"/>
      <c r="OA105" s="48"/>
      <c r="OB105" s="48"/>
      <c r="OC105" s="48"/>
      <c r="OD105" s="48"/>
      <c r="OE105" s="48"/>
      <c r="OF105" s="48"/>
      <c r="OG105" s="48"/>
      <c r="OH105" s="48"/>
      <c r="OI105" s="48"/>
      <c r="OJ105" s="48"/>
      <c r="OK105" s="48"/>
      <c r="OL105" s="48"/>
      <c r="OM105" s="48"/>
      <c r="ON105" s="48"/>
      <c r="OO105" s="48"/>
      <c r="OP105" s="48"/>
      <c r="OQ105" s="48"/>
      <c r="OR105" s="48"/>
      <c r="OS105" s="48"/>
      <c r="OT105" s="48"/>
      <c r="OU105" s="48"/>
      <c r="OV105" s="48"/>
      <c r="OW105" s="48"/>
      <c r="OX105" s="48"/>
      <c r="OY105" s="48"/>
      <c r="OZ105" s="48"/>
      <c r="PA105" s="48"/>
      <c r="PB105" s="48"/>
      <c r="PC105" s="48"/>
      <c r="PD105" s="48"/>
      <c r="PE105" s="48"/>
      <c r="PF105" s="48"/>
      <c r="PG105" s="48"/>
      <c r="PH105" s="48"/>
      <c r="PI105" s="48"/>
      <c r="PJ105" s="48"/>
      <c r="PK105" s="48"/>
      <c r="PL105" s="48"/>
      <c r="PM105" s="48"/>
      <c r="PN105" s="48"/>
      <c r="PO105" s="48"/>
      <c r="PP105" s="48"/>
      <c r="PQ105" s="48"/>
      <c r="PR105" s="48"/>
      <c r="PS105" s="48"/>
      <c r="PT105" s="48"/>
      <c r="PU105" s="48"/>
      <c r="PV105" s="48"/>
      <c r="PW105" s="48"/>
      <c r="PX105" s="48"/>
      <c r="PY105" s="48"/>
      <c r="PZ105" s="48"/>
      <c r="QA105" s="48"/>
      <c r="QB105" s="48"/>
      <c r="QC105" s="48"/>
      <c r="QD105" s="48"/>
      <c r="QE105" s="48"/>
      <c r="QF105" s="48"/>
      <c r="QG105" s="48"/>
      <c r="QH105" s="48"/>
      <c r="QI105" s="48"/>
      <c r="QJ105" s="48"/>
      <c r="QK105" s="48"/>
      <c r="QL105" s="48"/>
      <c r="QM105" s="48"/>
      <c r="QN105" s="48"/>
      <c r="QO105" s="48"/>
      <c r="QP105" s="48"/>
      <c r="QQ105" s="48"/>
      <c r="QR105" s="48"/>
      <c r="QS105" s="48"/>
      <c r="QT105" s="48"/>
      <c r="QU105" s="48"/>
      <c r="QV105" s="48"/>
      <c r="QW105" s="48"/>
      <c r="QX105" s="48"/>
      <c r="QY105" s="48"/>
      <c r="QZ105" s="48"/>
      <c r="RA105" s="48"/>
      <c r="RB105" s="48"/>
      <c r="RC105" s="48"/>
      <c r="RD105" s="48"/>
      <c r="RE105" s="48"/>
      <c r="RF105" s="48"/>
      <c r="RG105" s="48"/>
      <c r="RH105" s="48"/>
      <c r="RI105" s="48"/>
      <c r="RJ105" s="48"/>
      <c r="RK105" s="48"/>
      <c r="RL105" s="48"/>
      <c r="RM105" s="48"/>
      <c r="RN105" s="48"/>
      <c r="RO105" s="48"/>
      <c r="RP105" s="48"/>
      <c r="RQ105" s="48"/>
      <c r="RR105" s="48"/>
      <c r="RS105" s="48"/>
      <c r="RT105" s="48"/>
      <c r="RU105" s="48"/>
      <c r="RV105" s="48"/>
      <c r="RW105" s="48"/>
      <c r="RX105" s="48"/>
      <c r="RY105" s="48"/>
      <c r="RZ105" s="48"/>
      <c r="SA105" s="48"/>
      <c r="SB105" s="48"/>
      <c r="SC105" s="48"/>
      <c r="SD105" s="48"/>
      <c r="SE105" s="48"/>
      <c r="SF105" s="48"/>
      <c r="SG105" s="48"/>
      <c r="SH105" s="48"/>
      <c r="SI105" s="48"/>
      <c r="SJ105" s="48"/>
      <c r="SK105" s="48"/>
      <c r="SL105" s="48"/>
      <c r="SM105" s="48"/>
      <c r="SN105" s="48"/>
      <c r="SO105" s="48"/>
      <c r="SP105" s="48"/>
      <c r="SQ105" s="48"/>
      <c r="SR105" s="48"/>
      <c r="SS105" s="48"/>
      <c r="ST105" s="48"/>
      <c r="SU105" s="48"/>
      <c r="SV105" s="48"/>
      <c r="SW105" s="48"/>
      <c r="SX105" s="48"/>
      <c r="SY105" s="48"/>
      <c r="SZ105" s="48"/>
      <c r="TA105" s="48"/>
      <c r="TB105" s="48"/>
      <c r="TC105" s="48"/>
      <c r="TD105" s="48"/>
      <c r="TE105" s="48"/>
      <c r="TF105" s="48"/>
      <c r="TG105" s="48"/>
      <c r="TH105" s="48"/>
      <c r="TI105" s="48"/>
      <c r="TJ105" s="48"/>
      <c r="TK105" s="48"/>
      <c r="TL105" s="48"/>
      <c r="TM105" s="48"/>
      <c r="TN105" s="48"/>
      <c r="TO105" s="48"/>
      <c r="TP105" s="48"/>
      <c r="TQ105" s="48"/>
      <c r="TR105" s="48"/>
      <c r="TS105" s="48"/>
      <c r="TT105" s="48"/>
      <c r="TU105" s="48"/>
      <c r="TV105" s="48"/>
      <c r="TW105" s="48"/>
      <c r="TX105" s="48"/>
      <c r="TY105" s="48"/>
      <c r="TZ105" s="48"/>
      <c r="UA105" s="48"/>
      <c r="UB105" s="48"/>
      <c r="UC105" s="48"/>
      <c r="UD105" s="48"/>
      <c r="UE105" s="48"/>
      <c r="UF105" s="48"/>
      <c r="UG105" s="48"/>
      <c r="UH105" s="48"/>
      <c r="UI105" s="48"/>
      <c r="UJ105" s="48"/>
      <c r="UK105" s="48"/>
      <c r="UL105" s="48"/>
      <c r="UM105" s="48"/>
      <c r="UN105" s="48"/>
      <c r="UO105" s="48"/>
      <c r="UP105" s="48"/>
      <c r="UQ105" s="48"/>
      <c r="UR105" s="48"/>
      <c r="US105" s="48"/>
      <c r="UT105" s="48"/>
      <c r="UU105" s="48"/>
      <c r="UV105" s="48"/>
      <c r="UW105" s="48"/>
      <c r="UX105" s="48"/>
      <c r="UY105" s="48"/>
      <c r="UZ105" s="48"/>
      <c r="VA105" s="48"/>
      <c r="VB105" s="48"/>
      <c r="VC105" s="48"/>
      <c r="VD105" s="48"/>
      <c r="VE105" s="48"/>
      <c r="VF105" s="48"/>
      <c r="VG105" s="48"/>
      <c r="VH105" s="48"/>
      <c r="VI105" s="48"/>
      <c r="VJ105" s="48"/>
      <c r="VK105" s="48"/>
      <c r="VL105" s="48"/>
      <c r="VM105" s="48"/>
      <c r="VN105" s="48"/>
      <c r="VO105" s="48"/>
      <c r="VP105" s="48"/>
      <c r="VQ105" s="48"/>
      <c r="VR105" s="48"/>
      <c r="VS105" s="48"/>
      <c r="VT105" s="48"/>
      <c r="VU105" s="48"/>
      <c r="VV105" s="48"/>
      <c r="VW105" s="48"/>
      <c r="VX105" s="48"/>
      <c r="VY105" s="48"/>
      <c r="VZ105" s="48"/>
      <c r="WA105" s="48"/>
      <c r="WB105" s="48"/>
      <c r="WC105" s="48"/>
      <c r="WD105" s="48"/>
      <c r="WE105" s="48"/>
      <c r="WF105" s="48"/>
      <c r="WG105" s="48"/>
      <c r="WH105" s="48"/>
      <c r="WI105" s="48"/>
      <c r="WJ105" s="48"/>
      <c r="WK105" s="48"/>
      <c r="WL105" s="48"/>
      <c r="WM105" s="48"/>
      <c r="WN105" s="48"/>
      <c r="WO105" s="48"/>
      <c r="WP105" s="48"/>
      <c r="WQ105" s="48"/>
      <c r="WR105" s="48"/>
      <c r="WS105" s="48"/>
      <c r="WT105" s="48"/>
      <c r="WU105" s="48"/>
      <c r="WV105" s="48"/>
      <c r="WW105" s="48"/>
      <c r="WX105" s="48"/>
      <c r="WY105" s="48"/>
      <c r="WZ105" s="48"/>
      <c r="XA105" s="48"/>
      <c r="XB105" s="48"/>
      <c r="XC105" s="48"/>
      <c r="XD105" s="48"/>
      <c r="XE105" s="48"/>
      <c r="XF105" s="48"/>
      <c r="XG105" s="48"/>
      <c r="XH105" s="48"/>
      <c r="XI105" s="48"/>
      <c r="XJ105" s="48"/>
      <c r="XK105" s="48"/>
      <c r="XL105" s="48"/>
      <c r="XM105" s="48"/>
      <c r="XN105" s="48"/>
      <c r="XO105" s="48"/>
      <c r="XP105" s="48"/>
      <c r="XQ105" s="48"/>
      <c r="XR105" s="48"/>
      <c r="XS105" s="48"/>
      <c r="XT105" s="48"/>
      <c r="XU105" s="48"/>
      <c r="XV105" s="48"/>
      <c r="XW105" s="48"/>
      <c r="XX105" s="48"/>
      <c r="XY105" s="48"/>
      <c r="XZ105" s="48"/>
      <c r="YA105" s="48"/>
      <c r="YB105" s="48"/>
      <c r="YC105" s="48"/>
      <c r="YD105" s="48"/>
      <c r="YE105" s="48"/>
      <c r="YF105" s="48"/>
      <c r="YG105" s="48"/>
      <c r="YH105" s="48"/>
      <c r="YI105" s="48"/>
      <c r="YJ105" s="48"/>
      <c r="YK105" s="48"/>
      <c r="YL105" s="48"/>
      <c r="YM105" s="48"/>
      <c r="YN105" s="48"/>
      <c r="YO105" s="48"/>
      <c r="YP105" s="48"/>
      <c r="YQ105" s="48"/>
      <c r="YR105" s="48"/>
      <c r="YS105" s="48"/>
      <c r="YT105" s="48"/>
      <c r="YU105" s="48"/>
      <c r="YV105" s="48"/>
      <c r="YW105" s="48"/>
      <c r="YX105" s="48"/>
      <c r="YY105" s="48"/>
      <c r="YZ105" s="48"/>
      <c r="ZA105" s="48"/>
      <c r="ZB105" s="48"/>
      <c r="ZC105" s="48"/>
      <c r="ZD105" s="48"/>
      <c r="ZE105" s="48"/>
      <c r="ZF105" s="48"/>
      <c r="ZG105" s="48"/>
      <c r="ZH105" s="48"/>
      <c r="ZI105" s="48"/>
      <c r="ZJ105" s="48"/>
      <c r="ZK105" s="48"/>
      <c r="ZL105" s="48"/>
      <c r="ZM105" s="48"/>
      <c r="ZN105" s="48"/>
      <c r="ZO105" s="48"/>
      <c r="ZP105" s="48"/>
      <c r="ZQ105" s="48"/>
      <c r="ZR105" s="48"/>
      <c r="ZS105" s="48"/>
      <c r="ZT105" s="48"/>
      <c r="ZU105" s="48"/>
      <c r="ZV105" s="48"/>
      <c r="ZW105" s="48"/>
      <c r="ZX105" s="48"/>
      <c r="ZY105" s="48"/>
      <c r="ZZ105" s="48"/>
      <c r="AAA105" s="48"/>
      <c r="AAB105" s="48"/>
      <c r="AAC105" s="48"/>
      <c r="AAD105" s="48"/>
      <c r="AAE105" s="48"/>
      <c r="AAF105" s="48"/>
      <c r="AAG105" s="48"/>
      <c r="AAH105" s="48"/>
      <c r="AAI105" s="48"/>
      <c r="AAJ105" s="48"/>
      <c r="AAK105" s="48"/>
      <c r="AAL105" s="48"/>
      <c r="AAM105" s="48"/>
      <c r="AAN105" s="48"/>
      <c r="AAO105" s="48"/>
      <c r="AAP105" s="48"/>
      <c r="AAQ105" s="48"/>
      <c r="AAR105" s="48"/>
      <c r="AAS105" s="48"/>
      <c r="AAT105" s="48"/>
      <c r="AAU105" s="48"/>
      <c r="AAV105" s="48"/>
      <c r="AAW105" s="48"/>
      <c r="AAX105" s="48"/>
      <c r="AAY105" s="48"/>
      <c r="AAZ105" s="48"/>
      <c r="ABA105" s="48"/>
      <c r="ABB105" s="48"/>
      <c r="ABC105" s="48"/>
      <c r="ABD105" s="48"/>
      <c r="ABE105" s="48"/>
      <c r="ABF105" s="48"/>
      <c r="ABG105" s="48"/>
      <c r="ABH105" s="48"/>
      <c r="ABI105" s="48"/>
      <c r="ABJ105" s="48"/>
      <c r="ABK105" s="48"/>
      <c r="ABL105" s="48"/>
      <c r="ABM105" s="48"/>
      <c r="ABN105" s="48"/>
      <c r="ABO105" s="48"/>
      <c r="ABP105" s="48"/>
      <c r="ABQ105" s="48"/>
      <c r="ABR105" s="48"/>
      <c r="ABS105" s="48"/>
      <c r="ABT105" s="48"/>
      <c r="ABU105" s="48"/>
      <c r="ABV105" s="48"/>
      <c r="ABW105" s="48"/>
      <c r="ABX105" s="48"/>
      <c r="ABY105" s="48"/>
      <c r="ABZ105" s="48"/>
      <c r="ACA105" s="48"/>
      <c r="ACB105" s="48"/>
      <c r="ACC105" s="48"/>
      <c r="ACD105" s="48"/>
      <c r="ACE105" s="48"/>
      <c r="ACF105" s="48"/>
      <c r="ACG105" s="48"/>
      <c r="ACH105" s="48"/>
      <c r="ACI105" s="48"/>
      <c r="ACJ105" s="48"/>
      <c r="ACK105" s="48"/>
      <c r="ACL105" s="48"/>
      <c r="ACM105" s="48"/>
      <c r="ACN105" s="48"/>
      <c r="ACO105" s="48"/>
      <c r="ACP105" s="48"/>
      <c r="ACQ105" s="48"/>
      <c r="ACR105" s="48"/>
      <c r="ACS105" s="48"/>
      <c r="ACT105" s="48"/>
      <c r="ACU105" s="48"/>
      <c r="ACV105" s="48"/>
      <c r="ACW105" s="48"/>
      <c r="ACX105" s="48"/>
      <c r="ACY105" s="48"/>
      <c r="ACZ105" s="48"/>
      <c r="ADA105" s="48"/>
      <c r="ADB105" s="48"/>
      <c r="ADC105" s="48"/>
      <c r="ADD105" s="48"/>
      <c r="ADE105" s="48"/>
      <c r="ADF105" s="48"/>
      <c r="ADG105" s="48"/>
      <c r="ADH105" s="48"/>
      <c r="ADI105" s="48"/>
      <c r="ADJ105" s="48"/>
      <c r="ADK105" s="48"/>
      <c r="ADL105" s="48"/>
      <c r="ADM105" s="48"/>
      <c r="ADN105" s="48"/>
      <c r="ADO105" s="48"/>
      <c r="ADP105" s="48"/>
      <c r="ADQ105" s="48"/>
      <c r="ADR105" s="48"/>
      <c r="ADS105" s="48"/>
      <c r="ADT105" s="48"/>
      <c r="ADU105" s="48"/>
      <c r="ADV105" s="48"/>
      <c r="ADW105" s="48"/>
      <c r="ADX105" s="48"/>
      <c r="ADY105" s="48"/>
      <c r="ADZ105" s="48"/>
      <c r="AEA105" s="48"/>
      <c r="AEB105" s="48"/>
      <c r="AEC105" s="48"/>
      <c r="AED105" s="48"/>
      <c r="AEE105" s="48"/>
      <c r="AEF105" s="48"/>
      <c r="AEG105" s="48"/>
      <c r="AEH105" s="48"/>
      <c r="AEI105" s="48"/>
      <c r="AEJ105" s="48"/>
      <c r="AEK105" s="48"/>
      <c r="AEL105" s="48"/>
      <c r="AEM105" s="48"/>
      <c r="AEN105" s="48"/>
      <c r="AEO105" s="48"/>
      <c r="AEP105" s="48"/>
      <c r="AEQ105" s="48"/>
      <c r="AER105" s="48"/>
      <c r="AES105" s="48"/>
      <c r="AET105" s="48"/>
      <c r="AEU105" s="48"/>
      <c r="AEV105" s="48"/>
      <c r="AEW105" s="48"/>
      <c r="AEX105" s="48"/>
      <c r="AEY105" s="48"/>
      <c r="AEZ105" s="48"/>
      <c r="AFA105" s="48"/>
      <c r="AFB105" s="48"/>
      <c r="AFC105" s="48"/>
      <c r="AFD105" s="48"/>
      <c r="AFE105" s="48"/>
      <c r="AFF105" s="48"/>
      <c r="AFG105" s="48"/>
      <c r="AFH105" s="48"/>
      <c r="AFI105" s="48"/>
      <c r="AFJ105" s="48"/>
      <c r="AFK105" s="48"/>
      <c r="AFL105" s="48"/>
      <c r="AFM105" s="48"/>
      <c r="AFN105" s="48"/>
      <c r="AFO105" s="48"/>
      <c r="AFP105" s="48"/>
      <c r="AFQ105" s="48"/>
      <c r="AFR105" s="48"/>
      <c r="AFS105" s="48"/>
      <c r="AFT105" s="48"/>
      <c r="AFU105" s="48"/>
      <c r="AFV105" s="48"/>
      <c r="AFW105" s="48"/>
      <c r="AFX105" s="48"/>
      <c r="AFY105" s="48"/>
      <c r="AFZ105" s="48"/>
      <c r="AGA105" s="48"/>
      <c r="AGB105" s="48"/>
      <c r="AGC105" s="48"/>
      <c r="AGD105" s="48"/>
      <c r="AGE105" s="48"/>
      <c r="AGF105" s="48"/>
      <c r="AGG105" s="48"/>
      <c r="AGH105" s="48"/>
      <c r="AGI105" s="48"/>
      <c r="AGJ105" s="48"/>
      <c r="AGK105" s="48"/>
      <c r="AGL105" s="48"/>
      <c r="AGM105" s="48"/>
      <c r="AGN105" s="48"/>
      <c r="AGO105" s="48"/>
      <c r="AGP105" s="48"/>
      <c r="AGQ105" s="48"/>
      <c r="AGR105" s="48"/>
      <c r="AGS105" s="48"/>
      <c r="AGT105" s="48"/>
      <c r="AGU105" s="48"/>
      <c r="AGV105" s="48"/>
      <c r="AGW105" s="48"/>
      <c r="AGX105" s="48"/>
      <c r="AGY105" s="48"/>
      <c r="AGZ105" s="48"/>
      <c r="AHA105" s="48"/>
      <c r="AHB105" s="48"/>
      <c r="AHC105" s="48"/>
      <c r="AHD105" s="48"/>
      <c r="AHE105" s="48"/>
      <c r="AHF105" s="48"/>
      <c r="AHG105" s="48"/>
      <c r="AHH105" s="48"/>
      <c r="AHI105" s="48"/>
      <c r="AHJ105" s="48"/>
      <c r="AHK105" s="48"/>
      <c r="AHL105" s="48"/>
      <c r="AHM105" s="48"/>
      <c r="AHN105" s="48"/>
      <c r="AHO105" s="48"/>
      <c r="AHP105" s="48"/>
      <c r="AHQ105" s="48"/>
      <c r="AHR105" s="48"/>
      <c r="AHS105" s="48"/>
      <c r="AHT105" s="48"/>
      <c r="AHU105" s="48"/>
      <c r="AHV105" s="48"/>
      <c r="AHW105" s="48"/>
      <c r="AHX105" s="48"/>
      <c r="AHY105" s="48"/>
      <c r="AHZ105" s="48"/>
      <c r="AIA105" s="48"/>
      <c r="AIB105" s="48"/>
      <c r="AIC105" s="48"/>
      <c r="AID105" s="48"/>
      <c r="AIE105" s="48"/>
      <c r="AIF105" s="48"/>
      <c r="AIG105" s="48"/>
      <c r="AIH105" s="48"/>
      <c r="AII105" s="48"/>
      <c r="AIJ105" s="48"/>
      <c r="AIK105" s="48"/>
      <c r="AIL105" s="48"/>
      <c r="AIM105" s="48"/>
      <c r="AIN105" s="48"/>
      <c r="AIO105" s="48"/>
      <c r="AIP105" s="48"/>
      <c r="AIQ105" s="48"/>
      <c r="AIR105" s="48"/>
      <c r="AIS105" s="48"/>
      <c r="AIT105" s="48"/>
      <c r="AIU105" s="48"/>
      <c r="AIV105" s="48"/>
      <c r="AIW105" s="48"/>
      <c r="AIX105" s="48"/>
      <c r="AIY105" s="48"/>
      <c r="AIZ105" s="48"/>
      <c r="AJA105" s="48"/>
      <c r="AJB105" s="48"/>
      <c r="AJC105" s="48"/>
      <c r="AJD105" s="48"/>
      <c r="AJE105" s="48"/>
      <c r="AJF105" s="48"/>
      <c r="AJG105" s="48"/>
      <c r="AJH105" s="48"/>
      <c r="AJI105" s="48"/>
      <c r="AJJ105" s="48"/>
      <c r="AJK105" s="48"/>
      <c r="AJL105" s="48"/>
      <c r="AJM105" s="48"/>
      <c r="AJN105" s="48"/>
      <c r="AJO105" s="48"/>
      <c r="AJP105" s="48"/>
      <c r="AJQ105" s="48"/>
      <c r="AJR105" s="48"/>
      <c r="AJS105" s="48"/>
      <c r="AJT105" s="48"/>
      <c r="AJU105" s="48"/>
      <c r="AJV105" s="48"/>
      <c r="AJW105" s="48"/>
      <c r="AJX105" s="48"/>
      <c r="AJY105" s="48"/>
      <c r="AJZ105" s="48"/>
      <c r="AKA105" s="48"/>
      <c r="AKB105" s="48"/>
      <c r="AKC105" s="48"/>
      <c r="AKD105" s="48"/>
      <c r="AKE105" s="48"/>
      <c r="AKF105" s="48"/>
      <c r="AKG105" s="48"/>
      <c r="AKH105" s="48"/>
      <c r="AKI105" s="48"/>
      <c r="AKJ105" s="48"/>
      <c r="AKK105" s="48"/>
      <c r="AKL105" s="48"/>
      <c r="AKM105" s="48"/>
      <c r="AKN105" s="48"/>
      <c r="AKO105" s="48"/>
      <c r="AKP105" s="48"/>
      <c r="AKQ105" s="48"/>
      <c r="AKR105" s="48"/>
      <c r="AKS105" s="48"/>
      <c r="AKT105" s="48"/>
      <c r="AKU105" s="48"/>
      <c r="AKV105" s="48"/>
      <c r="AKW105" s="48"/>
      <c r="AKX105" s="48"/>
      <c r="AKY105" s="48"/>
      <c r="AKZ105" s="48"/>
      <c r="ALA105" s="48"/>
      <c r="ALB105" s="48"/>
      <c r="ALC105" s="48"/>
      <c r="ALD105" s="48"/>
      <c r="ALE105" s="48"/>
      <c r="ALF105" s="48"/>
      <c r="ALG105" s="48"/>
      <c r="ALH105" s="48"/>
      <c r="ALI105" s="48"/>
      <c r="ALJ105" s="48"/>
      <c r="ALK105" s="48"/>
      <c r="ALL105" s="48"/>
    </row>
    <row r="106" spans="1:1000" customFormat="1" ht="15" x14ac:dyDescent="0.25">
      <c r="A106" s="47" t="str">
        <f t="shared" si="4"/>
        <v>N</v>
      </c>
      <c r="B106" s="202" t="s">
        <v>74</v>
      </c>
      <c r="C106" s="143" t="s">
        <v>15</v>
      </c>
      <c r="D106" s="66" t="s">
        <v>7</v>
      </c>
      <c r="E106" s="47" t="str">
        <f ca="1">_xll.DBRW($C$9,$C$11,$B106,$C106,$D106,E$20)</f>
        <v/>
      </c>
      <c r="F106" s="47" t="str">
        <f ca="1">_xll.DBRW($C$9,$C$11,$B106,$C106,$D106,F$20)</f>
        <v>#</v>
      </c>
      <c r="G106" s="47" t="str">
        <f ca="1">_xll.DBRW($C$9,$C$11,$B106,$C106,$D106,G$20)</f>
        <v>Hyperlink</v>
      </c>
      <c r="H106" s="47"/>
      <c r="I106" s="48"/>
      <c r="J106" s="74" t="str">
        <f t="shared" si="5"/>
        <v>R05-C06</v>
      </c>
      <c r="K106" s="75" t="str">
        <f ca="1">_xll.DBRW($C$9,$C$11,$B106,$C106,$D106,K$20)</f>
        <v>Report Report Report Report</v>
      </c>
      <c r="L106" s="76" t="str">
        <f t="shared" ca="1" si="6"/>
        <v>Hyperlink</v>
      </c>
      <c r="M106" s="75" t="str">
        <f ca="1">IF($F106="Blank Row","",_xll.DIMNM(pServer&amp;":"&amp;$F$18,_xll.DIMIX(pServer&amp;":"&amp;$F$18,$F106)))</f>
        <v/>
      </c>
      <c r="N106" s="77" t="str">
        <f t="shared" ca="1" si="7"/>
        <v>Link</v>
      </c>
      <c r="O106" s="55" t="str">
        <f ca="1">_xll.DBRW($C$9,$C$11,$B106,$C106,$D106,O$20)</f>
        <v>#</v>
      </c>
      <c r="P106" s="48" t="s">
        <v>25</v>
      </c>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c r="BP106" s="48"/>
      <c r="BQ106" s="48"/>
      <c r="BR106" s="48"/>
      <c r="BS106" s="48"/>
      <c r="BT106" s="48"/>
      <c r="BU106" s="48"/>
      <c r="BV106" s="48"/>
      <c r="BW106" s="48"/>
      <c r="BX106" s="48"/>
      <c r="BY106" s="48"/>
      <c r="BZ106" s="48"/>
      <c r="CA106" s="48"/>
      <c r="CB106" s="48"/>
      <c r="CC106" s="48"/>
      <c r="CD106" s="48"/>
      <c r="CE106" s="48"/>
      <c r="CF106" s="48"/>
      <c r="CG106" s="48"/>
      <c r="CH106" s="48"/>
      <c r="CI106" s="48"/>
      <c r="CJ106" s="48"/>
      <c r="CK106" s="48"/>
      <c r="CL106" s="48"/>
      <c r="CM106" s="48"/>
      <c r="CN106" s="48"/>
      <c r="CO106" s="48"/>
      <c r="CP106" s="48"/>
      <c r="CQ106" s="48"/>
      <c r="CR106" s="48"/>
      <c r="CS106" s="48"/>
      <c r="CT106" s="48"/>
      <c r="CU106" s="48"/>
      <c r="CV106" s="48"/>
      <c r="CW106" s="48"/>
      <c r="CX106" s="48"/>
      <c r="CY106" s="48"/>
      <c r="CZ106" s="48"/>
      <c r="DA106" s="48"/>
      <c r="DB106" s="48"/>
      <c r="DC106" s="48"/>
      <c r="DD106" s="48"/>
      <c r="DE106" s="48"/>
      <c r="DF106" s="48"/>
      <c r="DG106" s="48"/>
      <c r="DH106" s="48"/>
      <c r="DI106" s="48"/>
      <c r="DJ106" s="48"/>
      <c r="DK106" s="48"/>
      <c r="DL106" s="48"/>
      <c r="DM106" s="48"/>
      <c r="DN106" s="48"/>
      <c r="DO106" s="48"/>
      <c r="DP106" s="48"/>
      <c r="DQ106" s="48"/>
      <c r="DR106" s="48"/>
      <c r="DS106" s="48"/>
      <c r="DT106" s="48"/>
      <c r="DU106" s="48"/>
      <c r="DV106" s="48"/>
      <c r="DW106" s="48"/>
      <c r="DX106" s="48"/>
      <c r="DY106" s="48"/>
      <c r="DZ106" s="48"/>
      <c r="EA106" s="48"/>
      <c r="EB106" s="48"/>
      <c r="EC106" s="48"/>
      <c r="ED106" s="48"/>
      <c r="EE106" s="48"/>
      <c r="EF106" s="48"/>
      <c r="EG106" s="48"/>
      <c r="EH106" s="48"/>
      <c r="EI106" s="48"/>
      <c r="EJ106" s="48"/>
      <c r="EK106" s="48"/>
      <c r="EL106" s="48"/>
      <c r="EM106" s="48"/>
      <c r="EN106" s="48"/>
      <c r="EO106" s="48"/>
      <c r="EP106" s="48"/>
      <c r="EQ106" s="48"/>
      <c r="ER106" s="48"/>
      <c r="ES106" s="48"/>
      <c r="ET106" s="48"/>
      <c r="EU106" s="48"/>
      <c r="EV106" s="48"/>
      <c r="EW106" s="48"/>
      <c r="EX106" s="48"/>
      <c r="EY106" s="48"/>
      <c r="EZ106" s="48"/>
      <c r="FA106" s="48"/>
      <c r="FB106" s="48"/>
      <c r="FC106" s="48"/>
      <c r="FD106" s="48"/>
      <c r="FE106" s="48"/>
      <c r="FF106" s="48"/>
      <c r="FG106" s="48"/>
      <c r="FH106" s="48"/>
      <c r="FI106" s="48"/>
      <c r="FJ106" s="48"/>
      <c r="FK106" s="48"/>
      <c r="FL106" s="48"/>
      <c r="FM106" s="48"/>
      <c r="FN106" s="48"/>
      <c r="FO106" s="48"/>
      <c r="FP106" s="48"/>
      <c r="FQ106" s="48"/>
      <c r="FR106" s="48"/>
      <c r="FS106" s="48"/>
      <c r="FT106" s="48"/>
      <c r="FU106" s="48"/>
      <c r="FV106" s="48"/>
      <c r="FW106" s="48"/>
      <c r="FX106" s="48"/>
      <c r="FY106" s="48"/>
      <c r="FZ106" s="48"/>
      <c r="GA106" s="48"/>
      <c r="GB106" s="48"/>
      <c r="GC106" s="48"/>
      <c r="GD106" s="48"/>
      <c r="GE106" s="48"/>
      <c r="GF106" s="48"/>
      <c r="GG106" s="48"/>
      <c r="GH106" s="48"/>
      <c r="GI106" s="48"/>
      <c r="GJ106" s="48"/>
      <c r="GK106" s="48"/>
      <c r="GL106" s="48"/>
      <c r="GM106" s="48"/>
      <c r="GN106" s="48"/>
      <c r="GO106" s="48"/>
      <c r="GP106" s="48"/>
      <c r="GQ106" s="48"/>
      <c r="GR106" s="48"/>
      <c r="GS106" s="48"/>
      <c r="GT106" s="48"/>
      <c r="GU106" s="48"/>
      <c r="GV106" s="48"/>
      <c r="GW106" s="48"/>
      <c r="GX106" s="48"/>
      <c r="GY106" s="48"/>
      <c r="GZ106" s="48"/>
      <c r="HA106" s="48"/>
      <c r="HB106" s="48"/>
      <c r="HC106" s="48"/>
      <c r="HD106" s="48"/>
      <c r="HE106" s="48"/>
      <c r="HF106" s="48"/>
      <c r="HG106" s="48"/>
      <c r="HH106" s="48"/>
      <c r="HI106" s="48"/>
      <c r="HJ106" s="48"/>
      <c r="HK106" s="48"/>
      <c r="HL106" s="48"/>
      <c r="HM106" s="48"/>
      <c r="HN106" s="48"/>
      <c r="HO106" s="48"/>
      <c r="HP106" s="48"/>
      <c r="HQ106" s="48"/>
      <c r="HR106" s="48"/>
      <c r="HS106" s="48"/>
      <c r="HT106" s="48"/>
      <c r="HU106" s="48"/>
      <c r="HV106" s="48"/>
      <c r="HW106" s="48"/>
      <c r="HX106" s="48"/>
      <c r="HY106" s="48"/>
      <c r="HZ106" s="48"/>
      <c r="IA106" s="48"/>
      <c r="IB106" s="48"/>
      <c r="IC106" s="48"/>
      <c r="ID106" s="48"/>
      <c r="IE106" s="48"/>
      <c r="IF106" s="48"/>
      <c r="IG106" s="48"/>
      <c r="IH106" s="48"/>
      <c r="II106" s="48"/>
      <c r="IJ106" s="48"/>
      <c r="IK106" s="48"/>
      <c r="IL106" s="48"/>
      <c r="IM106" s="48"/>
      <c r="IN106" s="48"/>
      <c r="IO106" s="48"/>
      <c r="IP106" s="48"/>
      <c r="IQ106" s="48"/>
      <c r="IR106" s="48"/>
      <c r="IS106" s="48"/>
      <c r="IT106" s="48"/>
      <c r="IU106" s="48"/>
      <c r="IV106" s="48"/>
      <c r="IW106" s="48"/>
      <c r="IX106" s="48"/>
      <c r="IY106" s="48"/>
      <c r="IZ106" s="48"/>
      <c r="JA106" s="48"/>
      <c r="JB106" s="48"/>
      <c r="JC106" s="48"/>
      <c r="JD106" s="48"/>
      <c r="JE106" s="48"/>
      <c r="JF106" s="48"/>
      <c r="JG106" s="48"/>
      <c r="JH106" s="48"/>
      <c r="JI106" s="48"/>
      <c r="JJ106" s="48"/>
      <c r="JK106" s="48"/>
      <c r="JL106" s="48"/>
      <c r="JM106" s="48"/>
      <c r="JN106" s="48"/>
      <c r="JO106" s="48"/>
      <c r="JP106" s="48"/>
      <c r="JQ106" s="48"/>
      <c r="JR106" s="48"/>
      <c r="JS106" s="48"/>
      <c r="JT106" s="48"/>
      <c r="JU106" s="48"/>
      <c r="JV106" s="48"/>
      <c r="JW106" s="48"/>
      <c r="JX106" s="48"/>
      <c r="JY106" s="48"/>
      <c r="JZ106" s="48"/>
      <c r="KA106" s="48"/>
      <c r="KB106" s="48"/>
      <c r="KC106" s="48"/>
      <c r="KD106" s="48"/>
      <c r="KE106" s="48"/>
      <c r="KF106" s="48"/>
      <c r="KG106" s="48"/>
      <c r="KH106" s="48"/>
      <c r="KI106" s="48"/>
      <c r="KJ106" s="48"/>
      <c r="KK106" s="48"/>
      <c r="KL106" s="48"/>
      <c r="KM106" s="48"/>
      <c r="KN106" s="48"/>
      <c r="KO106" s="48"/>
      <c r="KP106" s="48"/>
      <c r="KQ106" s="48"/>
      <c r="KR106" s="48"/>
      <c r="KS106" s="48"/>
      <c r="KT106" s="48"/>
      <c r="KU106" s="48"/>
      <c r="KV106" s="48"/>
      <c r="KW106" s="48"/>
      <c r="KX106" s="48"/>
      <c r="KY106" s="48"/>
      <c r="KZ106" s="48"/>
      <c r="LA106" s="48"/>
      <c r="LB106" s="48"/>
      <c r="LC106" s="48"/>
      <c r="LD106" s="48"/>
      <c r="LE106" s="48"/>
      <c r="LF106" s="48"/>
      <c r="LG106" s="48"/>
      <c r="LH106" s="48"/>
      <c r="LI106" s="48"/>
      <c r="LJ106" s="48"/>
      <c r="LK106" s="48"/>
      <c r="LL106" s="48"/>
      <c r="LM106" s="48"/>
      <c r="LN106" s="48"/>
      <c r="LO106" s="48"/>
      <c r="LP106" s="48"/>
      <c r="LQ106" s="48"/>
      <c r="LR106" s="48"/>
      <c r="LS106" s="48"/>
      <c r="LT106" s="48"/>
      <c r="LU106" s="48"/>
      <c r="LV106" s="48"/>
      <c r="LW106" s="48"/>
      <c r="LX106" s="48"/>
      <c r="LY106" s="48"/>
      <c r="LZ106" s="48"/>
      <c r="MA106" s="48"/>
      <c r="MB106" s="48"/>
      <c r="MC106" s="48"/>
      <c r="MD106" s="48"/>
      <c r="ME106" s="48"/>
      <c r="MF106" s="48"/>
      <c r="MG106" s="48"/>
      <c r="MH106" s="48"/>
      <c r="MI106" s="48"/>
      <c r="MJ106" s="48"/>
      <c r="MK106" s="48"/>
      <c r="ML106" s="48"/>
      <c r="MM106" s="48"/>
      <c r="MN106" s="48"/>
      <c r="MO106" s="48"/>
      <c r="MP106" s="48"/>
      <c r="MQ106" s="48"/>
      <c r="MR106" s="48"/>
      <c r="MS106" s="48"/>
      <c r="MT106" s="48"/>
      <c r="MU106" s="48"/>
      <c r="MV106" s="48"/>
      <c r="MW106" s="48"/>
      <c r="MX106" s="48"/>
      <c r="MY106" s="48"/>
      <c r="MZ106" s="48"/>
      <c r="NA106" s="48"/>
      <c r="NB106" s="48"/>
      <c r="NC106" s="48"/>
      <c r="ND106" s="48"/>
      <c r="NE106" s="48"/>
      <c r="NF106" s="48"/>
      <c r="NG106" s="48"/>
      <c r="NH106" s="48"/>
      <c r="NI106" s="48"/>
      <c r="NJ106" s="48"/>
      <c r="NK106" s="48"/>
      <c r="NL106" s="48"/>
      <c r="NM106" s="48"/>
      <c r="NN106" s="48"/>
      <c r="NO106" s="48"/>
      <c r="NP106" s="48"/>
      <c r="NQ106" s="48"/>
      <c r="NR106" s="48"/>
      <c r="NS106" s="48"/>
      <c r="NT106" s="48"/>
      <c r="NU106" s="48"/>
      <c r="NV106" s="48"/>
      <c r="NW106" s="48"/>
      <c r="NX106" s="48"/>
      <c r="NY106" s="48"/>
      <c r="NZ106" s="48"/>
      <c r="OA106" s="48"/>
      <c r="OB106" s="48"/>
      <c r="OC106" s="48"/>
      <c r="OD106" s="48"/>
      <c r="OE106" s="48"/>
      <c r="OF106" s="48"/>
      <c r="OG106" s="48"/>
      <c r="OH106" s="48"/>
      <c r="OI106" s="48"/>
      <c r="OJ106" s="48"/>
      <c r="OK106" s="48"/>
      <c r="OL106" s="48"/>
      <c r="OM106" s="48"/>
      <c r="ON106" s="48"/>
      <c r="OO106" s="48"/>
      <c r="OP106" s="48"/>
      <c r="OQ106" s="48"/>
      <c r="OR106" s="48"/>
      <c r="OS106" s="48"/>
      <c r="OT106" s="48"/>
      <c r="OU106" s="48"/>
      <c r="OV106" s="48"/>
      <c r="OW106" s="48"/>
      <c r="OX106" s="48"/>
      <c r="OY106" s="48"/>
      <c r="OZ106" s="48"/>
      <c r="PA106" s="48"/>
      <c r="PB106" s="48"/>
      <c r="PC106" s="48"/>
      <c r="PD106" s="48"/>
      <c r="PE106" s="48"/>
      <c r="PF106" s="48"/>
      <c r="PG106" s="48"/>
      <c r="PH106" s="48"/>
      <c r="PI106" s="48"/>
      <c r="PJ106" s="48"/>
      <c r="PK106" s="48"/>
      <c r="PL106" s="48"/>
      <c r="PM106" s="48"/>
      <c r="PN106" s="48"/>
      <c r="PO106" s="48"/>
      <c r="PP106" s="48"/>
      <c r="PQ106" s="48"/>
      <c r="PR106" s="48"/>
      <c r="PS106" s="48"/>
      <c r="PT106" s="48"/>
      <c r="PU106" s="48"/>
      <c r="PV106" s="48"/>
      <c r="PW106" s="48"/>
      <c r="PX106" s="48"/>
      <c r="PY106" s="48"/>
      <c r="PZ106" s="48"/>
      <c r="QA106" s="48"/>
      <c r="QB106" s="48"/>
      <c r="QC106" s="48"/>
      <c r="QD106" s="48"/>
      <c r="QE106" s="48"/>
      <c r="QF106" s="48"/>
      <c r="QG106" s="48"/>
      <c r="QH106" s="48"/>
      <c r="QI106" s="48"/>
      <c r="QJ106" s="48"/>
      <c r="QK106" s="48"/>
      <c r="QL106" s="48"/>
      <c r="QM106" s="48"/>
      <c r="QN106" s="48"/>
      <c r="QO106" s="48"/>
      <c r="QP106" s="48"/>
      <c r="QQ106" s="48"/>
      <c r="QR106" s="48"/>
      <c r="QS106" s="48"/>
      <c r="QT106" s="48"/>
      <c r="QU106" s="48"/>
      <c r="QV106" s="48"/>
      <c r="QW106" s="48"/>
      <c r="QX106" s="48"/>
      <c r="QY106" s="48"/>
      <c r="QZ106" s="48"/>
      <c r="RA106" s="48"/>
      <c r="RB106" s="48"/>
      <c r="RC106" s="48"/>
      <c r="RD106" s="48"/>
      <c r="RE106" s="48"/>
      <c r="RF106" s="48"/>
      <c r="RG106" s="48"/>
      <c r="RH106" s="48"/>
      <c r="RI106" s="48"/>
      <c r="RJ106" s="48"/>
      <c r="RK106" s="48"/>
      <c r="RL106" s="48"/>
      <c r="RM106" s="48"/>
      <c r="RN106" s="48"/>
      <c r="RO106" s="48"/>
      <c r="RP106" s="48"/>
      <c r="RQ106" s="48"/>
      <c r="RR106" s="48"/>
      <c r="RS106" s="48"/>
      <c r="RT106" s="48"/>
      <c r="RU106" s="48"/>
      <c r="RV106" s="48"/>
      <c r="RW106" s="48"/>
      <c r="RX106" s="48"/>
      <c r="RY106" s="48"/>
      <c r="RZ106" s="48"/>
      <c r="SA106" s="48"/>
      <c r="SB106" s="48"/>
      <c r="SC106" s="48"/>
      <c r="SD106" s="48"/>
      <c r="SE106" s="48"/>
      <c r="SF106" s="48"/>
      <c r="SG106" s="48"/>
      <c r="SH106" s="48"/>
      <c r="SI106" s="48"/>
      <c r="SJ106" s="48"/>
      <c r="SK106" s="48"/>
      <c r="SL106" s="48"/>
      <c r="SM106" s="48"/>
      <c r="SN106" s="48"/>
      <c r="SO106" s="48"/>
      <c r="SP106" s="48"/>
      <c r="SQ106" s="48"/>
      <c r="SR106" s="48"/>
      <c r="SS106" s="48"/>
      <c r="ST106" s="48"/>
      <c r="SU106" s="48"/>
      <c r="SV106" s="48"/>
      <c r="SW106" s="48"/>
      <c r="SX106" s="48"/>
      <c r="SY106" s="48"/>
      <c r="SZ106" s="48"/>
      <c r="TA106" s="48"/>
      <c r="TB106" s="48"/>
      <c r="TC106" s="48"/>
      <c r="TD106" s="48"/>
      <c r="TE106" s="48"/>
      <c r="TF106" s="48"/>
      <c r="TG106" s="48"/>
      <c r="TH106" s="48"/>
      <c r="TI106" s="48"/>
      <c r="TJ106" s="48"/>
      <c r="TK106" s="48"/>
      <c r="TL106" s="48"/>
      <c r="TM106" s="48"/>
      <c r="TN106" s="48"/>
      <c r="TO106" s="48"/>
      <c r="TP106" s="48"/>
      <c r="TQ106" s="48"/>
      <c r="TR106" s="48"/>
      <c r="TS106" s="48"/>
      <c r="TT106" s="48"/>
      <c r="TU106" s="48"/>
      <c r="TV106" s="48"/>
      <c r="TW106" s="48"/>
      <c r="TX106" s="48"/>
      <c r="TY106" s="48"/>
      <c r="TZ106" s="48"/>
      <c r="UA106" s="48"/>
      <c r="UB106" s="48"/>
      <c r="UC106" s="48"/>
      <c r="UD106" s="48"/>
      <c r="UE106" s="48"/>
      <c r="UF106" s="48"/>
      <c r="UG106" s="48"/>
      <c r="UH106" s="48"/>
      <c r="UI106" s="48"/>
      <c r="UJ106" s="48"/>
      <c r="UK106" s="48"/>
      <c r="UL106" s="48"/>
      <c r="UM106" s="48"/>
      <c r="UN106" s="48"/>
      <c r="UO106" s="48"/>
      <c r="UP106" s="48"/>
      <c r="UQ106" s="48"/>
      <c r="UR106" s="48"/>
      <c r="US106" s="48"/>
      <c r="UT106" s="48"/>
      <c r="UU106" s="48"/>
      <c r="UV106" s="48"/>
      <c r="UW106" s="48"/>
      <c r="UX106" s="48"/>
      <c r="UY106" s="48"/>
      <c r="UZ106" s="48"/>
      <c r="VA106" s="48"/>
      <c r="VB106" s="48"/>
      <c r="VC106" s="48"/>
      <c r="VD106" s="48"/>
      <c r="VE106" s="48"/>
      <c r="VF106" s="48"/>
      <c r="VG106" s="48"/>
      <c r="VH106" s="48"/>
      <c r="VI106" s="48"/>
      <c r="VJ106" s="48"/>
      <c r="VK106" s="48"/>
      <c r="VL106" s="48"/>
      <c r="VM106" s="48"/>
      <c r="VN106" s="48"/>
      <c r="VO106" s="48"/>
      <c r="VP106" s="48"/>
      <c r="VQ106" s="48"/>
      <c r="VR106" s="48"/>
      <c r="VS106" s="48"/>
      <c r="VT106" s="48"/>
      <c r="VU106" s="48"/>
      <c r="VV106" s="48"/>
      <c r="VW106" s="48"/>
      <c r="VX106" s="48"/>
      <c r="VY106" s="48"/>
      <c r="VZ106" s="48"/>
      <c r="WA106" s="48"/>
      <c r="WB106" s="48"/>
      <c r="WC106" s="48"/>
      <c r="WD106" s="48"/>
      <c r="WE106" s="48"/>
      <c r="WF106" s="48"/>
      <c r="WG106" s="48"/>
      <c r="WH106" s="48"/>
      <c r="WI106" s="48"/>
      <c r="WJ106" s="48"/>
      <c r="WK106" s="48"/>
      <c r="WL106" s="48"/>
      <c r="WM106" s="48"/>
      <c r="WN106" s="48"/>
      <c r="WO106" s="48"/>
      <c r="WP106" s="48"/>
      <c r="WQ106" s="48"/>
      <c r="WR106" s="48"/>
      <c r="WS106" s="48"/>
      <c r="WT106" s="48"/>
      <c r="WU106" s="48"/>
      <c r="WV106" s="48"/>
      <c r="WW106" s="48"/>
      <c r="WX106" s="48"/>
      <c r="WY106" s="48"/>
      <c r="WZ106" s="48"/>
      <c r="XA106" s="48"/>
      <c r="XB106" s="48"/>
      <c r="XC106" s="48"/>
      <c r="XD106" s="48"/>
      <c r="XE106" s="48"/>
      <c r="XF106" s="48"/>
      <c r="XG106" s="48"/>
      <c r="XH106" s="48"/>
      <c r="XI106" s="48"/>
      <c r="XJ106" s="48"/>
      <c r="XK106" s="48"/>
      <c r="XL106" s="48"/>
      <c r="XM106" s="48"/>
      <c r="XN106" s="48"/>
      <c r="XO106" s="48"/>
      <c r="XP106" s="48"/>
      <c r="XQ106" s="48"/>
      <c r="XR106" s="48"/>
      <c r="XS106" s="48"/>
      <c r="XT106" s="48"/>
      <c r="XU106" s="48"/>
      <c r="XV106" s="48"/>
      <c r="XW106" s="48"/>
      <c r="XX106" s="48"/>
      <c r="XY106" s="48"/>
      <c r="XZ106" s="48"/>
      <c r="YA106" s="48"/>
      <c r="YB106" s="48"/>
      <c r="YC106" s="48"/>
      <c r="YD106" s="48"/>
      <c r="YE106" s="48"/>
      <c r="YF106" s="48"/>
      <c r="YG106" s="48"/>
      <c r="YH106" s="48"/>
      <c r="YI106" s="48"/>
      <c r="YJ106" s="48"/>
      <c r="YK106" s="48"/>
      <c r="YL106" s="48"/>
      <c r="YM106" s="48"/>
      <c r="YN106" s="48"/>
      <c r="YO106" s="48"/>
      <c r="YP106" s="48"/>
      <c r="YQ106" s="48"/>
      <c r="YR106" s="48"/>
      <c r="YS106" s="48"/>
      <c r="YT106" s="48"/>
      <c r="YU106" s="48"/>
      <c r="YV106" s="48"/>
      <c r="YW106" s="48"/>
      <c r="YX106" s="48"/>
      <c r="YY106" s="48"/>
      <c r="YZ106" s="48"/>
      <c r="ZA106" s="48"/>
      <c r="ZB106" s="48"/>
      <c r="ZC106" s="48"/>
      <c r="ZD106" s="48"/>
      <c r="ZE106" s="48"/>
      <c r="ZF106" s="48"/>
      <c r="ZG106" s="48"/>
      <c r="ZH106" s="48"/>
      <c r="ZI106" s="48"/>
      <c r="ZJ106" s="48"/>
      <c r="ZK106" s="48"/>
      <c r="ZL106" s="48"/>
      <c r="ZM106" s="48"/>
      <c r="ZN106" s="48"/>
      <c r="ZO106" s="48"/>
      <c r="ZP106" s="48"/>
      <c r="ZQ106" s="48"/>
      <c r="ZR106" s="48"/>
      <c r="ZS106" s="48"/>
      <c r="ZT106" s="48"/>
      <c r="ZU106" s="48"/>
      <c r="ZV106" s="48"/>
      <c r="ZW106" s="48"/>
      <c r="ZX106" s="48"/>
      <c r="ZY106" s="48"/>
      <c r="ZZ106" s="48"/>
      <c r="AAA106" s="48"/>
      <c r="AAB106" s="48"/>
      <c r="AAC106" s="48"/>
      <c r="AAD106" s="48"/>
      <c r="AAE106" s="48"/>
      <c r="AAF106" s="48"/>
      <c r="AAG106" s="48"/>
      <c r="AAH106" s="48"/>
      <c r="AAI106" s="48"/>
      <c r="AAJ106" s="48"/>
      <c r="AAK106" s="48"/>
      <c r="AAL106" s="48"/>
      <c r="AAM106" s="48"/>
      <c r="AAN106" s="48"/>
      <c r="AAO106" s="48"/>
      <c r="AAP106" s="48"/>
      <c r="AAQ106" s="48"/>
      <c r="AAR106" s="48"/>
      <c r="AAS106" s="48"/>
      <c r="AAT106" s="48"/>
      <c r="AAU106" s="48"/>
      <c r="AAV106" s="48"/>
      <c r="AAW106" s="48"/>
      <c r="AAX106" s="48"/>
      <c r="AAY106" s="48"/>
      <c r="AAZ106" s="48"/>
      <c r="ABA106" s="48"/>
      <c r="ABB106" s="48"/>
      <c r="ABC106" s="48"/>
      <c r="ABD106" s="48"/>
      <c r="ABE106" s="48"/>
      <c r="ABF106" s="48"/>
      <c r="ABG106" s="48"/>
      <c r="ABH106" s="48"/>
      <c r="ABI106" s="48"/>
      <c r="ABJ106" s="48"/>
      <c r="ABK106" s="48"/>
      <c r="ABL106" s="48"/>
      <c r="ABM106" s="48"/>
      <c r="ABN106" s="48"/>
      <c r="ABO106" s="48"/>
      <c r="ABP106" s="48"/>
      <c r="ABQ106" s="48"/>
      <c r="ABR106" s="48"/>
      <c r="ABS106" s="48"/>
      <c r="ABT106" s="48"/>
      <c r="ABU106" s="48"/>
      <c r="ABV106" s="48"/>
      <c r="ABW106" s="48"/>
      <c r="ABX106" s="48"/>
      <c r="ABY106" s="48"/>
      <c r="ABZ106" s="48"/>
      <c r="ACA106" s="48"/>
      <c r="ACB106" s="48"/>
      <c r="ACC106" s="48"/>
      <c r="ACD106" s="48"/>
      <c r="ACE106" s="48"/>
      <c r="ACF106" s="48"/>
      <c r="ACG106" s="48"/>
      <c r="ACH106" s="48"/>
      <c r="ACI106" s="48"/>
      <c r="ACJ106" s="48"/>
      <c r="ACK106" s="48"/>
      <c r="ACL106" s="48"/>
      <c r="ACM106" s="48"/>
      <c r="ACN106" s="48"/>
      <c r="ACO106" s="48"/>
      <c r="ACP106" s="48"/>
      <c r="ACQ106" s="48"/>
      <c r="ACR106" s="48"/>
      <c r="ACS106" s="48"/>
      <c r="ACT106" s="48"/>
      <c r="ACU106" s="48"/>
      <c r="ACV106" s="48"/>
      <c r="ACW106" s="48"/>
      <c r="ACX106" s="48"/>
      <c r="ACY106" s="48"/>
      <c r="ACZ106" s="48"/>
      <c r="ADA106" s="48"/>
      <c r="ADB106" s="48"/>
      <c r="ADC106" s="48"/>
      <c r="ADD106" s="48"/>
      <c r="ADE106" s="48"/>
      <c r="ADF106" s="48"/>
      <c r="ADG106" s="48"/>
      <c r="ADH106" s="48"/>
      <c r="ADI106" s="48"/>
      <c r="ADJ106" s="48"/>
      <c r="ADK106" s="48"/>
      <c r="ADL106" s="48"/>
      <c r="ADM106" s="48"/>
      <c r="ADN106" s="48"/>
      <c r="ADO106" s="48"/>
      <c r="ADP106" s="48"/>
      <c r="ADQ106" s="48"/>
      <c r="ADR106" s="48"/>
      <c r="ADS106" s="48"/>
      <c r="ADT106" s="48"/>
      <c r="ADU106" s="48"/>
      <c r="ADV106" s="48"/>
      <c r="ADW106" s="48"/>
      <c r="ADX106" s="48"/>
      <c r="ADY106" s="48"/>
      <c r="ADZ106" s="48"/>
      <c r="AEA106" s="48"/>
      <c r="AEB106" s="48"/>
      <c r="AEC106" s="48"/>
      <c r="AED106" s="48"/>
      <c r="AEE106" s="48"/>
      <c r="AEF106" s="48"/>
      <c r="AEG106" s="48"/>
      <c r="AEH106" s="48"/>
      <c r="AEI106" s="48"/>
      <c r="AEJ106" s="48"/>
      <c r="AEK106" s="48"/>
      <c r="AEL106" s="48"/>
      <c r="AEM106" s="48"/>
      <c r="AEN106" s="48"/>
      <c r="AEO106" s="48"/>
      <c r="AEP106" s="48"/>
      <c r="AEQ106" s="48"/>
      <c r="AER106" s="48"/>
      <c r="AES106" s="48"/>
      <c r="AET106" s="48"/>
      <c r="AEU106" s="48"/>
      <c r="AEV106" s="48"/>
      <c r="AEW106" s="48"/>
      <c r="AEX106" s="48"/>
      <c r="AEY106" s="48"/>
      <c r="AEZ106" s="48"/>
      <c r="AFA106" s="48"/>
      <c r="AFB106" s="48"/>
      <c r="AFC106" s="48"/>
      <c r="AFD106" s="48"/>
      <c r="AFE106" s="48"/>
      <c r="AFF106" s="48"/>
      <c r="AFG106" s="48"/>
      <c r="AFH106" s="48"/>
      <c r="AFI106" s="48"/>
      <c r="AFJ106" s="48"/>
      <c r="AFK106" s="48"/>
      <c r="AFL106" s="48"/>
      <c r="AFM106" s="48"/>
      <c r="AFN106" s="48"/>
      <c r="AFO106" s="48"/>
      <c r="AFP106" s="48"/>
      <c r="AFQ106" s="48"/>
      <c r="AFR106" s="48"/>
      <c r="AFS106" s="48"/>
      <c r="AFT106" s="48"/>
      <c r="AFU106" s="48"/>
      <c r="AFV106" s="48"/>
      <c r="AFW106" s="48"/>
      <c r="AFX106" s="48"/>
      <c r="AFY106" s="48"/>
      <c r="AFZ106" s="48"/>
      <c r="AGA106" s="48"/>
      <c r="AGB106" s="48"/>
      <c r="AGC106" s="48"/>
      <c r="AGD106" s="48"/>
      <c r="AGE106" s="48"/>
      <c r="AGF106" s="48"/>
      <c r="AGG106" s="48"/>
      <c r="AGH106" s="48"/>
      <c r="AGI106" s="48"/>
      <c r="AGJ106" s="48"/>
      <c r="AGK106" s="48"/>
      <c r="AGL106" s="48"/>
      <c r="AGM106" s="48"/>
      <c r="AGN106" s="48"/>
      <c r="AGO106" s="48"/>
      <c r="AGP106" s="48"/>
      <c r="AGQ106" s="48"/>
      <c r="AGR106" s="48"/>
      <c r="AGS106" s="48"/>
      <c r="AGT106" s="48"/>
      <c r="AGU106" s="48"/>
      <c r="AGV106" s="48"/>
      <c r="AGW106" s="48"/>
      <c r="AGX106" s="48"/>
      <c r="AGY106" s="48"/>
      <c r="AGZ106" s="48"/>
      <c r="AHA106" s="48"/>
      <c r="AHB106" s="48"/>
      <c r="AHC106" s="48"/>
      <c r="AHD106" s="48"/>
      <c r="AHE106" s="48"/>
      <c r="AHF106" s="48"/>
      <c r="AHG106" s="48"/>
      <c r="AHH106" s="48"/>
      <c r="AHI106" s="48"/>
      <c r="AHJ106" s="48"/>
      <c r="AHK106" s="48"/>
      <c r="AHL106" s="48"/>
      <c r="AHM106" s="48"/>
      <c r="AHN106" s="48"/>
      <c r="AHO106" s="48"/>
      <c r="AHP106" s="48"/>
      <c r="AHQ106" s="48"/>
      <c r="AHR106" s="48"/>
      <c r="AHS106" s="48"/>
      <c r="AHT106" s="48"/>
      <c r="AHU106" s="48"/>
      <c r="AHV106" s="48"/>
      <c r="AHW106" s="48"/>
      <c r="AHX106" s="48"/>
      <c r="AHY106" s="48"/>
      <c r="AHZ106" s="48"/>
      <c r="AIA106" s="48"/>
      <c r="AIB106" s="48"/>
      <c r="AIC106" s="48"/>
      <c r="AID106" s="48"/>
      <c r="AIE106" s="48"/>
      <c r="AIF106" s="48"/>
      <c r="AIG106" s="48"/>
      <c r="AIH106" s="48"/>
      <c r="AII106" s="48"/>
      <c r="AIJ106" s="48"/>
      <c r="AIK106" s="48"/>
      <c r="AIL106" s="48"/>
      <c r="AIM106" s="48"/>
      <c r="AIN106" s="48"/>
      <c r="AIO106" s="48"/>
      <c r="AIP106" s="48"/>
      <c r="AIQ106" s="48"/>
      <c r="AIR106" s="48"/>
      <c r="AIS106" s="48"/>
      <c r="AIT106" s="48"/>
      <c r="AIU106" s="48"/>
      <c r="AIV106" s="48"/>
      <c r="AIW106" s="48"/>
      <c r="AIX106" s="48"/>
      <c r="AIY106" s="48"/>
      <c r="AIZ106" s="48"/>
      <c r="AJA106" s="48"/>
      <c r="AJB106" s="48"/>
      <c r="AJC106" s="48"/>
      <c r="AJD106" s="48"/>
      <c r="AJE106" s="48"/>
      <c r="AJF106" s="48"/>
      <c r="AJG106" s="48"/>
      <c r="AJH106" s="48"/>
      <c r="AJI106" s="48"/>
      <c r="AJJ106" s="48"/>
      <c r="AJK106" s="48"/>
      <c r="AJL106" s="48"/>
      <c r="AJM106" s="48"/>
      <c r="AJN106" s="48"/>
      <c r="AJO106" s="48"/>
      <c r="AJP106" s="48"/>
      <c r="AJQ106" s="48"/>
      <c r="AJR106" s="48"/>
      <c r="AJS106" s="48"/>
      <c r="AJT106" s="48"/>
      <c r="AJU106" s="48"/>
      <c r="AJV106" s="48"/>
      <c r="AJW106" s="48"/>
      <c r="AJX106" s="48"/>
      <c r="AJY106" s="48"/>
      <c r="AJZ106" s="48"/>
      <c r="AKA106" s="48"/>
      <c r="AKB106" s="48"/>
      <c r="AKC106" s="48"/>
      <c r="AKD106" s="48"/>
      <c r="AKE106" s="48"/>
      <c r="AKF106" s="48"/>
      <c r="AKG106" s="48"/>
      <c r="AKH106" s="48"/>
      <c r="AKI106" s="48"/>
      <c r="AKJ106" s="48"/>
      <c r="AKK106" s="48"/>
      <c r="AKL106" s="48"/>
      <c r="AKM106" s="48"/>
      <c r="AKN106" s="48"/>
      <c r="AKO106" s="48"/>
      <c r="AKP106" s="48"/>
      <c r="AKQ106" s="48"/>
      <c r="AKR106" s="48"/>
      <c r="AKS106" s="48"/>
      <c r="AKT106" s="48"/>
      <c r="AKU106" s="48"/>
      <c r="AKV106" s="48"/>
      <c r="AKW106" s="48"/>
      <c r="AKX106" s="48"/>
      <c r="AKY106" s="48"/>
      <c r="AKZ106" s="48"/>
      <c r="ALA106" s="48"/>
      <c r="ALB106" s="48"/>
      <c r="ALC106" s="48"/>
      <c r="ALD106" s="48"/>
      <c r="ALE106" s="48"/>
      <c r="ALF106" s="48"/>
      <c r="ALG106" s="48"/>
      <c r="ALH106" s="48"/>
      <c r="ALI106" s="48"/>
      <c r="ALJ106" s="48"/>
      <c r="ALK106" s="48"/>
      <c r="ALL106" s="48"/>
    </row>
    <row r="107" spans="1:1000" customFormat="1" ht="15" x14ac:dyDescent="0.25">
      <c r="A107" s="47" t="str">
        <f t="shared" si="4"/>
        <v>NX</v>
      </c>
      <c r="B107" s="202" t="s">
        <v>74</v>
      </c>
      <c r="C107" s="143" t="s">
        <v>15</v>
      </c>
      <c r="D107" s="66" t="s">
        <v>16</v>
      </c>
      <c r="E107" s="47" t="str">
        <f ca="1">_xll.DBRW($C$9,$C$11,$B107,$C107,$D107,E$20)</f>
        <v/>
      </c>
      <c r="F107" s="47" t="str">
        <f ca="1">_xll.DBRW($C$9,$C$11,$B107,$C107,$D107,F$20)</f>
        <v>#</v>
      </c>
      <c r="G107" s="47" t="str">
        <f ca="1">_xll.DBRW($C$9,$C$11,$B107,$C107,$D107,G$20)</f>
        <v>Hyperlink</v>
      </c>
      <c r="H107" s="47"/>
      <c r="I107" s="48"/>
      <c r="J107" s="70" t="str">
        <f t="shared" si="5"/>
        <v>R05-C07</v>
      </c>
      <c r="K107" s="71" t="str">
        <f ca="1">_xll.DBRW($C$9,$C$11,$B107,$C107,$D107,K$20)</f>
        <v>Report Report Report Report</v>
      </c>
      <c r="L107" s="72" t="str">
        <f t="shared" ca="1" si="6"/>
        <v>Hyperlink</v>
      </c>
      <c r="M107" s="71" t="str">
        <f ca="1">IF($F107="Blank Row","",_xll.DIMNM(pServer&amp;":"&amp;$F$18,_xll.DIMIX(pServer&amp;":"&amp;$F$18,$F107)))</f>
        <v/>
      </c>
      <c r="N107" s="73" t="str">
        <f t="shared" ca="1" si="7"/>
        <v>Link</v>
      </c>
      <c r="O107" s="54" t="str">
        <f ca="1">_xll.DBRW($C$9,$C$11,$B107,$C107,$D107,O$20)</f>
        <v>#</v>
      </c>
      <c r="P107" s="48" t="s">
        <v>25</v>
      </c>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c r="CA107" s="48"/>
      <c r="CB107" s="48"/>
      <c r="CC107" s="48"/>
      <c r="CD107" s="48"/>
      <c r="CE107" s="48"/>
      <c r="CF107" s="48"/>
      <c r="CG107" s="48"/>
      <c r="CH107" s="48"/>
      <c r="CI107" s="48"/>
      <c r="CJ107" s="48"/>
      <c r="CK107" s="48"/>
      <c r="CL107" s="48"/>
      <c r="CM107" s="48"/>
      <c r="CN107" s="48"/>
      <c r="CO107" s="48"/>
      <c r="CP107" s="48"/>
      <c r="CQ107" s="48"/>
      <c r="CR107" s="48"/>
      <c r="CS107" s="48"/>
      <c r="CT107" s="48"/>
      <c r="CU107" s="48"/>
      <c r="CV107" s="48"/>
      <c r="CW107" s="48"/>
      <c r="CX107" s="48"/>
      <c r="CY107" s="48"/>
      <c r="CZ107" s="48"/>
      <c r="DA107" s="48"/>
      <c r="DB107" s="48"/>
      <c r="DC107" s="48"/>
      <c r="DD107" s="48"/>
      <c r="DE107" s="48"/>
      <c r="DF107" s="48"/>
      <c r="DG107" s="48"/>
      <c r="DH107" s="48"/>
      <c r="DI107" s="48"/>
      <c r="DJ107" s="48"/>
      <c r="DK107" s="48"/>
      <c r="DL107" s="48"/>
      <c r="DM107" s="48"/>
      <c r="DN107" s="48"/>
      <c r="DO107" s="48"/>
      <c r="DP107" s="48"/>
      <c r="DQ107" s="48"/>
      <c r="DR107" s="48"/>
      <c r="DS107" s="48"/>
      <c r="DT107" s="48"/>
      <c r="DU107" s="48"/>
      <c r="DV107" s="48"/>
      <c r="DW107" s="48"/>
      <c r="DX107" s="48"/>
      <c r="DY107" s="48"/>
      <c r="DZ107" s="48"/>
      <c r="EA107" s="48"/>
      <c r="EB107" s="48"/>
      <c r="EC107" s="48"/>
      <c r="ED107" s="48"/>
      <c r="EE107" s="48"/>
      <c r="EF107" s="48"/>
      <c r="EG107" s="48"/>
      <c r="EH107" s="48"/>
      <c r="EI107" s="48"/>
      <c r="EJ107" s="48"/>
      <c r="EK107" s="48"/>
      <c r="EL107" s="48"/>
      <c r="EM107" s="48"/>
      <c r="EN107" s="48"/>
      <c r="EO107" s="48"/>
      <c r="EP107" s="48"/>
      <c r="EQ107" s="48"/>
      <c r="ER107" s="48"/>
      <c r="ES107" s="48"/>
      <c r="ET107" s="48"/>
      <c r="EU107" s="48"/>
      <c r="EV107" s="48"/>
      <c r="EW107" s="48"/>
      <c r="EX107" s="48"/>
      <c r="EY107" s="48"/>
      <c r="EZ107" s="48"/>
      <c r="FA107" s="48"/>
      <c r="FB107" s="48"/>
      <c r="FC107" s="48"/>
      <c r="FD107" s="48"/>
      <c r="FE107" s="48"/>
      <c r="FF107" s="48"/>
      <c r="FG107" s="48"/>
      <c r="FH107" s="48"/>
      <c r="FI107" s="48"/>
      <c r="FJ107" s="48"/>
      <c r="FK107" s="48"/>
      <c r="FL107" s="48"/>
      <c r="FM107" s="48"/>
      <c r="FN107" s="48"/>
      <c r="FO107" s="48"/>
      <c r="FP107" s="48"/>
      <c r="FQ107" s="48"/>
      <c r="FR107" s="48"/>
      <c r="FS107" s="48"/>
      <c r="FT107" s="48"/>
      <c r="FU107" s="48"/>
      <c r="FV107" s="48"/>
      <c r="FW107" s="48"/>
      <c r="FX107" s="48"/>
      <c r="FY107" s="48"/>
      <c r="FZ107" s="48"/>
      <c r="GA107" s="48"/>
      <c r="GB107" s="48"/>
      <c r="GC107" s="48"/>
      <c r="GD107" s="48"/>
      <c r="GE107" s="48"/>
      <c r="GF107" s="48"/>
      <c r="GG107" s="48"/>
      <c r="GH107" s="48"/>
      <c r="GI107" s="48"/>
      <c r="GJ107" s="48"/>
      <c r="GK107" s="48"/>
      <c r="GL107" s="48"/>
      <c r="GM107" s="48"/>
      <c r="GN107" s="48"/>
      <c r="GO107" s="48"/>
      <c r="GP107" s="48"/>
      <c r="GQ107" s="48"/>
      <c r="GR107" s="48"/>
      <c r="GS107" s="48"/>
      <c r="GT107" s="48"/>
      <c r="GU107" s="48"/>
      <c r="GV107" s="48"/>
      <c r="GW107" s="48"/>
      <c r="GX107" s="48"/>
      <c r="GY107" s="48"/>
      <c r="GZ107" s="48"/>
      <c r="HA107" s="48"/>
      <c r="HB107" s="48"/>
      <c r="HC107" s="48"/>
      <c r="HD107" s="48"/>
      <c r="HE107" s="48"/>
      <c r="HF107" s="48"/>
      <c r="HG107" s="48"/>
      <c r="HH107" s="48"/>
      <c r="HI107" s="48"/>
      <c r="HJ107" s="48"/>
      <c r="HK107" s="48"/>
      <c r="HL107" s="48"/>
      <c r="HM107" s="48"/>
      <c r="HN107" s="48"/>
      <c r="HO107" s="48"/>
      <c r="HP107" s="48"/>
      <c r="HQ107" s="48"/>
      <c r="HR107" s="48"/>
      <c r="HS107" s="48"/>
      <c r="HT107" s="48"/>
      <c r="HU107" s="48"/>
      <c r="HV107" s="48"/>
      <c r="HW107" s="48"/>
      <c r="HX107" s="48"/>
      <c r="HY107" s="48"/>
      <c r="HZ107" s="48"/>
      <c r="IA107" s="48"/>
      <c r="IB107" s="48"/>
      <c r="IC107" s="48"/>
      <c r="ID107" s="48"/>
      <c r="IE107" s="48"/>
      <c r="IF107" s="48"/>
      <c r="IG107" s="48"/>
      <c r="IH107" s="48"/>
      <c r="II107" s="48"/>
      <c r="IJ107" s="48"/>
      <c r="IK107" s="48"/>
      <c r="IL107" s="48"/>
      <c r="IM107" s="48"/>
      <c r="IN107" s="48"/>
      <c r="IO107" s="48"/>
      <c r="IP107" s="48"/>
      <c r="IQ107" s="48"/>
      <c r="IR107" s="48"/>
      <c r="IS107" s="48"/>
      <c r="IT107" s="48"/>
      <c r="IU107" s="48"/>
      <c r="IV107" s="48"/>
      <c r="IW107" s="48"/>
      <c r="IX107" s="48"/>
      <c r="IY107" s="48"/>
      <c r="IZ107" s="48"/>
      <c r="JA107" s="48"/>
      <c r="JB107" s="48"/>
      <c r="JC107" s="48"/>
      <c r="JD107" s="48"/>
      <c r="JE107" s="48"/>
      <c r="JF107" s="48"/>
      <c r="JG107" s="48"/>
      <c r="JH107" s="48"/>
      <c r="JI107" s="48"/>
      <c r="JJ107" s="48"/>
      <c r="JK107" s="48"/>
      <c r="JL107" s="48"/>
      <c r="JM107" s="48"/>
      <c r="JN107" s="48"/>
      <c r="JO107" s="48"/>
      <c r="JP107" s="48"/>
      <c r="JQ107" s="48"/>
      <c r="JR107" s="48"/>
      <c r="JS107" s="48"/>
      <c r="JT107" s="48"/>
      <c r="JU107" s="48"/>
      <c r="JV107" s="48"/>
      <c r="JW107" s="48"/>
      <c r="JX107" s="48"/>
      <c r="JY107" s="48"/>
      <c r="JZ107" s="48"/>
      <c r="KA107" s="48"/>
      <c r="KB107" s="48"/>
      <c r="KC107" s="48"/>
      <c r="KD107" s="48"/>
      <c r="KE107" s="48"/>
      <c r="KF107" s="48"/>
      <c r="KG107" s="48"/>
      <c r="KH107" s="48"/>
      <c r="KI107" s="48"/>
      <c r="KJ107" s="48"/>
      <c r="KK107" s="48"/>
      <c r="KL107" s="48"/>
      <c r="KM107" s="48"/>
      <c r="KN107" s="48"/>
      <c r="KO107" s="48"/>
      <c r="KP107" s="48"/>
      <c r="KQ107" s="48"/>
      <c r="KR107" s="48"/>
      <c r="KS107" s="48"/>
      <c r="KT107" s="48"/>
      <c r="KU107" s="48"/>
      <c r="KV107" s="48"/>
      <c r="KW107" s="48"/>
      <c r="KX107" s="48"/>
      <c r="KY107" s="48"/>
      <c r="KZ107" s="48"/>
      <c r="LA107" s="48"/>
      <c r="LB107" s="48"/>
      <c r="LC107" s="48"/>
      <c r="LD107" s="48"/>
      <c r="LE107" s="48"/>
      <c r="LF107" s="48"/>
      <c r="LG107" s="48"/>
      <c r="LH107" s="48"/>
      <c r="LI107" s="48"/>
      <c r="LJ107" s="48"/>
      <c r="LK107" s="48"/>
      <c r="LL107" s="48"/>
      <c r="LM107" s="48"/>
      <c r="LN107" s="48"/>
      <c r="LO107" s="48"/>
      <c r="LP107" s="48"/>
      <c r="LQ107" s="48"/>
      <c r="LR107" s="48"/>
      <c r="LS107" s="48"/>
      <c r="LT107" s="48"/>
      <c r="LU107" s="48"/>
      <c r="LV107" s="48"/>
      <c r="LW107" s="48"/>
      <c r="LX107" s="48"/>
      <c r="LY107" s="48"/>
      <c r="LZ107" s="48"/>
      <c r="MA107" s="48"/>
      <c r="MB107" s="48"/>
      <c r="MC107" s="48"/>
      <c r="MD107" s="48"/>
      <c r="ME107" s="48"/>
      <c r="MF107" s="48"/>
      <c r="MG107" s="48"/>
      <c r="MH107" s="48"/>
      <c r="MI107" s="48"/>
      <c r="MJ107" s="48"/>
      <c r="MK107" s="48"/>
      <c r="ML107" s="48"/>
      <c r="MM107" s="48"/>
      <c r="MN107" s="48"/>
      <c r="MO107" s="48"/>
      <c r="MP107" s="48"/>
      <c r="MQ107" s="48"/>
      <c r="MR107" s="48"/>
      <c r="MS107" s="48"/>
      <c r="MT107" s="48"/>
      <c r="MU107" s="48"/>
      <c r="MV107" s="48"/>
      <c r="MW107" s="48"/>
      <c r="MX107" s="48"/>
      <c r="MY107" s="48"/>
      <c r="MZ107" s="48"/>
      <c r="NA107" s="48"/>
      <c r="NB107" s="48"/>
      <c r="NC107" s="48"/>
      <c r="ND107" s="48"/>
      <c r="NE107" s="48"/>
      <c r="NF107" s="48"/>
      <c r="NG107" s="48"/>
      <c r="NH107" s="48"/>
      <c r="NI107" s="48"/>
      <c r="NJ107" s="48"/>
      <c r="NK107" s="48"/>
      <c r="NL107" s="48"/>
      <c r="NM107" s="48"/>
      <c r="NN107" s="48"/>
      <c r="NO107" s="48"/>
      <c r="NP107" s="48"/>
      <c r="NQ107" s="48"/>
      <c r="NR107" s="48"/>
      <c r="NS107" s="48"/>
      <c r="NT107" s="48"/>
      <c r="NU107" s="48"/>
      <c r="NV107" s="48"/>
      <c r="NW107" s="48"/>
      <c r="NX107" s="48"/>
      <c r="NY107" s="48"/>
      <c r="NZ107" s="48"/>
      <c r="OA107" s="48"/>
      <c r="OB107" s="48"/>
      <c r="OC107" s="48"/>
      <c r="OD107" s="48"/>
      <c r="OE107" s="48"/>
      <c r="OF107" s="48"/>
      <c r="OG107" s="48"/>
      <c r="OH107" s="48"/>
      <c r="OI107" s="48"/>
      <c r="OJ107" s="48"/>
      <c r="OK107" s="48"/>
      <c r="OL107" s="48"/>
      <c r="OM107" s="48"/>
      <c r="ON107" s="48"/>
      <c r="OO107" s="48"/>
      <c r="OP107" s="48"/>
      <c r="OQ107" s="48"/>
      <c r="OR107" s="48"/>
      <c r="OS107" s="48"/>
      <c r="OT107" s="48"/>
      <c r="OU107" s="48"/>
      <c r="OV107" s="48"/>
      <c r="OW107" s="48"/>
      <c r="OX107" s="48"/>
      <c r="OY107" s="48"/>
      <c r="OZ107" s="48"/>
      <c r="PA107" s="48"/>
      <c r="PB107" s="48"/>
      <c r="PC107" s="48"/>
      <c r="PD107" s="48"/>
      <c r="PE107" s="48"/>
      <c r="PF107" s="48"/>
      <c r="PG107" s="48"/>
      <c r="PH107" s="48"/>
      <c r="PI107" s="48"/>
      <c r="PJ107" s="48"/>
      <c r="PK107" s="48"/>
      <c r="PL107" s="48"/>
      <c r="PM107" s="48"/>
      <c r="PN107" s="48"/>
      <c r="PO107" s="48"/>
      <c r="PP107" s="48"/>
      <c r="PQ107" s="48"/>
      <c r="PR107" s="48"/>
      <c r="PS107" s="48"/>
      <c r="PT107" s="48"/>
      <c r="PU107" s="48"/>
      <c r="PV107" s="48"/>
      <c r="PW107" s="48"/>
      <c r="PX107" s="48"/>
      <c r="PY107" s="48"/>
      <c r="PZ107" s="48"/>
      <c r="QA107" s="48"/>
      <c r="QB107" s="48"/>
      <c r="QC107" s="48"/>
      <c r="QD107" s="48"/>
      <c r="QE107" s="48"/>
      <c r="QF107" s="48"/>
      <c r="QG107" s="48"/>
      <c r="QH107" s="48"/>
      <c r="QI107" s="48"/>
      <c r="QJ107" s="48"/>
      <c r="QK107" s="48"/>
      <c r="QL107" s="48"/>
      <c r="QM107" s="48"/>
      <c r="QN107" s="48"/>
      <c r="QO107" s="48"/>
      <c r="QP107" s="48"/>
      <c r="QQ107" s="48"/>
      <c r="QR107" s="48"/>
      <c r="QS107" s="48"/>
      <c r="QT107" s="48"/>
      <c r="QU107" s="48"/>
      <c r="QV107" s="48"/>
      <c r="QW107" s="48"/>
      <c r="QX107" s="48"/>
      <c r="QY107" s="48"/>
      <c r="QZ107" s="48"/>
      <c r="RA107" s="48"/>
      <c r="RB107" s="48"/>
      <c r="RC107" s="48"/>
      <c r="RD107" s="48"/>
      <c r="RE107" s="48"/>
      <c r="RF107" s="48"/>
      <c r="RG107" s="48"/>
      <c r="RH107" s="48"/>
      <c r="RI107" s="48"/>
      <c r="RJ107" s="48"/>
      <c r="RK107" s="48"/>
      <c r="RL107" s="48"/>
      <c r="RM107" s="48"/>
      <c r="RN107" s="48"/>
      <c r="RO107" s="48"/>
      <c r="RP107" s="48"/>
      <c r="RQ107" s="48"/>
      <c r="RR107" s="48"/>
      <c r="RS107" s="48"/>
      <c r="RT107" s="48"/>
      <c r="RU107" s="48"/>
      <c r="RV107" s="48"/>
      <c r="RW107" s="48"/>
      <c r="RX107" s="48"/>
      <c r="RY107" s="48"/>
      <c r="RZ107" s="48"/>
      <c r="SA107" s="48"/>
      <c r="SB107" s="48"/>
      <c r="SC107" s="48"/>
      <c r="SD107" s="48"/>
      <c r="SE107" s="48"/>
      <c r="SF107" s="48"/>
      <c r="SG107" s="48"/>
      <c r="SH107" s="48"/>
      <c r="SI107" s="48"/>
      <c r="SJ107" s="48"/>
      <c r="SK107" s="48"/>
      <c r="SL107" s="48"/>
      <c r="SM107" s="48"/>
      <c r="SN107" s="48"/>
      <c r="SO107" s="48"/>
      <c r="SP107" s="48"/>
      <c r="SQ107" s="48"/>
      <c r="SR107" s="48"/>
      <c r="SS107" s="48"/>
      <c r="ST107" s="48"/>
      <c r="SU107" s="48"/>
      <c r="SV107" s="48"/>
      <c r="SW107" s="48"/>
      <c r="SX107" s="48"/>
      <c r="SY107" s="48"/>
      <c r="SZ107" s="48"/>
      <c r="TA107" s="48"/>
      <c r="TB107" s="48"/>
      <c r="TC107" s="48"/>
      <c r="TD107" s="48"/>
      <c r="TE107" s="48"/>
      <c r="TF107" s="48"/>
      <c r="TG107" s="48"/>
      <c r="TH107" s="48"/>
      <c r="TI107" s="48"/>
      <c r="TJ107" s="48"/>
      <c r="TK107" s="48"/>
      <c r="TL107" s="48"/>
      <c r="TM107" s="48"/>
      <c r="TN107" s="48"/>
      <c r="TO107" s="48"/>
      <c r="TP107" s="48"/>
      <c r="TQ107" s="48"/>
      <c r="TR107" s="48"/>
      <c r="TS107" s="48"/>
      <c r="TT107" s="48"/>
      <c r="TU107" s="48"/>
      <c r="TV107" s="48"/>
      <c r="TW107" s="48"/>
      <c r="TX107" s="48"/>
      <c r="TY107" s="48"/>
      <c r="TZ107" s="48"/>
      <c r="UA107" s="48"/>
      <c r="UB107" s="48"/>
      <c r="UC107" s="48"/>
      <c r="UD107" s="48"/>
      <c r="UE107" s="48"/>
      <c r="UF107" s="48"/>
      <c r="UG107" s="48"/>
      <c r="UH107" s="48"/>
      <c r="UI107" s="48"/>
      <c r="UJ107" s="48"/>
      <c r="UK107" s="48"/>
      <c r="UL107" s="48"/>
      <c r="UM107" s="48"/>
      <c r="UN107" s="48"/>
      <c r="UO107" s="48"/>
      <c r="UP107" s="48"/>
      <c r="UQ107" s="48"/>
      <c r="UR107" s="48"/>
      <c r="US107" s="48"/>
      <c r="UT107" s="48"/>
      <c r="UU107" s="48"/>
      <c r="UV107" s="48"/>
      <c r="UW107" s="48"/>
      <c r="UX107" s="48"/>
      <c r="UY107" s="48"/>
      <c r="UZ107" s="48"/>
      <c r="VA107" s="48"/>
      <c r="VB107" s="48"/>
      <c r="VC107" s="48"/>
      <c r="VD107" s="48"/>
      <c r="VE107" s="48"/>
      <c r="VF107" s="48"/>
      <c r="VG107" s="48"/>
      <c r="VH107" s="48"/>
      <c r="VI107" s="48"/>
      <c r="VJ107" s="48"/>
      <c r="VK107" s="48"/>
      <c r="VL107" s="48"/>
      <c r="VM107" s="48"/>
      <c r="VN107" s="48"/>
      <c r="VO107" s="48"/>
      <c r="VP107" s="48"/>
      <c r="VQ107" s="48"/>
      <c r="VR107" s="48"/>
      <c r="VS107" s="48"/>
      <c r="VT107" s="48"/>
      <c r="VU107" s="48"/>
      <c r="VV107" s="48"/>
      <c r="VW107" s="48"/>
      <c r="VX107" s="48"/>
      <c r="VY107" s="48"/>
      <c r="VZ107" s="48"/>
      <c r="WA107" s="48"/>
      <c r="WB107" s="48"/>
      <c r="WC107" s="48"/>
      <c r="WD107" s="48"/>
      <c r="WE107" s="48"/>
      <c r="WF107" s="48"/>
      <c r="WG107" s="48"/>
      <c r="WH107" s="48"/>
      <c r="WI107" s="48"/>
      <c r="WJ107" s="48"/>
      <c r="WK107" s="48"/>
      <c r="WL107" s="48"/>
      <c r="WM107" s="48"/>
      <c r="WN107" s="48"/>
      <c r="WO107" s="48"/>
      <c r="WP107" s="48"/>
      <c r="WQ107" s="48"/>
      <c r="WR107" s="48"/>
      <c r="WS107" s="48"/>
      <c r="WT107" s="48"/>
      <c r="WU107" s="48"/>
      <c r="WV107" s="48"/>
      <c r="WW107" s="48"/>
      <c r="WX107" s="48"/>
      <c r="WY107" s="48"/>
      <c r="WZ107" s="48"/>
      <c r="XA107" s="48"/>
      <c r="XB107" s="48"/>
      <c r="XC107" s="48"/>
      <c r="XD107" s="48"/>
      <c r="XE107" s="48"/>
      <c r="XF107" s="48"/>
      <c r="XG107" s="48"/>
      <c r="XH107" s="48"/>
      <c r="XI107" s="48"/>
      <c r="XJ107" s="48"/>
      <c r="XK107" s="48"/>
      <c r="XL107" s="48"/>
      <c r="XM107" s="48"/>
      <c r="XN107" s="48"/>
      <c r="XO107" s="48"/>
      <c r="XP107" s="48"/>
      <c r="XQ107" s="48"/>
      <c r="XR107" s="48"/>
      <c r="XS107" s="48"/>
      <c r="XT107" s="48"/>
      <c r="XU107" s="48"/>
      <c r="XV107" s="48"/>
      <c r="XW107" s="48"/>
      <c r="XX107" s="48"/>
      <c r="XY107" s="48"/>
      <c r="XZ107" s="48"/>
      <c r="YA107" s="48"/>
      <c r="YB107" s="48"/>
      <c r="YC107" s="48"/>
      <c r="YD107" s="48"/>
      <c r="YE107" s="48"/>
      <c r="YF107" s="48"/>
      <c r="YG107" s="48"/>
      <c r="YH107" s="48"/>
      <c r="YI107" s="48"/>
      <c r="YJ107" s="48"/>
      <c r="YK107" s="48"/>
      <c r="YL107" s="48"/>
      <c r="YM107" s="48"/>
      <c r="YN107" s="48"/>
      <c r="YO107" s="48"/>
      <c r="YP107" s="48"/>
      <c r="YQ107" s="48"/>
      <c r="YR107" s="48"/>
      <c r="YS107" s="48"/>
      <c r="YT107" s="48"/>
      <c r="YU107" s="48"/>
      <c r="YV107" s="48"/>
      <c r="YW107" s="48"/>
      <c r="YX107" s="48"/>
      <c r="YY107" s="48"/>
      <c r="YZ107" s="48"/>
      <c r="ZA107" s="48"/>
      <c r="ZB107" s="48"/>
      <c r="ZC107" s="48"/>
      <c r="ZD107" s="48"/>
      <c r="ZE107" s="48"/>
      <c r="ZF107" s="48"/>
      <c r="ZG107" s="48"/>
      <c r="ZH107" s="48"/>
      <c r="ZI107" s="48"/>
      <c r="ZJ107" s="48"/>
      <c r="ZK107" s="48"/>
      <c r="ZL107" s="48"/>
      <c r="ZM107" s="48"/>
      <c r="ZN107" s="48"/>
      <c r="ZO107" s="48"/>
      <c r="ZP107" s="48"/>
      <c r="ZQ107" s="48"/>
      <c r="ZR107" s="48"/>
      <c r="ZS107" s="48"/>
      <c r="ZT107" s="48"/>
      <c r="ZU107" s="48"/>
      <c r="ZV107" s="48"/>
      <c r="ZW107" s="48"/>
      <c r="ZX107" s="48"/>
      <c r="ZY107" s="48"/>
      <c r="ZZ107" s="48"/>
      <c r="AAA107" s="48"/>
      <c r="AAB107" s="48"/>
      <c r="AAC107" s="48"/>
      <c r="AAD107" s="48"/>
      <c r="AAE107" s="48"/>
      <c r="AAF107" s="48"/>
      <c r="AAG107" s="48"/>
      <c r="AAH107" s="48"/>
      <c r="AAI107" s="48"/>
      <c r="AAJ107" s="48"/>
      <c r="AAK107" s="48"/>
      <c r="AAL107" s="48"/>
      <c r="AAM107" s="48"/>
      <c r="AAN107" s="48"/>
      <c r="AAO107" s="48"/>
      <c r="AAP107" s="48"/>
      <c r="AAQ107" s="48"/>
      <c r="AAR107" s="48"/>
      <c r="AAS107" s="48"/>
      <c r="AAT107" s="48"/>
      <c r="AAU107" s="48"/>
      <c r="AAV107" s="48"/>
      <c r="AAW107" s="48"/>
      <c r="AAX107" s="48"/>
      <c r="AAY107" s="48"/>
      <c r="AAZ107" s="48"/>
      <c r="ABA107" s="48"/>
      <c r="ABB107" s="48"/>
      <c r="ABC107" s="48"/>
      <c r="ABD107" s="48"/>
      <c r="ABE107" s="48"/>
      <c r="ABF107" s="48"/>
      <c r="ABG107" s="48"/>
      <c r="ABH107" s="48"/>
      <c r="ABI107" s="48"/>
      <c r="ABJ107" s="48"/>
      <c r="ABK107" s="48"/>
      <c r="ABL107" s="48"/>
      <c r="ABM107" s="48"/>
      <c r="ABN107" s="48"/>
      <c r="ABO107" s="48"/>
      <c r="ABP107" s="48"/>
      <c r="ABQ107" s="48"/>
      <c r="ABR107" s="48"/>
      <c r="ABS107" s="48"/>
      <c r="ABT107" s="48"/>
      <c r="ABU107" s="48"/>
      <c r="ABV107" s="48"/>
      <c r="ABW107" s="48"/>
      <c r="ABX107" s="48"/>
      <c r="ABY107" s="48"/>
      <c r="ABZ107" s="48"/>
      <c r="ACA107" s="48"/>
      <c r="ACB107" s="48"/>
      <c r="ACC107" s="48"/>
      <c r="ACD107" s="48"/>
      <c r="ACE107" s="48"/>
      <c r="ACF107" s="48"/>
      <c r="ACG107" s="48"/>
      <c r="ACH107" s="48"/>
      <c r="ACI107" s="48"/>
      <c r="ACJ107" s="48"/>
      <c r="ACK107" s="48"/>
      <c r="ACL107" s="48"/>
      <c r="ACM107" s="48"/>
      <c r="ACN107" s="48"/>
      <c r="ACO107" s="48"/>
      <c r="ACP107" s="48"/>
      <c r="ACQ107" s="48"/>
      <c r="ACR107" s="48"/>
      <c r="ACS107" s="48"/>
      <c r="ACT107" s="48"/>
      <c r="ACU107" s="48"/>
      <c r="ACV107" s="48"/>
      <c r="ACW107" s="48"/>
      <c r="ACX107" s="48"/>
      <c r="ACY107" s="48"/>
      <c r="ACZ107" s="48"/>
      <c r="ADA107" s="48"/>
      <c r="ADB107" s="48"/>
      <c r="ADC107" s="48"/>
      <c r="ADD107" s="48"/>
      <c r="ADE107" s="48"/>
      <c r="ADF107" s="48"/>
      <c r="ADG107" s="48"/>
      <c r="ADH107" s="48"/>
      <c r="ADI107" s="48"/>
      <c r="ADJ107" s="48"/>
      <c r="ADK107" s="48"/>
      <c r="ADL107" s="48"/>
      <c r="ADM107" s="48"/>
      <c r="ADN107" s="48"/>
      <c r="ADO107" s="48"/>
      <c r="ADP107" s="48"/>
      <c r="ADQ107" s="48"/>
      <c r="ADR107" s="48"/>
      <c r="ADS107" s="48"/>
      <c r="ADT107" s="48"/>
      <c r="ADU107" s="48"/>
      <c r="ADV107" s="48"/>
      <c r="ADW107" s="48"/>
      <c r="ADX107" s="48"/>
      <c r="ADY107" s="48"/>
      <c r="ADZ107" s="48"/>
      <c r="AEA107" s="48"/>
      <c r="AEB107" s="48"/>
      <c r="AEC107" s="48"/>
      <c r="AED107" s="48"/>
      <c r="AEE107" s="48"/>
      <c r="AEF107" s="48"/>
      <c r="AEG107" s="48"/>
      <c r="AEH107" s="48"/>
      <c r="AEI107" s="48"/>
      <c r="AEJ107" s="48"/>
      <c r="AEK107" s="48"/>
      <c r="AEL107" s="48"/>
      <c r="AEM107" s="48"/>
      <c r="AEN107" s="48"/>
      <c r="AEO107" s="48"/>
      <c r="AEP107" s="48"/>
      <c r="AEQ107" s="48"/>
      <c r="AER107" s="48"/>
      <c r="AES107" s="48"/>
      <c r="AET107" s="48"/>
      <c r="AEU107" s="48"/>
      <c r="AEV107" s="48"/>
      <c r="AEW107" s="48"/>
      <c r="AEX107" s="48"/>
      <c r="AEY107" s="48"/>
      <c r="AEZ107" s="48"/>
      <c r="AFA107" s="48"/>
      <c r="AFB107" s="48"/>
      <c r="AFC107" s="48"/>
      <c r="AFD107" s="48"/>
      <c r="AFE107" s="48"/>
      <c r="AFF107" s="48"/>
      <c r="AFG107" s="48"/>
      <c r="AFH107" s="48"/>
      <c r="AFI107" s="48"/>
      <c r="AFJ107" s="48"/>
      <c r="AFK107" s="48"/>
      <c r="AFL107" s="48"/>
      <c r="AFM107" s="48"/>
      <c r="AFN107" s="48"/>
      <c r="AFO107" s="48"/>
      <c r="AFP107" s="48"/>
      <c r="AFQ107" s="48"/>
      <c r="AFR107" s="48"/>
      <c r="AFS107" s="48"/>
      <c r="AFT107" s="48"/>
      <c r="AFU107" s="48"/>
      <c r="AFV107" s="48"/>
      <c r="AFW107" s="48"/>
      <c r="AFX107" s="48"/>
      <c r="AFY107" s="48"/>
      <c r="AFZ107" s="48"/>
      <c r="AGA107" s="48"/>
      <c r="AGB107" s="48"/>
      <c r="AGC107" s="48"/>
      <c r="AGD107" s="48"/>
      <c r="AGE107" s="48"/>
      <c r="AGF107" s="48"/>
      <c r="AGG107" s="48"/>
      <c r="AGH107" s="48"/>
      <c r="AGI107" s="48"/>
      <c r="AGJ107" s="48"/>
      <c r="AGK107" s="48"/>
      <c r="AGL107" s="48"/>
      <c r="AGM107" s="48"/>
      <c r="AGN107" s="48"/>
      <c r="AGO107" s="48"/>
      <c r="AGP107" s="48"/>
      <c r="AGQ107" s="48"/>
      <c r="AGR107" s="48"/>
      <c r="AGS107" s="48"/>
      <c r="AGT107" s="48"/>
      <c r="AGU107" s="48"/>
      <c r="AGV107" s="48"/>
      <c r="AGW107" s="48"/>
      <c r="AGX107" s="48"/>
      <c r="AGY107" s="48"/>
      <c r="AGZ107" s="48"/>
      <c r="AHA107" s="48"/>
      <c r="AHB107" s="48"/>
      <c r="AHC107" s="48"/>
      <c r="AHD107" s="48"/>
      <c r="AHE107" s="48"/>
      <c r="AHF107" s="48"/>
      <c r="AHG107" s="48"/>
      <c r="AHH107" s="48"/>
      <c r="AHI107" s="48"/>
      <c r="AHJ107" s="48"/>
      <c r="AHK107" s="48"/>
      <c r="AHL107" s="48"/>
      <c r="AHM107" s="48"/>
      <c r="AHN107" s="48"/>
      <c r="AHO107" s="48"/>
      <c r="AHP107" s="48"/>
      <c r="AHQ107" s="48"/>
      <c r="AHR107" s="48"/>
      <c r="AHS107" s="48"/>
      <c r="AHT107" s="48"/>
      <c r="AHU107" s="48"/>
      <c r="AHV107" s="48"/>
      <c r="AHW107" s="48"/>
      <c r="AHX107" s="48"/>
      <c r="AHY107" s="48"/>
      <c r="AHZ107" s="48"/>
      <c r="AIA107" s="48"/>
      <c r="AIB107" s="48"/>
      <c r="AIC107" s="48"/>
      <c r="AID107" s="48"/>
      <c r="AIE107" s="48"/>
      <c r="AIF107" s="48"/>
      <c r="AIG107" s="48"/>
      <c r="AIH107" s="48"/>
      <c r="AII107" s="48"/>
      <c r="AIJ107" s="48"/>
      <c r="AIK107" s="48"/>
      <c r="AIL107" s="48"/>
      <c r="AIM107" s="48"/>
      <c r="AIN107" s="48"/>
      <c r="AIO107" s="48"/>
      <c r="AIP107" s="48"/>
      <c r="AIQ107" s="48"/>
      <c r="AIR107" s="48"/>
      <c r="AIS107" s="48"/>
      <c r="AIT107" s="48"/>
      <c r="AIU107" s="48"/>
      <c r="AIV107" s="48"/>
      <c r="AIW107" s="48"/>
      <c r="AIX107" s="48"/>
      <c r="AIY107" s="48"/>
      <c r="AIZ107" s="48"/>
      <c r="AJA107" s="48"/>
      <c r="AJB107" s="48"/>
      <c r="AJC107" s="48"/>
      <c r="AJD107" s="48"/>
      <c r="AJE107" s="48"/>
      <c r="AJF107" s="48"/>
      <c r="AJG107" s="48"/>
      <c r="AJH107" s="48"/>
      <c r="AJI107" s="48"/>
      <c r="AJJ107" s="48"/>
      <c r="AJK107" s="48"/>
      <c r="AJL107" s="48"/>
      <c r="AJM107" s="48"/>
      <c r="AJN107" s="48"/>
      <c r="AJO107" s="48"/>
      <c r="AJP107" s="48"/>
      <c r="AJQ107" s="48"/>
      <c r="AJR107" s="48"/>
      <c r="AJS107" s="48"/>
      <c r="AJT107" s="48"/>
      <c r="AJU107" s="48"/>
      <c r="AJV107" s="48"/>
      <c r="AJW107" s="48"/>
      <c r="AJX107" s="48"/>
      <c r="AJY107" s="48"/>
      <c r="AJZ107" s="48"/>
      <c r="AKA107" s="48"/>
      <c r="AKB107" s="48"/>
      <c r="AKC107" s="48"/>
      <c r="AKD107" s="48"/>
      <c r="AKE107" s="48"/>
      <c r="AKF107" s="48"/>
      <c r="AKG107" s="48"/>
      <c r="AKH107" s="48"/>
      <c r="AKI107" s="48"/>
      <c r="AKJ107" s="48"/>
      <c r="AKK107" s="48"/>
      <c r="AKL107" s="48"/>
      <c r="AKM107" s="48"/>
      <c r="AKN107" s="48"/>
      <c r="AKO107" s="48"/>
      <c r="AKP107" s="48"/>
      <c r="AKQ107" s="48"/>
      <c r="AKR107" s="48"/>
      <c r="AKS107" s="48"/>
      <c r="AKT107" s="48"/>
      <c r="AKU107" s="48"/>
      <c r="AKV107" s="48"/>
      <c r="AKW107" s="48"/>
      <c r="AKX107" s="48"/>
      <c r="AKY107" s="48"/>
      <c r="AKZ107" s="48"/>
      <c r="ALA107" s="48"/>
      <c r="ALB107" s="48"/>
      <c r="ALC107" s="48"/>
      <c r="ALD107" s="48"/>
      <c r="ALE107" s="48"/>
      <c r="ALF107" s="48"/>
      <c r="ALG107" s="48"/>
      <c r="ALH107" s="48"/>
      <c r="ALI107" s="48"/>
      <c r="ALJ107" s="48"/>
      <c r="ALK107" s="48"/>
      <c r="ALL107" s="48"/>
    </row>
    <row r="108" spans="1:1000" customFormat="1" ht="15" x14ac:dyDescent="0.25">
      <c r="A108" s="47" t="str">
        <f t="shared" si="4"/>
        <v>N</v>
      </c>
      <c r="B108" s="202" t="s">
        <v>74</v>
      </c>
      <c r="C108" s="66" t="s">
        <v>31</v>
      </c>
      <c r="D108" s="66" t="s">
        <v>2</v>
      </c>
      <c r="E108" s="47" t="str">
        <f ca="1">_xll.DBRW($C$9,$C$11,$B108,$C108,$D108,E$20)</f>
        <v/>
      </c>
      <c r="F108" s="47" t="str">
        <f ca="1">_xll.DBRW($C$9,$C$11,$B108,$C108,$D108,F$20)</f>
        <v>#</v>
      </c>
      <c r="G108" s="47" t="str">
        <f ca="1">_xll.DBRW($C$9,$C$11,$B108,$C108,$D108,G$20)</f>
        <v>Hyperlink</v>
      </c>
      <c r="H108" s="47"/>
      <c r="I108" s="48"/>
      <c r="J108" s="74" t="str">
        <f t="shared" si="5"/>
        <v>R06-C01</v>
      </c>
      <c r="K108" s="75" t="str">
        <f ca="1">_xll.DBRW($C$9,$C$11,$B108,$C108,$D108,K$20)</f>
        <v>Report Report Report Report</v>
      </c>
      <c r="L108" s="76" t="str">
        <f t="shared" ca="1" si="6"/>
        <v>Hyperlink</v>
      </c>
      <c r="M108" s="75" t="str">
        <f ca="1">IF($F108="Blank Row","",_xll.DIMNM(pServer&amp;":"&amp;$F$18,_xll.DIMIX(pServer&amp;":"&amp;$F$18,$F108)))</f>
        <v/>
      </c>
      <c r="N108" s="77" t="str">
        <f t="shared" ca="1" si="7"/>
        <v>Link</v>
      </c>
      <c r="O108" s="55" t="str">
        <f ca="1">_xll.DBRW($C$9,$C$11,$B108,$C108,$D108,O$20)</f>
        <v>#</v>
      </c>
      <c r="P108" s="48" t="s">
        <v>25</v>
      </c>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48"/>
      <c r="AY108" s="48"/>
      <c r="AZ108" s="48"/>
      <c r="BA108" s="48"/>
      <c r="BB108" s="48"/>
      <c r="BC108" s="48"/>
      <c r="BD108" s="48"/>
      <c r="BE108" s="48"/>
      <c r="BF108" s="48"/>
      <c r="BG108" s="48"/>
      <c r="BH108" s="48"/>
      <c r="BI108" s="48"/>
      <c r="BJ108" s="48"/>
      <c r="BK108" s="48"/>
      <c r="BL108" s="48"/>
      <c r="BM108" s="48"/>
      <c r="BN108" s="48"/>
      <c r="BO108" s="48"/>
      <c r="BP108" s="48"/>
      <c r="BQ108" s="48"/>
      <c r="BR108" s="48"/>
      <c r="BS108" s="48"/>
      <c r="BT108" s="48"/>
      <c r="BU108" s="48"/>
      <c r="BV108" s="48"/>
      <c r="BW108" s="48"/>
      <c r="BX108" s="48"/>
      <c r="BY108" s="48"/>
      <c r="BZ108" s="48"/>
      <c r="CA108" s="48"/>
      <c r="CB108" s="48"/>
      <c r="CC108" s="48"/>
      <c r="CD108" s="48"/>
      <c r="CE108" s="48"/>
      <c r="CF108" s="48"/>
      <c r="CG108" s="48"/>
      <c r="CH108" s="48"/>
      <c r="CI108" s="48"/>
      <c r="CJ108" s="48"/>
      <c r="CK108" s="48"/>
      <c r="CL108" s="48"/>
      <c r="CM108" s="48"/>
      <c r="CN108" s="48"/>
      <c r="CO108" s="48"/>
      <c r="CP108" s="48"/>
      <c r="CQ108" s="48"/>
      <c r="CR108" s="48"/>
      <c r="CS108" s="48"/>
      <c r="CT108" s="48"/>
      <c r="CU108" s="48"/>
      <c r="CV108" s="48"/>
      <c r="CW108" s="48"/>
      <c r="CX108" s="48"/>
      <c r="CY108" s="48"/>
      <c r="CZ108" s="48"/>
      <c r="DA108" s="48"/>
      <c r="DB108" s="48"/>
      <c r="DC108" s="48"/>
      <c r="DD108" s="48"/>
      <c r="DE108" s="48"/>
      <c r="DF108" s="48"/>
      <c r="DG108" s="48"/>
      <c r="DH108" s="48"/>
      <c r="DI108" s="48"/>
      <c r="DJ108" s="48"/>
      <c r="DK108" s="48"/>
      <c r="DL108" s="48"/>
      <c r="DM108" s="48"/>
      <c r="DN108" s="48"/>
      <c r="DO108" s="48"/>
      <c r="DP108" s="48"/>
      <c r="DQ108" s="48"/>
      <c r="DR108" s="48"/>
      <c r="DS108" s="48"/>
      <c r="DT108" s="48"/>
      <c r="DU108" s="48"/>
      <c r="DV108" s="48"/>
      <c r="DW108" s="48"/>
      <c r="DX108" s="48"/>
      <c r="DY108" s="48"/>
      <c r="DZ108" s="48"/>
      <c r="EA108" s="48"/>
      <c r="EB108" s="48"/>
      <c r="EC108" s="48"/>
      <c r="ED108" s="48"/>
      <c r="EE108" s="48"/>
      <c r="EF108" s="48"/>
      <c r="EG108" s="48"/>
      <c r="EH108" s="48"/>
      <c r="EI108" s="48"/>
      <c r="EJ108" s="48"/>
      <c r="EK108" s="48"/>
      <c r="EL108" s="48"/>
      <c r="EM108" s="48"/>
      <c r="EN108" s="48"/>
      <c r="EO108" s="48"/>
      <c r="EP108" s="48"/>
      <c r="EQ108" s="48"/>
      <c r="ER108" s="48"/>
      <c r="ES108" s="48"/>
      <c r="ET108" s="48"/>
      <c r="EU108" s="48"/>
      <c r="EV108" s="48"/>
      <c r="EW108" s="48"/>
      <c r="EX108" s="48"/>
      <c r="EY108" s="48"/>
      <c r="EZ108" s="48"/>
      <c r="FA108" s="48"/>
      <c r="FB108" s="48"/>
      <c r="FC108" s="48"/>
      <c r="FD108" s="48"/>
      <c r="FE108" s="48"/>
      <c r="FF108" s="48"/>
      <c r="FG108" s="48"/>
      <c r="FH108" s="48"/>
      <c r="FI108" s="48"/>
      <c r="FJ108" s="48"/>
      <c r="FK108" s="48"/>
      <c r="FL108" s="48"/>
      <c r="FM108" s="48"/>
      <c r="FN108" s="48"/>
      <c r="FO108" s="48"/>
      <c r="FP108" s="48"/>
      <c r="FQ108" s="48"/>
      <c r="FR108" s="48"/>
      <c r="FS108" s="48"/>
      <c r="FT108" s="48"/>
      <c r="FU108" s="48"/>
      <c r="FV108" s="48"/>
      <c r="FW108" s="48"/>
      <c r="FX108" s="48"/>
      <c r="FY108" s="48"/>
      <c r="FZ108" s="48"/>
      <c r="GA108" s="48"/>
      <c r="GB108" s="48"/>
      <c r="GC108" s="48"/>
      <c r="GD108" s="48"/>
      <c r="GE108" s="48"/>
      <c r="GF108" s="48"/>
      <c r="GG108" s="48"/>
      <c r="GH108" s="48"/>
      <c r="GI108" s="48"/>
      <c r="GJ108" s="48"/>
      <c r="GK108" s="48"/>
      <c r="GL108" s="48"/>
      <c r="GM108" s="48"/>
      <c r="GN108" s="48"/>
      <c r="GO108" s="48"/>
      <c r="GP108" s="48"/>
      <c r="GQ108" s="48"/>
      <c r="GR108" s="48"/>
      <c r="GS108" s="48"/>
      <c r="GT108" s="48"/>
      <c r="GU108" s="48"/>
      <c r="GV108" s="48"/>
      <c r="GW108" s="48"/>
      <c r="GX108" s="48"/>
      <c r="GY108" s="48"/>
      <c r="GZ108" s="48"/>
      <c r="HA108" s="48"/>
      <c r="HB108" s="48"/>
      <c r="HC108" s="48"/>
      <c r="HD108" s="48"/>
      <c r="HE108" s="48"/>
      <c r="HF108" s="48"/>
      <c r="HG108" s="48"/>
      <c r="HH108" s="48"/>
      <c r="HI108" s="48"/>
      <c r="HJ108" s="48"/>
      <c r="HK108" s="48"/>
      <c r="HL108" s="48"/>
      <c r="HM108" s="48"/>
      <c r="HN108" s="48"/>
      <c r="HO108" s="48"/>
      <c r="HP108" s="48"/>
      <c r="HQ108" s="48"/>
      <c r="HR108" s="48"/>
      <c r="HS108" s="48"/>
      <c r="HT108" s="48"/>
      <c r="HU108" s="48"/>
      <c r="HV108" s="48"/>
      <c r="HW108" s="48"/>
      <c r="HX108" s="48"/>
      <c r="HY108" s="48"/>
      <c r="HZ108" s="48"/>
      <c r="IA108" s="48"/>
      <c r="IB108" s="48"/>
      <c r="IC108" s="48"/>
      <c r="ID108" s="48"/>
      <c r="IE108" s="48"/>
      <c r="IF108" s="48"/>
      <c r="IG108" s="48"/>
      <c r="IH108" s="48"/>
      <c r="II108" s="48"/>
      <c r="IJ108" s="48"/>
      <c r="IK108" s="48"/>
      <c r="IL108" s="48"/>
      <c r="IM108" s="48"/>
      <c r="IN108" s="48"/>
      <c r="IO108" s="48"/>
      <c r="IP108" s="48"/>
      <c r="IQ108" s="48"/>
      <c r="IR108" s="48"/>
      <c r="IS108" s="48"/>
      <c r="IT108" s="48"/>
      <c r="IU108" s="48"/>
      <c r="IV108" s="48"/>
      <c r="IW108" s="48"/>
      <c r="IX108" s="48"/>
      <c r="IY108" s="48"/>
      <c r="IZ108" s="48"/>
      <c r="JA108" s="48"/>
      <c r="JB108" s="48"/>
      <c r="JC108" s="48"/>
      <c r="JD108" s="48"/>
      <c r="JE108" s="48"/>
      <c r="JF108" s="48"/>
      <c r="JG108" s="48"/>
      <c r="JH108" s="48"/>
      <c r="JI108" s="48"/>
      <c r="JJ108" s="48"/>
      <c r="JK108" s="48"/>
      <c r="JL108" s="48"/>
      <c r="JM108" s="48"/>
      <c r="JN108" s="48"/>
      <c r="JO108" s="48"/>
      <c r="JP108" s="48"/>
      <c r="JQ108" s="48"/>
      <c r="JR108" s="48"/>
      <c r="JS108" s="48"/>
      <c r="JT108" s="48"/>
      <c r="JU108" s="48"/>
      <c r="JV108" s="48"/>
      <c r="JW108" s="48"/>
      <c r="JX108" s="48"/>
      <c r="JY108" s="48"/>
      <c r="JZ108" s="48"/>
      <c r="KA108" s="48"/>
      <c r="KB108" s="48"/>
      <c r="KC108" s="48"/>
      <c r="KD108" s="48"/>
      <c r="KE108" s="48"/>
      <c r="KF108" s="48"/>
      <c r="KG108" s="48"/>
      <c r="KH108" s="48"/>
      <c r="KI108" s="48"/>
      <c r="KJ108" s="48"/>
      <c r="KK108" s="48"/>
      <c r="KL108" s="48"/>
      <c r="KM108" s="48"/>
      <c r="KN108" s="48"/>
      <c r="KO108" s="48"/>
      <c r="KP108" s="48"/>
      <c r="KQ108" s="48"/>
      <c r="KR108" s="48"/>
      <c r="KS108" s="48"/>
      <c r="KT108" s="48"/>
      <c r="KU108" s="48"/>
      <c r="KV108" s="48"/>
      <c r="KW108" s="48"/>
      <c r="KX108" s="48"/>
      <c r="KY108" s="48"/>
      <c r="KZ108" s="48"/>
      <c r="LA108" s="48"/>
      <c r="LB108" s="48"/>
      <c r="LC108" s="48"/>
      <c r="LD108" s="48"/>
      <c r="LE108" s="48"/>
      <c r="LF108" s="48"/>
      <c r="LG108" s="48"/>
      <c r="LH108" s="48"/>
      <c r="LI108" s="48"/>
      <c r="LJ108" s="48"/>
      <c r="LK108" s="48"/>
      <c r="LL108" s="48"/>
      <c r="LM108" s="48"/>
      <c r="LN108" s="48"/>
      <c r="LO108" s="48"/>
      <c r="LP108" s="48"/>
      <c r="LQ108" s="48"/>
      <c r="LR108" s="48"/>
      <c r="LS108" s="48"/>
      <c r="LT108" s="48"/>
      <c r="LU108" s="48"/>
      <c r="LV108" s="48"/>
      <c r="LW108" s="48"/>
      <c r="LX108" s="48"/>
      <c r="LY108" s="48"/>
      <c r="LZ108" s="48"/>
      <c r="MA108" s="48"/>
      <c r="MB108" s="48"/>
      <c r="MC108" s="48"/>
      <c r="MD108" s="48"/>
      <c r="ME108" s="48"/>
      <c r="MF108" s="48"/>
      <c r="MG108" s="48"/>
      <c r="MH108" s="48"/>
      <c r="MI108" s="48"/>
      <c r="MJ108" s="48"/>
      <c r="MK108" s="48"/>
      <c r="ML108" s="48"/>
      <c r="MM108" s="48"/>
      <c r="MN108" s="48"/>
      <c r="MO108" s="48"/>
      <c r="MP108" s="48"/>
      <c r="MQ108" s="48"/>
      <c r="MR108" s="48"/>
      <c r="MS108" s="48"/>
      <c r="MT108" s="48"/>
      <c r="MU108" s="48"/>
      <c r="MV108" s="48"/>
      <c r="MW108" s="48"/>
      <c r="MX108" s="48"/>
      <c r="MY108" s="48"/>
      <c r="MZ108" s="48"/>
      <c r="NA108" s="48"/>
      <c r="NB108" s="48"/>
      <c r="NC108" s="48"/>
      <c r="ND108" s="48"/>
      <c r="NE108" s="48"/>
      <c r="NF108" s="48"/>
      <c r="NG108" s="48"/>
      <c r="NH108" s="48"/>
      <c r="NI108" s="48"/>
      <c r="NJ108" s="48"/>
      <c r="NK108" s="48"/>
      <c r="NL108" s="48"/>
      <c r="NM108" s="48"/>
      <c r="NN108" s="48"/>
      <c r="NO108" s="48"/>
      <c r="NP108" s="48"/>
      <c r="NQ108" s="48"/>
      <c r="NR108" s="48"/>
      <c r="NS108" s="48"/>
      <c r="NT108" s="48"/>
      <c r="NU108" s="48"/>
      <c r="NV108" s="48"/>
      <c r="NW108" s="48"/>
      <c r="NX108" s="48"/>
      <c r="NY108" s="48"/>
      <c r="NZ108" s="48"/>
      <c r="OA108" s="48"/>
      <c r="OB108" s="48"/>
      <c r="OC108" s="48"/>
      <c r="OD108" s="48"/>
      <c r="OE108" s="48"/>
      <c r="OF108" s="48"/>
      <c r="OG108" s="48"/>
      <c r="OH108" s="48"/>
      <c r="OI108" s="48"/>
      <c r="OJ108" s="48"/>
      <c r="OK108" s="48"/>
      <c r="OL108" s="48"/>
      <c r="OM108" s="48"/>
      <c r="ON108" s="48"/>
      <c r="OO108" s="48"/>
      <c r="OP108" s="48"/>
      <c r="OQ108" s="48"/>
      <c r="OR108" s="48"/>
      <c r="OS108" s="48"/>
      <c r="OT108" s="48"/>
      <c r="OU108" s="48"/>
      <c r="OV108" s="48"/>
      <c r="OW108" s="48"/>
      <c r="OX108" s="48"/>
      <c r="OY108" s="48"/>
      <c r="OZ108" s="48"/>
      <c r="PA108" s="48"/>
      <c r="PB108" s="48"/>
      <c r="PC108" s="48"/>
      <c r="PD108" s="48"/>
      <c r="PE108" s="48"/>
      <c r="PF108" s="48"/>
      <c r="PG108" s="48"/>
      <c r="PH108" s="48"/>
      <c r="PI108" s="48"/>
      <c r="PJ108" s="48"/>
      <c r="PK108" s="48"/>
      <c r="PL108" s="48"/>
      <c r="PM108" s="48"/>
      <c r="PN108" s="48"/>
      <c r="PO108" s="48"/>
      <c r="PP108" s="48"/>
      <c r="PQ108" s="48"/>
      <c r="PR108" s="48"/>
      <c r="PS108" s="48"/>
      <c r="PT108" s="48"/>
      <c r="PU108" s="48"/>
      <c r="PV108" s="48"/>
      <c r="PW108" s="48"/>
      <c r="PX108" s="48"/>
      <c r="PY108" s="48"/>
      <c r="PZ108" s="48"/>
      <c r="QA108" s="48"/>
      <c r="QB108" s="48"/>
      <c r="QC108" s="48"/>
      <c r="QD108" s="48"/>
      <c r="QE108" s="48"/>
      <c r="QF108" s="48"/>
      <c r="QG108" s="48"/>
      <c r="QH108" s="48"/>
      <c r="QI108" s="48"/>
      <c r="QJ108" s="48"/>
      <c r="QK108" s="48"/>
      <c r="QL108" s="48"/>
      <c r="QM108" s="48"/>
      <c r="QN108" s="48"/>
      <c r="QO108" s="48"/>
      <c r="QP108" s="48"/>
      <c r="QQ108" s="48"/>
      <c r="QR108" s="48"/>
      <c r="QS108" s="48"/>
      <c r="QT108" s="48"/>
      <c r="QU108" s="48"/>
      <c r="QV108" s="48"/>
      <c r="QW108" s="48"/>
      <c r="QX108" s="48"/>
      <c r="QY108" s="48"/>
      <c r="QZ108" s="48"/>
      <c r="RA108" s="48"/>
      <c r="RB108" s="48"/>
      <c r="RC108" s="48"/>
      <c r="RD108" s="48"/>
      <c r="RE108" s="48"/>
      <c r="RF108" s="48"/>
      <c r="RG108" s="48"/>
      <c r="RH108" s="48"/>
      <c r="RI108" s="48"/>
      <c r="RJ108" s="48"/>
      <c r="RK108" s="48"/>
      <c r="RL108" s="48"/>
      <c r="RM108" s="48"/>
      <c r="RN108" s="48"/>
      <c r="RO108" s="48"/>
      <c r="RP108" s="48"/>
      <c r="RQ108" s="48"/>
      <c r="RR108" s="48"/>
      <c r="RS108" s="48"/>
      <c r="RT108" s="48"/>
      <c r="RU108" s="48"/>
      <c r="RV108" s="48"/>
      <c r="RW108" s="48"/>
      <c r="RX108" s="48"/>
      <c r="RY108" s="48"/>
      <c r="RZ108" s="48"/>
      <c r="SA108" s="48"/>
      <c r="SB108" s="48"/>
      <c r="SC108" s="48"/>
      <c r="SD108" s="48"/>
      <c r="SE108" s="48"/>
      <c r="SF108" s="48"/>
      <c r="SG108" s="48"/>
      <c r="SH108" s="48"/>
      <c r="SI108" s="48"/>
      <c r="SJ108" s="48"/>
      <c r="SK108" s="48"/>
      <c r="SL108" s="48"/>
      <c r="SM108" s="48"/>
      <c r="SN108" s="48"/>
      <c r="SO108" s="48"/>
      <c r="SP108" s="48"/>
      <c r="SQ108" s="48"/>
      <c r="SR108" s="48"/>
      <c r="SS108" s="48"/>
      <c r="ST108" s="48"/>
      <c r="SU108" s="48"/>
      <c r="SV108" s="48"/>
      <c r="SW108" s="48"/>
      <c r="SX108" s="48"/>
      <c r="SY108" s="48"/>
      <c r="SZ108" s="48"/>
      <c r="TA108" s="48"/>
      <c r="TB108" s="48"/>
      <c r="TC108" s="48"/>
      <c r="TD108" s="48"/>
      <c r="TE108" s="48"/>
      <c r="TF108" s="48"/>
      <c r="TG108" s="48"/>
      <c r="TH108" s="48"/>
      <c r="TI108" s="48"/>
      <c r="TJ108" s="48"/>
      <c r="TK108" s="48"/>
      <c r="TL108" s="48"/>
      <c r="TM108" s="48"/>
      <c r="TN108" s="48"/>
      <c r="TO108" s="48"/>
      <c r="TP108" s="48"/>
      <c r="TQ108" s="48"/>
      <c r="TR108" s="48"/>
      <c r="TS108" s="48"/>
      <c r="TT108" s="48"/>
      <c r="TU108" s="48"/>
      <c r="TV108" s="48"/>
      <c r="TW108" s="48"/>
      <c r="TX108" s="48"/>
      <c r="TY108" s="48"/>
      <c r="TZ108" s="48"/>
      <c r="UA108" s="48"/>
      <c r="UB108" s="48"/>
      <c r="UC108" s="48"/>
      <c r="UD108" s="48"/>
      <c r="UE108" s="48"/>
      <c r="UF108" s="48"/>
      <c r="UG108" s="48"/>
      <c r="UH108" s="48"/>
      <c r="UI108" s="48"/>
      <c r="UJ108" s="48"/>
      <c r="UK108" s="48"/>
      <c r="UL108" s="48"/>
      <c r="UM108" s="48"/>
      <c r="UN108" s="48"/>
      <c r="UO108" s="48"/>
      <c r="UP108" s="48"/>
      <c r="UQ108" s="48"/>
      <c r="UR108" s="48"/>
      <c r="US108" s="48"/>
      <c r="UT108" s="48"/>
      <c r="UU108" s="48"/>
      <c r="UV108" s="48"/>
      <c r="UW108" s="48"/>
      <c r="UX108" s="48"/>
      <c r="UY108" s="48"/>
      <c r="UZ108" s="48"/>
      <c r="VA108" s="48"/>
      <c r="VB108" s="48"/>
      <c r="VC108" s="48"/>
      <c r="VD108" s="48"/>
      <c r="VE108" s="48"/>
      <c r="VF108" s="48"/>
      <c r="VG108" s="48"/>
      <c r="VH108" s="48"/>
      <c r="VI108" s="48"/>
      <c r="VJ108" s="48"/>
      <c r="VK108" s="48"/>
      <c r="VL108" s="48"/>
      <c r="VM108" s="48"/>
      <c r="VN108" s="48"/>
      <c r="VO108" s="48"/>
      <c r="VP108" s="48"/>
      <c r="VQ108" s="48"/>
      <c r="VR108" s="48"/>
      <c r="VS108" s="48"/>
      <c r="VT108" s="48"/>
      <c r="VU108" s="48"/>
      <c r="VV108" s="48"/>
      <c r="VW108" s="48"/>
      <c r="VX108" s="48"/>
      <c r="VY108" s="48"/>
      <c r="VZ108" s="48"/>
      <c r="WA108" s="48"/>
      <c r="WB108" s="48"/>
      <c r="WC108" s="48"/>
      <c r="WD108" s="48"/>
      <c r="WE108" s="48"/>
      <c r="WF108" s="48"/>
      <c r="WG108" s="48"/>
      <c r="WH108" s="48"/>
      <c r="WI108" s="48"/>
      <c r="WJ108" s="48"/>
      <c r="WK108" s="48"/>
      <c r="WL108" s="48"/>
      <c r="WM108" s="48"/>
      <c r="WN108" s="48"/>
      <c r="WO108" s="48"/>
      <c r="WP108" s="48"/>
      <c r="WQ108" s="48"/>
      <c r="WR108" s="48"/>
      <c r="WS108" s="48"/>
      <c r="WT108" s="48"/>
      <c r="WU108" s="48"/>
      <c r="WV108" s="48"/>
      <c r="WW108" s="48"/>
      <c r="WX108" s="48"/>
      <c r="WY108" s="48"/>
      <c r="WZ108" s="48"/>
      <c r="XA108" s="48"/>
      <c r="XB108" s="48"/>
      <c r="XC108" s="48"/>
      <c r="XD108" s="48"/>
      <c r="XE108" s="48"/>
      <c r="XF108" s="48"/>
      <c r="XG108" s="48"/>
      <c r="XH108" s="48"/>
      <c r="XI108" s="48"/>
      <c r="XJ108" s="48"/>
      <c r="XK108" s="48"/>
      <c r="XL108" s="48"/>
      <c r="XM108" s="48"/>
      <c r="XN108" s="48"/>
      <c r="XO108" s="48"/>
      <c r="XP108" s="48"/>
      <c r="XQ108" s="48"/>
      <c r="XR108" s="48"/>
      <c r="XS108" s="48"/>
      <c r="XT108" s="48"/>
      <c r="XU108" s="48"/>
      <c r="XV108" s="48"/>
      <c r="XW108" s="48"/>
      <c r="XX108" s="48"/>
      <c r="XY108" s="48"/>
      <c r="XZ108" s="48"/>
      <c r="YA108" s="48"/>
      <c r="YB108" s="48"/>
      <c r="YC108" s="48"/>
      <c r="YD108" s="48"/>
      <c r="YE108" s="48"/>
      <c r="YF108" s="48"/>
      <c r="YG108" s="48"/>
      <c r="YH108" s="48"/>
      <c r="YI108" s="48"/>
      <c r="YJ108" s="48"/>
      <c r="YK108" s="48"/>
      <c r="YL108" s="48"/>
      <c r="YM108" s="48"/>
      <c r="YN108" s="48"/>
      <c r="YO108" s="48"/>
      <c r="YP108" s="48"/>
      <c r="YQ108" s="48"/>
      <c r="YR108" s="48"/>
      <c r="YS108" s="48"/>
      <c r="YT108" s="48"/>
      <c r="YU108" s="48"/>
      <c r="YV108" s="48"/>
      <c r="YW108" s="48"/>
      <c r="YX108" s="48"/>
      <c r="YY108" s="48"/>
      <c r="YZ108" s="48"/>
      <c r="ZA108" s="48"/>
      <c r="ZB108" s="48"/>
      <c r="ZC108" s="48"/>
      <c r="ZD108" s="48"/>
      <c r="ZE108" s="48"/>
      <c r="ZF108" s="48"/>
      <c r="ZG108" s="48"/>
      <c r="ZH108" s="48"/>
      <c r="ZI108" s="48"/>
      <c r="ZJ108" s="48"/>
      <c r="ZK108" s="48"/>
      <c r="ZL108" s="48"/>
      <c r="ZM108" s="48"/>
      <c r="ZN108" s="48"/>
      <c r="ZO108" s="48"/>
      <c r="ZP108" s="48"/>
      <c r="ZQ108" s="48"/>
      <c r="ZR108" s="48"/>
      <c r="ZS108" s="48"/>
      <c r="ZT108" s="48"/>
      <c r="ZU108" s="48"/>
      <c r="ZV108" s="48"/>
      <c r="ZW108" s="48"/>
      <c r="ZX108" s="48"/>
      <c r="ZY108" s="48"/>
      <c r="ZZ108" s="48"/>
      <c r="AAA108" s="48"/>
      <c r="AAB108" s="48"/>
      <c r="AAC108" s="48"/>
      <c r="AAD108" s="48"/>
      <c r="AAE108" s="48"/>
      <c r="AAF108" s="48"/>
      <c r="AAG108" s="48"/>
      <c r="AAH108" s="48"/>
      <c r="AAI108" s="48"/>
      <c r="AAJ108" s="48"/>
      <c r="AAK108" s="48"/>
      <c r="AAL108" s="48"/>
      <c r="AAM108" s="48"/>
      <c r="AAN108" s="48"/>
      <c r="AAO108" s="48"/>
      <c r="AAP108" s="48"/>
      <c r="AAQ108" s="48"/>
      <c r="AAR108" s="48"/>
      <c r="AAS108" s="48"/>
      <c r="AAT108" s="48"/>
      <c r="AAU108" s="48"/>
      <c r="AAV108" s="48"/>
      <c r="AAW108" s="48"/>
      <c r="AAX108" s="48"/>
      <c r="AAY108" s="48"/>
      <c r="AAZ108" s="48"/>
      <c r="ABA108" s="48"/>
      <c r="ABB108" s="48"/>
      <c r="ABC108" s="48"/>
      <c r="ABD108" s="48"/>
      <c r="ABE108" s="48"/>
      <c r="ABF108" s="48"/>
      <c r="ABG108" s="48"/>
      <c r="ABH108" s="48"/>
      <c r="ABI108" s="48"/>
      <c r="ABJ108" s="48"/>
      <c r="ABK108" s="48"/>
      <c r="ABL108" s="48"/>
      <c r="ABM108" s="48"/>
      <c r="ABN108" s="48"/>
      <c r="ABO108" s="48"/>
      <c r="ABP108" s="48"/>
      <c r="ABQ108" s="48"/>
      <c r="ABR108" s="48"/>
      <c r="ABS108" s="48"/>
      <c r="ABT108" s="48"/>
      <c r="ABU108" s="48"/>
      <c r="ABV108" s="48"/>
      <c r="ABW108" s="48"/>
      <c r="ABX108" s="48"/>
      <c r="ABY108" s="48"/>
      <c r="ABZ108" s="48"/>
      <c r="ACA108" s="48"/>
      <c r="ACB108" s="48"/>
      <c r="ACC108" s="48"/>
      <c r="ACD108" s="48"/>
      <c r="ACE108" s="48"/>
      <c r="ACF108" s="48"/>
      <c r="ACG108" s="48"/>
      <c r="ACH108" s="48"/>
      <c r="ACI108" s="48"/>
      <c r="ACJ108" s="48"/>
      <c r="ACK108" s="48"/>
      <c r="ACL108" s="48"/>
      <c r="ACM108" s="48"/>
      <c r="ACN108" s="48"/>
      <c r="ACO108" s="48"/>
      <c r="ACP108" s="48"/>
      <c r="ACQ108" s="48"/>
      <c r="ACR108" s="48"/>
      <c r="ACS108" s="48"/>
      <c r="ACT108" s="48"/>
      <c r="ACU108" s="48"/>
      <c r="ACV108" s="48"/>
      <c r="ACW108" s="48"/>
      <c r="ACX108" s="48"/>
      <c r="ACY108" s="48"/>
      <c r="ACZ108" s="48"/>
      <c r="ADA108" s="48"/>
      <c r="ADB108" s="48"/>
      <c r="ADC108" s="48"/>
      <c r="ADD108" s="48"/>
      <c r="ADE108" s="48"/>
      <c r="ADF108" s="48"/>
      <c r="ADG108" s="48"/>
      <c r="ADH108" s="48"/>
      <c r="ADI108" s="48"/>
      <c r="ADJ108" s="48"/>
      <c r="ADK108" s="48"/>
      <c r="ADL108" s="48"/>
      <c r="ADM108" s="48"/>
      <c r="ADN108" s="48"/>
      <c r="ADO108" s="48"/>
      <c r="ADP108" s="48"/>
      <c r="ADQ108" s="48"/>
      <c r="ADR108" s="48"/>
      <c r="ADS108" s="48"/>
      <c r="ADT108" s="48"/>
      <c r="ADU108" s="48"/>
      <c r="ADV108" s="48"/>
      <c r="ADW108" s="48"/>
      <c r="ADX108" s="48"/>
      <c r="ADY108" s="48"/>
      <c r="ADZ108" s="48"/>
      <c r="AEA108" s="48"/>
      <c r="AEB108" s="48"/>
      <c r="AEC108" s="48"/>
      <c r="AED108" s="48"/>
      <c r="AEE108" s="48"/>
      <c r="AEF108" s="48"/>
      <c r="AEG108" s="48"/>
      <c r="AEH108" s="48"/>
      <c r="AEI108" s="48"/>
      <c r="AEJ108" s="48"/>
      <c r="AEK108" s="48"/>
      <c r="AEL108" s="48"/>
      <c r="AEM108" s="48"/>
      <c r="AEN108" s="48"/>
      <c r="AEO108" s="48"/>
      <c r="AEP108" s="48"/>
      <c r="AEQ108" s="48"/>
      <c r="AER108" s="48"/>
      <c r="AES108" s="48"/>
      <c r="AET108" s="48"/>
      <c r="AEU108" s="48"/>
      <c r="AEV108" s="48"/>
      <c r="AEW108" s="48"/>
      <c r="AEX108" s="48"/>
      <c r="AEY108" s="48"/>
      <c r="AEZ108" s="48"/>
      <c r="AFA108" s="48"/>
      <c r="AFB108" s="48"/>
      <c r="AFC108" s="48"/>
      <c r="AFD108" s="48"/>
      <c r="AFE108" s="48"/>
      <c r="AFF108" s="48"/>
      <c r="AFG108" s="48"/>
      <c r="AFH108" s="48"/>
      <c r="AFI108" s="48"/>
      <c r="AFJ108" s="48"/>
      <c r="AFK108" s="48"/>
      <c r="AFL108" s="48"/>
      <c r="AFM108" s="48"/>
      <c r="AFN108" s="48"/>
      <c r="AFO108" s="48"/>
      <c r="AFP108" s="48"/>
      <c r="AFQ108" s="48"/>
      <c r="AFR108" s="48"/>
      <c r="AFS108" s="48"/>
      <c r="AFT108" s="48"/>
      <c r="AFU108" s="48"/>
      <c r="AFV108" s="48"/>
      <c r="AFW108" s="48"/>
      <c r="AFX108" s="48"/>
      <c r="AFY108" s="48"/>
      <c r="AFZ108" s="48"/>
      <c r="AGA108" s="48"/>
      <c r="AGB108" s="48"/>
      <c r="AGC108" s="48"/>
      <c r="AGD108" s="48"/>
      <c r="AGE108" s="48"/>
      <c r="AGF108" s="48"/>
      <c r="AGG108" s="48"/>
      <c r="AGH108" s="48"/>
      <c r="AGI108" s="48"/>
      <c r="AGJ108" s="48"/>
      <c r="AGK108" s="48"/>
      <c r="AGL108" s="48"/>
      <c r="AGM108" s="48"/>
      <c r="AGN108" s="48"/>
      <c r="AGO108" s="48"/>
      <c r="AGP108" s="48"/>
      <c r="AGQ108" s="48"/>
      <c r="AGR108" s="48"/>
      <c r="AGS108" s="48"/>
      <c r="AGT108" s="48"/>
      <c r="AGU108" s="48"/>
      <c r="AGV108" s="48"/>
      <c r="AGW108" s="48"/>
      <c r="AGX108" s="48"/>
      <c r="AGY108" s="48"/>
      <c r="AGZ108" s="48"/>
      <c r="AHA108" s="48"/>
      <c r="AHB108" s="48"/>
      <c r="AHC108" s="48"/>
      <c r="AHD108" s="48"/>
      <c r="AHE108" s="48"/>
      <c r="AHF108" s="48"/>
      <c r="AHG108" s="48"/>
      <c r="AHH108" s="48"/>
      <c r="AHI108" s="48"/>
      <c r="AHJ108" s="48"/>
      <c r="AHK108" s="48"/>
      <c r="AHL108" s="48"/>
      <c r="AHM108" s="48"/>
      <c r="AHN108" s="48"/>
      <c r="AHO108" s="48"/>
      <c r="AHP108" s="48"/>
      <c r="AHQ108" s="48"/>
      <c r="AHR108" s="48"/>
      <c r="AHS108" s="48"/>
      <c r="AHT108" s="48"/>
      <c r="AHU108" s="48"/>
      <c r="AHV108" s="48"/>
      <c r="AHW108" s="48"/>
      <c r="AHX108" s="48"/>
      <c r="AHY108" s="48"/>
      <c r="AHZ108" s="48"/>
      <c r="AIA108" s="48"/>
      <c r="AIB108" s="48"/>
      <c r="AIC108" s="48"/>
      <c r="AID108" s="48"/>
      <c r="AIE108" s="48"/>
      <c r="AIF108" s="48"/>
      <c r="AIG108" s="48"/>
      <c r="AIH108" s="48"/>
      <c r="AII108" s="48"/>
      <c r="AIJ108" s="48"/>
      <c r="AIK108" s="48"/>
      <c r="AIL108" s="48"/>
      <c r="AIM108" s="48"/>
      <c r="AIN108" s="48"/>
      <c r="AIO108" s="48"/>
      <c r="AIP108" s="48"/>
      <c r="AIQ108" s="48"/>
      <c r="AIR108" s="48"/>
      <c r="AIS108" s="48"/>
      <c r="AIT108" s="48"/>
      <c r="AIU108" s="48"/>
      <c r="AIV108" s="48"/>
      <c r="AIW108" s="48"/>
      <c r="AIX108" s="48"/>
      <c r="AIY108" s="48"/>
      <c r="AIZ108" s="48"/>
      <c r="AJA108" s="48"/>
      <c r="AJB108" s="48"/>
      <c r="AJC108" s="48"/>
      <c r="AJD108" s="48"/>
      <c r="AJE108" s="48"/>
      <c r="AJF108" s="48"/>
      <c r="AJG108" s="48"/>
      <c r="AJH108" s="48"/>
      <c r="AJI108" s="48"/>
      <c r="AJJ108" s="48"/>
      <c r="AJK108" s="48"/>
      <c r="AJL108" s="48"/>
      <c r="AJM108" s="48"/>
      <c r="AJN108" s="48"/>
      <c r="AJO108" s="48"/>
      <c r="AJP108" s="48"/>
      <c r="AJQ108" s="48"/>
      <c r="AJR108" s="48"/>
      <c r="AJS108" s="48"/>
      <c r="AJT108" s="48"/>
      <c r="AJU108" s="48"/>
      <c r="AJV108" s="48"/>
      <c r="AJW108" s="48"/>
      <c r="AJX108" s="48"/>
      <c r="AJY108" s="48"/>
      <c r="AJZ108" s="48"/>
      <c r="AKA108" s="48"/>
      <c r="AKB108" s="48"/>
      <c r="AKC108" s="48"/>
      <c r="AKD108" s="48"/>
      <c r="AKE108" s="48"/>
      <c r="AKF108" s="48"/>
      <c r="AKG108" s="48"/>
      <c r="AKH108" s="48"/>
      <c r="AKI108" s="48"/>
      <c r="AKJ108" s="48"/>
      <c r="AKK108" s="48"/>
      <c r="AKL108" s="48"/>
      <c r="AKM108" s="48"/>
      <c r="AKN108" s="48"/>
      <c r="AKO108" s="48"/>
      <c r="AKP108" s="48"/>
      <c r="AKQ108" s="48"/>
      <c r="AKR108" s="48"/>
      <c r="AKS108" s="48"/>
      <c r="AKT108" s="48"/>
      <c r="AKU108" s="48"/>
      <c r="AKV108" s="48"/>
      <c r="AKW108" s="48"/>
      <c r="AKX108" s="48"/>
      <c r="AKY108" s="48"/>
      <c r="AKZ108" s="48"/>
      <c r="ALA108" s="48"/>
      <c r="ALB108" s="48"/>
      <c r="ALC108" s="48"/>
      <c r="ALD108" s="48"/>
      <c r="ALE108" s="48"/>
      <c r="ALF108" s="48"/>
      <c r="ALG108" s="48"/>
      <c r="ALH108" s="48"/>
      <c r="ALI108" s="48"/>
      <c r="ALJ108" s="48"/>
      <c r="ALK108" s="48"/>
      <c r="ALL108" s="48"/>
    </row>
    <row r="109" spans="1:1000" customFormat="1" ht="15" x14ac:dyDescent="0.25">
      <c r="A109" s="47" t="str">
        <f t="shared" si="4"/>
        <v>NX</v>
      </c>
      <c r="B109" s="202" t="s">
        <v>74</v>
      </c>
      <c r="C109" s="143" t="s">
        <v>31</v>
      </c>
      <c r="D109" s="66" t="s">
        <v>3</v>
      </c>
      <c r="E109" s="47" t="str">
        <f ca="1">_xll.DBRW($C$9,$C$11,$B109,$C109,$D109,E$20)</f>
        <v/>
      </c>
      <c r="F109" s="47" t="str">
        <f ca="1">_xll.DBRW($C$9,$C$11,$B109,$C109,$D109,F$20)</f>
        <v>#</v>
      </c>
      <c r="G109" s="47" t="str">
        <f ca="1">_xll.DBRW($C$9,$C$11,$B109,$C109,$D109,G$20)</f>
        <v>Hyperlink</v>
      </c>
      <c r="H109" s="47"/>
      <c r="I109" s="48"/>
      <c r="J109" s="70" t="str">
        <f t="shared" si="5"/>
        <v>R06-C02</v>
      </c>
      <c r="K109" s="71" t="str">
        <f ca="1">_xll.DBRW($C$9,$C$11,$B109,$C109,$D109,K$20)</f>
        <v>Report Report Report Report</v>
      </c>
      <c r="L109" s="72" t="str">
        <f t="shared" ca="1" si="6"/>
        <v>Hyperlink</v>
      </c>
      <c r="M109" s="71" t="str">
        <f ca="1">IF($F109="Blank Row","",_xll.DIMNM(pServer&amp;":"&amp;$F$18,_xll.DIMIX(pServer&amp;":"&amp;$F$18,$F109)))</f>
        <v/>
      </c>
      <c r="N109" s="73" t="str">
        <f t="shared" ca="1" si="7"/>
        <v>Link</v>
      </c>
      <c r="O109" s="54" t="str">
        <f ca="1">_xll.DBRW($C$9,$C$11,$B109,$C109,$D109,O$20)</f>
        <v>#</v>
      </c>
      <c r="P109" s="48" t="s">
        <v>25</v>
      </c>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48"/>
      <c r="CM109" s="48"/>
      <c r="CN109" s="48"/>
      <c r="CO109" s="48"/>
      <c r="CP109" s="48"/>
      <c r="CQ109" s="48"/>
      <c r="CR109" s="48"/>
      <c r="CS109" s="48"/>
      <c r="CT109" s="48"/>
      <c r="CU109" s="48"/>
      <c r="CV109" s="48"/>
      <c r="CW109" s="48"/>
      <c r="CX109" s="48"/>
      <c r="CY109" s="48"/>
      <c r="CZ109" s="48"/>
      <c r="DA109" s="48"/>
      <c r="DB109" s="48"/>
      <c r="DC109" s="48"/>
      <c r="DD109" s="48"/>
      <c r="DE109" s="48"/>
      <c r="DF109" s="48"/>
      <c r="DG109" s="48"/>
      <c r="DH109" s="48"/>
      <c r="DI109" s="48"/>
      <c r="DJ109" s="48"/>
      <c r="DK109" s="48"/>
      <c r="DL109" s="48"/>
      <c r="DM109" s="48"/>
      <c r="DN109" s="48"/>
      <c r="DO109" s="48"/>
      <c r="DP109" s="48"/>
      <c r="DQ109" s="48"/>
      <c r="DR109" s="48"/>
      <c r="DS109" s="48"/>
      <c r="DT109" s="48"/>
      <c r="DU109" s="48"/>
      <c r="DV109" s="48"/>
      <c r="DW109" s="48"/>
      <c r="DX109" s="48"/>
      <c r="DY109" s="48"/>
      <c r="DZ109" s="48"/>
      <c r="EA109" s="48"/>
      <c r="EB109" s="48"/>
      <c r="EC109" s="48"/>
      <c r="ED109" s="48"/>
      <c r="EE109" s="48"/>
      <c r="EF109" s="48"/>
      <c r="EG109" s="48"/>
      <c r="EH109" s="48"/>
      <c r="EI109" s="48"/>
      <c r="EJ109" s="48"/>
      <c r="EK109" s="48"/>
      <c r="EL109" s="48"/>
      <c r="EM109" s="48"/>
      <c r="EN109" s="48"/>
      <c r="EO109" s="48"/>
      <c r="EP109" s="48"/>
      <c r="EQ109" s="48"/>
      <c r="ER109" s="48"/>
      <c r="ES109" s="48"/>
      <c r="ET109" s="48"/>
      <c r="EU109" s="48"/>
      <c r="EV109" s="48"/>
      <c r="EW109" s="48"/>
      <c r="EX109" s="48"/>
      <c r="EY109" s="48"/>
      <c r="EZ109" s="48"/>
      <c r="FA109" s="48"/>
      <c r="FB109" s="48"/>
      <c r="FC109" s="48"/>
      <c r="FD109" s="48"/>
      <c r="FE109" s="48"/>
      <c r="FF109" s="48"/>
      <c r="FG109" s="48"/>
      <c r="FH109" s="48"/>
      <c r="FI109" s="48"/>
      <c r="FJ109" s="48"/>
      <c r="FK109" s="48"/>
      <c r="FL109" s="48"/>
      <c r="FM109" s="48"/>
      <c r="FN109" s="48"/>
      <c r="FO109" s="48"/>
      <c r="FP109" s="48"/>
      <c r="FQ109" s="48"/>
      <c r="FR109" s="48"/>
      <c r="FS109" s="48"/>
      <c r="FT109" s="48"/>
      <c r="FU109" s="48"/>
      <c r="FV109" s="48"/>
      <c r="FW109" s="48"/>
      <c r="FX109" s="48"/>
      <c r="FY109" s="48"/>
      <c r="FZ109" s="48"/>
      <c r="GA109" s="48"/>
      <c r="GB109" s="48"/>
      <c r="GC109" s="48"/>
      <c r="GD109" s="48"/>
      <c r="GE109" s="48"/>
      <c r="GF109" s="48"/>
      <c r="GG109" s="48"/>
      <c r="GH109" s="48"/>
      <c r="GI109" s="48"/>
      <c r="GJ109" s="48"/>
      <c r="GK109" s="48"/>
      <c r="GL109" s="48"/>
      <c r="GM109" s="48"/>
      <c r="GN109" s="48"/>
      <c r="GO109" s="48"/>
      <c r="GP109" s="48"/>
      <c r="GQ109" s="48"/>
      <c r="GR109" s="48"/>
      <c r="GS109" s="48"/>
      <c r="GT109" s="48"/>
      <c r="GU109" s="48"/>
      <c r="GV109" s="48"/>
      <c r="GW109" s="48"/>
      <c r="GX109" s="48"/>
      <c r="GY109" s="48"/>
      <c r="GZ109" s="48"/>
      <c r="HA109" s="48"/>
      <c r="HB109" s="48"/>
      <c r="HC109" s="48"/>
      <c r="HD109" s="48"/>
      <c r="HE109" s="48"/>
      <c r="HF109" s="48"/>
      <c r="HG109" s="48"/>
      <c r="HH109" s="48"/>
      <c r="HI109" s="48"/>
      <c r="HJ109" s="48"/>
      <c r="HK109" s="48"/>
      <c r="HL109" s="48"/>
      <c r="HM109" s="48"/>
      <c r="HN109" s="48"/>
      <c r="HO109" s="48"/>
      <c r="HP109" s="48"/>
      <c r="HQ109" s="48"/>
      <c r="HR109" s="48"/>
      <c r="HS109" s="48"/>
      <c r="HT109" s="48"/>
      <c r="HU109" s="48"/>
      <c r="HV109" s="48"/>
      <c r="HW109" s="48"/>
      <c r="HX109" s="48"/>
      <c r="HY109" s="48"/>
      <c r="HZ109" s="48"/>
      <c r="IA109" s="48"/>
      <c r="IB109" s="48"/>
      <c r="IC109" s="48"/>
      <c r="ID109" s="48"/>
      <c r="IE109" s="48"/>
      <c r="IF109" s="48"/>
      <c r="IG109" s="48"/>
      <c r="IH109" s="48"/>
      <c r="II109" s="48"/>
      <c r="IJ109" s="48"/>
      <c r="IK109" s="48"/>
      <c r="IL109" s="48"/>
      <c r="IM109" s="48"/>
      <c r="IN109" s="48"/>
      <c r="IO109" s="48"/>
      <c r="IP109" s="48"/>
      <c r="IQ109" s="48"/>
      <c r="IR109" s="48"/>
      <c r="IS109" s="48"/>
      <c r="IT109" s="48"/>
      <c r="IU109" s="48"/>
      <c r="IV109" s="48"/>
      <c r="IW109" s="48"/>
      <c r="IX109" s="48"/>
      <c r="IY109" s="48"/>
      <c r="IZ109" s="48"/>
      <c r="JA109" s="48"/>
      <c r="JB109" s="48"/>
      <c r="JC109" s="48"/>
      <c r="JD109" s="48"/>
      <c r="JE109" s="48"/>
      <c r="JF109" s="48"/>
      <c r="JG109" s="48"/>
      <c r="JH109" s="48"/>
      <c r="JI109" s="48"/>
      <c r="JJ109" s="48"/>
      <c r="JK109" s="48"/>
      <c r="JL109" s="48"/>
      <c r="JM109" s="48"/>
      <c r="JN109" s="48"/>
      <c r="JO109" s="48"/>
      <c r="JP109" s="48"/>
      <c r="JQ109" s="48"/>
      <c r="JR109" s="48"/>
      <c r="JS109" s="48"/>
      <c r="JT109" s="48"/>
      <c r="JU109" s="48"/>
      <c r="JV109" s="48"/>
      <c r="JW109" s="48"/>
      <c r="JX109" s="48"/>
      <c r="JY109" s="48"/>
      <c r="JZ109" s="48"/>
      <c r="KA109" s="48"/>
      <c r="KB109" s="48"/>
      <c r="KC109" s="48"/>
      <c r="KD109" s="48"/>
      <c r="KE109" s="48"/>
      <c r="KF109" s="48"/>
      <c r="KG109" s="48"/>
      <c r="KH109" s="48"/>
      <c r="KI109" s="48"/>
      <c r="KJ109" s="48"/>
      <c r="KK109" s="48"/>
      <c r="KL109" s="48"/>
      <c r="KM109" s="48"/>
      <c r="KN109" s="48"/>
      <c r="KO109" s="48"/>
      <c r="KP109" s="48"/>
      <c r="KQ109" s="48"/>
      <c r="KR109" s="48"/>
      <c r="KS109" s="48"/>
      <c r="KT109" s="48"/>
      <c r="KU109" s="48"/>
      <c r="KV109" s="48"/>
      <c r="KW109" s="48"/>
      <c r="KX109" s="48"/>
      <c r="KY109" s="48"/>
      <c r="KZ109" s="48"/>
      <c r="LA109" s="48"/>
      <c r="LB109" s="48"/>
      <c r="LC109" s="48"/>
      <c r="LD109" s="48"/>
      <c r="LE109" s="48"/>
      <c r="LF109" s="48"/>
      <c r="LG109" s="48"/>
      <c r="LH109" s="48"/>
      <c r="LI109" s="48"/>
      <c r="LJ109" s="48"/>
      <c r="LK109" s="48"/>
      <c r="LL109" s="48"/>
      <c r="LM109" s="48"/>
      <c r="LN109" s="48"/>
      <c r="LO109" s="48"/>
      <c r="LP109" s="48"/>
      <c r="LQ109" s="48"/>
      <c r="LR109" s="48"/>
      <c r="LS109" s="48"/>
      <c r="LT109" s="48"/>
      <c r="LU109" s="48"/>
      <c r="LV109" s="48"/>
      <c r="LW109" s="48"/>
      <c r="LX109" s="48"/>
      <c r="LY109" s="48"/>
      <c r="LZ109" s="48"/>
      <c r="MA109" s="48"/>
      <c r="MB109" s="48"/>
      <c r="MC109" s="48"/>
      <c r="MD109" s="48"/>
      <c r="ME109" s="48"/>
      <c r="MF109" s="48"/>
      <c r="MG109" s="48"/>
      <c r="MH109" s="48"/>
      <c r="MI109" s="48"/>
      <c r="MJ109" s="48"/>
      <c r="MK109" s="48"/>
      <c r="ML109" s="48"/>
      <c r="MM109" s="48"/>
      <c r="MN109" s="48"/>
      <c r="MO109" s="48"/>
      <c r="MP109" s="48"/>
      <c r="MQ109" s="48"/>
      <c r="MR109" s="48"/>
      <c r="MS109" s="48"/>
      <c r="MT109" s="48"/>
      <c r="MU109" s="48"/>
      <c r="MV109" s="48"/>
      <c r="MW109" s="48"/>
      <c r="MX109" s="48"/>
      <c r="MY109" s="48"/>
      <c r="MZ109" s="48"/>
      <c r="NA109" s="48"/>
      <c r="NB109" s="48"/>
      <c r="NC109" s="48"/>
      <c r="ND109" s="48"/>
      <c r="NE109" s="48"/>
      <c r="NF109" s="48"/>
      <c r="NG109" s="48"/>
      <c r="NH109" s="48"/>
      <c r="NI109" s="48"/>
      <c r="NJ109" s="48"/>
      <c r="NK109" s="48"/>
      <c r="NL109" s="48"/>
      <c r="NM109" s="48"/>
      <c r="NN109" s="48"/>
      <c r="NO109" s="48"/>
      <c r="NP109" s="48"/>
      <c r="NQ109" s="48"/>
      <c r="NR109" s="48"/>
      <c r="NS109" s="48"/>
      <c r="NT109" s="48"/>
      <c r="NU109" s="48"/>
      <c r="NV109" s="48"/>
      <c r="NW109" s="48"/>
      <c r="NX109" s="48"/>
      <c r="NY109" s="48"/>
      <c r="NZ109" s="48"/>
      <c r="OA109" s="48"/>
      <c r="OB109" s="48"/>
      <c r="OC109" s="48"/>
      <c r="OD109" s="48"/>
      <c r="OE109" s="48"/>
      <c r="OF109" s="48"/>
      <c r="OG109" s="48"/>
      <c r="OH109" s="48"/>
      <c r="OI109" s="48"/>
      <c r="OJ109" s="48"/>
      <c r="OK109" s="48"/>
      <c r="OL109" s="48"/>
      <c r="OM109" s="48"/>
      <c r="ON109" s="48"/>
      <c r="OO109" s="48"/>
      <c r="OP109" s="48"/>
      <c r="OQ109" s="48"/>
      <c r="OR109" s="48"/>
      <c r="OS109" s="48"/>
      <c r="OT109" s="48"/>
      <c r="OU109" s="48"/>
      <c r="OV109" s="48"/>
      <c r="OW109" s="48"/>
      <c r="OX109" s="48"/>
      <c r="OY109" s="48"/>
      <c r="OZ109" s="48"/>
      <c r="PA109" s="48"/>
      <c r="PB109" s="48"/>
      <c r="PC109" s="48"/>
      <c r="PD109" s="48"/>
      <c r="PE109" s="48"/>
      <c r="PF109" s="48"/>
      <c r="PG109" s="48"/>
      <c r="PH109" s="48"/>
      <c r="PI109" s="48"/>
      <c r="PJ109" s="48"/>
      <c r="PK109" s="48"/>
      <c r="PL109" s="48"/>
      <c r="PM109" s="48"/>
      <c r="PN109" s="48"/>
      <c r="PO109" s="48"/>
      <c r="PP109" s="48"/>
      <c r="PQ109" s="48"/>
      <c r="PR109" s="48"/>
      <c r="PS109" s="48"/>
      <c r="PT109" s="48"/>
      <c r="PU109" s="48"/>
      <c r="PV109" s="48"/>
      <c r="PW109" s="48"/>
      <c r="PX109" s="48"/>
      <c r="PY109" s="48"/>
      <c r="PZ109" s="48"/>
      <c r="QA109" s="48"/>
      <c r="QB109" s="48"/>
      <c r="QC109" s="48"/>
      <c r="QD109" s="48"/>
      <c r="QE109" s="48"/>
      <c r="QF109" s="48"/>
      <c r="QG109" s="48"/>
      <c r="QH109" s="48"/>
      <c r="QI109" s="48"/>
      <c r="QJ109" s="48"/>
      <c r="QK109" s="48"/>
      <c r="QL109" s="48"/>
      <c r="QM109" s="48"/>
      <c r="QN109" s="48"/>
      <c r="QO109" s="48"/>
      <c r="QP109" s="48"/>
      <c r="QQ109" s="48"/>
      <c r="QR109" s="48"/>
      <c r="QS109" s="48"/>
      <c r="QT109" s="48"/>
      <c r="QU109" s="48"/>
      <c r="QV109" s="48"/>
      <c r="QW109" s="48"/>
      <c r="QX109" s="48"/>
      <c r="QY109" s="48"/>
      <c r="QZ109" s="48"/>
      <c r="RA109" s="48"/>
      <c r="RB109" s="48"/>
      <c r="RC109" s="48"/>
      <c r="RD109" s="48"/>
      <c r="RE109" s="48"/>
      <c r="RF109" s="48"/>
      <c r="RG109" s="48"/>
      <c r="RH109" s="48"/>
      <c r="RI109" s="48"/>
      <c r="RJ109" s="48"/>
      <c r="RK109" s="48"/>
      <c r="RL109" s="48"/>
      <c r="RM109" s="48"/>
      <c r="RN109" s="48"/>
      <c r="RO109" s="48"/>
      <c r="RP109" s="48"/>
      <c r="RQ109" s="48"/>
      <c r="RR109" s="48"/>
      <c r="RS109" s="48"/>
      <c r="RT109" s="48"/>
      <c r="RU109" s="48"/>
      <c r="RV109" s="48"/>
      <c r="RW109" s="48"/>
      <c r="RX109" s="48"/>
      <c r="RY109" s="48"/>
      <c r="RZ109" s="48"/>
      <c r="SA109" s="48"/>
      <c r="SB109" s="48"/>
      <c r="SC109" s="48"/>
      <c r="SD109" s="48"/>
      <c r="SE109" s="48"/>
      <c r="SF109" s="48"/>
      <c r="SG109" s="48"/>
      <c r="SH109" s="48"/>
      <c r="SI109" s="48"/>
      <c r="SJ109" s="48"/>
      <c r="SK109" s="48"/>
      <c r="SL109" s="48"/>
      <c r="SM109" s="48"/>
      <c r="SN109" s="48"/>
      <c r="SO109" s="48"/>
      <c r="SP109" s="48"/>
      <c r="SQ109" s="48"/>
      <c r="SR109" s="48"/>
      <c r="SS109" s="48"/>
      <c r="ST109" s="48"/>
      <c r="SU109" s="48"/>
      <c r="SV109" s="48"/>
      <c r="SW109" s="48"/>
      <c r="SX109" s="48"/>
      <c r="SY109" s="48"/>
      <c r="SZ109" s="48"/>
      <c r="TA109" s="48"/>
      <c r="TB109" s="48"/>
      <c r="TC109" s="48"/>
      <c r="TD109" s="48"/>
      <c r="TE109" s="48"/>
      <c r="TF109" s="48"/>
      <c r="TG109" s="48"/>
      <c r="TH109" s="48"/>
      <c r="TI109" s="48"/>
      <c r="TJ109" s="48"/>
      <c r="TK109" s="48"/>
      <c r="TL109" s="48"/>
      <c r="TM109" s="48"/>
      <c r="TN109" s="48"/>
      <c r="TO109" s="48"/>
      <c r="TP109" s="48"/>
      <c r="TQ109" s="48"/>
      <c r="TR109" s="48"/>
      <c r="TS109" s="48"/>
      <c r="TT109" s="48"/>
      <c r="TU109" s="48"/>
      <c r="TV109" s="48"/>
      <c r="TW109" s="48"/>
      <c r="TX109" s="48"/>
      <c r="TY109" s="48"/>
      <c r="TZ109" s="48"/>
      <c r="UA109" s="48"/>
      <c r="UB109" s="48"/>
      <c r="UC109" s="48"/>
      <c r="UD109" s="48"/>
      <c r="UE109" s="48"/>
      <c r="UF109" s="48"/>
      <c r="UG109" s="48"/>
      <c r="UH109" s="48"/>
      <c r="UI109" s="48"/>
      <c r="UJ109" s="48"/>
      <c r="UK109" s="48"/>
      <c r="UL109" s="48"/>
      <c r="UM109" s="48"/>
      <c r="UN109" s="48"/>
      <c r="UO109" s="48"/>
      <c r="UP109" s="48"/>
      <c r="UQ109" s="48"/>
      <c r="UR109" s="48"/>
      <c r="US109" s="48"/>
      <c r="UT109" s="48"/>
      <c r="UU109" s="48"/>
      <c r="UV109" s="48"/>
      <c r="UW109" s="48"/>
      <c r="UX109" s="48"/>
      <c r="UY109" s="48"/>
      <c r="UZ109" s="48"/>
      <c r="VA109" s="48"/>
      <c r="VB109" s="48"/>
      <c r="VC109" s="48"/>
      <c r="VD109" s="48"/>
      <c r="VE109" s="48"/>
      <c r="VF109" s="48"/>
      <c r="VG109" s="48"/>
      <c r="VH109" s="48"/>
      <c r="VI109" s="48"/>
      <c r="VJ109" s="48"/>
      <c r="VK109" s="48"/>
      <c r="VL109" s="48"/>
      <c r="VM109" s="48"/>
      <c r="VN109" s="48"/>
      <c r="VO109" s="48"/>
      <c r="VP109" s="48"/>
      <c r="VQ109" s="48"/>
      <c r="VR109" s="48"/>
      <c r="VS109" s="48"/>
      <c r="VT109" s="48"/>
      <c r="VU109" s="48"/>
      <c r="VV109" s="48"/>
      <c r="VW109" s="48"/>
      <c r="VX109" s="48"/>
      <c r="VY109" s="48"/>
      <c r="VZ109" s="48"/>
      <c r="WA109" s="48"/>
      <c r="WB109" s="48"/>
      <c r="WC109" s="48"/>
      <c r="WD109" s="48"/>
      <c r="WE109" s="48"/>
      <c r="WF109" s="48"/>
      <c r="WG109" s="48"/>
      <c r="WH109" s="48"/>
      <c r="WI109" s="48"/>
      <c r="WJ109" s="48"/>
      <c r="WK109" s="48"/>
      <c r="WL109" s="48"/>
      <c r="WM109" s="48"/>
      <c r="WN109" s="48"/>
      <c r="WO109" s="48"/>
      <c r="WP109" s="48"/>
      <c r="WQ109" s="48"/>
      <c r="WR109" s="48"/>
      <c r="WS109" s="48"/>
      <c r="WT109" s="48"/>
      <c r="WU109" s="48"/>
      <c r="WV109" s="48"/>
      <c r="WW109" s="48"/>
      <c r="WX109" s="48"/>
      <c r="WY109" s="48"/>
      <c r="WZ109" s="48"/>
      <c r="XA109" s="48"/>
      <c r="XB109" s="48"/>
      <c r="XC109" s="48"/>
      <c r="XD109" s="48"/>
      <c r="XE109" s="48"/>
      <c r="XF109" s="48"/>
      <c r="XG109" s="48"/>
      <c r="XH109" s="48"/>
      <c r="XI109" s="48"/>
      <c r="XJ109" s="48"/>
      <c r="XK109" s="48"/>
      <c r="XL109" s="48"/>
      <c r="XM109" s="48"/>
      <c r="XN109" s="48"/>
      <c r="XO109" s="48"/>
      <c r="XP109" s="48"/>
      <c r="XQ109" s="48"/>
      <c r="XR109" s="48"/>
      <c r="XS109" s="48"/>
      <c r="XT109" s="48"/>
      <c r="XU109" s="48"/>
      <c r="XV109" s="48"/>
      <c r="XW109" s="48"/>
      <c r="XX109" s="48"/>
      <c r="XY109" s="48"/>
      <c r="XZ109" s="48"/>
      <c r="YA109" s="48"/>
      <c r="YB109" s="48"/>
      <c r="YC109" s="48"/>
      <c r="YD109" s="48"/>
      <c r="YE109" s="48"/>
      <c r="YF109" s="48"/>
      <c r="YG109" s="48"/>
      <c r="YH109" s="48"/>
      <c r="YI109" s="48"/>
      <c r="YJ109" s="48"/>
      <c r="YK109" s="48"/>
      <c r="YL109" s="48"/>
      <c r="YM109" s="48"/>
      <c r="YN109" s="48"/>
      <c r="YO109" s="48"/>
      <c r="YP109" s="48"/>
      <c r="YQ109" s="48"/>
      <c r="YR109" s="48"/>
      <c r="YS109" s="48"/>
      <c r="YT109" s="48"/>
      <c r="YU109" s="48"/>
      <c r="YV109" s="48"/>
      <c r="YW109" s="48"/>
      <c r="YX109" s="48"/>
      <c r="YY109" s="48"/>
      <c r="YZ109" s="48"/>
      <c r="ZA109" s="48"/>
      <c r="ZB109" s="48"/>
      <c r="ZC109" s="48"/>
      <c r="ZD109" s="48"/>
      <c r="ZE109" s="48"/>
      <c r="ZF109" s="48"/>
      <c r="ZG109" s="48"/>
      <c r="ZH109" s="48"/>
      <c r="ZI109" s="48"/>
      <c r="ZJ109" s="48"/>
      <c r="ZK109" s="48"/>
      <c r="ZL109" s="48"/>
      <c r="ZM109" s="48"/>
      <c r="ZN109" s="48"/>
      <c r="ZO109" s="48"/>
      <c r="ZP109" s="48"/>
      <c r="ZQ109" s="48"/>
      <c r="ZR109" s="48"/>
      <c r="ZS109" s="48"/>
      <c r="ZT109" s="48"/>
      <c r="ZU109" s="48"/>
      <c r="ZV109" s="48"/>
      <c r="ZW109" s="48"/>
      <c r="ZX109" s="48"/>
      <c r="ZY109" s="48"/>
      <c r="ZZ109" s="48"/>
      <c r="AAA109" s="48"/>
      <c r="AAB109" s="48"/>
      <c r="AAC109" s="48"/>
      <c r="AAD109" s="48"/>
      <c r="AAE109" s="48"/>
      <c r="AAF109" s="48"/>
      <c r="AAG109" s="48"/>
      <c r="AAH109" s="48"/>
      <c r="AAI109" s="48"/>
      <c r="AAJ109" s="48"/>
      <c r="AAK109" s="48"/>
      <c r="AAL109" s="48"/>
      <c r="AAM109" s="48"/>
      <c r="AAN109" s="48"/>
      <c r="AAO109" s="48"/>
      <c r="AAP109" s="48"/>
      <c r="AAQ109" s="48"/>
      <c r="AAR109" s="48"/>
      <c r="AAS109" s="48"/>
      <c r="AAT109" s="48"/>
      <c r="AAU109" s="48"/>
      <c r="AAV109" s="48"/>
      <c r="AAW109" s="48"/>
      <c r="AAX109" s="48"/>
      <c r="AAY109" s="48"/>
      <c r="AAZ109" s="48"/>
      <c r="ABA109" s="48"/>
      <c r="ABB109" s="48"/>
      <c r="ABC109" s="48"/>
      <c r="ABD109" s="48"/>
      <c r="ABE109" s="48"/>
      <c r="ABF109" s="48"/>
      <c r="ABG109" s="48"/>
      <c r="ABH109" s="48"/>
      <c r="ABI109" s="48"/>
      <c r="ABJ109" s="48"/>
      <c r="ABK109" s="48"/>
      <c r="ABL109" s="48"/>
      <c r="ABM109" s="48"/>
      <c r="ABN109" s="48"/>
      <c r="ABO109" s="48"/>
      <c r="ABP109" s="48"/>
      <c r="ABQ109" s="48"/>
      <c r="ABR109" s="48"/>
      <c r="ABS109" s="48"/>
      <c r="ABT109" s="48"/>
      <c r="ABU109" s="48"/>
      <c r="ABV109" s="48"/>
      <c r="ABW109" s="48"/>
      <c r="ABX109" s="48"/>
      <c r="ABY109" s="48"/>
      <c r="ABZ109" s="48"/>
      <c r="ACA109" s="48"/>
      <c r="ACB109" s="48"/>
      <c r="ACC109" s="48"/>
      <c r="ACD109" s="48"/>
      <c r="ACE109" s="48"/>
      <c r="ACF109" s="48"/>
      <c r="ACG109" s="48"/>
      <c r="ACH109" s="48"/>
      <c r="ACI109" s="48"/>
      <c r="ACJ109" s="48"/>
      <c r="ACK109" s="48"/>
      <c r="ACL109" s="48"/>
      <c r="ACM109" s="48"/>
      <c r="ACN109" s="48"/>
      <c r="ACO109" s="48"/>
      <c r="ACP109" s="48"/>
      <c r="ACQ109" s="48"/>
      <c r="ACR109" s="48"/>
      <c r="ACS109" s="48"/>
      <c r="ACT109" s="48"/>
      <c r="ACU109" s="48"/>
      <c r="ACV109" s="48"/>
      <c r="ACW109" s="48"/>
      <c r="ACX109" s="48"/>
      <c r="ACY109" s="48"/>
      <c r="ACZ109" s="48"/>
      <c r="ADA109" s="48"/>
      <c r="ADB109" s="48"/>
      <c r="ADC109" s="48"/>
      <c r="ADD109" s="48"/>
      <c r="ADE109" s="48"/>
      <c r="ADF109" s="48"/>
      <c r="ADG109" s="48"/>
      <c r="ADH109" s="48"/>
      <c r="ADI109" s="48"/>
      <c r="ADJ109" s="48"/>
      <c r="ADK109" s="48"/>
      <c r="ADL109" s="48"/>
      <c r="ADM109" s="48"/>
      <c r="ADN109" s="48"/>
      <c r="ADO109" s="48"/>
      <c r="ADP109" s="48"/>
      <c r="ADQ109" s="48"/>
      <c r="ADR109" s="48"/>
      <c r="ADS109" s="48"/>
      <c r="ADT109" s="48"/>
      <c r="ADU109" s="48"/>
      <c r="ADV109" s="48"/>
      <c r="ADW109" s="48"/>
      <c r="ADX109" s="48"/>
      <c r="ADY109" s="48"/>
      <c r="ADZ109" s="48"/>
      <c r="AEA109" s="48"/>
      <c r="AEB109" s="48"/>
      <c r="AEC109" s="48"/>
      <c r="AED109" s="48"/>
      <c r="AEE109" s="48"/>
      <c r="AEF109" s="48"/>
      <c r="AEG109" s="48"/>
      <c r="AEH109" s="48"/>
      <c r="AEI109" s="48"/>
      <c r="AEJ109" s="48"/>
      <c r="AEK109" s="48"/>
      <c r="AEL109" s="48"/>
      <c r="AEM109" s="48"/>
      <c r="AEN109" s="48"/>
      <c r="AEO109" s="48"/>
      <c r="AEP109" s="48"/>
      <c r="AEQ109" s="48"/>
      <c r="AER109" s="48"/>
      <c r="AES109" s="48"/>
      <c r="AET109" s="48"/>
      <c r="AEU109" s="48"/>
      <c r="AEV109" s="48"/>
      <c r="AEW109" s="48"/>
      <c r="AEX109" s="48"/>
      <c r="AEY109" s="48"/>
      <c r="AEZ109" s="48"/>
      <c r="AFA109" s="48"/>
      <c r="AFB109" s="48"/>
      <c r="AFC109" s="48"/>
      <c r="AFD109" s="48"/>
      <c r="AFE109" s="48"/>
      <c r="AFF109" s="48"/>
      <c r="AFG109" s="48"/>
      <c r="AFH109" s="48"/>
      <c r="AFI109" s="48"/>
      <c r="AFJ109" s="48"/>
      <c r="AFK109" s="48"/>
      <c r="AFL109" s="48"/>
      <c r="AFM109" s="48"/>
      <c r="AFN109" s="48"/>
      <c r="AFO109" s="48"/>
      <c r="AFP109" s="48"/>
      <c r="AFQ109" s="48"/>
      <c r="AFR109" s="48"/>
      <c r="AFS109" s="48"/>
      <c r="AFT109" s="48"/>
      <c r="AFU109" s="48"/>
      <c r="AFV109" s="48"/>
      <c r="AFW109" s="48"/>
      <c r="AFX109" s="48"/>
      <c r="AFY109" s="48"/>
      <c r="AFZ109" s="48"/>
      <c r="AGA109" s="48"/>
      <c r="AGB109" s="48"/>
      <c r="AGC109" s="48"/>
      <c r="AGD109" s="48"/>
      <c r="AGE109" s="48"/>
      <c r="AGF109" s="48"/>
      <c r="AGG109" s="48"/>
      <c r="AGH109" s="48"/>
      <c r="AGI109" s="48"/>
      <c r="AGJ109" s="48"/>
      <c r="AGK109" s="48"/>
      <c r="AGL109" s="48"/>
      <c r="AGM109" s="48"/>
      <c r="AGN109" s="48"/>
      <c r="AGO109" s="48"/>
      <c r="AGP109" s="48"/>
      <c r="AGQ109" s="48"/>
      <c r="AGR109" s="48"/>
      <c r="AGS109" s="48"/>
      <c r="AGT109" s="48"/>
      <c r="AGU109" s="48"/>
      <c r="AGV109" s="48"/>
      <c r="AGW109" s="48"/>
      <c r="AGX109" s="48"/>
      <c r="AGY109" s="48"/>
      <c r="AGZ109" s="48"/>
      <c r="AHA109" s="48"/>
      <c r="AHB109" s="48"/>
      <c r="AHC109" s="48"/>
      <c r="AHD109" s="48"/>
      <c r="AHE109" s="48"/>
      <c r="AHF109" s="48"/>
      <c r="AHG109" s="48"/>
      <c r="AHH109" s="48"/>
      <c r="AHI109" s="48"/>
      <c r="AHJ109" s="48"/>
      <c r="AHK109" s="48"/>
      <c r="AHL109" s="48"/>
      <c r="AHM109" s="48"/>
      <c r="AHN109" s="48"/>
      <c r="AHO109" s="48"/>
      <c r="AHP109" s="48"/>
      <c r="AHQ109" s="48"/>
      <c r="AHR109" s="48"/>
      <c r="AHS109" s="48"/>
      <c r="AHT109" s="48"/>
      <c r="AHU109" s="48"/>
      <c r="AHV109" s="48"/>
      <c r="AHW109" s="48"/>
      <c r="AHX109" s="48"/>
      <c r="AHY109" s="48"/>
      <c r="AHZ109" s="48"/>
      <c r="AIA109" s="48"/>
      <c r="AIB109" s="48"/>
      <c r="AIC109" s="48"/>
      <c r="AID109" s="48"/>
      <c r="AIE109" s="48"/>
      <c r="AIF109" s="48"/>
      <c r="AIG109" s="48"/>
      <c r="AIH109" s="48"/>
      <c r="AII109" s="48"/>
      <c r="AIJ109" s="48"/>
      <c r="AIK109" s="48"/>
      <c r="AIL109" s="48"/>
      <c r="AIM109" s="48"/>
      <c r="AIN109" s="48"/>
      <c r="AIO109" s="48"/>
      <c r="AIP109" s="48"/>
      <c r="AIQ109" s="48"/>
      <c r="AIR109" s="48"/>
      <c r="AIS109" s="48"/>
      <c r="AIT109" s="48"/>
      <c r="AIU109" s="48"/>
      <c r="AIV109" s="48"/>
      <c r="AIW109" s="48"/>
      <c r="AIX109" s="48"/>
      <c r="AIY109" s="48"/>
      <c r="AIZ109" s="48"/>
      <c r="AJA109" s="48"/>
      <c r="AJB109" s="48"/>
      <c r="AJC109" s="48"/>
      <c r="AJD109" s="48"/>
      <c r="AJE109" s="48"/>
      <c r="AJF109" s="48"/>
      <c r="AJG109" s="48"/>
      <c r="AJH109" s="48"/>
      <c r="AJI109" s="48"/>
      <c r="AJJ109" s="48"/>
      <c r="AJK109" s="48"/>
      <c r="AJL109" s="48"/>
      <c r="AJM109" s="48"/>
      <c r="AJN109" s="48"/>
      <c r="AJO109" s="48"/>
      <c r="AJP109" s="48"/>
      <c r="AJQ109" s="48"/>
      <c r="AJR109" s="48"/>
      <c r="AJS109" s="48"/>
      <c r="AJT109" s="48"/>
      <c r="AJU109" s="48"/>
      <c r="AJV109" s="48"/>
      <c r="AJW109" s="48"/>
      <c r="AJX109" s="48"/>
      <c r="AJY109" s="48"/>
      <c r="AJZ109" s="48"/>
      <c r="AKA109" s="48"/>
      <c r="AKB109" s="48"/>
      <c r="AKC109" s="48"/>
      <c r="AKD109" s="48"/>
      <c r="AKE109" s="48"/>
      <c r="AKF109" s="48"/>
      <c r="AKG109" s="48"/>
      <c r="AKH109" s="48"/>
      <c r="AKI109" s="48"/>
      <c r="AKJ109" s="48"/>
      <c r="AKK109" s="48"/>
      <c r="AKL109" s="48"/>
      <c r="AKM109" s="48"/>
      <c r="AKN109" s="48"/>
      <c r="AKO109" s="48"/>
      <c r="AKP109" s="48"/>
      <c r="AKQ109" s="48"/>
      <c r="AKR109" s="48"/>
      <c r="AKS109" s="48"/>
      <c r="AKT109" s="48"/>
      <c r="AKU109" s="48"/>
      <c r="AKV109" s="48"/>
      <c r="AKW109" s="48"/>
      <c r="AKX109" s="48"/>
      <c r="AKY109" s="48"/>
      <c r="AKZ109" s="48"/>
      <c r="ALA109" s="48"/>
      <c r="ALB109" s="48"/>
      <c r="ALC109" s="48"/>
      <c r="ALD109" s="48"/>
      <c r="ALE109" s="48"/>
      <c r="ALF109" s="48"/>
      <c r="ALG109" s="48"/>
      <c r="ALH109" s="48"/>
      <c r="ALI109" s="48"/>
      <c r="ALJ109" s="48"/>
      <c r="ALK109" s="48"/>
      <c r="ALL109" s="48"/>
    </row>
    <row r="110" spans="1:1000" customFormat="1" ht="15" x14ac:dyDescent="0.25">
      <c r="A110" s="47" t="str">
        <f t="shared" si="4"/>
        <v>N</v>
      </c>
      <c r="B110" s="202" t="s">
        <v>74</v>
      </c>
      <c r="C110" s="143" t="s">
        <v>31</v>
      </c>
      <c r="D110" s="66" t="s">
        <v>4</v>
      </c>
      <c r="E110" s="47" t="str">
        <f ca="1">_xll.DBRW($C$9,$C$11,$B110,$C110,$D110,E$20)</f>
        <v/>
      </c>
      <c r="F110" s="47" t="str">
        <f ca="1">_xll.DBRW($C$9,$C$11,$B110,$C110,$D110,F$20)</f>
        <v>#</v>
      </c>
      <c r="G110" s="47" t="str">
        <f ca="1">_xll.DBRW($C$9,$C$11,$B110,$C110,$D110,G$20)</f>
        <v>Hyperlink</v>
      </c>
      <c r="H110" s="47"/>
      <c r="I110" s="48"/>
      <c r="J110" s="74" t="str">
        <f t="shared" si="5"/>
        <v>R06-C03</v>
      </c>
      <c r="K110" s="75" t="str">
        <f ca="1">_xll.DBRW($C$9,$C$11,$B110,$C110,$D110,K$20)</f>
        <v>Report Report Report Report</v>
      </c>
      <c r="L110" s="76" t="str">
        <f t="shared" ca="1" si="6"/>
        <v>Hyperlink</v>
      </c>
      <c r="M110" s="75" t="str">
        <f ca="1">IF($F110="Blank Row","",_xll.DIMNM(pServer&amp;":"&amp;$F$18,_xll.DIMIX(pServer&amp;":"&amp;$F$18,$F110)))</f>
        <v/>
      </c>
      <c r="N110" s="77" t="str">
        <f t="shared" ca="1" si="7"/>
        <v>Link</v>
      </c>
      <c r="O110" s="55" t="str">
        <f ca="1">_xll.DBRW($C$9,$C$11,$B110,$C110,$D110,O$20)</f>
        <v>#</v>
      </c>
      <c r="P110" s="48" t="s">
        <v>25</v>
      </c>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48"/>
      <c r="BP110" s="48"/>
      <c r="BQ110" s="48"/>
      <c r="BR110" s="48"/>
      <c r="BS110" s="48"/>
      <c r="BT110" s="48"/>
      <c r="BU110" s="48"/>
      <c r="BV110" s="48"/>
      <c r="BW110" s="48"/>
      <c r="BX110" s="48"/>
      <c r="BY110" s="48"/>
      <c r="BZ110" s="48"/>
      <c r="CA110" s="48"/>
      <c r="CB110" s="48"/>
      <c r="CC110" s="48"/>
      <c r="CD110" s="48"/>
      <c r="CE110" s="48"/>
      <c r="CF110" s="48"/>
      <c r="CG110" s="48"/>
      <c r="CH110" s="48"/>
      <c r="CI110" s="48"/>
      <c r="CJ110" s="48"/>
      <c r="CK110" s="48"/>
      <c r="CL110" s="48"/>
      <c r="CM110" s="48"/>
      <c r="CN110" s="48"/>
      <c r="CO110" s="48"/>
      <c r="CP110" s="48"/>
      <c r="CQ110" s="48"/>
      <c r="CR110" s="48"/>
      <c r="CS110" s="48"/>
      <c r="CT110" s="48"/>
      <c r="CU110" s="48"/>
      <c r="CV110" s="48"/>
      <c r="CW110" s="48"/>
      <c r="CX110" s="48"/>
      <c r="CY110" s="48"/>
      <c r="CZ110" s="48"/>
      <c r="DA110" s="48"/>
      <c r="DB110" s="48"/>
      <c r="DC110" s="48"/>
      <c r="DD110" s="48"/>
      <c r="DE110" s="48"/>
      <c r="DF110" s="48"/>
      <c r="DG110" s="48"/>
      <c r="DH110" s="48"/>
      <c r="DI110" s="48"/>
      <c r="DJ110" s="48"/>
      <c r="DK110" s="48"/>
      <c r="DL110" s="48"/>
      <c r="DM110" s="48"/>
      <c r="DN110" s="48"/>
      <c r="DO110" s="48"/>
      <c r="DP110" s="48"/>
      <c r="DQ110" s="48"/>
      <c r="DR110" s="48"/>
      <c r="DS110" s="48"/>
      <c r="DT110" s="48"/>
      <c r="DU110" s="48"/>
      <c r="DV110" s="48"/>
      <c r="DW110" s="48"/>
      <c r="DX110" s="48"/>
      <c r="DY110" s="48"/>
      <c r="DZ110" s="48"/>
      <c r="EA110" s="48"/>
      <c r="EB110" s="48"/>
      <c r="EC110" s="48"/>
      <c r="ED110" s="48"/>
      <c r="EE110" s="48"/>
      <c r="EF110" s="48"/>
      <c r="EG110" s="48"/>
      <c r="EH110" s="48"/>
      <c r="EI110" s="48"/>
      <c r="EJ110" s="48"/>
      <c r="EK110" s="48"/>
      <c r="EL110" s="48"/>
      <c r="EM110" s="48"/>
      <c r="EN110" s="48"/>
      <c r="EO110" s="48"/>
      <c r="EP110" s="48"/>
      <c r="EQ110" s="48"/>
      <c r="ER110" s="48"/>
      <c r="ES110" s="48"/>
      <c r="ET110" s="48"/>
      <c r="EU110" s="48"/>
      <c r="EV110" s="48"/>
      <c r="EW110" s="48"/>
      <c r="EX110" s="48"/>
      <c r="EY110" s="48"/>
      <c r="EZ110" s="48"/>
      <c r="FA110" s="48"/>
      <c r="FB110" s="48"/>
      <c r="FC110" s="48"/>
      <c r="FD110" s="48"/>
      <c r="FE110" s="48"/>
      <c r="FF110" s="48"/>
      <c r="FG110" s="48"/>
      <c r="FH110" s="48"/>
      <c r="FI110" s="48"/>
      <c r="FJ110" s="48"/>
      <c r="FK110" s="48"/>
      <c r="FL110" s="48"/>
      <c r="FM110" s="48"/>
      <c r="FN110" s="48"/>
      <c r="FO110" s="48"/>
      <c r="FP110" s="48"/>
      <c r="FQ110" s="48"/>
      <c r="FR110" s="48"/>
      <c r="FS110" s="48"/>
      <c r="FT110" s="48"/>
      <c r="FU110" s="48"/>
      <c r="FV110" s="48"/>
      <c r="FW110" s="48"/>
      <c r="FX110" s="48"/>
      <c r="FY110" s="48"/>
      <c r="FZ110" s="48"/>
      <c r="GA110" s="48"/>
      <c r="GB110" s="48"/>
      <c r="GC110" s="48"/>
      <c r="GD110" s="48"/>
      <c r="GE110" s="48"/>
      <c r="GF110" s="48"/>
      <c r="GG110" s="48"/>
      <c r="GH110" s="48"/>
      <c r="GI110" s="48"/>
      <c r="GJ110" s="48"/>
      <c r="GK110" s="48"/>
      <c r="GL110" s="48"/>
      <c r="GM110" s="48"/>
      <c r="GN110" s="48"/>
      <c r="GO110" s="48"/>
      <c r="GP110" s="48"/>
      <c r="GQ110" s="48"/>
      <c r="GR110" s="48"/>
      <c r="GS110" s="48"/>
      <c r="GT110" s="48"/>
      <c r="GU110" s="48"/>
      <c r="GV110" s="48"/>
      <c r="GW110" s="48"/>
      <c r="GX110" s="48"/>
      <c r="GY110" s="48"/>
      <c r="GZ110" s="48"/>
      <c r="HA110" s="48"/>
      <c r="HB110" s="48"/>
      <c r="HC110" s="48"/>
      <c r="HD110" s="48"/>
      <c r="HE110" s="48"/>
      <c r="HF110" s="48"/>
      <c r="HG110" s="48"/>
      <c r="HH110" s="48"/>
      <c r="HI110" s="48"/>
      <c r="HJ110" s="48"/>
      <c r="HK110" s="48"/>
      <c r="HL110" s="48"/>
      <c r="HM110" s="48"/>
      <c r="HN110" s="48"/>
      <c r="HO110" s="48"/>
      <c r="HP110" s="48"/>
      <c r="HQ110" s="48"/>
      <c r="HR110" s="48"/>
      <c r="HS110" s="48"/>
      <c r="HT110" s="48"/>
      <c r="HU110" s="48"/>
      <c r="HV110" s="48"/>
      <c r="HW110" s="48"/>
      <c r="HX110" s="48"/>
      <c r="HY110" s="48"/>
      <c r="HZ110" s="48"/>
      <c r="IA110" s="48"/>
      <c r="IB110" s="48"/>
      <c r="IC110" s="48"/>
      <c r="ID110" s="48"/>
      <c r="IE110" s="48"/>
      <c r="IF110" s="48"/>
      <c r="IG110" s="48"/>
      <c r="IH110" s="48"/>
      <c r="II110" s="48"/>
      <c r="IJ110" s="48"/>
      <c r="IK110" s="48"/>
      <c r="IL110" s="48"/>
      <c r="IM110" s="48"/>
      <c r="IN110" s="48"/>
      <c r="IO110" s="48"/>
      <c r="IP110" s="48"/>
      <c r="IQ110" s="48"/>
      <c r="IR110" s="48"/>
      <c r="IS110" s="48"/>
      <c r="IT110" s="48"/>
      <c r="IU110" s="48"/>
      <c r="IV110" s="48"/>
      <c r="IW110" s="48"/>
      <c r="IX110" s="48"/>
      <c r="IY110" s="48"/>
      <c r="IZ110" s="48"/>
      <c r="JA110" s="48"/>
      <c r="JB110" s="48"/>
      <c r="JC110" s="48"/>
      <c r="JD110" s="48"/>
      <c r="JE110" s="48"/>
      <c r="JF110" s="48"/>
      <c r="JG110" s="48"/>
      <c r="JH110" s="48"/>
      <c r="JI110" s="48"/>
      <c r="JJ110" s="48"/>
      <c r="JK110" s="48"/>
      <c r="JL110" s="48"/>
      <c r="JM110" s="48"/>
      <c r="JN110" s="48"/>
      <c r="JO110" s="48"/>
      <c r="JP110" s="48"/>
      <c r="JQ110" s="48"/>
      <c r="JR110" s="48"/>
      <c r="JS110" s="48"/>
      <c r="JT110" s="48"/>
      <c r="JU110" s="48"/>
      <c r="JV110" s="48"/>
      <c r="JW110" s="48"/>
      <c r="JX110" s="48"/>
      <c r="JY110" s="48"/>
      <c r="JZ110" s="48"/>
      <c r="KA110" s="48"/>
      <c r="KB110" s="48"/>
      <c r="KC110" s="48"/>
      <c r="KD110" s="48"/>
      <c r="KE110" s="48"/>
      <c r="KF110" s="48"/>
      <c r="KG110" s="48"/>
      <c r="KH110" s="48"/>
      <c r="KI110" s="48"/>
      <c r="KJ110" s="48"/>
      <c r="KK110" s="48"/>
      <c r="KL110" s="48"/>
      <c r="KM110" s="48"/>
      <c r="KN110" s="48"/>
      <c r="KO110" s="48"/>
      <c r="KP110" s="48"/>
      <c r="KQ110" s="48"/>
      <c r="KR110" s="48"/>
      <c r="KS110" s="48"/>
      <c r="KT110" s="48"/>
      <c r="KU110" s="48"/>
      <c r="KV110" s="48"/>
      <c r="KW110" s="48"/>
      <c r="KX110" s="48"/>
      <c r="KY110" s="48"/>
      <c r="KZ110" s="48"/>
      <c r="LA110" s="48"/>
      <c r="LB110" s="48"/>
      <c r="LC110" s="48"/>
      <c r="LD110" s="48"/>
      <c r="LE110" s="48"/>
      <c r="LF110" s="48"/>
      <c r="LG110" s="48"/>
      <c r="LH110" s="48"/>
      <c r="LI110" s="48"/>
      <c r="LJ110" s="48"/>
      <c r="LK110" s="48"/>
      <c r="LL110" s="48"/>
      <c r="LM110" s="48"/>
      <c r="LN110" s="48"/>
      <c r="LO110" s="48"/>
      <c r="LP110" s="48"/>
      <c r="LQ110" s="48"/>
      <c r="LR110" s="48"/>
      <c r="LS110" s="48"/>
      <c r="LT110" s="48"/>
      <c r="LU110" s="48"/>
      <c r="LV110" s="48"/>
      <c r="LW110" s="48"/>
      <c r="LX110" s="48"/>
      <c r="LY110" s="48"/>
      <c r="LZ110" s="48"/>
      <c r="MA110" s="48"/>
      <c r="MB110" s="48"/>
      <c r="MC110" s="48"/>
      <c r="MD110" s="48"/>
      <c r="ME110" s="48"/>
      <c r="MF110" s="48"/>
      <c r="MG110" s="48"/>
      <c r="MH110" s="48"/>
      <c r="MI110" s="48"/>
      <c r="MJ110" s="48"/>
      <c r="MK110" s="48"/>
      <c r="ML110" s="48"/>
      <c r="MM110" s="48"/>
      <c r="MN110" s="48"/>
      <c r="MO110" s="48"/>
      <c r="MP110" s="48"/>
      <c r="MQ110" s="48"/>
      <c r="MR110" s="48"/>
      <c r="MS110" s="48"/>
      <c r="MT110" s="48"/>
      <c r="MU110" s="48"/>
      <c r="MV110" s="48"/>
      <c r="MW110" s="48"/>
      <c r="MX110" s="48"/>
      <c r="MY110" s="48"/>
      <c r="MZ110" s="48"/>
      <c r="NA110" s="48"/>
      <c r="NB110" s="48"/>
      <c r="NC110" s="48"/>
      <c r="ND110" s="48"/>
      <c r="NE110" s="48"/>
      <c r="NF110" s="48"/>
      <c r="NG110" s="48"/>
      <c r="NH110" s="48"/>
      <c r="NI110" s="48"/>
      <c r="NJ110" s="48"/>
      <c r="NK110" s="48"/>
      <c r="NL110" s="48"/>
      <c r="NM110" s="48"/>
      <c r="NN110" s="48"/>
      <c r="NO110" s="48"/>
      <c r="NP110" s="48"/>
      <c r="NQ110" s="48"/>
      <c r="NR110" s="48"/>
      <c r="NS110" s="48"/>
      <c r="NT110" s="48"/>
      <c r="NU110" s="48"/>
      <c r="NV110" s="48"/>
      <c r="NW110" s="48"/>
      <c r="NX110" s="48"/>
      <c r="NY110" s="48"/>
      <c r="NZ110" s="48"/>
      <c r="OA110" s="48"/>
      <c r="OB110" s="48"/>
      <c r="OC110" s="48"/>
      <c r="OD110" s="48"/>
      <c r="OE110" s="48"/>
      <c r="OF110" s="48"/>
      <c r="OG110" s="48"/>
      <c r="OH110" s="48"/>
      <c r="OI110" s="48"/>
      <c r="OJ110" s="48"/>
      <c r="OK110" s="48"/>
      <c r="OL110" s="48"/>
      <c r="OM110" s="48"/>
      <c r="ON110" s="48"/>
      <c r="OO110" s="48"/>
      <c r="OP110" s="48"/>
      <c r="OQ110" s="48"/>
      <c r="OR110" s="48"/>
      <c r="OS110" s="48"/>
      <c r="OT110" s="48"/>
      <c r="OU110" s="48"/>
      <c r="OV110" s="48"/>
      <c r="OW110" s="48"/>
      <c r="OX110" s="48"/>
      <c r="OY110" s="48"/>
      <c r="OZ110" s="48"/>
      <c r="PA110" s="48"/>
      <c r="PB110" s="48"/>
      <c r="PC110" s="48"/>
      <c r="PD110" s="48"/>
      <c r="PE110" s="48"/>
      <c r="PF110" s="48"/>
      <c r="PG110" s="48"/>
      <c r="PH110" s="48"/>
      <c r="PI110" s="48"/>
      <c r="PJ110" s="48"/>
      <c r="PK110" s="48"/>
      <c r="PL110" s="48"/>
      <c r="PM110" s="48"/>
      <c r="PN110" s="48"/>
      <c r="PO110" s="48"/>
      <c r="PP110" s="48"/>
      <c r="PQ110" s="48"/>
      <c r="PR110" s="48"/>
      <c r="PS110" s="48"/>
      <c r="PT110" s="48"/>
      <c r="PU110" s="48"/>
      <c r="PV110" s="48"/>
      <c r="PW110" s="48"/>
      <c r="PX110" s="48"/>
      <c r="PY110" s="48"/>
      <c r="PZ110" s="48"/>
      <c r="QA110" s="48"/>
      <c r="QB110" s="48"/>
      <c r="QC110" s="48"/>
      <c r="QD110" s="48"/>
      <c r="QE110" s="48"/>
      <c r="QF110" s="48"/>
      <c r="QG110" s="48"/>
      <c r="QH110" s="48"/>
      <c r="QI110" s="48"/>
      <c r="QJ110" s="48"/>
      <c r="QK110" s="48"/>
      <c r="QL110" s="48"/>
      <c r="QM110" s="48"/>
      <c r="QN110" s="48"/>
      <c r="QO110" s="48"/>
      <c r="QP110" s="48"/>
      <c r="QQ110" s="48"/>
      <c r="QR110" s="48"/>
      <c r="QS110" s="48"/>
      <c r="QT110" s="48"/>
      <c r="QU110" s="48"/>
      <c r="QV110" s="48"/>
      <c r="QW110" s="48"/>
      <c r="QX110" s="48"/>
      <c r="QY110" s="48"/>
      <c r="QZ110" s="48"/>
      <c r="RA110" s="48"/>
      <c r="RB110" s="48"/>
      <c r="RC110" s="48"/>
      <c r="RD110" s="48"/>
      <c r="RE110" s="48"/>
      <c r="RF110" s="48"/>
      <c r="RG110" s="48"/>
      <c r="RH110" s="48"/>
      <c r="RI110" s="48"/>
      <c r="RJ110" s="48"/>
      <c r="RK110" s="48"/>
      <c r="RL110" s="48"/>
      <c r="RM110" s="48"/>
      <c r="RN110" s="48"/>
      <c r="RO110" s="48"/>
      <c r="RP110" s="48"/>
      <c r="RQ110" s="48"/>
      <c r="RR110" s="48"/>
      <c r="RS110" s="48"/>
      <c r="RT110" s="48"/>
      <c r="RU110" s="48"/>
      <c r="RV110" s="48"/>
      <c r="RW110" s="48"/>
      <c r="RX110" s="48"/>
      <c r="RY110" s="48"/>
      <c r="RZ110" s="48"/>
      <c r="SA110" s="48"/>
      <c r="SB110" s="48"/>
      <c r="SC110" s="48"/>
      <c r="SD110" s="48"/>
      <c r="SE110" s="48"/>
      <c r="SF110" s="48"/>
      <c r="SG110" s="48"/>
      <c r="SH110" s="48"/>
      <c r="SI110" s="48"/>
      <c r="SJ110" s="48"/>
      <c r="SK110" s="48"/>
      <c r="SL110" s="48"/>
      <c r="SM110" s="48"/>
      <c r="SN110" s="48"/>
      <c r="SO110" s="48"/>
      <c r="SP110" s="48"/>
      <c r="SQ110" s="48"/>
      <c r="SR110" s="48"/>
      <c r="SS110" s="48"/>
      <c r="ST110" s="48"/>
      <c r="SU110" s="48"/>
      <c r="SV110" s="48"/>
      <c r="SW110" s="48"/>
      <c r="SX110" s="48"/>
      <c r="SY110" s="48"/>
      <c r="SZ110" s="48"/>
      <c r="TA110" s="48"/>
      <c r="TB110" s="48"/>
      <c r="TC110" s="48"/>
      <c r="TD110" s="48"/>
      <c r="TE110" s="48"/>
      <c r="TF110" s="48"/>
      <c r="TG110" s="48"/>
      <c r="TH110" s="48"/>
      <c r="TI110" s="48"/>
      <c r="TJ110" s="48"/>
      <c r="TK110" s="48"/>
      <c r="TL110" s="48"/>
      <c r="TM110" s="48"/>
      <c r="TN110" s="48"/>
      <c r="TO110" s="48"/>
      <c r="TP110" s="48"/>
      <c r="TQ110" s="48"/>
      <c r="TR110" s="48"/>
      <c r="TS110" s="48"/>
      <c r="TT110" s="48"/>
      <c r="TU110" s="48"/>
      <c r="TV110" s="48"/>
      <c r="TW110" s="48"/>
      <c r="TX110" s="48"/>
      <c r="TY110" s="48"/>
      <c r="TZ110" s="48"/>
      <c r="UA110" s="48"/>
      <c r="UB110" s="48"/>
      <c r="UC110" s="48"/>
      <c r="UD110" s="48"/>
      <c r="UE110" s="48"/>
      <c r="UF110" s="48"/>
      <c r="UG110" s="48"/>
      <c r="UH110" s="48"/>
      <c r="UI110" s="48"/>
      <c r="UJ110" s="48"/>
      <c r="UK110" s="48"/>
      <c r="UL110" s="48"/>
      <c r="UM110" s="48"/>
      <c r="UN110" s="48"/>
      <c r="UO110" s="48"/>
      <c r="UP110" s="48"/>
      <c r="UQ110" s="48"/>
      <c r="UR110" s="48"/>
      <c r="US110" s="48"/>
      <c r="UT110" s="48"/>
      <c r="UU110" s="48"/>
      <c r="UV110" s="48"/>
      <c r="UW110" s="48"/>
      <c r="UX110" s="48"/>
      <c r="UY110" s="48"/>
      <c r="UZ110" s="48"/>
      <c r="VA110" s="48"/>
      <c r="VB110" s="48"/>
      <c r="VC110" s="48"/>
      <c r="VD110" s="48"/>
      <c r="VE110" s="48"/>
      <c r="VF110" s="48"/>
      <c r="VG110" s="48"/>
      <c r="VH110" s="48"/>
      <c r="VI110" s="48"/>
      <c r="VJ110" s="48"/>
      <c r="VK110" s="48"/>
      <c r="VL110" s="48"/>
      <c r="VM110" s="48"/>
      <c r="VN110" s="48"/>
      <c r="VO110" s="48"/>
      <c r="VP110" s="48"/>
      <c r="VQ110" s="48"/>
      <c r="VR110" s="48"/>
      <c r="VS110" s="48"/>
      <c r="VT110" s="48"/>
      <c r="VU110" s="48"/>
      <c r="VV110" s="48"/>
      <c r="VW110" s="48"/>
      <c r="VX110" s="48"/>
      <c r="VY110" s="48"/>
      <c r="VZ110" s="48"/>
      <c r="WA110" s="48"/>
      <c r="WB110" s="48"/>
      <c r="WC110" s="48"/>
      <c r="WD110" s="48"/>
      <c r="WE110" s="48"/>
      <c r="WF110" s="48"/>
      <c r="WG110" s="48"/>
      <c r="WH110" s="48"/>
      <c r="WI110" s="48"/>
      <c r="WJ110" s="48"/>
      <c r="WK110" s="48"/>
      <c r="WL110" s="48"/>
      <c r="WM110" s="48"/>
      <c r="WN110" s="48"/>
      <c r="WO110" s="48"/>
      <c r="WP110" s="48"/>
      <c r="WQ110" s="48"/>
      <c r="WR110" s="48"/>
      <c r="WS110" s="48"/>
      <c r="WT110" s="48"/>
      <c r="WU110" s="48"/>
      <c r="WV110" s="48"/>
      <c r="WW110" s="48"/>
      <c r="WX110" s="48"/>
      <c r="WY110" s="48"/>
      <c r="WZ110" s="48"/>
      <c r="XA110" s="48"/>
      <c r="XB110" s="48"/>
      <c r="XC110" s="48"/>
      <c r="XD110" s="48"/>
      <c r="XE110" s="48"/>
      <c r="XF110" s="48"/>
      <c r="XG110" s="48"/>
      <c r="XH110" s="48"/>
      <c r="XI110" s="48"/>
      <c r="XJ110" s="48"/>
      <c r="XK110" s="48"/>
      <c r="XL110" s="48"/>
      <c r="XM110" s="48"/>
      <c r="XN110" s="48"/>
      <c r="XO110" s="48"/>
      <c r="XP110" s="48"/>
      <c r="XQ110" s="48"/>
      <c r="XR110" s="48"/>
      <c r="XS110" s="48"/>
      <c r="XT110" s="48"/>
      <c r="XU110" s="48"/>
      <c r="XV110" s="48"/>
      <c r="XW110" s="48"/>
      <c r="XX110" s="48"/>
      <c r="XY110" s="48"/>
      <c r="XZ110" s="48"/>
      <c r="YA110" s="48"/>
      <c r="YB110" s="48"/>
      <c r="YC110" s="48"/>
      <c r="YD110" s="48"/>
      <c r="YE110" s="48"/>
      <c r="YF110" s="48"/>
      <c r="YG110" s="48"/>
      <c r="YH110" s="48"/>
      <c r="YI110" s="48"/>
      <c r="YJ110" s="48"/>
      <c r="YK110" s="48"/>
      <c r="YL110" s="48"/>
      <c r="YM110" s="48"/>
      <c r="YN110" s="48"/>
      <c r="YO110" s="48"/>
      <c r="YP110" s="48"/>
      <c r="YQ110" s="48"/>
      <c r="YR110" s="48"/>
      <c r="YS110" s="48"/>
      <c r="YT110" s="48"/>
      <c r="YU110" s="48"/>
      <c r="YV110" s="48"/>
      <c r="YW110" s="48"/>
      <c r="YX110" s="48"/>
      <c r="YY110" s="48"/>
      <c r="YZ110" s="48"/>
      <c r="ZA110" s="48"/>
      <c r="ZB110" s="48"/>
      <c r="ZC110" s="48"/>
      <c r="ZD110" s="48"/>
      <c r="ZE110" s="48"/>
      <c r="ZF110" s="48"/>
      <c r="ZG110" s="48"/>
      <c r="ZH110" s="48"/>
      <c r="ZI110" s="48"/>
      <c r="ZJ110" s="48"/>
      <c r="ZK110" s="48"/>
      <c r="ZL110" s="48"/>
      <c r="ZM110" s="48"/>
      <c r="ZN110" s="48"/>
      <c r="ZO110" s="48"/>
      <c r="ZP110" s="48"/>
      <c r="ZQ110" s="48"/>
      <c r="ZR110" s="48"/>
      <c r="ZS110" s="48"/>
      <c r="ZT110" s="48"/>
      <c r="ZU110" s="48"/>
      <c r="ZV110" s="48"/>
      <c r="ZW110" s="48"/>
      <c r="ZX110" s="48"/>
      <c r="ZY110" s="48"/>
      <c r="ZZ110" s="48"/>
      <c r="AAA110" s="48"/>
      <c r="AAB110" s="48"/>
      <c r="AAC110" s="48"/>
      <c r="AAD110" s="48"/>
      <c r="AAE110" s="48"/>
      <c r="AAF110" s="48"/>
      <c r="AAG110" s="48"/>
      <c r="AAH110" s="48"/>
      <c r="AAI110" s="48"/>
      <c r="AAJ110" s="48"/>
      <c r="AAK110" s="48"/>
      <c r="AAL110" s="48"/>
      <c r="AAM110" s="48"/>
      <c r="AAN110" s="48"/>
      <c r="AAO110" s="48"/>
      <c r="AAP110" s="48"/>
      <c r="AAQ110" s="48"/>
      <c r="AAR110" s="48"/>
      <c r="AAS110" s="48"/>
      <c r="AAT110" s="48"/>
      <c r="AAU110" s="48"/>
      <c r="AAV110" s="48"/>
      <c r="AAW110" s="48"/>
      <c r="AAX110" s="48"/>
      <c r="AAY110" s="48"/>
      <c r="AAZ110" s="48"/>
      <c r="ABA110" s="48"/>
      <c r="ABB110" s="48"/>
      <c r="ABC110" s="48"/>
      <c r="ABD110" s="48"/>
      <c r="ABE110" s="48"/>
      <c r="ABF110" s="48"/>
      <c r="ABG110" s="48"/>
      <c r="ABH110" s="48"/>
      <c r="ABI110" s="48"/>
      <c r="ABJ110" s="48"/>
      <c r="ABK110" s="48"/>
      <c r="ABL110" s="48"/>
      <c r="ABM110" s="48"/>
      <c r="ABN110" s="48"/>
      <c r="ABO110" s="48"/>
      <c r="ABP110" s="48"/>
      <c r="ABQ110" s="48"/>
      <c r="ABR110" s="48"/>
      <c r="ABS110" s="48"/>
      <c r="ABT110" s="48"/>
      <c r="ABU110" s="48"/>
      <c r="ABV110" s="48"/>
      <c r="ABW110" s="48"/>
      <c r="ABX110" s="48"/>
      <c r="ABY110" s="48"/>
      <c r="ABZ110" s="48"/>
      <c r="ACA110" s="48"/>
      <c r="ACB110" s="48"/>
      <c r="ACC110" s="48"/>
      <c r="ACD110" s="48"/>
      <c r="ACE110" s="48"/>
      <c r="ACF110" s="48"/>
      <c r="ACG110" s="48"/>
      <c r="ACH110" s="48"/>
      <c r="ACI110" s="48"/>
      <c r="ACJ110" s="48"/>
      <c r="ACK110" s="48"/>
      <c r="ACL110" s="48"/>
      <c r="ACM110" s="48"/>
      <c r="ACN110" s="48"/>
      <c r="ACO110" s="48"/>
      <c r="ACP110" s="48"/>
      <c r="ACQ110" s="48"/>
      <c r="ACR110" s="48"/>
      <c r="ACS110" s="48"/>
      <c r="ACT110" s="48"/>
      <c r="ACU110" s="48"/>
      <c r="ACV110" s="48"/>
      <c r="ACW110" s="48"/>
      <c r="ACX110" s="48"/>
      <c r="ACY110" s="48"/>
      <c r="ACZ110" s="48"/>
      <c r="ADA110" s="48"/>
      <c r="ADB110" s="48"/>
      <c r="ADC110" s="48"/>
      <c r="ADD110" s="48"/>
      <c r="ADE110" s="48"/>
      <c r="ADF110" s="48"/>
      <c r="ADG110" s="48"/>
      <c r="ADH110" s="48"/>
      <c r="ADI110" s="48"/>
      <c r="ADJ110" s="48"/>
      <c r="ADK110" s="48"/>
      <c r="ADL110" s="48"/>
      <c r="ADM110" s="48"/>
      <c r="ADN110" s="48"/>
      <c r="ADO110" s="48"/>
      <c r="ADP110" s="48"/>
      <c r="ADQ110" s="48"/>
      <c r="ADR110" s="48"/>
      <c r="ADS110" s="48"/>
      <c r="ADT110" s="48"/>
      <c r="ADU110" s="48"/>
      <c r="ADV110" s="48"/>
      <c r="ADW110" s="48"/>
      <c r="ADX110" s="48"/>
      <c r="ADY110" s="48"/>
      <c r="ADZ110" s="48"/>
      <c r="AEA110" s="48"/>
      <c r="AEB110" s="48"/>
      <c r="AEC110" s="48"/>
      <c r="AED110" s="48"/>
      <c r="AEE110" s="48"/>
      <c r="AEF110" s="48"/>
      <c r="AEG110" s="48"/>
      <c r="AEH110" s="48"/>
      <c r="AEI110" s="48"/>
      <c r="AEJ110" s="48"/>
      <c r="AEK110" s="48"/>
      <c r="AEL110" s="48"/>
      <c r="AEM110" s="48"/>
      <c r="AEN110" s="48"/>
      <c r="AEO110" s="48"/>
      <c r="AEP110" s="48"/>
      <c r="AEQ110" s="48"/>
      <c r="AER110" s="48"/>
      <c r="AES110" s="48"/>
      <c r="AET110" s="48"/>
      <c r="AEU110" s="48"/>
      <c r="AEV110" s="48"/>
      <c r="AEW110" s="48"/>
      <c r="AEX110" s="48"/>
      <c r="AEY110" s="48"/>
      <c r="AEZ110" s="48"/>
      <c r="AFA110" s="48"/>
      <c r="AFB110" s="48"/>
      <c r="AFC110" s="48"/>
      <c r="AFD110" s="48"/>
      <c r="AFE110" s="48"/>
      <c r="AFF110" s="48"/>
      <c r="AFG110" s="48"/>
      <c r="AFH110" s="48"/>
      <c r="AFI110" s="48"/>
      <c r="AFJ110" s="48"/>
      <c r="AFK110" s="48"/>
      <c r="AFL110" s="48"/>
      <c r="AFM110" s="48"/>
      <c r="AFN110" s="48"/>
      <c r="AFO110" s="48"/>
      <c r="AFP110" s="48"/>
      <c r="AFQ110" s="48"/>
      <c r="AFR110" s="48"/>
      <c r="AFS110" s="48"/>
      <c r="AFT110" s="48"/>
      <c r="AFU110" s="48"/>
      <c r="AFV110" s="48"/>
      <c r="AFW110" s="48"/>
      <c r="AFX110" s="48"/>
      <c r="AFY110" s="48"/>
      <c r="AFZ110" s="48"/>
      <c r="AGA110" s="48"/>
      <c r="AGB110" s="48"/>
      <c r="AGC110" s="48"/>
      <c r="AGD110" s="48"/>
      <c r="AGE110" s="48"/>
      <c r="AGF110" s="48"/>
      <c r="AGG110" s="48"/>
      <c r="AGH110" s="48"/>
      <c r="AGI110" s="48"/>
      <c r="AGJ110" s="48"/>
      <c r="AGK110" s="48"/>
      <c r="AGL110" s="48"/>
      <c r="AGM110" s="48"/>
      <c r="AGN110" s="48"/>
      <c r="AGO110" s="48"/>
      <c r="AGP110" s="48"/>
      <c r="AGQ110" s="48"/>
      <c r="AGR110" s="48"/>
      <c r="AGS110" s="48"/>
      <c r="AGT110" s="48"/>
      <c r="AGU110" s="48"/>
      <c r="AGV110" s="48"/>
      <c r="AGW110" s="48"/>
      <c r="AGX110" s="48"/>
      <c r="AGY110" s="48"/>
      <c r="AGZ110" s="48"/>
      <c r="AHA110" s="48"/>
      <c r="AHB110" s="48"/>
      <c r="AHC110" s="48"/>
      <c r="AHD110" s="48"/>
      <c r="AHE110" s="48"/>
      <c r="AHF110" s="48"/>
      <c r="AHG110" s="48"/>
      <c r="AHH110" s="48"/>
      <c r="AHI110" s="48"/>
      <c r="AHJ110" s="48"/>
      <c r="AHK110" s="48"/>
      <c r="AHL110" s="48"/>
      <c r="AHM110" s="48"/>
      <c r="AHN110" s="48"/>
      <c r="AHO110" s="48"/>
      <c r="AHP110" s="48"/>
      <c r="AHQ110" s="48"/>
      <c r="AHR110" s="48"/>
      <c r="AHS110" s="48"/>
      <c r="AHT110" s="48"/>
      <c r="AHU110" s="48"/>
      <c r="AHV110" s="48"/>
      <c r="AHW110" s="48"/>
      <c r="AHX110" s="48"/>
      <c r="AHY110" s="48"/>
      <c r="AHZ110" s="48"/>
      <c r="AIA110" s="48"/>
      <c r="AIB110" s="48"/>
      <c r="AIC110" s="48"/>
      <c r="AID110" s="48"/>
      <c r="AIE110" s="48"/>
      <c r="AIF110" s="48"/>
      <c r="AIG110" s="48"/>
      <c r="AIH110" s="48"/>
      <c r="AII110" s="48"/>
      <c r="AIJ110" s="48"/>
      <c r="AIK110" s="48"/>
      <c r="AIL110" s="48"/>
      <c r="AIM110" s="48"/>
      <c r="AIN110" s="48"/>
      <c r="AIO110" s="48"/>
      <c r="AIP110" s="48"/>
      <c r="AIQ110" s="48"/>
      <c r="AIR110" s="48"/>
      <c r="AIS110" s="48"/>
      <c r="AIT110" s="48"/>
      <c r="AIU110" s="48"/>
      <c r="AIV110" s="48"/>
      <c r="AIW110" s="48"/>
      <c r="AIX110" s="48"/>
      <c r="AIY110" s="48"/>
      <c r="AIZ110" s="48"/>
      <c r="AJA110" s="48"/>
      <c r="AJB110" s="48"/>
      <c r="AJC110" s="48"/>
      <c r="AJD110" s="48"/>
      <c r="AJE110" s="48"/>
      <c r="AJF110" s="48"/>
      <c r="AJG110" s="48"/>
      <c r="AJH110" s="48"/>
      <c r="AJI110" s="48"/>
      <c r="AJJ110" s="48"/>
      <c r="AJK110" s="48"/>
      <c r="AJL110" s="48"/>
      <c r="AJM110" s="48"/>
      <c r="AJN110" s="48"/>
      <c r="AJO110" s="48"/>
      <c r="AJP110" s="48"/>
      <c r="AJQ110" s="48"/>
      <c r="AJR110" s="48"/>
      <c r="AJS110" s="48"/>
      <c r="AJT110" s="48"/>
      <c r="AJU110" s="48"/>
      <c r="AJV110" s="48"/>
      <c r="AJW110" s="48"/>
      <c r="AJX110" s="48"/>
      <c r="AJY110" s="48"/>
      <c r="AJZ110" s="48"/>
      <c r="AKA110" s="48"/>
      <c r="AKB110" s="48"/>
      <c r="AKC110" s="48"/>
      <c r="AKD110" s="48"/>
      <c r="AKE110" s="48"/>
      <c r="AKF110" s="48"/>
      <c r="AKG110" s="48"/>
      <c r="AKH110" s="48"/>
      <c r="AKI110" s="48"/>
      <c r="AKJ110" s="48"/>
      <c r="AKK110" s="48"/>
      <c r="AKL110" s="48"/>
      <c r="AKM110" s="48"/>
      <c r="AKN110" s="48"/>
      <c r="AKO110" s="48"/>
      <c r="AKP110" s="48"/>
      <c r="AKQ110" s="48"/>
      <c r="AKR110" s="48"/>
      <c r="AKS110" s="48"/>
      <c r="AKT110" s="48"/>
      <c r="AKU110" s="48"/>
      <c r="AKV110" s="48"/>
      <c r="AKW110" s="48"/>
      <c r="AKX110" s="48"/>
      <c r="AKY110" s="48"/>
      <c r="AKZ110" s="48"/>
      <c r="ALA110" s="48"/>
      <c r="ALB110" s="48"/>
      <c r="ALC110" s="48"/>
      <c r="ALD110" s="48"/>
      <c r="ALE110" s="48"/>
      <c r="ALF110" s="48"/>
      <c r="ALG110" s="48"/>
      <c r="ALH110" s="48"/>
      <c r="ALI110" s="48"/>
      <c r="ALJ110" s="48"/>
      <c r="ALK110" s="48"/>
      <c r="ALL110" s="48"/>
    </row>
    <row r="111" spans="1:1000" customFormat="1" ht="15" x14ac:dyDescent="0.25">
      <c r="A111" s="47" t="str">
        <f t="shared" si="4"/>
        <v>NX</v>
      </c>
      <c r="B111" s="202" t="s">
        <v>74</v>
      </c>
      <c r="C111" s="143" t="s">
        <v>31</v>
      </c>
      <c r="D111" s="66" t="s">
        <v>5</v>
      </c>
      <c r="E111" s="47" t="str">
        <f ca="1">_xll.DBRW($C$9,$C$11,$B111,$C111,$D111,E$20)</f>
        <v/>
      </c>
      <c r="F111" s="47" t="str">
        <f ca="1">_xll.DBRW($C$9,$C$11,$B111,$C111,$D111,F$20)</f>
        <v>#</v>
      </c>
      <c r="G111" s="47" t="str">
        <f ca="1">_xll.DBRW($C$9,$C$11,$B111,$C111,$D111,G$20)</f>
        <v>Hyperlink</v>
      </c>
      <c r="H111" s="47"/>
      <c r="I111" s="48"/>
      <c r="J111" s="70" t="str">
        <f t="shared" si="5"/>
        <v>R06-C04</v>
      </c>
      <c r="K111" s="71" t="str">
        <f ca="1">_xll.DBRW($C$9,$C$11,$B111,$C111,$D111,K$20)</f>
        <v>Report Report Report Report</v>
      </c>
      <c r="L111" s="72" t="str">
        <f t="shared" ca="1" si="6"/>
        <v>Hyperlink</v>
      </c>
      <c r="M111" s="71" t="str">
        <f ca="1">IF($F111="Blank Row","",_xll.DIMNM(pServer&amp;":"&amp;$F$18,_xll.DIMIX(pServer&amp;":"&amp;$F$18,$F111)))</f>
        <v/>
      </c>
      <c r="N111" s="73" t="str">
        <f t="shared" ca="1" si="7"/>
        <v>Link</v>
      </c>
      <c r="O111" s="54" t="str">
        <f ca="1">_xll.DBRW($C$9,$C$11,$B111,$C111,$D111,O$20)</f>
        <v>#</v>
      </c>
      <c r="P111" s="48" t="s">
        <v>25</v>
      </c>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48"/>
      <c r="CM111" s="48"/>
      <c r="CN111" s="48"/>
      <c r="CO111" s="48"/>
      <c r="CP111" s="48"/>
      <c r="CQ111" s="48"/>
      <c r="CR111" s="48"/>
      <c r="CS111" s="48"/>
      <c r="CT111" s="48"/>
      <c r="CU111" s="48"/>
      <c r="CV111" s="48"/>
      <c r="CW111" s="48"/>
      <c r="CX111" s="48"/>
      <c r="CY111" s="48"/>
      <c r="CZ111" s="48"/>
      <c r="DA111" s="48"/>
      <c r="DB111" s="48"/>
      <c r="DC111" s="48"/>
      <c r="DD111" s="48"/>
      <c r="DE111" s="48"/>
      <c r="DF111" s="48"/>
      <c r="DG111" s="48"/>
      <c r="DH111" s="48"/>
      <c r="DI111" s="48"/>
      <c r="DJ111" s="48"/>
      <c r="DK111" s="48"/>
      <c r="DL111" s="48"/>
      <c r="DM111" s="48"/>
      <c r="DN111" s="48"/>
      <c r="DO111" s="48"/>
      <c r="DP111" s="48"/>
      <c r="DQ111" s="48"/>
      <c r="DR111" s="48"/>
      <c r="DS111" s="48"/>
      <c r="DT111" s="48"/>
      <c r="DU111" s="48"/>
      <c r="DV111" s="48"/>
      <c r="DW111" s="48"/>
      <c r="DX111" s="48"/>
      <c r="DY111" s="48"/>
      <c r="DZ111" s="48"/>
      <c r="EA111" s="48"/>
      <c r="EB111" s="48"/>
      <c r="EC111" s="48"/>
      <c r="ED111" s="48"/>
      <c r="EE111" s="48"/>
      <c r="EF111" s="48"/>
      <c r="EG111" s="48"/>
      <c r="EH111" s="48"/>
      <c r="EI111" s="48"/>
      <c r="EJ111" s="48"/>
      <c r="EK111" s="48"/>
      <c r="EL111" s="48"/>
      <c r="EM111" s="48"/>
      <c r="EN111" s="48"/>
      <c r="EO111" s="48"/>
      <c r="EP111" s="48"/>
      <c r="EQ111" s="48"/>
      <c r="ER111" s="48"/>
      <c r="ES111" s="48"/>
      <c r="ET111" s="48"/>
      <c r="EU111" s="48"/>
      <c r="EV111" s="48"/>
      <c r="EW111" s="48"/>
      <c r="EX111" s="48"/>
      <c r="EY111" s="48"/>
      <c r="EZ111" s="48"/>
      <c r="FA111" s="48"/>
      <c r="FB111" s="48"/>
      <c r="FC111" s="48"/>
      <c r="FD111" s="48"/>
      <c r="FE111" s="48"/>
      <c r="FF111" s="48"/>
      <c r="FG111" s="48"/>
      <c r="FH111" s="48"/>
      <c r="FI111" s="48"/>
      <c r="FJ111" s="48"/>
      <c r="FK111" s="48"/>
      <c r="FL111" s="48"/>
      <c r="FM111" s="48"/>
      <c r="FN111" s="48"/>
      <c r="FO111" s="48"/>
      <c r="FP111" s="48"/>
      <c r="FQ111" s="48"/>
      <c r="FR111" s="48"/>
      <c r="FS111" s="48"/>
      <c r="FT111" s="48"/>
      <c r="FU111" s="48"/>
      <c r="FV111" s="48"/>
      <c r="FW111" s="48"/>
      <c r="FX111" s="48"/>
      <c r="FY111" s="48"/>
      <c r="FZ111" s="48"/>
      <c r="GA111" s="48"/>
      <c r="GB111" s="48"/>
      <c r="GC111" s="48"/>
      <c r="GD111" s="48"/>
      <c r="GE111" s="48"/>
      <c r="GF111" s="48"/>
      <c r="GG111" s="48"/>
      <c r="GH111" s="48"/>
      <c r="GI111" s="48"/>
      <c r="GJ111" s="48"/>
      <c r="GK111" s="48"/>
      <c r="GL111" s="48"/>
      <c r="GM111" s="48"/>
      <c r="GN111" s="48"/>
      <c r="GO111" s="48"/>
      <c r="GP111" s="48"/>
      <c r="GQ111" s="48"/>
      <c r="GR111" s="48"/>
      <c r="GS111" s="48"/>
      <c r="GT111" s="48"/>
      <c r="GU111" s="48"/>
      <c r="GV111" s="48"/>
      <c r="GW111" s="48"/>
      <c r="GX111" s="48"/>
      <c r="GY111" s="48"/>
      <c r="GZ111" s="48"/>
      <c r="HA111" s="48"/>
      <c r="HB111" s="48"/>
      <c r="HC111" s="48"/>
      <c r="HD111" s="48"/>
      <c r="HE111" s="48"/>
      <c r="HF111" s="48"/>
      <c r="HG111" s="48"/>
      <c r="HH111" s="48"/>
      <c r="HI111" s="48"/>
      <c r="HJ111" s="48"/>
      <c r="HK111" s="48"/>
      <c r="HL111" s="48"/>
      <c r="HM111" s="48"/>
      <c r="HN111" s="48"/>
      <c r="HO111" s="48"/>
      <c r="HP111" s="48"/>
      <c r="HQ111" s="48"/>
      <c r="HR111" s="48"/>
      <c r="HS111" s="48"/>
      <c r="HT111" s="48"/>
      <c r="HU111" s="48"/>
      <c r="HV111" s="48"/>
      <c r="HW111" s="48"/>
      <c r="HX111" s="48"/>
      <c r="HY111" s="48"/>
      <c r="HZ111" s="48"/>
      <c r="IA111" s="48"/>
      <c r="IB111" s="48"/>
      <c r="IC111" s="48"/>
      <c r="ID111" s="48"/>
      <c r="IE111" s="48"/>
      <c r="IF111" s="48"/>
      <c r="IG111" s="48"/>
      <c r="IH111" s="48"/>
      <c r="II111" s="48"/>
      <c r="IJ111" s="48"/>
      <c r="IK111" s="48"/>
      <c r="IL111" s="48"/>
      <c r="IM111" s="48"/>
      <c r="IN111" s="48"/>
      <c r="IO111" s="48"/>
      <c r="IP111" s="48"/>
      <c r="IQ111" s="48"/>
      <c r="IR111" s="48"/>
      <c r="IS111" s="48"/>
      <c r="IT111" s="48"/>
      <c r="IU111" s="48"/>
      <c r="IV111" s="48"/>
      <c r="IW111" s="48"/>
      <c r="IX111" s="48"/>
      <c r="IY111" s="48"/>
      <c r="IZ111" s="48"/>
      <c r="JA111" s="48"/>
      <c r="JB111" s="48"/>
      <c r="JC111" s="48"/>
      <c r="JD111" s="48"/>
      <c r="JE111" s="48"/>
      <c r="JF111" s="48"/>
      <c r="JG111" s="48"/>
      <c r="JH111" s="48"/>
      <c r="JI111" s="48"/>
      <c r="JJ111" s="48"/>
      <c r="JK111" s="48"/>
      <c r="JL111" s="48"/>
      <c r="JM111" s="48"/>
      <c r="JN111" s="48"/>
      <c r="JO111" s="48"/>
      <c r="JP111" s="48"/>
      <c r="JQ111" s="48"/>
      <c r="JR111" s="48"/>
      <c r="JS111" s="48"/>
      <c r="JT111" s="48"/>
      <c r="JU111" s="48"/>
      <c r="JV111" s="48"/>
      <c r="JW111" s="48"/>
      <c r="JX111" s="48"/>
      <c r="JY111" s="48"/>
      <c r="JZ111" s="48"/>
      <c r="KA111" s="48"/>
      <c r="KB111" s="48"/>
      <c r="KC111" s="48"/>
      <c r="KD111" s="48"/>
      <c r="KE111" s="48"/>
      <c r="KF111" s="48"/>
      <c r="KG111" s="48"/>
      <c r="KH111" s="48"/>
      <c r="KI111" s="48"/>
      <c r="KJ111" s="48"/>
      <c r="KK111" s="48"/>
      <c r="KL111" s="48"/>
      <c r="KM111" s="48"/>
      <c r="KN111" s="48"/>
      <c r="KO111" s="48"/>
      <c r="KP111" s="48"/>
      <c r="KQ111" s="48"/>
      <c r="KR111" s="48"/>
      <c r="KS111" s="48"/>
      <c r="KT111" s="48"/>
      <c r="KU111" s="48"/>
      <c r="KV111" s="48"/>
      <c r="KW111" s="48"/>
      <c r="KX111" s="48"/>
      <c r="KY111" s="48"/>
      <c r="KZ111" s="48"/>
      <c r="LA111" s="48"/>
      <c r="LB111" s="48"/>
      <c r="LC111" s="48"/>
      <c r="LD111" s="48"/>
      <c r="LE111" s="48"/>
      <c r="LF111" s="48"/>
      <c r="LG111" s="48"/>
      <c r="LH111" s="48"/>
      <c r="LI111" s="48"/>
      <c r="LJ111" s="48"/>
      <c r="LK111" s="48"/>
      <c r="LL111" s="48"/>
      <c r="LM111" s="48"/>
      <c r="LN111" s="48"/>
      <c r="LO111" s="48"/>
      <c r="LP111" s="48"/>
      <c r="LQ111" s="48"/>
      <c r="LR111" s="48"/>
      <c r="LS111" s="48"/>
      <c r="LT111" s="48"/>
      <c r="LU111" s="48"/>
      <c r="LV111" s="48"/>
      <c r="LW111" s="48"/>
      <c r="LX111" s="48"/>
      <c r="LY111" s="48"/>
      <c r="LZ111" s="48"/>
      <c r="MA111" s="48"/>
      <c r="MB111" s="48"/>
      <c r="MC111" s="48"/>
      <c r="MD111" s="48"/>
      <c r="ME111" s="48"/>
      <c r="MF111" s="48"/>
      <c r="MG111" s="48"/>
      <c r="MH111" s="48"/>
      <c r="MI111" s="48"/>
      <c r="MJ111" s="48"/>
      <c r="MK111" s="48"/>
      <c r="ML111" s="48"/>
      <c r="MM111" s="48"/>
      <c r="MN111" s="48"/>
      <c r="MO111" s="48"/>
      <c r="MP111" s="48"/>
      <c r="MQ111" s="48"/>
      <c r="MR111" s="48"/>
      <c r="MS111" s="48"/>
      <c r="MT111" s="48"/>
      <c r="MU111" s="48"/>
      <c r="MV111" s="48"/>
      <c r="MW111" s="48"/>
      <c r="MX111" s="48"/>
      <c r="MY111" s="48"/>
      <c r="MZ111" s="48"/>
      <c r="NA111" s="48"/>
      <c r="NB111" s="48"/>
      <c r="NC111" s="48"/>
      <c r="ND111" s="48"/>
      <c r="NE111" s="48"/>
      <c r="NF111" s="48"/>
      <c r="NG111" s="48"/>
      <c r="NH111" s="48"/>
      <c r="NI111" s="48"/>
      <c r="NJ111" s="48"/>
      <c r="NK111" s="48"/>
      <c r="NL111" s="48"/>
      <c r="NM111" s="48"/>
      <c r="NN111" s="48"/>
      <c r="NO111" s="48"/>
      <c r="NP111" s="48"/>
      <c r="NQ111" s="48"/>
      <c r="NR111" s="48"/>
      <c r="NS111" s="48"/>
      <c r="NT111" s="48"/>
      <c r="NU111" s="48"/>
      <c r="NV111" s="48"/>
      <c r="NW111" s="48"/>
      <c r="NX111" s="48"/>
      <c r="NY111" s="48"/>
      <c r="NZ111" s="48"/>
      <c r="OA111" s="48"/>
      <c r="OB111" s="48"/>
      <c r="OC111" s="48"/>
      <c r="OD111" s="48"/>
      <c r="OE111" s="48"/>
      <c r="OF111" s="48"/>
      <c r="OG111" s="48"/>
      <c r="OH111" s="48"/>
      <c r="OI111" s="48"/>
      <c r="OJ111" s="48"/>
      <c r="OK111" s="48"/>
      <c r="OL111" s="48"/>
      <c r="OM111" s="48"/>
      <c r="ON111" s="48"/>
      <c r="OO111" s="48"/>
      <c r="OP111" s="48"/>
      <c r="OQ111" s="48"/>
      <c r="OR111" s="48"/>
      <c r="OS111" s="48"/>
      <c r="OT111" s="48"/>
      <c r="OU111" s="48"/>
      <c r="OV111" s="48"/>
      <c r="OW111" s="48"/>
      <c r="OX111" s="48"/>
      <c r="OY111" s="48"/>
      <c r="OZ111" s="48"/>
      <c r="PA111" s="48"/>
      <c r="PB111" s="48"/>
      <c r="PC111" s="48"/>
      <c r="PD111" s="48"/>
      <c r="PE111" s="48"/>
      <c r="PF111" s="48"/>
      <c r="PG111" s="48"/>
      <c r="PH111" s="48"/>
      <c r="PI111" s="48"/>
      <c r="PJ111" s="48"/>
      <c r="PK111" s="48"/>
      <c r="PL111" s="48"/>
      <c r="PM111" s="48"/>
      <c r="PN111" s="48"/>
      <c r="PO111" s="48"/>
      <c r="PP111" s="48"/>
      <c r="PQ111" s="48"/>
      <c r="PR111" s="48"/>
      <c r="PS111" s="48"/>
      <c r="PT111" s="48"/>
      <c r="PU111" s="48"/>
      <c r="PV111" s="48"/>
      <c r="PW111" s="48"/>
      <c r="PX111" s="48"/>
      <c r="PY111" s="48"/>
      <c r="PZ111" s="48"/>
      <c r="QA111" s="48"/>
      <c r="QB111" s="48"/>
      <c r="QC111" s="48"/>
      <c r="QD111" s="48"/>
      <c r="QE111" s="48"/>
      <c r="QF111" s="48"/>
      <c r="QG111" s="48"/>
      <c r="QH111" s="48"/>
      <c r="QI111" s="48"/>
      <c r="QJ111" s="48"/>
      <c r="QK111" s="48"/>
      <c r="QL111" s="48"/>
      <c r="QM111" s="48"/>
      <c r="QN111" s="48"/>
      <c r="QO111" s="48"/>
      <c r="QP111" s="48"/>
      <c r="QQ111" s="48"/>
      <c r="QR111" s="48"/>
      <c r="QS111" s="48"/>
      <c r="QT111" s="48"/>
      <c r="QU111" s="48"/>
      <c r="QV111" s="48"/>
      <c r="QW111" s="48"/>
      <c r="QX111" s="48"/>
      <c r="QY111" s="48"/>
      <c r="QZ111" s="48"/>
      <c r="RA111" s="48"/>
      <c r="RB111" s="48"/>
      <c r="RC111" s="48"/>
      <c r="RD111" s="48"/>
      <c r="RE111" s="48"/>
      <c r="RF111" s="48"/>
      <c r="RG111" s="48"/>
      <c r="RH111" s="48"/>
      <c r="RI111" s="48"/>
      <c r="RJ111" s="48"/>
      <c r="RK111" s="48"/>
      <c r="RL111" s="48"/>
      <c r="RM111" s="48"/>
      <c r="RN111" s="48"/>
      <c r="RO111" s="48"/>
      <c r="RP111" s="48"/>
      <c r="RQ111" s="48"/>
      <c r="RR111" s="48"/>
      <c r="RS111" s="48"/>
      <c r="RT111" s="48"/>
      <c r="RU111" s="48"/>
      <c r="RV111" s="48"/>
      <c r="RW111" s="48"/>
      <c r="RX111" s="48"/>
      <c r="RY111" s="48"/>
      <c r="RZ111" s="48"/>
      <c r="SA111" s="48"/>
      <c r="SB111" s="48"/>
      <c r="SC111" s="48"/>
      <c r="SD111" s="48"/>
      <c r="SE111" s="48"/>
      <c r="SF111" s="48"/>
      <c r="SG111" s="48"/>
      <c r="SH111" s="48"/>
      <c r="SI111" s="48"/>
      <c r="SJ111" s="48"/>
      <c r="SK111" s="48"/>
      <c r="SL111" s="48"/>
      <c r="SM111" s="48"/>
      <c r="SN111" s="48"/>
      <c r="SO111" s="48"/>
      <c r="SP111" s="48"/>
      <c r="SQ111" s="48"/>
      <c r="SR111" s="48"/>
      <c r="SS111" s="48"/>
      <c r="ST111" s="48"/>
      <c r="SU111" s="48"/>
      <c r="SV111" s="48"/>
      <c r="SW111" s="48"/>
      <c r="SX111" s="48"/>
      <c r="SY111" s="48"/>
      <c r="SZ111" s="48"/>
      <c r="TA111" s="48"/>
      <c r="TB111" s="48"/>
      <c r="TC111" s="48"/>
      <c r="TD111" s="48"/>
      <c r="TE111" s="48"/>
      <c r="TF111" s="48"/>
      <c r="TG111" s="48"/>
      <c r="TH111" s="48"/>
      <c r="TI111" s="48"/>
      <c r="TJ111" s="48"/>
      <c r="TK111" s="48"/>
      <c r="TL111" s="48"/>
      <c r="TM111" s="48"/>
      <c r="TN111" s="48"/>
      <c r="TO111" s="48"/>
      <c r="TP111" s="48"/>
      <c r="TQ111" s="48"/>
      <c r="TR111" s="48"/>
      <c r="TS111" s="48"/>
      <c r="TT111" s="48"/>
      <c r="TU111" s="48"/>
      <c r="TV111" s="48"/>
      <c r="TW111" s="48"/>
      <c r="TX111" s="48"/>
      <c r="TY111" s="48"/>
      <c r="TZ111" s="48"/>
      <c r="UA111" s="48"/>
      <c r="UB111" s="48"/>
      <c r="UC111" s="48"/>
      <c r="UD111" s="48"/>
      <c r="UE111" s="48"/>
      <c r="UF111" s="48"/>
      <c r="UG111" s="48"/>
      <c r="UH111" s="48"/>
      <c r="UI111" s="48"/>
      <c r="UJ111" s="48"/>
      <c r="UK111" s="48"/>
      <c r="UL111" s="48"/>
      <c r="UM111" s="48"/>
      <c r="UN111" s="48"/>
      <c r="UO111" s="48"/>
      <c r="UP111" s="48"/>
      <c r="UQ111" s="48"/>
      <c r="UR111" s="48"/>
      <c r="US111" s="48"/>
      <c r="UT111" s="48"/>
      <c r="UU111" s="48"/>
      <c r="UV111" s="48"/>
      <c r="UW111" s="48"/>
      <c r="UX111" s="48"/>
      <c r="UY111" s="48"/>
      <c r="UZ111" s="48"/>
      <c r="VA111" s="48"/>
      <c r="VB111" s="48"/>
      <c r="VC111" s="48"/>
      <c r="VD111" s="48"/>
      <c r="VE111" s="48"/>
      <c r="VF111" s="48"/>
      <c r="VG111" s="48"/>
      <c r="VH111" s="48"/>
      <c r="VI111" s="48"/>
      <c r="VJ111" s="48"/>
      <c r="VK111" s="48"/>
      <c r="VL111" s="48"/>
      <c r="VM111" s="48"/>
      <c r="VN111" s="48"/>
      <c r="VO111" s="48"/>
      <c r="VP111" s="48"/>
      <c r="VQ111" s="48"/>
      <c r="VR111" s="48"/>
      <c r="VS111" s="48"/>
      <c r="VT111" s="48"/>
      <c r="VU111" s="48"/>
      <c r="VV111" s="48"/>
      <c r="VW111" s="48"/>
      <c r="VX111" s="48"/>
      <c r="VY111" s="48"/>
      <c r="VZ111" s="48"/>
      <c r="WA111" s="48"/>
      <c r="WB111" s="48"/>
      <c r="WC111" s="48"/>
      <c r="WD111" s="48"/>
      <c r="WE111" s="48"/>
      <c r="WF111" s="48"/>
      <c r="WG111" s="48"/>
      <c r="WH111" s="48"/>
      <c r="WI111" s="48"/>
      <c r="WJ111" s="48"/>
      <c r="WK111" s="48"/>
      <c r="WL111" s="48"/>
      <c r="WM111" s="48"/>
      <c r="WN111" s="48"/>
      <c r="WO111" s="48"/>
      <c r="WP111" s="48"/>
      <c r="WQ111" s="48"/>
      <c r="WR111" s="48"/>
      <c r="WS111" s="48"/>
      <c r="WT111" s="48"/>
      <c r="WU111" s="48"/>
      <c r="WV111" s="48"/>
      <c r="WW111" s="48"/>
      <c r="WX111" s="48"/>
      <c r="WY111" s="48"/>
      <c r="WZ111" s="48"/>
      <c r="XA111" s="48"/>
      <c r="XB111" s="48"/>
      <c r="XC111" s="48"/>
      <c r="XD111" s="48"/>
      <c r="XE111" s="48"/>
      <c r="XF111" s="48"/>
      <c r="XG111" s="48"/>
      <c r="XH111" s="48"/>
      <c r="XI111" s="48"/>
      <c r="XJ111" s="48"/>
      <c r="XK111" s="48"/>
      <c r="XL111" s="48"/>
      <c r="XM111" s="48"/>
      <c r="XN111" s="48"/>
      <c r="XO111" s="48"/>
      <c r="XP111" s="48"/>
      <c r="XQ111" s="48"/>
      <c r="XR111" s="48"/>
      <c r="XS111" s="48"/>
      <c r="XT111" s="48"/>
      <c r="XU111" s="48"/>
      <c r="XV111" s="48"/>
      <c r="XW111" s="48"/>
      <c r="XX111" s="48"/>
      <c r="XY111" s="48"/>
      <c r="XZ111" s="48"/>
      <c r="YA111" s="48"/>
      <c r="YB111" s="48"/>
      <c r="YC111" s="48"/>
      <c r="YD111" s="48"/>
      <c r="YE111" s="48"/>
      <c r="YF111" s="48"/>
      <c r="YG111" s="48"/>
      <c r="YH111" s="48"/>
      <c r="YI111" s="48"/>
      <c r="YJ111" s="48"/>
      <c r="YK111" s="48"/>
      <c r="YL111" s="48"/>
      <c r="YM111" s="48"/>
      <c r="YN111" s="48"/>
      <c r="YO111" s="48"/>
      <c r="YP111" s="48"/>
      <c r="YQ111" s="48"/>
      <c r="YR111" s="48"/>
      <c r="YS111" s="48"/>
      <c r="YT111" s="48"/>
      <c r="YU111" s="48"/>
      <c r="YV111" s="48"/>
      <c r="YW111" s="48"/>
      <c r="YX111" s="48"/>
      <c r="YY111" s="48"/>
      <c r="YZ111" s="48"/>
      <c r="ZA111" s="48"/>
      <c r="ZB111" s="48"/>
      <c r="ZC111" s="48"/>
      <c r="ZD111" s="48"/>
      <c r="ZE111" s="48"/>
      <c r="ZF111" s="48"/>
      <c r="ZG111" s="48"/>
      <c r="ZH111" s="48"/>
      <c r="ZI111" s="48"/>
      <c r="ZJ111" s="48"/>
      <c r="ZK111" s="48"/>
      <c r="ZL111" s="48"/>
      <c r="ZM111" s="48"/>
      <c r="ZN111" s="48"/>
      <c r="ZO111" s="48"/>
      <c r="ZP111" s="48"/>
      <c r="ZQ111" s="48"/>
      <c r="ZR111" s="48"/>
      <c r="ZS111" s="48"/>
      <c r="ZT111" s="48"/>
      <c r="ZU111" s="48"/>
      <c r="ZV111" s="48"/>
      <c r="ZW111" s="48"/>
      <c r="ZX111" s="48"/>
      <c r="ZY111" s="48"/>
      <c r="ZZ111" s="48"/>
      <c r="AAA111" s="48"/>
      <c r="AAB111" s="48"/>
      <c r="AAC111" s="48"/>
      <c r="AAD111" s="48"/>
      <c r="AAE111" s="48"/>
      <c r="AAF111" s="48"/>
      <c r="AAG111" s="48"/>
      <c r="AAH111" s="48"/>
      <c r="AAI111" s="48"/>
      <c r="AAJ111" s="48"/>
      <c r="AAK111" s="48"/>
      <c r="AAL111" s="48"/>
      <c r="AAM111" s="48"/>
      <c r="AAN111" s="48"/>
      <c r="AAO111" s="48"/>
      <c r="AAP111" s="48"/>
      <c r="AAQ111" s="48"/>
      <c r="AAR111" s="48"/>
      <c r="AAS111" s="48"/>
      <c r="AAT111" s="48"/>
      <c r="AAU111" s="48"/>
      <c r="AAV111" s="48"/>
      <c r="AAW111" s="48"/>
      <c r="AAX111" s="48"/>
      <c r="AAY111" s="48"/>
      <c r="AAZ111" s="48"/>
      <c r="ABA111" s="48"/>
      <c r="ABB111" s="48"/>
      <c r="ABC111" s="48"/>
      <c r="ABD111" s="48"/>
      <c r="ABE111" s="48"/>
      <c r="ABF111" s="48"/>
      <c r="ABG111" s="48"/>
      <c r="ABH111" s="48"/>
      <c r="ABI111" s="48"/>
      <c r="ABJ111" s="48"/>
      <c r="ABK111" s="48"/>
      <c r="ABL111" s="48"/>
      <c r="ABM111" s="48"/>
      <c r="ABN111" s="48"/>
      <c r="ABO111" s="48"/>
      <c r="ABP111" s="48"/>
      <c r="ABQ111" s="48"/>
      <c r="ABR111" s="48"/>
      <c r="ABS111" s="48"/>
      <c r="ABT111" s="48"/>
      <c r="ABU111" s="48"/>
      <c r="ABV111" s="48"/>
      <c r="ABW111" s="48"/>
      <c r="ABX111" s="48"/>
      <c r="ABY111" s="48"/>
      <c r="ABZ111" s="48"/>
      <c r="ACA111" s="48"/>
      <c r="ACB111" s="48"/>
      <c r="ACC111" s="48"/>
      <c r="ACD111" s="48"/>
      <c r="ACE111" s="48"/>
      <c r="ACF111" s="48"/>
      <c r="ACG111" s="48"/>
      <c r="ACH111" s="48"/>
      <c r="ACI111" s="48"/>
      <c r="ACJ111" s="48"/>
      <c r="ACK111" s="48"/>
      <c r="ACL111" s="48"/>
      <c r="ACM111" s="48"/>
      <c r="ACN111" s="48"/>
      <c r="ACO111" s="48"/>
      <c r="ACP111" s="48"/>
      <c r="ACQ111" s="48"/>
      <c r="ACR111" s="48"/>
      <c r="ACS111" s="48"/>
      <c r="ACT111" s="48"/>
      <c r="ACU111" s="48"/>
      <c r="ACV111" s="48"/>
      <c r="ACW111" s="48"/>
      <c r="ACX111" s="48"/>
      <c r="ACY111" s="48"/>
      <c r="ACZ111" s="48"/>
      <c r="ADA111" s="48"/>
      <c r="ADB111" s="48"/>
      <c r="ADC111" s="48"/>
      <c r="ADD111" s="48"/>
      <c r="ADE111" s="48"/>
      <c r="ADF111" s="48"/>
      <c r="ADG111" s="48"/>
      <c r="ADH111" s="48"/>
      <c r="ADI111" s="48"/>
      <c r="ADJ111" s="48"/>
      <c r="ADK111" s="48"/>
      <c r="ADL111" s="48"/>
      <c r="ADM111" s="48"/>
      <c r="ADN111" s="48"/>
      <c r="ADO111" s="48"/>
      <c r="ADP111" s="48"/>
      <c r="ADQ111" s="48"/>
      <c r="ADR111" s="48"/>
      <c r="ADS111" s="48"/>
      <c r="ADT111" s="48"/>
      <c r="ADU111" s="48"/>
      <c r="ADV111" s="48"/>
      <c r="ADW111" s="48"/>
      <c r="ADX111" s="48"/>
      <c r="ADY111" s="48"/>
      <c r="ADZ111" s="48"/>
      <c r="AEA111" s="48"/>
      <c r="AEB111" s="48"/>
      <c r="AEC111" s="48"/>
      <c r="AED111" s="48"/>
      <c r="AEE111" s="48"/>
      <c r="AEF111" s="48"/>
      <c r="AEG111" s="48"/>
      <c r="AEH111" s="48"/>
      <c r="AEI111" s="48"/>
      <c r="AEJ111" s="48"/>
      <c r="AEK111" s="48"/>
      <c r="AEL111" s="48"/>
      <c r="AEM111" s="48"/>
      <c r="AEN111" s="48"/>
      <c r="AEO111" s="48"/>
      <c r="AEP111" s="48"/>
      <c r="AEQ111" s="48"/>
      <c r="AER111" s="48"/>
      <c r="AES111" s="48"/>
      <c r="AET111" s="48"/>
      <c r="AEU111" s="48"/>
      <c r="AEV111" s="48"/>
      <c r="AEW111" s="48"/>
      <c r="AEX111" s="48"/>
      <c r="AEY111" s="48"/>
      <c r="AEZ111" s="48"/>
      <c r="AFA111" s="48"/>
      <c r="AFB111" s="48"/>
      <c r="AFC111" s="48"/>
      <c r="AFD111" s="48"/>
      <c r="AFE111" s="48"/>
      <c r="AFF111" s="48"/>
      <c r="AFG111" s="48"/>
      <c r="AFH111" s="48"/>
      <c r="AFI111" s="48"/>
      <c r="AFJ111" s="48"/>
      <c r="AFK111" s="48"/>
      <c r="AFL111" s="48"/>
      <c r="AFM111" s="48"/>
      <c r="AFN111" s="48"/>
      <c r="AFO111" s="48"/>
      <c r="AFP111" s="48"/>
      <c r="AFQ111" s="48"/>
      <c r="AFR111" s="48"/>
      <c r="AFS111" s="48"/>
      <c r="AFT111" s="48"/>
      <c r="AFU111" s="48"/>
      <c r="AFV111" s="48"/>
      <c r="AFW111" s="48"/>
      <c r="AFX111" s="48"/>
      <c r="AFY111" s="48"/>
      <c r="AFZ111" s="48"/>
      <c r="AGA111" s="48"/>
      <c r="AGB111" s="48"/>
      <c r="AGC111" s="48"/>
      <c r="AGD111" s="48"/>
      <c r="AGE111" s="48"/>
      <c r="AGF111" s="48"/>
      <c r="AGG111" s="48"/>
      <c r="AGH111" s="48"/>
      <c r="AGI111" s="48"/>
      <c r="AGJ111" s="48"/>
      <c r="AGK111" s="48"/>
      <c r="AGL111" s="48"/>
      <c r="AGM111" s="48"/>
      <c r="AGN111" s="48"/>
      <c r="AGO111" s="48"/>
      <c r="AGP111" s="48"/>
      <c r="AGQ111" s="48"/>
      <c r="AGR111" s="48"/>
      <c r="AGS111" s="48"/>
      <c r="AGT111" s="48"/>
      <c r="AGU111" s="48"/>
      <c r="AGV111" s="48"/>
      <c r="AGW111" s="48"/>
      <c r="AGX111" s="48"/>
      <c r="AGY111" s="48"/>
      <c r="AGZ111" s="48"/>
      <c r="AHA111" s="48"/>
      <c r="AHB111" s="48"/>
      <c r="AHC111" s="48"/>
      <c r="AHD111" s="48"/>
      <c r="AHE111" s="48"/>
      <c r="AHF111" s="48"/>
      <c r="AHG111" s="48"/>
      <c r="AHH111" s="48"/>
      <c r="AHI111" s="48"/>
      <c r="AHJ111" s="48"/>
      <c r="AHK111" s="48"/>
      <c r="AHL111" s="48"/>
      <c r="AHM111" s="48"/>
      <c r="AHN111" s="48"/>
      <c r="AHO111" s="48"/>
      <c r="AHP111" s="48"/>
      <c r="AHQ111" s="48"/>
      <c r="AHR111" s="48"/>
      <c r="AHS111" s="48"/>
      <c r="AHT111" s="48"/>
      <c r="AHU111" s="48"/>
      <c r="AHV111" s="48"/>
      <c r="AHW111" s="48"/>
      <c r="AHX111" s="48"/>
      <c r="AHY111" s="48"/>
      <c r="AHZ111" s="48"/>
      <c r="AIA111" s="48"/>
      <c r="AIB111" s="48"/>
      <c r="AIC111" s="48"/>
      <c r="AID111" s="48"/>
      <c r="AIE111" s="48"/>
      <c r="AIF111" s="48"/>
      <c r="AIG111" s="48"/>
      <c r="AIH111" s="48"/>
      <c r="AII111" s="48"/>
      <c r="AIJ111" s="48"/>
      <c r="AIK111" s="48"/>
      <c r="AIL111" s="48"/>
      <c r="AIM111" s="48"/>
      <c r="AIN111" s="48"/>
      <c r="AIO111" s="48"/>
      <c r="AIP111" s="48"/>
      <c r="AIQ111" s="48"/>
      <c r="AIR111" s="48"/>
      <c r="AIS111" s="48"/>
      <c r="AIT111" s="48"/>
      <c r="AIU111" s="48"/>
      <c r="AIV111" s="48"/>
      <c r="AIW111" s="48"/>
      <c r="AIX111" s="48"/>
      <c r="AIY111" s="48"/>
      <c r="AIZ111" s="48"/>
      <c r="AJA111" s="48"/>
      <c r="AJB111" s="48"/>
      <c r="AJC111" s="48"/>
      <c r="AJD111" s="48"/>
      <c r="AJE111" s="48"/>
      <c r="AJF111" s="48"/>
      <c r="AJG111" s="48"/>
      <c r="AJH111" s="48"/>
      <c r="AJI111" s="48"/>
      <c r="AJJ111" s="48"/>
      <c r="AJK111" s="48"/>
      <c r="AJL111" s="48"/>
      <c r="AJM111" s="48"/>
      <c r="AJN111" s="48"/>
      <c r="AJO111" s="48"/>
      <c r="AJP111" s="48"/>
      <c r="AJQ111" s="48"/>
      <c r="AJR111" s="48"/>
      <c r="AJS111" s="48"/>
      <c r="AJT111" s="48"/>
      <c r="AJU111" s="48"/>
      <c r="AJV111" s="48"/>
      <c r="AJW111" s="48"/>
      <c r="AJX111" s="48"/>
      <c r="AJY111" s="48"/>
      <c r="AJZ111" s="48"/>
      <c r="AKA111" s="48"/>
      <c r="AKB111" s="48"/>
      <c r="AKC111" s="48"/>
      <c r="AKD111" s="48"/>
      <c r="AKE111" s="48"/>
      <c r="AKF111" s="48"/>
      <c r="AKG111" s="48"/>
      <c r="AKH111" s="48"/>
      <c r="AKI111" s="48"/>
      <c r="AKJ111" s="48"/>
      <c r="AKK111" s="48"/>
      <c r="AKL111" s="48"/>
      <c r="AKM111" s="48"/>
      <c r="AKN111" s="48"/>
      <c r="AKO111" s="48"/>
      <c r="AKP111" s="48"/>
      <c r="AKQ111" s="48"/>
      <c r="AKR111" s="48"/>
      <c r="AKS111" s="48"/>
      <c r="AKT111" s="48"/>
      <c r="AKU111" s="48"/>
      <c r="AKV111" s="48"/>
      <c r="AKW111" s="48"/>
      <c r="AKX111" s="48"/>
      <c r="AKY111" s="48"/>
      <c r="AKZ111" s="48"/>
      <c r="ALA111" s="48"/>
      <c r="ALB111" s="48"/>
      <c r="ALC111" s="48"/>
      <c r="ALD111" s="48"/>
      <c r="ALE111" s="48"/>
      <c r="ALF111" s="48"/>
      <c r="ALG111" s="48"/>
      <c r="ALH111" s="48"/>
      <c r="ALI111" s="48"/>
      <c r="ALJ111" s="48"/>
      <c r="ALK111" s="48"/>
      <c r="ALL111" s="48"/>
    </row>
    <row r="112" spans="1:1000" customFormat="1" ht="15" x14ac:dyDescent="0.25">
      <c r="A112" s="47" t="str">
        <f t="shared" si="4"/>
        <v>N</v>
      </c>
      <c r="B112" s="202" t="s">
        <v>74</v>
      </c>
      <c r="C112" s="143" t="s">
        <v>31</v>
      </c>
      <c r="D112" s="66" t="s">
        <v>6</v>
      </c>
      <c r="E112" s="47" t="str">
        <f ca="1">_xll.DBRW($C$9,$C$11,$B112,$C112,$D112,E$20)</f>
        <v/>
      </c>
      <c r="F112" s="47" t="str">
        <f ca="1">_xll.DBRW($C$9,$C$11,$B112,$C112,$D112,F$20)</f>
        <v>#</v>
      </c>
      <c r="G112" s="47" t="str">
        <f ca="1">_xll.DBRW($C$9,$C$11,$B112,$C112,$D112,G$20)</f>
        <v>Hyperlink</v>
      </c>
      <c r="H112" s="47"/>
      <c r="I112" s="48"/>
      <c r="J112" s="74" t="str">
        <f t="shared" si="5"/>
        <v>R06-C05</v>
      </c>
      <c r="K112" s="75" t="str">
        <f ca="1">_xll.DBRW($C$9,$C$11,$B112,$C112,$D112,K$20)</f>
        <v>Report Report Report Report</v>
      </c>
      <c r="L112" s="76" t="str">
        <f t="shared" ca="1" si="6"/>
        <v>Hyperlink</v>
      </c>
      <c r="M112" s="75" t="str">
        <f ca="1">IF($F112="Blank Row","",_xll.DIMNM(pServer&amp;":"&amp;$F$18,_xll.DIMIX(pServer&amp;":"&amp;$F$18,$F112)))</f>
        <v/>
      </c>
      <c r="N112" s="77" t="str">
        <f t="shared" ca="1" si="7"/>
        <v>Link</v>
      </c>
      <c r="O112" s="55" t="str">
        <f ca="1">_xll.DBRW($C$9,$C$11,$B112,$C112,$D112,O$20)</f>
        <v>#</v>
      </c>
      <c r="P112" s="48" t="s">
        <v>25</v>
      </c>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c r="AX112" s="48"/>
      <c r="AY112" s="48"/>
      <c r="AZ112" s="48"/>
      <c r="BA112" s="48"/>
      <c r="BB112" s="48"/>
      <c r="BC112" s="48"/>
      <c r="BD112" s="48"/>
      <c r="BE112" s="48"/>
      <c r="BF112" s="48"/>
      <c r="BG112" s="48"/>
      <c r="BH112" s="48"/>
      <c r="BI112" s="48"/>
      <c r="BJ112" s="48"/>
      <c r="BK112" s="48"/>
      <c r="BL112" s="48"/>
      <c r="BM112" s="48"/>
      <c r="BN112" s="48"/>
      <c r="BO112" s="48"/>
      <c r="BP112" s="48"/>
      <c r="BQ112" s="48"/>
      <c r="BR112" s="48"/>
      <c r="BS112" s="48"/>
      <c r="BT112" s="48"/>
      <c r="BU112" s="48"/>
      <c r="BV112" s="48"/>
      <c r="BW112" s="48"/>
      <c r="BX112" s="48"/>
      <c r="BY112" s="48"/>
      <c r="BZ112" s="48"/>
      <c r="CA112" s="48"/>
      <c r="CB112" s="48"/>
      <c r="CC112" s="48"/>
      <c r="CD112" s="48"/>
      <c r="CE112" s="48"/>
      <c r="CF112" s="48"/>
      <c r="CG112" s="48"/>
      <c r="CH112" s="48"/>
      <c r="CI112" s="48"/>
      <c r="CJ112" s="48"/>
      <c r="CK112" s="48"/>
      <c r="CL112" s="48"/>
      <c r="CM112" s="48"/>
      <c r="CN112" s="48"/>
      <c r="CO112" s="48"/>
      <c r="CP112" s="48"/>
      <c r="CQ112" s="48"/>
      <c r="CR112" s="48"/>
      <c r="CS112" s="48"/>
      <c r="CT112" s="48"/>
      <c r="CU112" s="48"/>
      <c r="CV112" s="48"/>
      <c r="CW112" s="48"/>
      <c r="CX112" s="48"/>
      <c r="CY112" s="48"/>
      <c r="CZ112" s="48"/>
      <c r="DA112" s="48"/>
      <c r="DB112" s="48"/>
      <c r="DC112" s="48"/>
      <c r="DD112" s="48"/>
      <c r="DE112" s="48"/>
      <c r="DF112" s="48"/>
      <c r="DG112" s="48"/>
      <c r="DH112" s="48"/>
      <c r="DI112" s="48"/>
      <c r="DJ112" s="48"/>
      <c r="DK112" s="48"/>
      <c r="DL112" s="48"/>
      <c r="DM112" s="48"/>
      <c r="DN112" s="48"/>
      <c r="DO112" s="48"/>
      <c r="DP112" s="48"/>
      <c r="DQ112" s="48"/>
      <c r="DR112" s="48"/>
      <c r="DS112" s="48"/>
      <c r="DT112" s="48"/>
      <c r="DU112" s="48"/>
      <c r="DV112" s="48"/>
      <c r="DW112" s="48"/>
      <c r="DX112" s="48"/>
      <c r="DY112" s="48"/>
      <c r="DZ112" s="48"/>
      <c r="EA112" s="48"/>
      <c r="EB112" s="48"/>
      <c r="EC112" s="48"/>
      <c r="ED112" s="48"/>
      <c r="EE112" s="48"/>
      <c r="EF112" s="48"/>
      <c r="EG112" s="48"/>
      <c r="EH112" s="48"/>
      <c r="EI112" s="48"/>
      <c r="EJ112" s="48"/>
      <c r="EK112" s="48"/>
      <c r="EL112" s="48"/>
      <c r="EM112" s="48"/>
      <c r="EN112" s="48"/>
      <c r="EO112" s="48"/>
      <c r="EP112" s="48"/>
      <c r="EQ112" s="48"/>
      <c r="ER112" s="48"/>
      <c r="ES112" s="48"/>
      <c r="ET112" s="48"/>
      <c r="EU112" s="48"/>
      <c r="EV112" s="48"/>
      <c r="EW112" s="48"/>
      <c r="EX112" s="48"/>
      <c r="EY112" s="48"/>
      <c r="EZ112" s="48"/>
      <c r="FA112" s="48"/>
      <c r="FB112" s="48"/>
      <c r="FC112" s="48"/>
      <c r="FD112" s="48"/>
      <c r="FE112" s="48"/>
      <c r="FF112" s="48"/>
      <c r="FG112" s="48"/>
      <c r="FH112" s="48"/>
      <c r="FI112" s="48"/>
      <c r="FJ112" s="48"/>
      <c r="FK112" s="48"/>
      <c r="FL112" s="48"/>
      <c r="FM112" s="48"/>
      <c r="FN112" s="48"/>
      <c r="FO112" s="48"/>
      <c r="FP112" s="48"/>
      <c r="FQ112" s="48"/>
      <c r="FR112" s="48"/>
      <c r="FS112" s="48"/>
      <c r="FT112" s="48"/>
      <c r="FU112" s="48"/>
      <c r="FV112" s="48"/>
      <c r="FW112" s="48"/>
      <c r="FX112" s="48"/>
      <c r="FY112" s="48"/>
      <c r="FZ112" s="48"/>
      <c r="GA112" s="48"/>
      <c r="GB112" s="48"/>
      <c r="GC112" s="48"/>
      <c r="GD112" s="48"/>
      <c r="GE112" s="48"/>
      <c r="GF112" s="48"/>
      <c r="GG112" s="48"/>
      <c r="GH112" s="48"/>
      <c r="GI112" s="48"/>
      <c r="GJ112" s="48"/>
      <c r="GK112" s="48"/>
      <c r="GL112" s="48"/>
      <c r="GM112" s="48"/>
      <c r="GN112" s="48"/>
      <c r="GO112" s="48"/>
      <c r="GP112" s="48"/>
      <c r="GQ112" s="48"/>
      <c r="GR112" s="48"/>
      <c r="GS112" s="48"/>
      <c r="GT112" s="48"/>
      <c r="GU112" s="48"/>
      <c r="GV112" s="48"/>
      <c r="GW112" s="48"/>
      <c r="GX112" s="48"/>
      <c r="GY112" s="48"/>
      <c r="GZ112" s="48"/>
      <c r="HA112" s="48"/>
      <c r="HB112" s="48"/>
      <c r="HC112" s="48"/>
      <c r="HD112" s="48"/>
      <c r="HE112" s="48"/>
      <c r="HF112" s="48"/>
      <c r="HG112" s="48"/>
      <c r="HH112" s="48"/>
      <c r="HI112" s="48"/>
      <c r="HJ112" s="48"/>
      <c r="HK112" s="48"/>
      <c r="HL112" s="48"/>
      <c r="HM112" s="48"/>
      <c r="HN112" s="48"/>
      <c r="HO112" s="48"/>
      <c r="HP112" s="48"/>
      <c r="HQ112" s="48"/>
      <c r="HR112" s="48"/>
      <c r="HS112" s="48"/>
      <c r="HT112" s="48"/>
      <c r="HU112" s="48"/>
      <c r="HV112" s="48"/>
      <c r="HW112" s="48"/>
      <c r="HX112" s="48"/>
      <c r="HY112" s="48"/>
      <c r="HZ112" s="48"/>
      <c r="IA112" s="48"/>
      <c r="IB112" s="48"/>
      <c r="IC112" s="48"/>
      <c r="ID112" s="48"/>
      <c r="IE112" s="48"/>
      <c r="IF112" s="48"/>
      <c r="IG112" s="48"/>
      <c r="IH112" s="48"/>
      <c r="II112" s="48"/>
      <c r="IJ112" s="48"/>
      <c r="IK112" s="48"/>
      <c r="IL112" s="48"/>
      <c r="IM112" s="48"/>
      <c r="IN112" s="48"/>
      <c r="IO112" s="48"/>
      <c r="IP112" s="48"/>
      <c r="IQ112" s="48"/>
      <c r="IR112" s="48"/>
      <c r="IS112" s="48"/>
      <c r="IT112" s="48"/>
      <c r="IU112" s="48"/>
      <c r="IV112" s="48"/>
      <c r="IW112" s="48"/>
      <c r="IX112" s="48"/>
      <c r="IY112" s="48"/>
      <c r="IZ112" s="48"/>
      <c r="JA112" s="48"/>
      <c r="JB112" s="48"/>
      <c r="JC112" s="48"/>
      <c r="JD112" s="48"/>
      <c r="JE112" s="48"/>
      <c r="JF112" s="48"/>
      <c r="JG112" s="48"/>
      <c r="JH112" s="48"/>
      <c r="JI112" s="48"/>
      <c r="JJ112" s="48"/>
      <c r="JK112" s="48"/>
      <c r="JL112" s="48"/>
      <c r="JM112" s="48"/>
      <c r="JN112" s="48"/>
      <c r="JO112" s="48"/>
      <c r="JP112" s="48"/>
      <c r="JQ112" s="48"/>
      <c r="JR112" s="48"/>
      <c r="JS112" s="48"/>
      <c r="JT112" s="48"/>
      <c r="JU112" s="48"/>
      <c r="JV112" s="48"/>
      <c r="JW112" s="48"/>
      <c r="JX112" s="48"/>
      <c r="JY112" s="48"/>
      <c r="JZ112" s="48"/>
      <c r="KA112" s="48"/>
      <c r="KB112" s="48"/>
      <c r="KC112" s="48"/>
      <c r="KD112" s="48"/>
      <c r="KE112" s="48"/>
      <c r="KF112" s="48"/>
      <c r="KG112" s="48"/>
      <c r="KH112" s="48"/>
      <c r="KI112" s="48"/>
      <c r="KJ112" s="48"/>
      <c r="KK112" s="48"/>
      <c r="KL112" s="48"/>
      <c r="KM112" s="48"/>
      <c r="KN112" s="48"/>
      <c r="KO112" s="48"/>
      <c r="KP112" s="48"/>
      <c r="KQ112" s="48"/>
      <c r="KR112" s="48"/>
      <c r="KS112" s="48"/>
      <c r="KT112" s="48"/>
      <c r="KU112" s="48"/>
      <c r="KV112" s="48"/>
      <c r="KW112" s="48"/>
      <c r="KX112" s="48"/>
      <c r="KY112" s="48"/>
      <c r="KZ112" s="48"/>
      <c r="LA112" s="48"/>
      <c r="LB112" s="48"/>
      <c r="LC112" s="48"/>
      <c r="LD112" s="48"/>
      <c r="LE112" s="48"/>
      <c r="LF112" s="48"/>
      <c r="LG112" s="48"/>
      <c r="LH112" s="48"/>
      <c r="LI112" s="48"/>
      <c r="LJ112" s="48"/>
      <c r="LK112" s="48"/>
      <c r="LL112" s="48"/>
      <c r="LM112" s="48"/>
      <c r="LN112" s="48"/>
      <c r="LO112" s="48"/>
      <c r="LP112" s="48"/>
      <c r="LQ112" s="48"/>
      <c r="LR112" s="48"/>
      <c r="LS112" s="48"/>
      <c r="LT112" s="48"/>
      <c r="LU112" s="48"/>
      <c r="LV112" s="48"/>
      <c r="LW112" s="48"/>
      <c r="LX112" s="48"/>
      <c r="LY112" s="48"/>
      <c r="LZ112" s="48"/>
      <c r="MA112" s="48"/>
      <c r="MB112" s="48"/>
      <c r="MC112" s="48"/>
      <c r="MD112" s="48"/>
      <c r="ME112" s="48"/>
      <c r="MF112" s="48"/>
      <c r="MG112" s="48"/>
      <c r="MH112" s="48"/>
      <c r="MI112" s="48"/>
      <c r="MJ112" s="48"/>
      <c r="MK112" s="48"/>
      <c r="ML112" s="48"/>
      <c r="MM112" s="48"/>
      <c r="MN112" s="48"/>
      <c r="MO112" s="48"/>
      <c r="MP112" s="48"/>
      <c r="MQ112" s="48"/>
      <c r="MR112" s="48"/>
      <c r="MS112" s="48"/>
      <c r="MT112" s="48"/>
      <c r="MU112" s="48"/>
      <c r="MV112" s="48"/>
      <c r="MW112" s="48"/>
      <c r="MX112" s="48"/>
      <c r="MY112" s="48"/>
      <c r="MZ112" s="48"/>
      <c r="NA112" s="48"/>
      <c r="NB112" s="48"/>
      <c r="NC112" s="48"/>
      <c r="ND112" s="48"/>
      <c r="NE112" s="48"/>
      <c r="NF112" s="48"/>
      <c r="NG112" s="48"/>
      <c r="NH112" s="48"/>
      <c r="NI112" s="48"/>
      <c r="NJ112" s="48"/>
      <c r="NK112" s="48"/>
      <c r="NL112" s="48"/>
      <c r="NM112" s="48"/>
      <c r="NN112" s="48"/>
      <c r="NO112" s="48"/>
      <c r="NP112" s="48"/>
      <c r="NQ112" s="48"/>
      <c r="NR112" s="48"/>
      <c r="NS112" s="48"/>
      <c r="NT112" s="48"/>
      <c r="NU112" s="48"/>
      <c r="NV112" s="48"/>
      <c r="NW112" s="48"/>
      <c r="NX112" s="48"/>
      <c r="NY112" s="48"/>
      <c r="NZ112" s="48"/>
      <c r="OA112" s="48"/>
      <c r="OB112" s="48"/>
      <c r="OC112" s="48"/>
      <c r="OD112" s="48"/>
      <c r="OE112" s="48"/>
      <c r="OF112" s="48"/>
      <c r="OG112" s="48"/>
      <c r="OH112" s="48"/>
      <c r="OI112" s="48"/>
      <c r="OJ112" s="48"/>
      <c r="OK112" s="48"/>
      <c r="OL112" s="48"/>
      <c r="OM112" s="48"/>
      <c r="ON112" s="48"/>
      <c r="OO112" s="48"/>
      <c r="OP112" s="48"/>
      <c r="OQ112" s="48"/>
      <c r="OR112" s="48"/>
      <c r="OS112" s="48"/>
      <c r="OT112" s="48"/>
      <c r="OU112" s="48"/>
      <c r="OV112" s="48"/>
      <c r="OW112" s="48"/>
      <c r="OX112" s="48"/>
      <c r="OY112" s="48"/>
      <c r="OZ112" s="48"/>
      <c r="PA112" s="48"/>
      <c r="PB112" s="48"/>
      <c r="PC112" s="48"/>
      <c r="PD112" s="48"/>
      <c r="PE112" s="48"/>
      <c r="PF112" s="48"/>
      <c r="PG112" s="48"/>
      <c r="PH112" s="48"/>
      <c r="PI112" s="48"/>
      <c r="PJ112" s="48"/>
      <c r="PK112" s="48"/>
      <c r="PL112" s="48"/>
      <c r="PM112" s="48"/>
      <c r="PN112" s="48"/>
      <c r="PO112" s="48"/>
      <c r="PP112" s="48"/>
      <c r="PQ112" s="48"/>
      <c r="PR112" s="48"/>
      <c r="PS112" s="48"/>
      <c r="PT112" s="48"/>
      <c r="PU112" s="48"/>
      <c r="PV112" s="48"/>
      <c r="PW112" s="48"/>
      <c r="PX112" s="48"/>
      <c r="PY112" s="48"/>
      <c r="PZ112" s="48"/>
      <c r="QA112" s="48"/>
      <c r="QB112" s="48"/>
      <c r="QC112" s="48"/>
      <c r="QD112" s="48"/>
      <c r="QE112" s="48"/>
      <c r="QF112" s="48"/>
      <c r="QG112" s="48"/>
      <c r="QH112" s="48"/>
      <c r="QI112" s="48"/>
      <c r="QJ112" s="48"/>
      <c r="QK112" s="48"/>
      <c r="QL112" s="48"/>
      <c r="QM112" s="48"/>
      <c r="QN112" s="48"/>
      <c r="QO112" s="48"/>
      <c r="QP112" s="48"/>
      <c r="QQ112" s="48"/>
      <c r="QR112" s="48"/>
      <c r="QS112" s="48"/>
      <c r="QT112" s="48"/>
      <c r="QU112" s="48"/>
      <c r="QV112" s="48"/>
      <c r="QW112" s="48"/>
      <c r="QX112" s="48"/>
      <c r="QY112" s="48"/>
      <c r="QZ112" s="48"/>
      <c r="RA112" s="48"/>
      <c r="RB112" s="48"/>
      <c r="RC112" s="48"/>
      <c r="RD112" s="48"/>
      <c r="RE112" s="48"/>
      <c r="RF112" s="48"/>
      <c r="RG112" s="48"/>
      <c r="RH112" s="48"/>
      <c r="RI112" s="48"/>
      <c r="RJ112" s="48"/>
      <c r="RK112" s="48"/>
      <c r="RL112" s="48"/>
      <c r="RM112" s="48"/>
      <c r="RN112" s="48"/>
      <c r="RO112" s="48"/>
      <c r="RP112" s="48"/>
      <c r="RQ112" s="48"/>
      <c r="RR112" s="48"/>
      <c r="RS112" s="48"/>
      <c r="RT112" s="48"/>
      <c r="RU112" s="48"/>
      <c r="RV112" s="48"/>
      <c r="RW112" s="48"/>
      <c r="RX112" s="48"/>
      <c r="RY112" s="48"/>
      <c r="RZ112" s="48"/>
      <c r="SA112" s="48"/>
      <c r="SB112" s="48"/>
      <c r="SC112" s="48"/>
      <c r="SD112" s="48"/>
      <c r="SE112" s="48"/>
      <c r="SF112" s="48"/>
      <c r="SG112" s="48"/>
      <c r="SH112" s="48"/>
      <c r="SI112" s="48"/>
      <c r="SJ112" s="48"/>
      <c r="SK112" s="48"/>
      <c r="SL112" s="48"/>
      <c r="SM112" s="48"/>
      <c r="SN112" s="48"/>
      <c r="SO112" s="48"/>
      <c r="SP112" s="48"/>
      <c r="SQ112" s="48"/>
      <c r="SR112" s="48"/>
      <c r="SS112" s="48"/>
      <c r="ST112" s="48"/>
      <c r="SU112" s="48"/>
      <c r="SV112" s="48"/>
      <c r="SW112" s="48"/>
      <c r="SX112" s="48"/>
      <c r="SY112" s="48"/>
      <c r="SZ112" s="48"/>
      <c r="TA112" s="48"/>
      <c r="TB112" s="48"/>
      <c r="TC112" s="48"/>
      <c r="TD112" s="48"/>
      <c r="TE112" s="48"/>
      <c r="TF112" s="48"/>
      <c r="TG112" s="48"/>
      <c r="TH112" s="48"/>
      <c r="TI112" s="48"/>
      <c r="TJ112" s="48"/>
      <c r="TK112" s="48"/>
      <c r="TL112" s="48"/>
      <c r="TM112" s="48"/>
      <c r="TN112" s="48"/>
      <c r="TO112" s="48"/>
      <c r="TP112" s="48"/>
      <c r="TQ112" s="48"/>
      <c r="TR112" s="48"/>
      <c r="TS112" s="48"/>
      <c r="TT112" s="48"/>
      <c r="TU112" s="48"/>
      <c r="TV112" s="48"/>
      <c r="TW112" s="48"/>
      <c r="TX112" s="48"/>
      <c r="TY112" s="48"/>
      <c r="TZ112" s="48"/>
      <c r="UA112" s="48"/>
      <c r="UB112" s="48"/>
      <c r="UC112" s="48"/>
      <c r="UD112" s="48"/>
      <c r="UE112" s="48"/>
      <c r="UF112" s="48"/>
      <c r="UG112" s="48"/>
      <c r="UH112" s="48"/>
      <c r="UI112" s="48"/>
      <c r="UJ112" s="48"/>
      <c r="UK112" s="48"/>
      <c r="UL112" s="48"/>
      <c r="UM112" s="48"/>
      <c r="UN112" s="48"/>
      <c r="UO112" s="48"/>
      <c r="UP112" s="48"/>
      <c r="UQ112" s="48"/>
      <c r="UR112" s="48"/>
      <c r="US112" s="48"/>
      <c r="UT112" s="48"/>
      <c r="UU112" s="48"/>
      <c r="UV112" s="48"/>
      <c r="UW112" s="48"/>
      <c r="UX112" s="48"/>
      <c r="UY112" s="48"/>
      <c r="UZ112" s="48"/>
      <c r="VA112" s="48"/>
      <c r="VB112" s="48"/>
      <c r="VC112" s="48"/>
      <c r="VD112" s="48"/>
      <c r="VE112" s="48"/>
      <c r="VF112" s="48"/>
      <c r="VG112" s="48"/>
      <c r="VH112" s="48"/>
      <c r="VI112" s="48"/>
      <c r="VJ112" s="48"/>
      <c r="VK112" s="48"/>
      <c r="VL112" s="48"/>
      <c r="VM112" s="48"/>
      <c r="VN112" s="48"/>
      <c r="VO112" s="48"/>
      <c r="VP112" s="48"/>
      <c r="VQ112" s="48"/>
      <c r="VR112" s="48"/>
      <c r="VS112" s="48"/>
      <c r="VT112" s="48"/>
      <c r="VU112" s="48"/>
      <c r="VV112" s="48"/>
      <c r="VW112" s="48"/>
      <c r="VX112" s="48"/>
      <c r="VY112" s="48"/>
      <c r="VZ112" s="48"/>
      <c r="WA112" s="48"/>
      <c r="WB112" s="48"/>
      <c r="WC112" s="48"/>
      <c r="WD112" s="48"/>
      <c r="WE112" s="48"/>
      <c r="WF112" s="48"/>
      <c r="WG112" s="48"/>
      <c r="WH112" s="48"/>
      <c r="WI112" s="48"/>
      <c r="WJ112" s="48"/>
      <c r="WK112" s="48"/>
      <c r="WL112" s="48"/>
      <c r="WM112" s="48"/>
      <c r="WN112" s="48"/>
      <c r="WO112" s="48"/>
      <c r="WP112" s="48"/>
      <c r="WQ112" s="48"/>
      <c r="WR112" s="48"/>
      <c r="WS112" s="48"/>
      <c r="WT112" s="48"/>
      <c r="WU112" s="48"/>
      <c r="WV112" s="48"/>
      <c r="WW112" s="48"/>
      <c r="WX112" s="48"/>
      <c r="WY112" s="48"/>
      <c r="WZ112" s="48"/>
      <c r="XA112" s="48"/>
      <c r="XB112" s="48"/>
      <c r="XC112" s="48"/>
      <c r="XD112" s="48"/>
      <c r="XE112" s="48"/>
      <c r="XF112" s="48"/>
      <c r="XG112" s="48"/>
      <c r="XH112" s="48"/>
      <c r="XI112" s="48"/>
      <c r="XJ112" s="48"/>
      <c r="XK112" s="48"/>
      <c r="XL112" s="48"/>
      <c r="XM112" s="48"/>
      <c r="XN112" s="48"/>
      <c r="XO112" s="48"/>
      <c r="XP112" s="48"/>
      <c r="XQ112" s="48"/>
      <c r="XR112" s="48"/>
      <c r="XS112" s="48"/>
      <c r="XT112" s="48"/>
      <c r="XU112" s="48"/>
      <c r="XV112" s="48"/>
      <c r="XW112" s="48"/>
      <c r="XX112" s="48"/>
      <c r="XY112" s="48"/>
      <c r="XZ112" s="48"/>
      <c r="YA112" s="48"/>
      <c r="YB112" s="48"/>
      <c r="YC112" s="48"/>
      <c r="YD112" s="48"/>
      <c r="YE112" s="48"/>
      <c r="YF112" s="48"/>
      <c r="YG112" s="48"/>
      <c r="YH112" s="48"/>
      <c r="YI112" s="48"/>
      <c r="YJ112" s="48"/>
      <c r="YK112" s="48"/>
      <c r="YL112" s="48"/>
      <c r="YM112" s="48"/>
      <c r="YN112" s="48"/>
      <c r="YO112" s="48"/>
      <c r="YP112" s="48"/>
      <c r="YQ112" s="48"/>
      <c r="YR112" s="48"/>
      <c r="YS112" s="48"/>
      <c r="YT112" s="48"/>
      <c r="YU112" s="48"/>
      <c r="YV112" s="48"/>
      <c r="YW112" s="48"/>
      <c r="YX112" s="48"/>
      <c r="YY112" s="48"/>
      <c r="YZ112" s="48"/>
      <c r="ZA112" s="48"/>
      <c r="ZB112" s="48"/>
      <c r="ZC112" s="48"/>
      <c r="ZD112" s="48"/>
      <c r="ZE112" s="48"/>
      <c r="ZF112" s="48"/>
      <c r="ZG112" s="48"/>
      <c r="ZH112" s="48"/>
      <c r="ZI112" s="48"/>
      <c r="ZJ112" s="48"/>
      <c r="ZK112" s="48"/>
      <c r="ZL112" s="48"/>
      <c r="ZM112" s="48"/>
      <c r="ZN112" s="48"/>
      <c r="ZO112" s="48"/>
      <c r="ZP112" s="48"/>
      <c r="ZQ112" s="48"/>
      <c r="ZR112" s="48"/>
      <c r="ZS112" s="48"/>
      <c r="ZT112" s="48"/>
      <c r="ZU112" s="48"/>
      <c r="ZV112" s="48"/>
      <c r="ZW112" s="48"/>
      <c r="ZX112" s="48"/>
      <c r="ZY112" s="48"/>
      <c r="ZZ112" s="48"/>
      <c r="AAA112" s="48"/>
      <c r="AAB112" s="48"/>
      <c r="AAC112" s="48"/>
      <c r="AAD112" s="48"/>
      <c r="AAE112" s="48"/>
      <c r="AAF112" s="48"/>
      <c r="AAG112" s="48"/>
      <c r="AAH112" s="48"/>
      <c r="AAI112" s="48"/>
      <c r="AAJ112" s="48"/>
      <c r="AAK112" s="48"/>
      <c r="AAL112" s="48"/>
      <c r="AAM112" s="48"/>
      <c r="AAN112" s="48"/>
      <c r="AAO112" s="48"/>
      <c r="AAP112" s="48"/>
      <c r="AAQ112" s="48"/>
      <c r="AAR112" s="48"/>
      <c r="AAS112" s="48"/>
      <c r="AAT112" s="48"/>
      <c r="AAU112" s="48"/>
      <c r="AAV112" s="48"/>
      <c r="AAW112" s="48"/>
      <c r="AAX112" s="48"/>
      <c r="AAY112" s="48"/>
      <c r="AAZ112" s="48"/>
      <c r="ABA112" s="48"/>
      <c r="ABB112" s="48"/>
      <c r="ABC112" s="48"/>
      <c r="ABD112" s="48"/>
      <c r="ABE112" s="48"/>
      <c r="ABF112" s="48"/>
      <c r="ABG112" s="48"/>
      <c r="ABH112" s="48"/>
      <c r="ABI112" s="48"/>
      <c r="ABJ112" s="48"/>
      <c r="ABK112" s="48"/>
      <c r="ABL112" s="48"/>
      <c r="ABM112" s="48"/>
      <c r="ABN112" s="48"/>
      <c r="ABO112" s="48"/>
      <c r="ABP112" s="48"/>
      <c r="ABQ112" s="48"/>
      <c r="ABR112" s="48"/>
      <c r="ABS112" s="48"/>
      <c r="ABT112" s="48"/>
      <c r="ABU112" s="48"/>
      <c r="ABV112" s="48"/>
      <c r="ABW112" s="48"/>
      <c r="ABX112" s="48"/>
      <c r="ABY112" s="48"/>
      <c r="ABZ112" s="48"/>
      <c r="ACA112" s="48"/>
      <c r="ACB112" s="48"/>
      <c r="ACC112" s="48"/>
      <c r="ACD112" s="48"/>
      <c r="ACE112" s="48"/>
      <c r="ACF112" s="48"/>
      <c r="ACG112" s="48"/>
      <c r="ACH112" s="48"/>
      <c r="ACI112" s="48"/>
      <c r="ACJ112" s="48"/>
      <c r="ACK112" s="48"/>
      <c r="ACL112" s="48"/>
      <c r="ACM112" s="48"/>
      <c r="ACN112" s="48"/>
      <c r="ACO112" s="48"/>
      <c r="ACP112" s="48"/>
      <c r="ACQ112" s="48"/>
      <c r="ACR112" s="48"/>
      <c r="ACS112" s="48"/>
      <c r="ACT112" s="48"/>
      <c r="ACU112" s="48"/>
      <c r="ACV112" s="48"/>
      <c r="ACW112" s="48"/>
      <c r="ACX112" s="48"/>
      <c r="ACY112" s="48"/>
      <c r="ACZ112" s="48"/>
      <c r="ADA112" s="48"/>
      <c r="ADB112" s="48"/>
      <c r="ADC112" s="48"/>
      <c r="ADD112" s="48"/>
      <c r="ADE112" s="48"/>
      <c r="ADF112" s="48"/>
      <c r="ADG112" s="48"/>
      <c r="ADH112" s="48"/>
      <c r="ADI112" s="48"/>
      <c r="ADJ112" s="48"/>
      <c r="ADK112" s="48"/>
      <c r="ADL112" s="48"/>
      <c r="ADM112" s="48"/>
      <c r="ADN112" s="48"/>
      <c r="ADO112" s="48"/>
      <c r="ADP112" s="48"/>
      <c r="ADQ112" s="48"/>
      <c r="ADR112" s="48"/>
      <c r="ADS112" s="48"/>
      <c r="ADT112" s="48"/>
      <c r="ADU112" s="48"/>
      <c r="ADV112" s="48"/>
      <c r="ADW112" s="48"/>
      <c r="ADX112" s="48"/>
      <c r="ADY112" s="48"/>
      <c r="ADZ112" s="48"/>
      <c r="AEA112" s="48"/>
      <c r="AEB112" s="48"/>
      <c r="AEC112" s="48"/>
      <c r="AED112" s="48"/>
      <c r="AEE112" s="48"/>
      <c r="AEF112" s="48"/>
      <c r="AEG112" s="48"/>
      <c r="AEH112" s="48"/>
      <c r="AEI112" s="48"/>
      <c r="AEJ112" s="48"/>
      <c r="AEK112" s="48"/>
      <c r="AEL112" s="48"/>
      <c r="AEM112" s="48"/>
      <c r="AEN112" s="48"/>
      <c r="AEO112" s="48"/>
      <c r="AEP112" s="48"/>
      <c r="AEQ112" s="48"/>
      <c r="AER112" s="48"/>
      <c r="AES112" s="48"/>
      <c r="AET112" s="48"/>
      <c r="AEU112" s="48"/>
      <c r="AEV112" s="48"/>
      <c r="AEW112" s="48"/>
      <c r="AEX112" s="48"/>
      <c r="AEY112" s="48"/>
      <c r="AEZ112" s="48"/>
      <c r="AFA112" s="48"/>
      <c r="AFB112" s="48"/>
      <c r="AFC112" s="48"/>
      <c r="AFD112" s="48"/>
      <c r="AFE112" s="48"/>
      <c r="AFF112" s="48"/>
      <c r="AFG112" s="48"/>
      <c r="AFH112" s="48"/>
      <c r="AFI112" s="48"/>
      <c r="AFJ112" s="48"/>
      <c r="AFK112" s="48"/>
      <c r="AFL112" s="48"/>
      <c r="AFM112" s="48"/>
      <c r="AFN112" s="48"/>
      <c r="AFO112" s="48"/>
      <c r="AFP112" s="48"/>
      <c r="AFQ112" s="48"/>
      <c r="AFR112" s="48"/>
      <c r="AFS112" s="48"/>
      <c r="AFT112" s="48"/>
      <c r="AFU112" s="48"/>
      <c r="AFV112" s="48"/>
      <c r="AFW112" s="48"/>
      <c r="AFX112" s="48"/>
      <c r="AFY112" s="48"/>
      <c r="AFZ112" s="48"/>
      <c r="AGA112" s="48"/>
      <c r="AGB112" s="48"/>
      <c r="AGC112" s="48"/>
      <c r="AGD112" s="48"/>
      <c r="AGE112" s="48"/>
      <c r="AGF112" s="48"/>
      <c r="AGG112" s="48"/>
      <c r="AGH112" s="48"/>
      <c r="AGI112" s="48"/>
      <c r="AGJ112" s="48"/>
      <c r="AGK112" s="48"/>
      <c r="AGL112" s="48"/>
      <c r="AGM112" s="48"/>
      <c r="AGN112" s="48"/>
      <c r="AGO112" s="48"/>
      <c r="AGP112" s="48"/>
      <c r="AGQ112" s="48"/>
      <c r="AGR112" s="48"/>
      <c r="AGS112" s="48"/>
      <c r="AGT112" s="48"/>
      <c r="AGU112" s="48"/>
      <c r="AGV112" s="48"/>
      <c r="AGW112" s="48"/>
      <c r="AGX112" s="48"/>
      <c r="AGY112" s="48"/>
      <c r="AGZ112" s="48"/>
      <c r="AHA112" s="48"/>
      <c r="AHB112" s="48"/>
      <c r="AHC112" s="48"/>
      <c r="AHD112" s="48"/>
      <c r="AHE112" s="48"/>
      <c r="AHF112" s="48"/>
      <c r="AHG112" s="48"/>
      <c r="AHH112" s="48"/>
      <c r="AHI112" s="48"/>
      <c r="AHJ112" s="48"/>
      <c r="AHK112" s="48"/>
      <c r="AHL112" s="48"/>
      <c r="AHM112" s="48"/>
      <c r="AHN112" s="48"/>
      <c r="AHO112" s="48"/>
      <c r="AHP112" s="48"/>
      <c r="AHQ112" s="48"/>
      <c r="AHR112" s="48"/>
      <c r="AHS112" s="48"/>
      <c r="AHT112" s="48"/>
      <c r="AHU112" s="48"/>
      <c r="AHV112" s="48"/>
      <c r="AHW112" s="48"/>
      <c r="AHX112" s="48"/>
      <c r="AHY112" s="48"/>
      <c r="AHZ112" s="48"/>
      <c r="AIA112" s="48"/>
      <c r="AIB112" s="48"/>
      <c r="AIC112" s="48"/>
      <c r="AID112" s="48"/>
      <c r="AIE112" s="48"/>
      <c r="AIF112" s="48"/>
      <c r="AIG112" s="48"/>
      <c r="AIH112" s="48"/>
      <c r="AII112" s="48"/>
      <c r="AIJ112" s="48"/>
      <c r="AIK112" s="48"/>
      <c r="AIL112" s="48"/>
      <c r="AIM112" s="48"/>
      <c r="AIN112" s="48"/>
      <c r="AIO112" s="48"/>
      <c r="AIP112" s="48"/>
      <c r="AIQ112" s="48"/>
      <c r="AIR112" s="48"/>
      <c r="AIS112" s="48"/>
      <c r="AIT112" s="48"/>
      <c r="AIU112" s="48"/>
      <c r="AIV112" s="48"/>
      <c r="AIW112" s="48"/>
      <c r="AIX112" s="48"/>
      <c r="AIY112" s="48"/>
      <c r="AIZ112" s="48"/>
      <c r="AJA112" s="48"/>
      <c r="AJB112" s="48"/>
      <c r="AJC112" s="48"/>
      <c r="AJD112" s="48"/>
      <c r="AJE112" s="48"/>
      <c r="AJF112" s="48"/>
      <c r="AJG112" s="48"/>
      <c r="AJH112" s="48"/>
      <c r="AJI112" s="48"/>
      <c r="AJJ112" s="48"/>
      <c r="AJK112" s="48"/>
      <c r="AJL112" s="48"/>
      <c r="AJM112" s="48"/>
      <c r="AJN112" s="48"/>
      <c r="AJO112" s="48"/>
      <c r="AJP112" s="48"/>
      <c r="AJQ112" s="48"/>
      <c r="AJR112" s="48"/>
      <c r="AJS112" s="48"/>
      <c r="AJT112" s="48"/>
      <c r="AJU112" s="48"/>
      <c r="AJV112" s="48"/>
      <c r="AJW112" s="48"/>
      <c r="AJX112" s="48"/>
      <c r="AJY112" s="48"/>
      <c r="AJZ112" s="48"/>
      <c r="AKA112" s="48"/>
      <c r="AKB112" s="48"/>
      <c r="AKC112" s="48"/>
      <c r="AKD112" s="48"/>
      <c r="AKE112" s="48"/>
      <c r="AKF112" s="48"/>
      <c r="AKG112" s="48"/>
      <c r="AKH112" s="48"/>
      <c r="AKI112" s="48"/>
      <c r="AKJ112" s="48"/>
      <c r="AKK112" s="48"/>
      <c r="AKL112" s="48"/>
      <c r="AKM112" s="48"/>
      <c r="AKN112" s="48"/>
      <c r="AKO112" s="48"/>
      <c r="AKP112" s="48"/>
      <c r="AKQ112" s="48"/>
      <c r="AKR112" s="48"/>
      <c r="AKS112" s="48"/>
      <c r="AKT112" s="48"/>
      <c r="AKU112" s="48"/>
      <c r="AKV112" s="48"/>
      <c r="AKW112" s="48"/>
      <c r="AKX112" s="48"/>
      <c r="AKY112" s="48"/>
      <c r="AKZ112" s="48"/>
      <c r="ALA112" s="48"/>
      <c r="ALB112" s="48"/>
      <c r="ALC112" s="48"/>
      <c r="ALD112" s="48"/>
      <c r="ALE112" s="48"/>
      <c r="ALF112" s="48"/>
      <c r="ALG112" s="48"/>
      <c r="ALH112" s="48"/>
      <c r="ALI112" s="48"/>
      <c r="ALJ112" s="48"/>
      <c r="ALK112" s="48"/>
      <c r="ALL112" s="48"/>
    </row>
    <row r="113" spans="1:1000" customFormat="1" ht="15" x14ac:dyDescent="0.25">
      <c r="A113" s="47" t="str">
        <f t="shared" si="4"/>
        <v>NX</v>
      </c>
      <c r="B113" s="202" t="s">
        <v>74</v>
      </c>
      <c r="C113" s="143" t="s">
        <v>31</v>
      </c>
      <c r="D113" s="66" t="s">
        <v>7</v>
      </c>
      <c r="E113" s="47" t="str">
        <f ca="1">_xll.DBRW($C$9,$C$11,$B113,$C113,$D113,E$20)</f>
        <v/>
      </c>
      <c r="F113" s="47" t="str">
        <f ca="1">_xll.DBRW($C$9,$C$11,$B113,$C113,$D113,F$20)</f>
        <v>#</v>
      </c>
      <c r="G113" s="47" t="str">
        <f ca="1">_xll.DBRW($C$9,$C$11,$B113,$C113,$D113,G$20)</f>
        <v>Hyperlink</v>
      </c>
      <c r="H113" s="47"/>
      <c r="I113" s="48"/>
      <c r="J113" s="70" t="str">
        <f t="shared" si="5"/>
        <v>R06-C06</v>
      </c>
      <c r="K113" s="71" t="str">
        <f ca="1">_xll.DBRW($C$9,$C$11,$B113,$C113,$D113,K$20)</f>
        <v>Report Report Report Report</v>
      </c>
      <c r="L113" s="72" t="str">
        <f t="shared" ca="1" si="6"/>
        <v>Hyperlink</v>
      </c>
      <c r="M113" s="71" t="str">
        <f ca="1">IF($F113="Blank Row","",_xll.DIMNM(pServer&amp;":"&amp;$F$18,_xll.DIMIX(pServer&amp;":"&amp;$F$18,$F113)))</f>
        <v/>
      </c>
      <c r="N113" s="73" t="str">
        <f t="shared" ca="1" si="7"/>
        <v>Link</v>
      </c>
      <c r="O113" s="54" t="str">
        <f ca="1">_xll.DBRW($C$9,$C$11,$B113,$C113,$D113,O$20)</f>
        <v>#</v>
      </c>
      <c r="P113" s="48" t="s">
        <v>25</v>
      </c>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c r="IP113" s="48"/>
      <c r="IQ113" s="48"/>
      <c r="IR113" s="48"/>
      <c r="IS113" s="48"/>
      <c r="IT113" s="48"/>
      <c r="IU113" s="48"/>
      <c r="IV113" s="48"/>
      <c r="IW113" s="48"/>
      <c r="IX113" s="48"/>
      <c r="IY113" s="48"/>
      <c r="IZ113" s="48"/>
      <c r="JA113" s="48"/>
      <c r="JB113" s="48"/>
      <c r="JC113" s="48"/>
      <c r="JD113" s="48"/>
      <c r="JE113" s="48"/>
      <c r="JF113" s="48"/>
      <c r="JG113" s="48"/>
      <c r="JH113" s="48"/>
      <c r="JI113" s="48"/>
      <c r="JJ113" s="48"/>
      <c r="JK113" s="48"/>
      <c r="JL113" s="48"/>
      <c r="JM113" s="48"/>
      <c r="JN113" s="48"/>
      <c r="JO113" s="48"/>
      <c r="JP113" s="48"/>
      <c r="JQ113" s="48"/>
      <c r="JR113" s="48"/>
      <c r="JS113" s="48"/>
      <c r="JT113" s="48"/>
      <c r="JU113" s="48"/>
      <c r="JV113" s="48"/>
      <c r="JW113" s="48"/>
      <c r="JX113" s="48"/>
      <c r="JY113" s="48"/>
      <c r="JZ113" s="48"/>
      <c r="KA113" s="48"/>
      <c r="KB113" s="48"/>
      <c r="KC113" s="48"/>
      <c r="KD113" s="48"/>
      <c r="KE113" s="48"/>
      <c r="KF113" s="48"/>
      <c r="KG113" s="48"/>
      <c r="KH113" s="48"/>
      <c r="KI113" s="48"/>
      <c r="KJ113" s="48"/>
      <c r="KK113" s="48"/>
      <c r="KL113" s="48"/>
      <c r="KM113" s="48"/>
      <c r="KN113" s="48"/>
      <c r="KO113" s="48"/>
      <c r="KP113" s="48"/>
      <c r="KQ113" s="48"/>
      <c r="KR113" s="48"/>
      <c r="KS113" s="48"/>
      <c r="KT113" s="48"/>
      <c r="KU113" s="48"/>
      <c r="KV113" s="48"/>
      <c r="KW113" s="48"/>
      <c r="KX113" s="48"/>
      <c r="KY113" s="48"/>
      <c r="KZ113" s="48"/>
      <c r="LA113" s="48"/>
      <c r="LB113" s="48"/>
      <c r="LC113" s="48"/>
      <c r="LD113" s="48"/>
      <c r="LE113" s="48"/>
      <c r="LF113" s="48"/>
      <c r="LG113" s="48"/>
      <c r="LH113" s="48"/>
      <c r="LI113" s="48"/>
      <c r="LJ113" s="48"/>
      <c r="LK113" s="48"/>
      <c r="LL113" s="48"/>
      <c r="LM113" s="48"/>
      <c r="LN113" s="48"/>
      <c r="LO113" s="48"/>
      <c r="LP113" s="48"/>
      <c r="LQ113" s="48"/>
      <c r="LR113" s="48"/>
      <c r="LS113" s="48"/>
      <c r="LT113" s="48"/>
      <c r="LU113" s="48"/>
      <c r="LV113" s="48"/>
      <c r="LW113" s="48"/>
      <c r="LX113" s="48"/>
      <c r="LY113" s="48"/>
      <c r="LZ113" s="48"/>
      <c r="MA113" s="48"/>
      <c r="MB113" s="48"/>
      <c r="MC113" s="48"/>
      <c r="MD113" s="48"/>
      <c r="ME113" s="48"/>
      <c r="MF113" s="48"/>
      <c r="MG113" s="48"/>
      <c r="MH113" s="48"/>
      <c r="MI113" s="48"/>
      <c r="MJ113" s="48"/>
      <c r="MK113" s="48"/>
      <c r="ML113" s="48"/>
      <c r="MM113" s="48"/>
      <c r="MN113" s="48"/>
      <c r="MO113" s="48"/>
      <c r="MP113" s="48"/>
      <c r="MQ113" s="48"/>
      <c r="MR113" s="48"/>
      <c r="MS113" s="48"/>
      <c r="MT113" s="48"/>
      <c r="MU113" s="48"/>
      <c r="MV113" s="48"/>
      <c r="MW113" s="48"/>
      <c r="MX113" s="48"/>
      <c r="MY113" s="48"/>
      <c r="MZ113" s="48"/>
      <c r="NA113" s="48"/>
      <c r="NB113" s="48"/>
      <c r="NC113" s="48"/>
      <c r="ND113" s="48"/>
      <c r="NE113" s="48"/>
      <c r="NF113" s="48"/>
      <c r="NG113" s="48"/>
      <c r="NH113" s="48"/>
      <c r="NI113" s="48"/>
      <c r="NJ113" s="48"/>
      <c r="NK113" s="48"/>
      <c r="NL113" s="48"/>
      <c r="NM113" s="48"/>
      <c r="NN113" s="48"/>
      <c r="NO113" s="48"/>
      <c r="NP113" s="48"/>
      <c r="NQ113" s="48"/>
      <c r="NR113" s="48"/>
      <c r="NS113" s="48"/>
      <c r="NT113" s="48"/>
      <c r="NU113" s="48"/>
      <c r="NV113" s="48"/>
      <c r="NW113" s="48"/>
      <c r="NX113" s="48"/>
      <c r="NY113" s="48"/>
      <c r="NZ113" s="48"/>
      <c r="OA113" s="48"/>
      <c r="OB113" s="48"/>
      <c r="OC113" s="48"/>
      <c r="OD113" s="48"/>
      <c r="OE113" s="48"/>
      <c r="OF113" s="48"/>
      <c r="OG113" s="48"/>
      <c r="OH113" s="48"/>
      <c r="OI113" s="48"/>
      <c r="OJ113" s="48"/>
      <c r="OK113" s="48"/>
      <c r="OL113" s="48"/>
      <c r="OM113" s="48"/>
      <c r="ON113" s="48"/>
      <c r="OO113" s="48"/>
      <c r="OP113" s="48"/>
      <c r="OQ113" s="48"/>
      <c r="OR113" s="48"/>
      <c r="OS113" s="48"/>
      <c r="OT113" s="48"/>
      <c r="OU113" s="48"/>
      <c r="OV113" s="48"/>
      <c r="OW113" s="48"/>
      <c r="OX113" s="48"/>
      <c r="OY113" s="48"/>
      <c r="OZ113" s="48"/>
      <c r="PA113" s="48"/>
      <c r="PB113" s="48"/>
      <c r="PC113" s="48"/>
      <c r="PD113" s="48"/>
      <c r="PE113" s="48"/>
      <c r="PF113" s="48"/>
      <c r="PG113" s="48"/>
      <c r="PH113" s="48"/>
      <c r="PI113" s="48"/>
      <c r="PJ113" s="48"/>
      <c r="PK113" s="48"/>
      <c r="PL113" s="48"/>
      <c r="PM113" s="48"/>
      <c r="PN113" s="48"/>
      <c r="PO113" s="48"/>
      <c r="PP113" s="48"/>
      <c r="PQ113" s="48"/>
      <c r="PR113" s="48"/>
      <c r="PS113" s="48"/>
      <c r="PT113" s="48"/>
      <c r="PU113" s="48"/>
      <c r="PV113" s="48"/>
      <c r="PW113" s="48"/>
      <c r="PX113" s="48"/>
      <c r="PY113" s="48"/>
      <c r="PZ113" s="48"/>
      <c r="QA113" s="48"/>
      <c r="QB113" s="48"/>
      <c r="QC113" s="48"/>
      <c r="QD113" s="48"/>
      <c r="QE113" s="48"/>
      <c r="QF113" s="48"/>
      <c r="QG113" s="48"/>
      <c r="QH113" s="48"/>
      <c r="QI113" s="48"/>
      <c r="QJ113" s="48"/>
      <c r="QK113" s="48"/>
      <c r="QL113" s="48"/>
      <c r="QM113" s="48"/>
      <c r="QN113" s="48"/>
      <c r="QO113" s="48"/>
      <c r="QP113" s="48"/>
      <c r="QQ113" s="48"/>
      <c r="QR113" s="48"/>
      <c r="QS113" s="48"/>
      <c r="QT113" s="48"/>
      <c r="QU113" s="48"/>
      <c r="QV113" s="48"/>
      <c r="QW113" s="48"/>
      <c r="QX113" s="48"/>
      <c r="QY113" s="48"/>
      <c r="QZ113" s="48"/>
      <c r="RA113" s="48"/>
      <c r="RB113" s="48"/>
      <c r="RC113" s="48"/>
      <c r="RD113" s="48"/>
      <c r="RE113" s="48"/>
      <c r="RF113" s="48"/>
      <c r="RG113" s="48"/>
      <c r="RH113" s="48"/>
      <c r="RI113" s="48"/>
      <c r="RJ113" s="48"/>
      <c r="RK113" s="48"/>
      <c r="RL113" s="48"/>
      <c r="RM113" s="48"/>
      <c r="RN113" s="48"/>
      <c r="RO113" s="48"/>
      <c r="RP113" s="48"/>
      <c r="RQ113" s="48"/>
      <c r="RR113" s="48"/>
      <c r="RS113" s="48"/>
      <c r="RT113" s="48"/>
      <c r="RU113" s="48"/>
      <c r="RV113" s="48"/>
      <c r="RW113" s="48"/>
      <c r="RX113" s="48"/>
      <c r="RY113" s="48"/>
      <c r="RZ113" s="48"/>
      <c r="SA113" s="48"/>
      <c r="SB113" s="48"/>
      <c r="SC113" s="48"/>
      <c r="SD113" s="48"/>
      <c r="SE113" s="48"/>
      <c r="SF113" s="48"/>
      <c r="SG113" s="48"/>
      <c r="SH113" s="48"/>
      <c r="SI113" s="48"/>
      <c r="SJ113" s="48"/>
      <c r="SK113" s="48"/>
      <c r="SL113" s="48"/>
      <c r="SM113" s="48"/>
      <c r="SN113" s="48"/>
      <c r="SO113" s="48"/>
      <c r="SP113" s="48"/>
      <c r="SQ113" s="48"/>
      <c r="SR113" s="48"/>
      <c r="SS113" s="48"/>
      <c r="ST113" s="48"/>
      <c r="SU113" s="48"/>
      <c r="SV113" s="48"/>
      <c r="SW113" s="48"/>
      <c r="SX113" s="48"/>
      <c r="SY113" s="48"/>
      <c r="SZ113" s="48"/>
      <c r="TA113" s="48"/>
      <c r="TB113" s="48"/>
      <c r="TC113" s="48"/>
      <c r="TD113" s="48"/>
      <c r="TE113" s="48"/>
      <c r="TF113" s="48"/>
      <c r="TG113" s="48"/>
      <c r="TH113" s="48"/>
      <c r="TI113" s="48"/>
      <c r="TJ113" s="48"/>
      <c r="TK113" s="48"/>
      <c r="TL113" s="48"/>
      <c r="TM113" s="48"/>
      <c r="TN113" s="48"/>
      <c r="TO113" s="48"/>
      <c r="TP113" s="48"/>
      <c r="TQ113" s="48"/>
      <c r="TR113" s="48"/>
      <c r="TS113" s="48"/>
      <c r="TT113" s="48"/>
      <c r="TU113" s="48"/>
      <c r="TV113" s="48"/>
      <c r="TW113" s="48"/>
      <c r="TX113" s="48"/>
      <c r="TY113" s="48"/>
      <c r="TZ113" s="48"/>
      <c r="UA113" s="48"/>
      <c r="UB113" s="48"/>
      <c r="UC113" s="48"/>
      <c r="UD113" s="48"/>
      <c r="UE113" s="48"/>
      <c r="UF113" s="48"/>
      <c r="UG113" s="48"/>
      <c r="UH113" s="48"/>
      <c r="UI113" s="48"/>
      <c r="UJ113" s="48"/>
      <c r="UK113" s="48"/>
      <c r="UL113" s="48"/>
      <c r="UM113" s="48"/>
      <c r="UN113" s="48"/>
      <c r="UO113" s="48"/>
      <c r="UP113" s="48"/>
      <c r="UQ113" s="48"/>
      <c r="UR113" s="48"/>
      <c r="US113" s="48"/>
      <c r="UT113" s="48"/>
      <c r="UU113" s="48"/>
      <c r="UV113" s="48"/>
      <c r="UW113" s="48"/>
      <c r="UX113" s="48"/>
      <c r="UY113" s="48"/>
      <c r="UZ113" s="48"/>
      <c r="VA113" s="48"/>
      <c r="VB113" s="48"/>
      <c r="VC113" s="48"/>
      <c r="VD113" s="48"/>
      <c r="VE113" s="48"/>
      <c r="VF113" s="48"/>
      <c r="VG113" s="48"/>
      <c r="VH113" s="48"/>
      <c r="VI113" s="48"/>
      <c r="VJ113" s="48"/>
      <c r="VK113" s="48"/>
      <c r="VL113" s="48"/>
      <c r="VM113" s="48"/>
      <c r="VN113" s="48"/>
      <c r="VO113" s="48"/>
      <c r="VP113" s="48"/>
      <c r="VQ113" s="48"/>
      <c r="VR113" s="48"/>
      <c r="VS113" s="48"/>
      <c r="VT113" s="48"/>
      <c r="VU113" s="48"/>
      <c r="VV113" s="48"/>
      <c r="VW113" s="48"/>
      <c r="VX113" s="48"/>
      <c r="VY113" s="48"/>
      <c r="VZ113" s="48"/>
      <c r="WA113" s="48"/>
      <c r="WB113" s="48"/>
      <c r="WC113" s="48"/>
      <c r="WD113" s="48"/>
      <c r="WE113" s="48"/>
      <c r="WF113" s="48"/>
      <c r="WG113" s="48"/>
      <c r="WH113" s="48"/>
      <c r="WI113" s="48"/>
      <c r="WJ113" s="48"/>
      <c r="WK113" s="48"/>
      <c r="WL113" s="48"/>
      <c r="WM113" s="48"/>
      <c r="WN113" s="48"/>
      <c r="WO113" s="48"/>
      <c r="WP113" s="48"/>
      <c r="WQ113" s="48"/>
      <c r="WR113" s="48"/>
      <c r="WS113" s="48"/>
      <c r="WT113" s="48"/>
      <c r="WU113" s="48"/>
      <c r="WV113" s="48"/>
      <c r="WW113" s="48"/>
      <c r="WX113" s="48"/>
      <c r="WY113" s="48"/>
      <c r="WZ113" s="48"/>
      <c r="XA113" s="48"/>
      <c r="XB113" s="48"/>
      <c r="XC113" s="48"/>
      <c r="XD113" s="48"/>
      <c r="XE113" s="48"/>
      <c r="XF113" s="48"/>
      <c r="XG113" s="48"/>
      <c r="XH113" s="48"/>
      <c r="XI113" s="48"/>
      <c r="XJ113" s="48"/>
      <c r="XK113" s="48"/>
      <c r="XL113" s="48"/>
      <c r="XM113" s="48"/>
      <c r="XN113" s="48"/>
      <c r="XO113" s="48"/>
      <c r="XP113" s="48"/>
      <c r="XQ113" s="48"/>
      <c r="XR113" s="48"/>
      <c r="XS113" s="48"/>
      <c r="XT113" s="48"/>
      <c r="XU113" s="48"/>
      <c r="XV113" s="48"/>
      <c r="XW113" s="48"/>
      <c r="XX113" s="48"/>
      <c r="XY113" s="48"/>
      <c r="XZ113" s="48"/>
      <c r="YA113" s="48"/>
      <c r="YB113" s="48"/>
      <c r="YC113" s="48"/>
      <c r="YD113" s="48"/>
      <c r="YE113" s="48"/>
      <c r="YF113" s="48"/>
      <c r="YG113" s="48"/>
      <c r="YH113" s="48"/>
      <c r="YI113" s="48"/>
      <c r="YJ113" s="48"/>
      <c r="YK113" s="48"/>
      <c r="YL113" s="48"/>
      <c r="YM113" s="48"/>
      <c r="YN113" s="48"/>
      <c r="YO113" s="48"/>
      <c r="YP113" s="48"/>
      <c r="YQ113" s="48"/>
      <c r="YR113" s="48"/>
      <c r="YS113" s="48"/>
      <c r="YT113" s="48"/>
      <c r="YU113" s="48"/>
      <c r="YV113" s="48"/>
      <c r="YW113" s="48"/>
      <c r="YX113" s="48"/>
      <c r="YY113" s="48"/>
      <c r="YZ113" s="48"/>
      <c r="ZA113" s="48"/>
      <c r="ZB113" s="48"/>
      <c r="ZC113" s="48"/>
      <c r="ZD113" s="48"/>
      <c r="ZE113" s="48"/>
      <c r="ZF113" s="48"/>
      <c r="ZG113" s="48"/>
      <c r="ZH113" s="48"/>
      <c r="ZI113" s="48"/>
      <c r="ZJ113" s="48"/>
      <c r="ZK113" s="48"/>
      <c r="ZL113" s="48"/>
      <c r="ZM113" s="48"/>
      <c r="ZN113" s="48"/>
      <c r="ZO113" s="48"/>
      <c r="ZP113" s="48"/>
      <c r="ZQ113" s="48"/>
      <c r="ZR113" s="48"/>
      <c r="ZS113" s="48"/>
      <c r="ZT113" s="48"/>
      <c r="ZU113" s="48"/>
      <c r="ZV113" s="48"/>
      <c r="ZW113" s="48"/>
      <c r="ZX113" s="48"/>
      <c r="ZY113" s="48"/>
      <c r="ZZ113" s="48"/>
      <c r="AAA113" s="48"/>
      <c r="AAB113" s="48"/>
      <c r="AAC113" s="48"/>
      <c r="AAD113" s="48"/>
      <c r="AAE113" s="48"/>
      <c r="AAF113" s="48"/>
      <c r="AAG113" s="48"/>
      <c r="AAH113" s="48"/>
      <c r="AAI113" s="48"/>
      <c r="AAJ113" s="48"/>
      <c r="AAK113" s="48"/>
      <c r="AAL113" s="48"/>
      <c r="AAM113" s="48"/>
      <c r="AAN113" s="48"/>
      <c r="AAO113" s="48"/>
      <c r="AAP113" s="48"/>
      <c r="AAQ113" s="48"/>
      <c r="AAR113" s="48"/>
      <c r="AAS113" s="48"/>
      <c r="AAT113" s="48"/>
      <c r="AAU113" s="48"/>
      <c r="AAV113" s="48"/>
      <c r="AAW113" s="48"/>
      <c r="AAX113" s="48"/>
      <c r="AAY113" s="48"/>
      <c r="AAZ113" s="48"/>
      <c r="ABA113" s="48"/>
      <c r="ABB113" s="48"/>
      <c r="ABC113" s="48"/>
      <c r="ABD113" s="48"/>
      <c r="ABE113" s="48"/>
      <c r="ABF113" s="48"/>
      <c r="ABG113" s="48"/>
      <c r="ABH113" s="48"/>
      <c r="ABI113" s="48"/>
      <c r="ABJ113" s="48"/>
      <c r="ABK113" s="48"/>
      <c r="ABL113" s="48"/>
      <c r="ABM113" s="48"/>
      <c r="ABN113" s="48"/>
      <c r="ABO113" s="48"/>
      <c r="ABP113" s="48"/>
      <c r="ABQ113" s="48"/>
      <c r="ABR113" s="48"/>
      <c r="ABS113" s="48"/>
      <c r="ABT113" s="48"/>
      <c r="ABU113" s="48"/>
      <c r="ABV113" s="48"/>
      <c r="ABW113" s="48"/>
      <c r="ABX113" s="48"/>
      <c r="ABY113" s="48"/>
      <c r="ABZ113" s="48"/>
      <c r="ACA113" s="48"/>
      <c r="ACB113" s="48"/>
      <c r="ACC113" s="48"/>
      <c r="ACD113" s="48"/>
      <c r="ACE113" s="48"/>
      <c r="ACF113" s="48"/>
      <c r="ACG113" s="48"/>
      <c r="ACH113" s="48"/>
      <c r="ACI113" s="48"/>
      <c r="ACJ113" s="48"/>
      <c r="ACK113" s="48"/>
      <c r="ACL113" s="48"/>
      <c r="ACM113" s="48"/>
      <c r="ACN113" s="48"/>
      <c r="ACO113" s="48"/>
      <c r="ACP113" s="48"/>
      <c r="ACQ113" s="48"/>
      <c r="ACR113" s="48"/>
      <c r="ACS113" s="48"/>
      <c r="ACT113" s="48"/>
      <c r="ACU113" s="48"/>
      <c r="ACV113" s="48"/>
      <c r="ACW113" s="48"/>
      <c r="ACX113" s="48"/>
      <c r="ACY113" s="48"/>
      <c r="ACZ113" s="48"/>
      <c r="ADA113" s="48"/>
      <c r="ADB113" s="48"/>
      <c r="ADC113" s="48"/>
      <c r="ADD113" s="48"/>
      <c r="ADE113" s="48"/>
      <c r="ADF113" s="48"/>
      <c r="ADG113" s="48"/>
      <c r="ADH113" s="48"/>
      <c r="ADI113" s="48"/>
      <c r="ADJ113" s="48"/>
      <c r="ADK113" s="48"/>
      <c r="ADL113" s="48"/>
      <c r="ADM113" s="48"/>
      <c r="ADN113" s="48"/>
      <c r="ADO113" s="48"/>
      <c r="ADP113" s="48"/>
      <c r="ADQ113" s="48"/>
      <c r="ADR113" s="48"/>
      <c r="ADS113" s="48"/>
      <c r="ADT113" s="48"/>
      <c r="ADU113" s="48"/>
      <c r="ADV113" s="48"/>
      <c r="ADW113" s="48"/>
      <c r="ADX113" s="48"/>
      <c r="ADY113" s="48"/>
      <c r="ADZ113" s="48"/>
      <c r="AEA113" s="48"/>
      <c r="AEB113" s="48"/>
      <c r="AEC113" s="48"/>
      <c r="AED113" s="48"/>
      <c r="AEE113" s="48"/>
      <c r="AEF113" s="48"/>
      <c r="AEG113" s="48"/>
      <c r="AEH113" s="48"/>
      <c r="AEI113" s="48"/>
      <c r="AEJ113" s="48"/>
      <c r="AEK113" s="48"/>
      <c r="AEL113" s="48"/>
      <c r="AEM113" s="48"/>
      <c r="AEN113" s="48"/>
      <c r="AEO113" s="48"/>
      <c r="AEP113" s="48"/>
      <c r="AEQ113" s="48"/>
      <c r="AER113" s="48"/>
      <c r="AES113" s="48"/>
      <c r="AET113" s="48"/>
      <c r="AEU113" s="48"/>
      <c r="AEV113" s="48"/>
      <c r="AEW113" s="48"/>
      <c r="AEX113" s="48"/>
      <c r="AEY113" s="48"/>
      <c r="AEZ113" s="48"/>
      <c r="AFA113" s="48"/>
      <c r="AFB113" s="48"/>
      <c r="AFC113" s="48"/>
      <c r="AFD113" s="48"/>
      <c r="AFE113" s="48"/>
      <c r="AFF113" s="48"/>
      <c r="AFG113" s="48"/>
      <c r="AFH113" s="48"/>
      <c r="AFI113" s="48"/>
      <c r="AFJ113" s="48"/>
      <c r="AFK113" s="48"/>
      <c r="AFL113" s="48"/>
      <c r="AFM113" s="48"/>
      <c r="AFN113" s="48"/>
      <c r="AFO113" s="48"/>
      <c r="AFP113" s="48"/>
      <c r="AFQ113" s="48"/>
      <c r="AFR113" s="48"/>
      <c r="AFS113" s="48"/>
      <c r="AFT113" s="48"/>
      <c r="AFU113" s="48"/>
      <c r="AFV113" s="48"/>
      <c r="AFW113" s="48"/>
      <c r="AFX113" s="48"/>
      <c r="AFY113" s="48"/>
      <c r="AFZ113" s="48"/>
      <c r="AGA113" s="48"/>
      <c r="AGB113" s="48"/>
      <c r="AGC113" s="48"/>
      <c r="AGD113" s="48"/>
      <c r="AGE113" s="48"/>
      <c r="AGF113" s="48"/>
      <c r="AGG113" s="48"/>
      <c r="AGH113" s="48"/>
      <c r="AGI113" s="48"/>
      <c r="AGJ113" s="48"/>
      <c r="AGK113" s="48"/>
      <c r="AGL113" s="48"/>
      <c r="AGM113" s="48"/>
      <c r="AGN113" s="48"/>
      <c r="AGO113" s="48"/>
      <c r="AGP113" s="48"/>
      <c r="AGQ113" s="48"/>
      <c r="AGR113" s="48"/>
      <c r="AGS113" s="48"/>
      <c r="AGT113" s="48"/>
      <c r="AGU113" s="48"/>
      <c r="AGV113" s="48"/>
      <c r="AGW113" s="48"/>
      <c r="AGX113" s="48"/>
      <c r="AGY113" s="48"/>
      <c r="AGZ113" s="48"/>
      <c r="AHA113" s="48"/>
      <c r="AHB113" s="48"/>
      <c r="AHC113" s="48"/>
      <c r="AHD113" s="48"/>
      <c r="AHE113" s="48"/>
      <c r="AHF113" s="48"/>
      <c r="AHG113" s="48"/>
      <c r="AHH113" s="48"/>
      <c r="AHI113" s="48"/>
      <c r="AHJ113" s="48"/>
      <c r="AHK113" s="48"/>
      <c r="AHL113" s="48"/>
      <c r="AHM113" s="48"/>
      <c r="AHN113" s="48"/>
      <c r="AHO113" s="48"/>
      <c r="AHP113" s="48"/>
      <c r="AHQ113" s="48"/>
      <c r="AHR113" s="48"/>
      <c r="AHS113" s="48"/>
      <c r="AHT113" s="48"/>
      <c r="AHU113" s="48"/>
      <c r="AHV113" s="48"/>
      <c r="AHW113" s="48"/>
      <c r="AHX113" s="48"/>
      <c r="AHY113" s="48"/>
      <c r="AHZ113" s="48"/>
      <c r="AIA113" s="48"/>
      <c r="AIB113" s="48"/>
      <c r="AIC113" s="48"/>
      <c r="AID113" s="48"/>
      <c r="AIE113" s="48"/>
      <c r="AIF113" s="48"/>
      <c r="AIG113" s="48"/>
      <c r="AIH113" s="48"/>
      <c r="AII113" s="48"/>
      <c r="AIJ113" s="48"/>
      <c r="AIK113" s="48"/>
      <c r="AIL113" s="48"/>
      <c r="AIM113" s="48"/>
      <c r="AIN113" s="48"/>
      <c r="AIO113" s="48"/>
      <c r="AIP113" s="48"/>
      <c r="AIQ113" s="48"/>
      <c r="AIR113" s="48"/>
      <c r="AIS113" s="48"/>
      <c r="AIT113" s="48"/>
      <c r="AIU113" s="48"/>
      <c r="AIV113" s="48"/>
      <c r="AIW113" s="48"/>
      <c r="AIX113" s="48"/>
      <c r="AIY113" s="48"/>
      <c r="AIZ113" s="48"/>
      <c r="AJA113" s="48"/>
      <c r="AJB113" s="48"/>
      <c r="AJC113" s="48"/>
      <c r="AJD113" s="48"/>
      <c r="AJE113" s="48"/>
      <c r="AJF113" s="48"/>
      <c r="AJG113" s="48"/>
      <c r="AJH113" s="48"/>
      <c r="AJI113" s="48"/>
      <c r="AJJ113" s="48"/>
      <c r="AJK113" s="48"/>
      <c r="AJL113" s="48"/>
      <c r="AJM113" s="48"/>
      <c r="AJN113" s="48"/>
      <c r="AJO113" s="48"/>
      <c r="AJP113" s="48"/>
      <c r="AJQ113" s="48"/>
      <c r="AJR113" s="48"/>
      <c r="AJS113" s="48"/>
      <c r="AJT113" s="48"/>
      <c r="AJU113" s="48"/>
      <c r="AJV113" s="48"/>
      <c r="AJW113" s="48"/>
      <c r="AJX113" s="48"/>
      <c r="AJY113" s="48"/>
      <c r="AJZ113" s="48"/>
      <c r="AKA113" s="48"/>
      <c r="AKB113" s="48"/>
      <c r="AKC113" s="48"/>
      <c r="AKD113" s="48"/>
      <c r="AKE113" s="48"/>
      <c r="AKF113" s="48"/>
      <c r="AKG113" s="48"/>
      <c r="AKH113" s="48"/>
      <c r="AKI113" s="48"/>
      <c r="AKJ113" s="48"/>
      <c r="AKK113" s="48"/>
      <c r="AKL113" s="48"/>
      <c r="AKM113" s="48"/>
      <c r="AKN113" s="48"/>
      <c r="AKO113" s="48"/>
      <c r="AKP113" s="48"/>
      <c r="AKQ113" s="48"/>
      <c r="AKR113" s="48"/>
      <c r="AKS113" s="48"/>
      <c r="AKT113" s="48"/>
      <c r="AKU113" s="48"/>
      <c r="AKV113" s="48"/>
      <c r="AKW113" s="48"/>
      <c r="AKX113" s="48"/>
      <c r="AKY113" s="48"/>
      <c r="AKZ113" s="48"/>
      <c r="ALA113" s="48"/>
      <c r="ALB113" s="48"/>
      <c r="ALC113" s="48"/>
      <c r="ALD113" s="48"/>
      <c r="ALE113" s="48"/>
      <c r="ALF113" s="48"/>
      <c r="ALG113" s="48"/>
      <c r="ALH113" s="48"/>
      <c r="ALI113" s="48"/>
      <c r="ALJ113" s="48"/>
      <c r="ALK113" s="48"/>
      <c r="ALL113" s="48"/>
    </row>
    <row r="114" spans="1:1000" customFormat="1" ht="15" x14ac:dyDescent="0.25">
      <c r="A114" s="47" t="str">
        <f t="shared" si="4"/>
        <v>N</v>
      </c>
      <c r="B114" s="202" t="s">
        <v>74</v>
      </c>
      <c r="C114" s="143" t="s">
        <v>31</v>
      </c>
      <c r="D114" s="66" t="s">
        <v>16</v>
      </c>
      <c r="E114" s="47" t="str">
        <f ca="1">_xll.DBRW($C$9,$C$11,$B114,$C114,$D114,E$20)</f>
        <v/>
      </c>
      <c r="F114" s="47" t="str">
        <f ca="1">_xll.DBRW($C$9,$C$11,$B114,$C114,$D114,F$20)</f>
        <v>#</v>
      </c>
      <c r="G114" s="47" t="str">
        <f ca="1">_xll.DBRW($C$9,$C$11,$B114,$C114,$D114,G$20)</f>
        <v>Hyperlink</v>
      </c>
      <c r="H114" s="47"/>
      <c r="I114" s="48"/>
      <c r="J114" s="74" t="str">
        <f t="shared" si="5"/>
        <v>R06-C07</v>
      </c>
      <c r="K114" s="75" t="str">
        <f ca="1">_xll.DBRW($C$9,$C$11,$B114,$C114,$D114,K$20)</f>
        <v>Report Report Report Report</v>
      </c>
      <c r="L114" s="76" t="str">
        <f t="shared" ca="1" si="6"/>
        <v>Hyperlink</v>
      </c>
      <c r="M114" s="75" t="str">
        <f ca="1">IF($F114="Blank Row","",_xll.DIMNM(pServer&amp;":"&amp;$F$18,_xll.DIMIX(pServer&amp;":"&amp;$F$18,$F114)))</f>
        <v/>
      </c>
      <c r="N114" s="77" t="str">
        <f t="shared" ca="1" si="7"/>
        <v>Link</v>
      </c>
      <c r="O114" s="55" t="str">
        <f ca="1">_xll.DBRW($C$9,$C$11,$B114,$C114,$D114,O$20)</f>
        <v>#</v>
      </c>
      <c r="P114" s="48" t="s">
        <v>25</v>
      </c>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c r="IP114" s="48"/>
      <c r="IQ114" s="48"/>
      <c r="IR114" s="48"/>
      <c r="IS114" s="48"/>
      <c r="IT114" s="48"/>
      <c r="IU114" s="48"/>
      <c r="IV114" s="48"/>
      <c r="IW114" s="48"/>
      <c r="IX114" s="48"/>
      <c r="IY114" s="48"/>
      <c r="IZ114" s="48"/>
      <c r="JA114" s="48"/>
      <c r="JB114" s="48"/>
      <c r="JC114" s="48"/>
      <c r="JD114" s="48"/>
      <c r="JE114" s="48"/>
      <c r="JF114" s="48"/>
      <c r="JG114" s="48"/>
      <c r="JH114" s="48"/>
      <c r="JI114" s="48"/>
      <c r="JJ114" s="48"/>
      <c r="JK114" s="48"/>
      <c r="JL114" s="48"/>
      <c r="JM114" s="48"/>
      <c r="JN114" s="48"/>
      <c r="JO114" s="48"/>
      <c r="JP114" s="48"/>
      <c r="JQ114" s="48"/>
      <c r="JR114" s="48"/>
      <c r="JS114" s="48"/>
      <c r="JT114" s="48"/>
      <c r="JU114" s="48"/>
      <c r="JV114" s="48"/>
      <c r="JW114" s="48"/>
      <c r="JX114" s="48"/>
      <c r="JY114" s="48"/>
      <c r="JZ114" s="48"/>
      <c r="KA114" s="48"/>
      <c r="KB114" s="48"/>
      <c r="KC114" s="48"/>
      <c r="KD114" s="48"/>
      <c r="KE114" s="48"/>
      <c r="KF114" s="48"/>
      <c r="KG114" s="48"/>
      <c r="KH114" s="48"/>
      <c r="KI114" s="48"/>
      <c r="KJ114" s="48"/>
      <c r="KK114" s="48"/>
      <c r="KL114" s="48"/>
      <c r="KM114" s="48"/>
      <c r="KN114" s="48"/>
      <c r="KO114" s="48"/>
      <c r="KP114" s="48"/>
      <c r="KQ114" s="48"/>
      <c r="KR114" s="48"/>
      <c r="KS114" s="48"/>
      <c r="KT114" s="48"/>
      <c r="KU114" s="48"/>
      <c r="KV114" s="48"/>
      <c r="KW114" s="48"/>
      <c r="KX114" s="48"/>
      <c r="KY114" s="48"/>
      <c r="KZ114" s="48"/>
      <c r="LA114" s="48"/>
      <c r="LB114" s="48"/>
      <c r="LC114" s="48"/>
      <c r="LD114" s="48"/>
      <c r="LE114" s="48"/>
      <c r="LF114" s="48"/>
      <c r="LG114" s="48"/>
      <c r="LH114" s="48"/>
      <c r="LI114" s="48"/>
      <c r="LJ114" s="48"/>
      <c r="LK114" s="48"/>
      <c r="LL114" s="48"/>
      <c r="LM114" s="48"/>
      <c r="LN114" s="48"/>
      <c r="LO114" s="48"/>
      <c r="LP114" s="48"/>
      <c r="LQ114" s="48"/>
      <c r="LR114" s="48"/>
      <c r="LS114" s="48"/>
      <c r="LT114" s="48"/>
      <c r="LU114" s="48"/>
      <c r="LV114" s="48"/>
      <c r="LW114" s="48"/>
      <c r="LX114" s="48"/>
      <c r="LY114" s="48"/>
      <c r="LZ114" s="48"/>
      <c r="MA114" s="48"/>
      <c r="MB114" s="48"/>
      <c r="MC114" s="48"/>
      <c r="MD114" s="48"/>
      <c r="ME114" s="48"/>
      <c r="MF114" s="48"/>
      <c r="MG114" s="48"/>
      <c r="MH114" s="48"/>
      <c r="MI114" s="48"/>
      <c r="MJ114" s="48"/>
      <c r="MK114" s="48"/>
      <c r="ML114" s="48"/>
      <c r="MM114" s="48"/>
      <c r="MN114" s="48"/>
      <c r="MO114" s="48"/>
      <c r="MP114" s="48"/>
      <c r="MQ114" s="48"/>
      <c r="MR114" s="48"/>
      <c r="MS114" s="48"/>
      <c r="MT114" s="48"/>
      <c r="MU114" s="48"/>
      <c r="MV114" s="48"/>
      <c r="MW114" s="48"/>
      <c r="MX114" s="48"/>
      <c r="MY114" s="48"/>
      <c r="MZ114" s="48"/>
      <c r="NA114" s="48"/>
      <c r="NB114" s="48"/>
      <c r="NC114" s="48"/>
      <c r="ND114" s="48"/>
      <c r="NE114" s="48"/>
      <c r="NF114" s="48"/>
      <c r="NG114" s="48"/>
      <c r="NH114" s="48"/>
      <c r="NI114" s="48"/>
      <c r="NJ114" s="48"/>
      <c r="NK114" s="48"/>
      <c r="NL114" s="48"/>
      <c r="NM114" s="48"/>
      <c r="NN114" s="48"/>
      <c r="NO114" s="48"/>
      <c r="NP114" s="48"/>
      <c r="NQ114" s="48"/>
      <c r="NR114" s="48"/>
      <c r="NS114" s="48"/>
      <c r="NT114" s="48"/>
      <c r="NU114" s="48"/>
      <c r="NV114" s="48"/>
      <c r="NW114" s="48"/>
      <c r="NX114" s="48"/>
      <c r="NY114" s="48"/>
      <c r="NZ114" s="48"/>
      <c r="OA114" s="48"/>
      <c r="OB114" s="48"/>
      <c r="OC114" s="48"/>
      <c r="OD114" s="48"/>
      <c r="OE114" s="48"/>
      <c r="OF114" s="48"/>
      <c r="OG114" s="48"/>
      <c r="OH114" s="48"/>
      <c r="OI114" s="48"/>
      <c r="OJ114" s="48"/>
      <c r="OK114" s="48"/>
      <c r="OL114" s="48"/>
      <c r="OM114" s="48"/>
      <c r="ON114" s="48"/>
      <c r="OO114" s="48"/>
      <c r="OP114" s="48"/>
      <c r="OQ114" s="48"/>
      <c r="OR114" s="48"/>
      <c r="OS114" s="48"/>
      <c r="OT114" s="48"/>
      <c r="OU114" s="48"/>
      <c r="OV114" s="48"/>
      <c r="OW114" s="48"/>
      <c r="OX114" s="48"/>
      <c r="OY114" s="48"/>
      <c r="OZ114" s="48"/>
      <c r="PA114" s="48"/>
      <c r="PB114" s="48"/>
      <c r="PC114" s="48"/>
      <c r="PD114" s="48"/>
      <c r="PE114" s="48"/>
      <c r="PF114" s="48"/>
      <c r="PG114" s="48"/>
      <c r="PH114" s="48"/>
      <c r="PI114" s="48"/>
      <c r="PJ114" s="48"/>
      <c r="PK114" s="48"/>
      <c r="PL114" s="48"/>
      <c r="PM114" s="48"/>
      <c r="PN114" s="48"/>
      <c r="PO114" s="48"/>
      <c r="PP114" s="48"/>
      <c r="PQ114" s="48"/>
      <c r="PR114" s="48"/>
      <c r="PS114" s="48"/>
      <c r="PT114" s="48"/>
      <c r="PU114" s="48"/>
      <c r="PV114" s="48"/>
      <c r="PW114" s="48"/>
      <c r="PX114" s="48"/>
      <c r="PY114" s="48"/>
      <c r="PZ114" s="48"/>
      <c r="QA114" s="48"/>
      <c r="QB114" s="48"/>
      <c r="QC114" s="48"/>
      <c r="QD114" s="48"/>
      <c r="QE114" s="48"/>
      <c r="QF114" s="48"/>
      <c r="QG114" s="48"/>
      <c r="QH114" s="48"/>
      <c r="QI114" s="48"/>
      <c r="QJ114" s="48"/>
      <c r="QK114" s="48"/>
      <c r="QL114" s="48"/>
      <c r="QM114" s="48"/>
      <c r="QN114" s="48"/>
      <c r="QO114" s="48"/>
      <c r="QP114" s="48"/>
      <c r="QQ114" s="48"/>
      <c r="QR114" s="48"/>
      <c r="QS114" s="48"/>
      <c r="QT114" s="48"/>
      <c r="QU114" s="48"/>
      <c r="QV114" s="48"/>
      <c r="QW114" s="48"/>
      <c r="QX114" s="48"/>
      <c r="QY114" s="48"/>
      <c r="QZ114" s="48"/>
      <c r="RA114" s="48"/>
      <c r="RB114" s="48"/>
      <c r="RC114" s="48"/>
      <c r="RD114" s="48"/>
      <c r="RE114" s="48"/>
      <c r="RF114" s="48"/>
      <c r="RG114" s="48"/>
      <c r="RH114" s="48"/>
      <c r="RI114" s="48"/>
      <c r="RJ114" s="48"/>
      <c r="RK114" s="48"/>
      <c r="RL114" s="48"/>
      <c r="RM114" s="48"/>
      <c r="RN114" s="48"/>
      <c r="RO114" s="48"/>
      <c r="RP114" s="48"/>
      <c r="RQ114" s="48"/>
      <c r="RR114" s="48"/>
      <c r="RS114" s="48"/>
      <c r="RT114" s="48"/>
      <c r="RU114" s="48"/>
      <c r="RV114" s="48"/>
      <c r="RW114" s="48"/>
      <c r="RX114" s="48"/>
      <c r="RY114" s="48"/>
      <c r="RZ114" s="48"/>
      <c r="SA114" s="48"/>
      <c r="SB114" s="48"/>
      <c r="SC114" s="48"/>
      <c r="SD114" s="48"/>
      <c r="SE114" s="48"/>
      <c r="SF114" s="48"/>
      <c r="SG114" s="48"/>
      <c r="SH114" s="48"/>
      <c r="SI114" s="48"/>
      <c r="SJ114" s="48"/>
      <c r="SK114" s="48"/>
      <c r="SL114" s="48"/>
      <c r="SM114" s="48"/>
      <c r="SN114" s="48"/>
      <c r="SO114" s="48"/>
      <c r="SP114" s="48"/>
      <c r="SQ114" s="48"/>
      <c r="SR114" s="48"/>
      <c r="SS114" s="48"/>
      <c r="ST114" s="48"/>
      <c r="SU114" s="48"/>
      <c r="SV114" s="48"/>
      <c r="SW114" s="48"/>
      <c r="SX114" s="48"/>
      <c r="SY114" s="48"/>
      <c r="SZ114" s="48"/>
      <c r="TA114" s="48"/>
      <c r="TB114" s="48"/>
      <c r="TC114" s="48"/>
      <c r="TD114" s="48"/>
      <c r="TE114" s="48"/>
      <c r="TF114" s="48"/>
      <c r="TG114" s="48"/>
      <c r="TH114" s="48"/>
      <c r="TI114" s="48"/>
      <c r="TJ114" s="48"/>
      <c r="TK114" s="48"/>
      <c r="TL114" s="48"/>
      <c r="TM114" s="48"/>
      <c r="TN114" s="48"/>
      <c r="TO114" s="48"/>
      <c r="TP114" s="48"/>
      <c r="TQ114" s="48"/>
      <c r="TR114" s="48"/>
      <c r="TS114" s="48"/>
      <c r="TT114" s="48"/>
      <c r="TU114" s="48"/>
      <c r="TV114" s="48"/>
      <c r="TW114" s="48"/>
      <c r="TX114" s="48"/>
      <c r="TY114" s="48"/>
      <c r="TZ114" s="48"/>
      <c r="UA114" s="48"/>
      <c r="UB114" s="48"/>
      <c r="UC114" s="48"/>
      <c r="UD114" s="48"/>
      <c r="UE114" s="48"/>
      <c r="UF114" s="48"/>
      <c r="UG114" s="48"/>
      <c r="UH114" s="48"/>
      <c r="UI114" s="48"/>
      <c r="UJ114" s="48"/>
      <c r="UK114" s="48"/>
      <c r="UL114" s="48"/>
      <c r="UM114" s="48"/>
      <c r="UN114" s="48"/>
      <c r="UO114" s="48"/>
      <c r="UP114" s="48"/>
      <c r="UQ114" s="48"/>
      <c r="UR114" s="48"/>
      <c r="US114" s="48"/>
      <c r="UT114" s="48"/>
      <c r="UU114" s="48"/>
      <c r="UV114" s="48"/>
      <c r="UW114" s="48"/>
      <c r="UX114" s="48"/>
      <c r="UY114" s="48"/>
      <c r="UZ114" s="48"/>
      <c r="VA114" s="48"/>
      <c r="VB114" s="48"/>
      <c r="VC114" s="48"/>
      <c r="VD114" s="48"/>
      <c r="VE114" s="48"/>
      <c r="VF114" s="48"/>
      <c r="VG114" s="48"/>
      <c r="VH114" s="48"/>
      <c r="VI114" s="48"/>
      <c r="VJ114" s="48"/>
      <c r="VK114" s="48"/>
      <c r="VL114" s="48"/>
      <c r="VM114" s="48"/>
      <c r="VN114" s="48"/>
      <c r="VO114" s="48"/>
      <c r="VP114" s="48"/>
      <c r="VQ114" s="48"/>
      <c r="VR114" s="48"/>
      <c r="VS114" s="48"/>
      <c r="VT114" s="48"/>
      <c r="VU114" s="48"/>
      <c r="VV114" s="48"/>
      <c r="VW114" s="48"/>
      <c r="VX114" s="48"/>
      <c r="VY114" s="48"/>
      <c r="VZ114" s="48"/>
      <c r="WA114" s="48"/>
      <c r="WB114" s="48"/>
      <c r="WC114" s="48"/>
      <c r="WD114" s="48"/>
      <c r="WE114" s="48"/>
      <c r="WF114" s="48"/>
      <c r="WG114" s="48"/>
      <c r="WH114" s="48"/>
      <c r="WI114" s="48"/>
      <c r="WJ114" s="48"/>
      <c r="WK114" s="48"/>
      <c r="WL114" s="48"/>
      <c r="WM114" s="48"/>
      <c r="WN114" s="48"/>
      <c r="WO114" s="48"/>
      <c r="WP114" s="48"/>
      <c r="WQ114" s="48"/>
      <c r="WR114" s="48"/>
      <c r="WS114" s="48"/>
      <c r="WT114" s="48"/>
      <c r="WU114" s="48"/>
      <c r="WV114" s="48"/>
      <c r="WW114" s="48"/>
      <c r="WX114" s="48"/>
      <c r="WY114" s="48"/>
      <c r="WZ114" s="48"/>
      <c r="XA114" s="48"/>
      <c r="XB114" s="48"/>
      <c r="XC114" s="48"/>
      <c r="XD114" s="48"/>
      <c r="XE114" s="48"/>
      <c r="XF114" s="48"/>
      <c r="XG114" s="48"/>
      <c r="XH114" s="48"/>
      <c r="XI114" s="48"/>
      <c r="XJ114" s="48"/>
      <c r="XK114" s="48"/>
      <c r="XL114" s="48"/>
      <c r="XM114" s="48"/>
      <c r="XN114" s="48"/>
      <c r="XO114" s="48"/>
      <c r="XP114" s="48"/>
      <c r="XQ114" s="48"/>
      <c r="XR114" s="48"/>
      <c r="XS114" s="48"/>
      <c r="XT114" s="48"/>
      <c r="XU114" s="48"/>
      <c r="XV114" s="48"/>
      <c r="XW114" s="48"/>
      <c r="XX114" s="48"/>
      <c r="XY114" s="48"/>
      <c r="XZ114" s="48"/>
      <c r="YA114" s="48"/>
      <c r="YB114" s="48"/>
      <c r="YC114" s="48"/>
      <c r="YD114" s="48"/>
      <c r="YE114" s="48"/>
      <c r="YF114" s="48"/>
      <c r="YG114" s="48"/>
      <c r="YH114" s="48"/>
      <c r="YI114" s="48"/>
      <c r="YJ114" s="48"/>
      <c r="YK114" s="48"/>
      <c r="YL114" s="48"/>
      <c r="YM114" s="48"/>
      <c r="YN114" s="48"/>
      <c r="YO114" s="48"/>
      <c r="YP114" s="48"/>
      <c r="YQ114" s="48"/>
      <c r="YR114" s="48"/>
      <c r="YS114" s="48"/>
      <c r="YT114" s="48"/>
      <c r="YU114" s="48"/>
      <c r="YV114" s="48"/>
      <c r="YW114" s="48"/>
      <c r="YX114" s="48"/>
      <c r="YY114" s="48"/>
      <c r="YZ114" s="48"/>
      <c r="ZA114" s="48"/>
      <c r="ZB114" s="48"/>
      <c r="ZC114" s="48"/>
      <c r="ZD114" s="48"/>
      <c r="ZE114" s="48"/>
      <c r="ZF114" s="48"/>
      <c r="ZG114" s="48"/>
      <c r="ZH114" s="48"/>
      <c r="ZI114" s="48"/>
      <c r="ZJ114" s="48"/>
      <c r="ZK114" s="48"/>
      <c r="ZL114" s="48"/>
      <c r="ZM114" s="48"/>
      <c r="ZN114" s="48"/>
      <c r="ZO114" s="48"/>
      <c r="ZP114" s="48"/>
      <c r="ZQ114" s="48"/>
      <c r="ZR114" s="48"/>
      <c r="ZS114" s="48"/>
      <c r="ZT114" s="48"/>
      <c r="ZU114" s="48"/>
      <c r="ZV114" s="48"/>
      <c r="ZW114" s="48"/>
      <c r="ZX114" s="48"/>
      <c r="ZY114" s="48"/>
      <c r="ZZ114" s="48"/>
      <c r="AAA114" s="48"/>
      <c r="AAB114" s="48"/>
      <c r="AAC114" s="48"/>
      <c r="AAD114" s="48"/>
      <c r="AAE114" s="48"/>
      <c r="AAF114" s="48"/>
      <c r="AAG114" s="48"/>
      <c r="AAH114" s="48"/>
      <c r="AAI114" s="48"/>
      <c r="AAJ114" s="48"/>
      <c r="AAK114" s="48"/>
      <c r="AAL114" s="48"/>
      <c r="AAM114" s="48"/>
      <c r="AAN114" s="48"/>
      <c r="AAO114" s="48"/>
      <c r="AAP114" s="48"/>
      <c r="AAQ114" s="48"/>
      <c r="AAR114" s="48"/>
      <c r="AAS114" s="48"/>
      <c r="AAT114" s="48"/>
      <c r="AAU114" s="48"/>
      <c r="AAV114" s="48"/>
      <c r="AAW114" s="48"/>
      <c r="AAX114" s="48"/>
      <c r="AAY114" s="48"/>
      <c r="AAZ114" s="48"/>
      <c r="ABA114" s="48"/>
      <c r="ABB114" s="48"/>
      <c r="ABC114" s="48"/>
      <c r="ABD114" s="48"/>
      <c r="ABE114" s="48"/>
      <c r="ABF114" s="48"/>
      <c r="ABG114" s="48"/>
      <c r="ABH114" s="48"/>
      <c r="ABI114" s="48"/>
      <c r="ABJ114" s="48"/>
      <c r="ABK114" s="48"/>
      <c r="ABL114" s="48"/>
      <c r="ABM114" s="48"/>
      <c r="ABN114" s="48"/>
      <c r="ABO114" s="48"/>
      <c r="ABP114" s="48"/>
      <c r="ABQ114" s="48"/>
      <c r="ABR114" s="48"/>
      <c r="ABS114" s="48"/>
      <c r="ABT114" s="48"/>
      <c r="ABU114" s="48"/>
      <c r="ABV114" s="48"/>
      <c r="ABW114" s="48"/>
      <c r="ABX114" s="48"/>
      <c r="ABY114" s="48"/>
      <c r="ABZ114" s="48"/>
      <c r="ACA114" s="48"/>
      <c r="ACB114" s="48"/>
      <c r="ACC114" s="48"/>
      <c r="ACD114" s="48"/>
      <c r="ACE114" s="48"/>
      <c r="ACF114" s="48"/>
      <c r="ACG114" s="48"/>
      <c r="ACH114" s="48"/>
      <c r="ACI114" s="48"/>
      <c r="ACJ114" s="48"/>
      <c r="ACK114" s="48"/>
      <c r="ACL114" s="48"/>
      <c r="ACM114" s="48"/>
      <c r="ACN114" s="48"/>
      <c r="ACO114" s="48"/>
      <c r="ACP114" s="48"/>
      <c r="ACQ114" s="48"/>
      <c r="ACR114" s="48"/>
      <c r="ACS114" s="48"/>
      <c r="ACT114" s="48"/>
      <c r="ACU114" s="48"/>
      <c r="ACV114" s="48"/>
      <c r="ACW114" s="48"/>
      <c r="ACX114" s="48"/>
      <c r="ACY114" s="48"/>
      <c r="ACZ114" s="48"/>
      <c r="ADA114" s="48"/>
      <c r="ADB114" s="48"/>
      <c r="ADC114" s="48"/>
      <c r="ADD114" s="48"/>
      <c r="ADE114" s="48"/>
      <c r="ADF114" s="48"/>
      <c r="ADG114" s="48"/>
      <c r="ADH114" s="48"/>
      <c r="ADI114" s="48"/>
      <c r="ADJ114" s="48"/>
      <c r="ADK114" s="48"/>
      <c r="ADL114" s="48"/>
      <c r="ADM114" s="48"/>
      <c r="ADN114" s="48"/>
      <c r="ADO114" s="48"/>
      <c r="ADP114" s="48"/>
      <c r="ADQ114" s="48"/>
      <c r="ADR114" s="48"/>
      <c r="ADS114" s="48"/>
      <c r="ADT114" s="48"/>
      <c r="ADU114" s="48"/>
      <c r="ADV114" s="48"/>
      <c r="ADW114" s="48"/>
      <c r="ADX114" s="48"/>
      <c r="ADY114" s="48"/>
      <c r="ADZ114" s="48"/>
      <c r="AEA114" s="48"/>
      <c r="AEB114" s="48"/>
      <c r="AEC114" s="48"/>
      <c r="AED114" s="48"/>
      <c r="AEE114" s="48"/>
      <c r="AEF114" s="48"/>
      <c r="AEG114" s="48"/>
      <c r="AEH114" s="48"/>
      <c r="AEI114" s="48"/>
      <c r="AEJ114" s="48"/>
      <c r="AEK114" s="48"/>
      <c r="AEL114" s="48"/>
      <c r="AEM114" s="48"/>
      <c r="AEN114" s="48"/>
      <c r="AEO114" s="48"/>
      <c r="AEP114" s="48"/>
      <c r="AEQ114" s="48"/>
      <c r="AER114" s="48"/>
      <c r="AES114" s="48"/>
      <c r="AET114" s="48"/>
      <c r="AEU114" s="48"/>
      <c r="AEV114" s="48"/>
      <c r="AEW114" s="48"/>
      <c r="AEX114" s="48"/>
      <c r="AEY114" s="48"/>
      <c r="AEZ114" s="48"/>
      <c r="AFA114" s="48"/>
      <c r="AFB114" s="48"/>
      <c r="AFC114" s="48"/>
      <c r="AFD114" s="48"/>
      <c r="AFE114" s="48"/>
      <c r="AFF114" s="48"/>
      <c r="AFG114" s="48"/>
      <c r="AFH114" s="48"/>
      <c r="AFI114" s="48"/>
      <c r="AFJ114" s="48"/>
      <c r="AFK114" s="48"/>
      <c r="AFL114" s="48"/>
      <c r="AFM114" s="48"/>
      <c r="AFN114" s="48"/>
      <c r="AFO114" s="48"/>
      <c r="AFP114" s="48"/>
      <c r="AFQ114" s="48"/>
      <c r="AFR114" s="48"/>
      <c r="AFS114" s="48"/>
      <c r="AFT114" s="48"/>
      <c r="AFU114" s="48"/>
      <c r="AFV114" s="48"/>
      <c r="AFW114" s="48"/>
      <c r="AFX114" s="48"/>
      <c r="AFY114" s="48"/>
      <c r="AFZ114" s="48"/>
      <c r="AGA114" s="48"/>
      <c r="AGB114" s="48"/>
      <c r="AGC114" s="48"/>
      <c r="AGD114" s="48"/>
      <c r="AGE114" s="48"/>
      <c r="AGF114" s="48"/>
      <c r="AGG114" s="48"/>
      <c r="AGH114" s="48"/>
      <c r="AGI114" s="48"/>
      <c r="AGJ114" s="48"/>
      <c r="AGK114" s="48"/>
      <c r="AGL114" s="48"/>
      <c r="AGM114" s="48"/>
      <c r="AGN114" s="48"/>
      <c r="AGO114" s="48"/>
      <c r="AGP114" s="48"/>
      <c r="AGQ114" s="48"/>
      <c r="AGR114" s="48"/>
      <c r="AGS114" s="48"/>
      <c r="AGT114" s="48"/>
      <c r="AGU114" s="48"/>
      <c r="AGV114" s="48"/>
      <c r="AGW114" s="48"/>
      <c r="AGX114" s="48"/>
      <c r="AGY114" s="48"/>
      <c r="AGZ114" s="48"/>
      <c r="AHA114" s="48"/>
      <c r="AHB114" s="48"/>
      <c r="AHC114" s="48"/>
      <c r="AHD114" s="48"/>
      <c r="AHE114" s="48"/>
      <c r="AHF114" s="48"/>
      <c r="AHG114" s="48"/>
      <c r="AHH114" s="48"/>
      <c r="AHI114" s="48"/>
      <c r="AHJ114" s="48"/>
      <c r="AHK114" s="48"/>
      <c r="AHL114" s="48"/>
      <c r="AHM114" s="48"/>
      <c r="AHN114" s="48"/>
      <c r="AHO114" s="48"/>
      <c r="AHP114" s="48"/>
      <c r="AHQ114" s="48"/>
      <c r="AHR114" s="48"/>
      <c r="AHS114" s="48"/>
      <c r="AHT114" s="48"/>
      <c r="AHU114" s="48"/>
      <c r="AHV114" s="48"/>
      <c r="AHW114" s="48"/>
      <c r="AHX114" s="48"/>
      <c r="AHY114" s="48"/>
      <c r="AHZ114" s="48"/>
      <c r="AIA114" s="48"/>
      <c r="AIB114" s="48"/>
      <c r="AIC114" s="48"/>
      <c r="AID114" s="48"/>
      <c r="AIE114" s="48"/>
      <c r="AIF114" s="48"/>
      <c r="AIG114" s="48"/>
      <c r="AIH114" s="48"/>
      <c r="AII114" s="48"/>
      <c r="AIJ114" s="48"/>
      <c r="AIK114" s="48"/>
      <c r="AIL114" s="48"/>
      <c r="AIM114" s="48"/>
      <c r="AIN114" s="48"/>
      <c r="AIO114" s="48"/>
      <c r="AIP114" s="48"/>
      <c r="AIQ114" s="48"/>
      <c r="AIR114" s="48"/>
      <c r="AIS114" s="48"/>
      <c r="AIT114" s="48"/>
      <c r="AIU114" s="48"/>
      <c r="AIV114" s="48"/>
      <c r="AIW114" s="48"/>
      <c r="AIX114" s="48"/>
      <c r="AIY114" s="48"/>
      <c r="AIZ114" s="48"/>
      <c r="AJA114" s="48"/>
      <c r="AJB114" s="48"/>
      <c r="AJC114" s="48"/>
      <c r="AJD114" s="48"/>
      <c r="AJE114" s="48"/>
      <c r="AJF114" s="48"/>
      <c r="AJG114" s="48"/>
      <c r="AJH114" s="48"/>
      <c r="AJI114" s="48"/>
      <c r="AJJ114" s="48"/>
      <c r="AJK114" s="48"/>
      <c r="AJL114" s="48"/>
      <c r="AJM114" s="48"/>
      <c r="AJN114" s="48"/>
      <c r="AJO114" s="48"/>
      <c r="AJP114" s="48"/>
      <c r="AJQ114" s="48"/>
      <c r="AJR114" s="48"/>
      <c r="AJS114" s="48"/>
      <c r="AJT114" s="48"/>
      <c r="AJU114" s="48"/>
      <c r="AJV114" s="48"/>
      <c r="AJW114" s="48"/>
      <c r="AJX114" s="48"/>
      <c r="AJY114" s="48"/>
      <c r="AJZ114" s="48"/>
      <c r="AKA114" s="48"/>
      <c r="AKB114" s="48"/>
      <c r="AKC114" s="48"/>
      <c r="AKD114" s="48"/>
      <c r="AKE114" s="48"/>
      <c r="AKF114" s="48"/>
      <c r="AKG114" s="48"/>
      <c r="AKH114" s="48"/>
      <c r="AKI114" s="48"/>
      <c r="AKJ114" s="48"/>
      <c r="AKK114" s="48"/>
      <c r="AKL114" s="48"/>
      <c r="AKM114" s="48"/>
      <c r="AKN114" s="48"/>
      <c r="AKO114" s="48"/>
      <c r="AKP114" s="48"/>
      <c r="AKQ114" s="48"/>
      <c r="AKR114" s="48"/>
      <c r="AKS114" s="48"/>
      <c r="AKT114" s="48"/>
      <c r="AKU114" s="48"/>
      <c r="AKV114" s="48"/>
      <c r="AKW114" s="48"/>
      <c r="AKX114" s="48"/>
      <c r="AKY114" s="48"/>
      <c r="AKZ114" s="48"/>
      <c r="ALA114" s="48"/>
      <c r="ALB114" s="48"/>
      <c r="ALC114" s="48"/>
      <c r="ALD114" s="48"/>
      <c r="ALE114" s="48"/>
      <c r="ALF114" s="48"/>
      <c r="ALG114" s="48"/>
      <c r="ALH114" s="48"/>
      <c r="ALI114" s="48"/>
      <c r="ALJ114" s="48"/>
      <c r="ALK114" s="48"/>
      <c r="ALL114" s="48"/>
    </row>
    <row r="115" spans="1:1000" customFormat="1" ht="15" x14ac:dyDescent="0.25">
      <c r="A115" s="47" t="str">
        <f t="shared" si="4"/>
        <v>P</v>
      </c>
      <c r="B115" s="140" t="s">
        <v>155</v>
      </c>
      <c r="C115" s="66" t="s">
        <v>20</v>
      </c>
      <c r="D115" s="66" t="s">
        <v>21</v>
      </c>
      <c r="E115" s="47" t="str">
        <f ca="1">_xll.DBRW($C$9,$C$11,$B115,$C115,$D115,E$20)</f>
        <v>#P1.2S2!A1</v>
      </c>
      <c r="F115" s="47" t="str">
        <f ca="1">_xll.DBRW($C$9,$C$11,$B115,$C115,$D115,F$20)</f>
        <v/>
      </c>
      <c r="G115" s="47" t="str">
        <f ca="1">_xll.DBRW($C$9,$C$11,$B115,$C115,$D115,G$20)</f>
        <v/>
      </c>
      <c r="H115" s="47"/>
      <c r="I115" s="48"/>
      <c r="J115" s="51" t="str">
        <f t="shared" si="5"/>
        <v>PAGE 1.2</v>
      </c>
      <c r="K115" s="52" t="str">
        <f ca="1">_xll.DBRW($C$9,$C$11,$B115,$C115,$D115,K$20)</f>
        <v/>
      </c>
      <c r="L115" s="53" t="str">
        <f t="shared" ca="1" si="6"/>
        <v/>
      </c>
      <c r="M115" s="52" t="str">
        <f ca="1">IF($F115="Blank Row","",_xll.DIMNM(pServer&amp;":"&amp;$F$18,_xll.DIMIX(pServer&amp;":"&amp;$F$18,$F115)))</f>
        <v/>
      </c>
      <c r="N115" s="52" t="str">
        <f t="shared" ca="1" si="7"/>
        <v/>
      </c>
      <c r="O115" s="52" t="str">
        <f ca="1">_xll.DBRW($C$9,$C$11,$B115,$C115,$D115,O$20)</f>
        <v/>
      </c>
      <c r="P115" s="48" t="s">
        <v>25</v>
      </c>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c r="IP115" s="48"/>
      <c r="IQ115" s="48"/>
      <c r="IR115" s="48"/>
      <c r="IS115" s="48"/>
      <c r="IT115" s="48"/>
      <c r="IU115" s="48"/>
      <c r="IV115" s="48"/>
      <c r="IW115" s="48"/>
      <c r="IX115" s="48"/>
      <c r="IY115" s="48"/>
      <c r="IZ115" s="48"/>
      <c r="JA115" s="48"/>
      <c r="JB115" s="48"/>
      <c r="JC115" s="48"/>
      <c r="JD115" s="48"/>
      <c r="JE115" s="48"/>
      <c r="JF115" s="48"/>
      <c r="JG115" s="48"/>
      <c r="JH115" s="48"/>
      <c r="JI115" s="48"/>
      <c r="JJ115" s="48"/>
      <c r="JK115" s="48"/>
      <c r="JL115" s="48"/>
      <c r="JM115" s="48"/>
      <c r="JN115" s="48"/>
      <c r="JO115" s="48"/>
      <c r="JP115" s="48"/>
      <c r="JQ115" s="48"/>
      <c r="JR115" s="48"/>
      <c r="JS115" s="48"/>
      <c r="JT115" s="48"/>
      <c r="JU115" s="48"/>
      <c r="JV115" s="48"/>
      <c r="JW115" s="48"/>
      <c r="JX115" s="48"/>
      <c r="JY115" s="48"/>
      <c r="JZ115" s="48"/>
      <c r="KA115" s="48"/>
      <c r="KB115" s="48"/>
      <c r="KC115" s="48"/>
      <c r="KD115" s="48"/>
      <c r="KE115" s="48"/>
      <c r="KF115" s="48"/>
      <c r="KG115" s="48"/>
      <c r="KH115" s="48"/>
      <c r="KI115" s="48"/>
      <c r="KJ115" s="48"/>
      <c r="KK115" s="48"/>
      <c r="KL115" s="48"/>
      <c r="KM115" s="48"/>
      <c r="KN115" s="48"/>
      <c r="KO115" s="48"/>
      <c r="KP115" s="48"/>
      <c r="KQ115" s="48"/>
      <c r="KR115" s="48"/>
      <c r="KS115" s="48"/>
      <c r="KT115" s="48"/>
      <c r="KU115" s="48"/>
      <c r="KV115" s="48"/>
      <c r="KW115" s="48"/>
      <c r="KX115" s="48"/>
      <c r="KY115" s="48"/>
      <c r="KZ115" s="48"/>
      <c r="LA115" s="48"/>
      <c r="LB115" s="48"/>
      <c r="LC115" s="48"/>
      <c r="LD115" s="48"/>
      <c r="LE115" s="48"/>
      <c r="LF115" s="48"/>
      <c r="LG115" s="48"/>
      <c r="LH115" s="48"/>
      <c r="LI115" s="48"/>
      <c r="LJ115" s="48"/>
      <c r="LK115" s="48"/>
      <c r="LL115" s="48"/>
      <c r="LM115" s="48"/>
      <c r="LN115" s="48"/>
      <c r="LO115" s="48"/>
      <c r="LP115" s="48"/>
      <c r="LQ115" s="48"/>
      <c r="LR115" s="48"/>
      <c r="LS115" s="48"/>
      <c r="LT115" s="48"/>
      <c r="LU115" s="48"/>
      <c r="LV115" s="48"/>
      <c r="LW115" s="48"/>
      <c r="LX115" s="48"/>
      <c r="LY115" s="48"/>
      <c r="LZ115" s="48"/>
      <c r="MA115" s="48"/>
      <c r="MB115" s="48"/>
      <c r="MC115" s="48"/>
      <c r="MD115" s="48"/>
      <c r="ME115" s="48"/>
      <c r="MF115" s="48"/>
      <c r="MG115" s="48"/>
      <c r="MH115" s="48"/>
      <c r="MI115" s="48"/>
      <c r="MJ115" s="48"/>
      <c r="MK115" s="48"/>
      <c r="ML115" s="48"/>
      <c r="MM115" s="48"/>
      <c r="MN115" s="48"/>
      <c r="MO115" s="48"/>
      <c r="MP115" s="48"/>
      <c r="MQ115" s="48"/>
      <c r="MR115" s="48"/>
      <c r="MS115" s="48"/>
      <c r="MT115" s="48"/>
      <c r="MU115" s="48"/>
      <c r="MV115" s="48"/>
      <c r="MW115" s="48"/>
      <c r="MX115" s="48"/>
      <c r="MY115" s="48"/>
      <c r="MZ115" s="48"/>
      <c r="NA115" s="48"/>
      <c r="NB115" s="48"/>
      <c r="NC115" s="48"/>
      <c r="ND115" s="48"/>
      <c r="NE115" s="48"/>
      <c r="NF115" s="48"/>
      <c r="NG115" s="48"/>
      <c r="NH115" s="48"/>
      <c r="NI115" s="48"/>
      <c r="NJ115" s="48"/>
      <c r="NK115" s="48"/>
      <c r="NL115" s="48"/>
      <c r="NM115" s="48"/>
      <c r="NN115" s="48"/>
      <c r="NO115" s="48"/>
      <c r="NP115" s="48"/>
      <c r="NQ115" s="48"/>
      <c r="NR115" s="48"/>
      <c r="NS115" s="48"/>
      <c r="NT115" s="48"/>
      <c r="NU115" s="48"/>
      <c r="NV115" s="48"/>
      <c r="NW115" s="48"/>
      <c r="NX115" s="48"/>
      <c r="NY115" s="48"/>
      <c r="NZ115" s="48"/>
      <c r="OA115" s="48"/>
      <c r="OB115" s="48"/>
      <c r="OC115" s="48"/>
      <c r="OD115" s="48"/>
      <c r="OE115" s="48"/>
      <c r="OF115" s="48"/>
      <c r="OG115" s="48"/>
      <c r="OH115" s="48"/>
      <c r="OI115" s="48"/>
      <c r="OJ115" s="48"/>
      <c r="OK115" s="48"/>
      <c r="OL115" s="48"/>
      <c r="OM115" s="48"/>
      <c r="ON115" s="48"/>
      <c r="OO115" s="48"/>
      <c r="OP115" s="48"/>
      <c r="OQ115" s="48"/>
      <c r="OR115" s="48"/>
      <c r="OS115" s="48"/>
      <c r="OT115" s="48"/>
      <c r="OU115" s="48"/>
      <c r="OV115" s="48"/>
      <c r="OW115" s="48"/>
      <c r="OX115" s="48"/>
      <c r="OY115" s="48"/>
      <c r="OZ115" s="48"/>
      <c r="PA115" s="48"/>
      <c r="PB115" s="48"/>
      <c r="PC115" s="48"/>
      <c r="PD115" s="48"/>
      <c r="PE115" s="48"/>
      <c r="PF115" s="48"/>
      <c r="PG115" s="48"/>
      <c r="PH115" s="48"/>
      <c r="PI115" s="48"/>
      <c r="PJ115" s="48"/>
      <c r="PK115" s="48"/>
      <c r="PL115" s="48"/>
      <c r="PM115" s="48"/>
      <c r="PN115" s="48"/>
      <c r="PO115" s="48"/>
      <c r="PP115" s="48"/>
      <c r="PQ115" s="48"/>
      <c r="PR115" s="48"/>
      <c r="PS115" s="48"/>
      <c r="PT115" s="48"/>
      <c r="PU115" s="48"/>
      <c r="PV115" s="48"/>
      <c r="PW115" s="48"/>
      <c r="PX115" s="48"/>
      <c r="PY115" s="48"/>
      <c r="PZ115" s="48"/>
      <c r="QA115" s="48"/>
      <c r="QB115" s="48"/>
      <c r="QC115" s="48"/>
      <c r="QD115" s="48"/>
      <c r="QE115" s="48"/>
      <c r="QF115" s="48"/>
      <c r="QG115" s="48"/>
      <c r="QH115" s="48"/>
      <c r="QI115" s="48"/>
      <c r="QJ115" s="48"/>
      <c r="QK115" s="48"/>
      <c r="QL115" s="48"/>
      <c r="QM115" s="48"/>
      <c r="QN115" s="48"/>
      <c r="QO115" s="48"/>
      <c r="QP115" s="48"/>
      <c r="QQ115" s="48"/>
      <c r="QR115" s="48"/>
      <c r="QS115" s="48"/>
      <c r="QT115" s="48"/>
      <c r="QU115" s="48"/>
      <c r="QV115" s="48"/>
      <c r="QW115" s="48"/>
      <c r="QX115" s="48"/>
      <c r="QY115" s="48"/>
      <c r="QZ115" s="48"/>
      <c r="RA115" s="48"/>
      <c r="RB115" s="48"/>
      <c r="RC115" s="48"/>
      <c r="RD115" s="48"/>
      <c r="RE115" s="48"/>
      <c r="RF115" s="48"/>
      <c r="RG115" s="48"/>
      <c r="RH115" s="48"/>
      <c r="RI115" s="48"/>
      <c r="RJ115" s="48"/>
      <c r="RK115" s="48"/>
      <c r="RL115" s="48"/>
      <c r="RM115" s="48"/>
      <c r="RN115" s="48"/>
      <c r="RO115" s="48"/>
      <c r="RP115" s="48"/>
      <c r="RQ115" s="48"/>
      <c r="RR115" s="48"/>
      <c r="RS115" s="48"/>
      <c r="RT115" s="48"/>
      <c r="RU115" s="48"/>
      <c r="RV115" s="48"/>
      <c r="RW115" s="48"/>
      <c r="RX115" s="48"/>
      <c r="RY115" s="48"/>
      <c r="RZ115" s="48"/>
      <c r="SA115" s="48"/>
      <c r="SB115" s="48"/>
      <c r="SC115" s="48"/>
      <c r="SD115" s="48"/>
      <c r="SE115" s="48"/>
      <c r="SF115" s="48"/>
      <c r="SG115" s="48"/>
      <c r="SH115" s="48"/>
      <c r="SI115" s="48"/>
      <c r="SJ115" s="48"/>
      <c r="SK115" s="48"/>
      <c r="SL115" s="48"/>
      <c r="SM115" s="48"/>
      <c r="SN115" s="48"/>
      <c r="SO115" s="48"/>
      <c r="SP115" s="48"/>
      <c r="SQ115" s="48"/>
      <c r="SR115" s="48"/>
      <c r="SS115" s="48"/>
      <c r="ST115" s="48"/>
      <c r="SU115" s="48"/>
      <c r="SV115" s="48"/>
      <c r="SW115" s="48"/>
      <c r="SX115" s="48"/>
      <c r="SY115" s="48"/>
      <c r="SZ115" s="48"/>
      <c r="TA115" s="48"/>
      <c r="TB115" s="48"/>
      <c r="TC115" s="48"/>
      <c r="TD115" s="48"/>
      <c r="TE115" s="48"/>
      <c r="TF115" s="48"/>
      <c r="TG115" s="48"/>
      <c r="TH115" s="48"/>
      <c r="TI115" s="48"/>
      <c r="TJ115" s="48"/>
      <c r="TK115" s="48"/>
      <c r="TL115" s="48"/>
      <c r="TM115" s="48"/>
      <c r="TN115" s="48"/>
      <c r="TO115" s="48"/>
      <c r="TP115" s="48"/>
      <c r="TQ115" s="48"/>
      <c r="TR115" s="48"/>
      <c r="TS115" s="48"/>
      <c r="TT115" s="48"/>
      <c r="TU115" s="48"/>
      <c r="TV115" s="48"/>
      <c r="TW115" s="48"/>
      <c r="TX115" s="48"/>
      <c r="TY115" s="48"/>
      <c r="TZ115" s="48"/>
      <c r="UA115" s="48"/>
      <c r="UB115" s="48"/>
      <c r="UC115" s="48"/>
      <c r="UD115" s="48"/>
      <c r="UE115" s="48"/>
      <c r="UF115" s="48"/>
      <c r="UG115" s="48"/>
      <c r="UH115" s="48"/>
      <c r="UI115" s="48"/>
      <c r="UJ115" s="48"/>
      <c r="UK115" s="48"/>
      <c r="UL115" s="48"/>
      <c r="UM115" s="48"/>
      <c r="UN115" s="48"/>
      <c r="UO115" s="48"/>
      <c r="UP115" s="48"/>
      <c r="UQ115" s="48"/>
      <c r="UR115" s="48"/>
      <c r="US115" s="48"/>
      <c r="UT115" s="48"/>
      <c r="UU115" s="48"/>
      <c r="UV115" s="48"/>
      <c r="UW115" s="48"/>
      <c r="UX115" s="48"/>
      <c r="UY115" s="48"/>
      <c r="UZ115" s="48"/>
      <c r="VA115" s="48"/>
      <c r="VB115" s="48"/>
      <c r="VC115" s="48"/>
      <c r="VD115" s="48"/>
      <c r="VE115" s="48"/>
      <c r="VF115" s="48"/>
      <c r="VG115" s="48"/>
      <c r="VH115" s="48"/>
      <c r="VI115" s="48"/>
      <c r="VJ115" s="48"/>
      <c r="VK115" s="48"/>
      <c r="VL115" s="48"/>
      <c r="VM115" s="48"/>
      <c r="VN115" s="48"/>
      <c r="VO115" s="48"/>
      <c r="VP115" s="48"/>
      <c r="VQ115" s="48"/>
      <c r="VR115" s="48"/>
      <c r="VS115" s="48"/>
      <c r="VT115" s="48"/>
      <c r="VU115" s="48"/>
      <c r="VV115" s="48"/>
      <c r="VW115" s="48"/>
      <c r="VX115" s="48"/>
      <c r="VY115" s="48"/>
      <c r="VZ115" s="48"/>
      <c r="WA115" s="48"/>
      <c r="WB115" s="48"/>
      <c r="WC115" s="48"/>
      <c r="WD115" s="48"/>
      <c r="WE115" s="48"/>
      <c r="WF115" s="48"/>
      <c r="WG115" s="48"/>
      <c r="WH115" s="48"/>
      <c r="WI115" s="48"/>
      <c r="WJ115" s="48"/>
      <c r="WK115" s="48"/>
      <c r="WL115" s="48"/>
      <c r="WM115" s="48"/>
      <c r="WN115" s="48"/>
      <c r="WO115" s="48"/>
      <c r="WP115" s="48"/>
      <c r="WQ115" s="48"/>
      <c r="WR115" s="48"/>
      <c r="WS115" s="48"/>
      <c r="WT115" s="48"/>
      <c r="WU115" s="48"/>
      <c r="WV115" s="48"/>
      <c r="WW115" s="48"/>
      <c r="WX115" s="48"/>
      <c r="WY115" s="48"/>
      <c r="WZ115" s="48"/>
      <c r="XA115" s="48"/>
      <c r="XB115" s="48"/>
      <c r="XC115" s="48"/>
      <c r="XD115" s="48"/>
      <c r="XE115" s="48"/>
      <c r="XF115" s="48"/>
      <c r="XG115" s="48"/>
      <c r="XH115" s="48"/>
      <c r="XI115" s="48"/>
      <c r="XJ115" s="48"/>
      <c r="XK115" s="48"/>
      <c r="XL115" s="48"/>
      <c r="XM115" s="48"/>
      <c r="XN115" s="48"/>
      <c r="XO115" s="48"/>
      <c r="XP115" s="48"/>
      <c r="XQ115" s="48"/>
      <c r="XR115" s="48"/>
      <c r="XS115" s="48"/>
      <c r="XT115" s="48"/>
      <c r="XU115" s="48"/>
      <c r="XV115" s="48"/>
      <c r="XW115" s="48"/>
      <c r="XX115" s="48"/>
      <c r="XY115" s="48"/>
      <c r="XZ115" s="48"/>
      <c r="YA115" s="48"/>
      <c r="YB115" s="48"/>
      <c r="YC115" s="48"/>
      <c r="YD115" s="48"/>
      <c r="YE115" s="48"/>
      <c r="YF115" s="48"/>
      <c r="YG115" s="48"/>
      <c r="YH115" s="48"/>
      <c r="YI115" s="48"/>
      <c r="YJ115" s="48"/>
      <c r="YK115" s="48"/>
      <c r="YL115" s="48"/>
      <c r="YM115" s="48"/>
      <c r="YN115" s="48"/>
      <c r="YO115" s="48"/>
      <c r="YP115" s="48"/>
      <c r="YQ115" s="48"/>
      <c r="YR115" s="48"/>
      <c r="YS115" s="48"/>
      <c r="YT115" s="48"/>
      <c r="YU115" s="48"/>
      <c r="YV115" s="48"/>
      <c r="YW115" s="48"/>
      <c r="YX115" s="48"/>
      <c r="YY115" s="48"/>
      <c r="YZ115" s="48"/>
      <c r="ZA115" s="48"/>
      <c r="ZB115" s="48"/>
      <c r="ZC115" s="48"/>
      <c r="ZD115" s="48"/>
      <c r="ZE115" s="48"/>
      <c r="ZF115" s="48"/>
      <c r="ZG115" s="48"/>
      <c r="ZH115" s="48"/>
      <c r="ZI115" s="48"/>
      <c r="ZJ115" s="48"/>
      <c r="ZK115" s="48"/>
      <c r="ZL115" s="48"/>
      <c r="ZM115" s="48"/>
      <c r="ZN115" s="48"/>
      <c r="ZO115" s="48"/>
      <c r="ZP115" s="48"/>
      <c r="ZQ115" s="48"/>
      <c r="ZR115" s="48"/>
      <c r="ZS115" s="48"/>
      <c r="ZT115" s="48"/>
      <c r="ZU115" s="48"/>
      <c r="ZV115" s="48"/>
      <c r="ZW115" s="48"/>
      <c r="ZX115" s="48"/>
      <c r="ZY115" s="48"/>
      <c r="ZZ115" s="48"/>
      <c r="AAA115" s="48"/>
      <c r="AAB115" s="48"/>
      <c r="AAC115" s="48"/>
      <c r="AAD115" s="48"/>
      <c r="AAE115" s="48"/>
      <c r="AAF115" s="48"/>
      <c r="AAG115" s="48"/>
      <c r="AAH115" s="48"/>
      <c r="AAI115" s="48"/>
      <c r="AAJ115" s="48"/>
      <c r="AAK115" s="48"/>
      <c r="AAL115" s="48"/>
      <c r="AAM115" s="48"/>
      <c r="AAN115" s="48"/>
      <c r="AAO115" s="48"/>
      <c r="AAP115" s="48"/>
      <c r="AAQ115" s="48"/>
      <c r="AAR115" s="48"/>
      <c r="AAS115" s="48"/>
      <c r="AAT115" s="48"/>
      <c r="AAU115" s="48"/>
      <c r="AAV115" s="48"/>
      <c r="AAW115" s="48"/>
      <c r="AAX115" s="48"/>
      <c r="AAY115" s="48"/>
      <c r="AAZ115" s="48"/>
      <c r="ABA115" s="48"/>
      <c r="ABB115" s="48"/>
      <c r="ABC115" s="48"/>
      <c r="ABD115" s="48"/>
      <c r="ABE115" s="48"/>
      <c r="ABF115" s="48"/>
      <c r="ABG115" s="48"/>
      <c r="ABH115" s="48"/>
      <c r="ABI115" s="48"/>
      <c r="ABJ115" s="48"/>
      <c r="ABK115" s="48"/>
      <c r="ABL115" s="48"/>
      <c r="ABM115" s="48"/>
      <c r="ABN115" s="48"/>
      <c r="ABO115" s="48"/>
      <c r="ABP115" s="48"/>
      <c r="ABQ115" s="48"/>
      <c r="ABR115" s="48"/>
      <c r="ABS115" s="48"/>
      <c r="ABT115" s="48"/>
      <c r="ABU115" s="48"/>
      <c r="ABV115" s="48"/>
      <c r="ABW115" s="48"/>
      <c r="ABX115" s="48"/>
      <c r="ABY115" s="48"/>
      <c r="ABZ115" s="48"/>
      <c r="ACA115" s="48"/>
      <c r="ACB115" s="48"/>
      <c r="ACC115" s="48"/>
      <c r="ACD115" s="48"/>
      <c r="ACE115" s="48"/>
      <c r="ACF115" s="48"/>
      <c r="ACG115" s="48"/>
      <c r="ACH115" s="48"/>
      <c r="ACI115" s="48"/>
      <c r="ACJ115" s="48"/>
      <c r="ACK115" s="48"/>
      <c r="ACL115" s="48"/>
      <c r="ACM115" s="48"/>
      <c r="ACN115" s="48"/>
      <c r="ACO115" s="48"/>
      <c r="ACP115" s="48"/>
      <c r="ACQ115" s="48"/>
      <c r="ACR115" s="48"/>
      <c r="ACS115" s="48"/>
      <c r="ACT115" s="48"/>
      <c r="ACU115" s="48"/>
      <c r="ACV115" s="48"/>
      <c r="ACW115" s="48"/>
      <c r="ACX115" s="48"/>
      <c r="ACY115" s="48"/>
      <c r="ACZ115" s="48"/>
      <c r="ADA115" s="48"/>
      <c r="ADB115" s="48"/>
      <c r="ADC115" s="48"/>
      <c r="ADD115" s="48"/>
      <c r="ADE115" s="48"/>
      <c r="ADF115" s="48"/>
      <c r="ADG115" s="48"/>
      <c r="ADH115" s="48"/>
      <c r="ADI115" s="48"/>
      <c r="ADJ115" s="48"/>
      <c r="ADK115" s="48"/>
      <c r="ADL115" s="48"/>
      <c r="ADM115" s="48"/>
      <c r="ADN115" s="48"/>
      <c r="ADO115" s="48"/>
      <c r="ADP115" s="48"/>
      <c r="ADQ115" s="48"/>
      <c r="ADR115" s="48"/>
      <c r="ADS115" s="48"/>
      <c r="ADT115" s="48"/>
      <c r="ADU115" s="48"/>
      <c r="ADV115" s="48"/>
      <c r="ADW115" s="48"/>
      <c r="ADX115" s="48"/>
      <c r="ADY115" s="48"/>
      <c r="ADZ115" s="48"/>
      <c r="AEA115" s="48"/>
      <c r="AEB115" s="48"/>
      <c r="AEC115" s="48"/>
      <c r="AED115" s="48"/>
      <c r="AEE115" s="48"/>
      <c r="AEF115" s="48"/>
      <c r="AEG115" s="48"/>
      <c r="AEH115" s="48"/>
      <c r="AEI115" s="48"/>
      <c r="AEJ115" s="48"/>
      <c r="AEK115" s="48"/>
      <c r="AEL115" s="48"/>
      <c r="AEM115" s="48"/>
      <c r="AEN115" s="48"/>
      <c r="AEO115" s="48"/>
      <c r="AEP115" s="48"/>
      <c r="AEQ115" s="48"/>
      <c r="AER115" s="48"/>
      <c r="AES115" s="48"/>
      <c r="AET115" s="48"/>
      <c r="AEU115" s="48"/>
      <c r="AEV115" s="48"/>
      <c r="AEW115" s="48"/>
      <c r="AEX115" s="48"/>
      <c r="AEY115" s="48"/>
      <c r="AEZ115" s="48"/>
      <c r="AFA115" s="48"/>
      <c r="AFB115" s="48"/>
      <c r="AFC115" s="48"/>
      <c r="AFD115" s="48"/>
      <c r="AFE115" s="48"/>
      <c r="AFF115" s="48"/>
      <c r="AFG115" s="48"/>
      <c r="AFH115" s="48"/>
      <c r="AFI115" s="48"/>
      <c r="AFJ115" s="48"/>
      <c r="AFK115" s="48"/>
      <c r="AFL115" s="48"/>
      <c r="AFM115" s="48"/>
      <c r="AFN115" s="48"/>
      <c r="AFO115" s="48"/>
      <c r="AFP115" s="48"/>
      <c r="AFQ115" s="48"/>
      <c r="AFR115" s="48"/>
      <c r="AFS115" s="48"/>
      <c r="AFT115" s="48"/>
      <c r="AFU115" s="48"/>
      <c r="AFV115" s="48"/>
      <c r="AFW115" s="48"/>
      <c r="AFX115" s="48"/>
      <c r="AFY115" s="48"/>
      <c r="AFZ115" s="48"/>
      <c r="AGA115" s="48"/>
      <c r="AGB115" s="48"/>
      <c r="AGC115" s="48"/>
      <c r="AGD115" s="48"/>
      <c r="AGE115" s="48"/>
      <c r="AGF115" s="48"/>
      <c r="AGG115" s="48"/>
      <c r="AGH115" s="48"/>
      <c r="AGI115" s="48"/>
      <c r="AGJ115" s="48"/>
      <c r="AGK115" s="48"/>
      <c r="AGL115" s="48"/>
      <c r="AGM115" s="48"/>
      <c r="AGN115" s="48"/>
      <c r="AGO115" s="48"/>
      <c r="AGP115" s="48"/>
      <c r="AGQ115" s="48"/>
      <c r="AGR115" s="48"/>
      <c r="AGS115" s="48"/>
      <c r="AGT115" s="48"/>
      <c r="AGU115" s="48"/>
      <c r="AGV115" s="48"/>
      <c r="AGW115" s="48"/>
      <c r="AGX115" s="48"/>
      <c r="AGY115" s="48"/>
      <c r="AGZ115" s="48"/>
      <c r="AHA115" s="48"/>
      <c r="AHB115" s="48"/>
      <c r="AHC115" s="48"/>
      <c r="AHD115" s="48"/>
      <c r="AHE115" s="48"/>
      <c r="AHF115" s="48"/>
      <c r="AHG115" s="48"/>
      <c r="AHH115" s="48"/>
      <c r="AHI115" s="48"/>
      <c r="AHJ115" s="48"/>
      <c r="AHK115" s="48"/>
      <c r="AHL115" s="48"/>
      <c r="AHM115" s="48"/>
      <c r="AHN115" s="48"/>
      <c r="AHO115" s="48"/>
      <c r="AHP115" s="48"/>
      <c r="AHQ115" s="48"/>
      <c r="AHR115" s="48"/>
      <c r="AHS115" s="48"/>
      <c r="AHT115" s="48"/>
      <c r="AHU115" s="48"/>
      <c r="AHV115" s="48"/>
      <c r="AHW115" s="48"/>
      <c r="AHX115" s="48"/>
      <c r="AHY115" s="48"/>
      <c r="AHZ115" s="48"/>
      <c r="AIA115" s="48"/>
      <c r="AIB115" s="48"/>
      <c r="AIC115" s="48"/>
      <c r="AID115" s="48"/>
      <c r="AIE115" s="48"/>
      <c r="AIF115" s="48"/>
      <c r="AIG115" s="48"/>
      <c r="AIH115" s="48"/>
      <c r="AII115" s="48"/>
      <c r="AIJ115" s="48"/>
      <c r="AIK115" s="48"/>
      <c r="AIL115" s="48"/>
      <c r="AIM115" s="48"/>
      <c r="AIN115" s="48"/>
      <c r="AIO115" s="48"/>
      <c r="AIP115" s="48"/>
      <c r="AIQ115" s="48"/>
      <c r="AIR115" s="48"/>
      <c r="AIS115" s="48"/>
      <c r="AIT115" s="48"/>
      <c r="AIU115" s="48"/>
      <c r="AIV115" s="48"/>
      <c r="AIW115" s="48"/>
      <c r="AIX115" s="48"/>
      <c r="AIY115" s="48"/>
      <c r="AIZ115" s="48"/>
      <c r="AJA115" s="48"/>
      <c r="AJB115" s="48"/>
      <c r="AJC115" s="48"/>
      <c r="AJD115" s="48"/>
      <c r="AJE115" s="48"/>
      <c r="AJF115" s="48"/>
      <c r="AJG115" s="48"/>
      <c r="AJH115" s="48"/>
      <c r="AJI115" s="48"/>
      <c r="AJJ115" s="48"/>
      <c r="AJK115" s="48"/>
      <c r="AJL115" s="48"/>
      <c r="AJM115" s="48"/>
      <c r="AJN115" s="48"/>
      <c r="AJO115" s="48"/>
      <c r="AJP115" s="48"/>
      <c r="AJQ115" s="48"/>
      <c r="AJR115" s="48"/>
      <c r="AJS115" s="48"/>
      <c r="AJT115" s="48"/>
      <c r="AJU115" s="48"/>
      <c r="AJV115" s="48"/>
      <c r="AJW115" s="48"/>
      <c r="AJX115" s="48"/>
      <c r="AJY115" s="48"/>
      <c r="AJZ115" s="48"/>
      <c r="AKA115" s="48"/>
      <c r="AKB115" s="48"/>
      <c r="AKC115" s="48"/>
      <c r="AKD115" s="48"/>
      <c r="AKE115" s="48"/>
      <c r="AKF115" s="48"/>
      <c r="AKG115" s="48"/>
      <c r="AKH115" s="48"/>
      <c r="AKI115" s="48"/>
      <c r="AKJ115" s="48"/>
      <c r="AKK115" s="48"/>
      <c r="AKL115" s="48"/>
      <c r="AKM115" s="48"/>
      <c r="AKN115" s="48"/>
      <c r="AKO115" s="48"/>
      <c r="AKP115" s="48"/>
      <c r="AKQ115" s="48"/>
      <c r="AKR115" s="48"/>
      <c r="AKS115" s="48"/>
      <c r="AKT115" s="48"/>
      <c r="AKU115" s="48"/>
      <c r="AKV115" s="48"/>
      <c r="AKW115" s="48"/>
      <c r="AKX115" s="48"/>
      <c r="AKY115" s="48"/>
      <c r="AKZ115" s="48"/>
      <c r="ALA115" s="48"/>
      <c r="ALB115" s="48"/>
      <c r="ALC115" s="48"/>
      <c r="ALD115" s="48"/>
      <c r="ALE115" s="48"/>
      <c r="ALF115" s="48"/>
      <c r="ALG115" s="48"/>
      <c r="ALH115" s="48"/>
      <c r="ALI115" s="48"/>
      <c r="ALJ115" s="48"/>
      <c r="ALK115" s="48"/>
      <c r="ALL115" s="48"/>
    </row>
    <row r="116" spans="1:1000" customFormat="1" ht="15" x14ac:dyDescent="0.25">
      <c r="A116" s="47" t="str">
        <f t="shared" si="4"/>
        <v>P</v>
      </c>
      <c r="B116" s="140" t="s">
        <v>156</v>
      </c>
      <c r="C116" s="66" t="s">
        <v>20</v>
      </c>
      <c r="D116" s="66" t="s">
        <v>21</v>
      </c>
      <c r="E116" s="47" t="str">
        <f ca="1">_xll.DBRW($C$9,$C$11,$B116,$C116,$D116,E$20)</f>
        <v>#P1.3S2!A1</v>
      </c>
      <c r="F116" s="47" t="str">
        <f ca="1">_xll.DBRW($C$9,$C$11,$B116,$C116,$D116,F$20)</f>
        <v/>
      </c>
      <c r="G116" s="47" t="str">
        <f ca="1">_xll.DBRW($C$9,$C$11,$B116,$C116,$D116,G$20)</f>
        <v/>
      </c>
      <c r="H116" s="47"/>
      <c r="I116" s="48"/>
      <c r="J116" s="51" t="str">
        <f t="shared" si="5"/>
        <v>PAGE 1.3</v>
      </c>
      <c r="K116" s="52" t="str">
        <f ca="1">_xll.DBRW($C$9,$C$11,$B116,$C116,$D116,K$20)</f>
        <v/>
      </c>
      <c r="L116" s="53" t="str">
        <f t="shared" ca="1" si="6"/>
        <v/>
      </c>
      <c r="M116" s="52" t="str">
        <f ca="1">IF($F116="Blank Row","",_xll.DIMNM(pServer&amp;":"&amp;$F$18,_xll.DIMIX(pServer&amp;":"&amp;$F$18,$F116)))</f>
        <v/>
      </c>
      <c r="N116" s="52" t="str">
        <f t="shared" ca="1" si="7"/>
        <v/>
      </c>
      <c r="O116" s="52" t="str">
        <f ca="1">_xll.DBRW($C$9,$C$11,$B116,$C116,$D116,O$20)</f>
        <v/>
      </c>
      <c r="P116" s="48" t="s">
        <v>25</v>
      </c>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c r="IP116" s="48"/>
      <c r="IQ116" s="48"/>
      <c r="IR116" s="48"/>
      <c r="IS116" s="48"/>
      <c r="IT116" s="48"/>
      <c r="IU116" s="48"/>
      <c r="IV116" s="48"/>
      <c r="IW116" s="48"/>
      <c r="IX116" s="48"/>
      <c r="IY116" s="48"/>
      <c r="IZ116" s="48"/>
      <c r="JA116" s="48"/>
      <c r="JB116" s="48"/>
      <c r="JC116" s="48"/>
      <c r="JD116" s="48"/>
      <c r="JE116" s="48"/>
      <c r="JF116" s="48"/>
      <c r="JG116" s="48"/>
      <c r="JH116" s="48"/>
      <c r="JI116" s="48"/>
      <c r="JJ116" s="48"/>
      <c r="JK116" s="48"/>
      <c r="JL116" s="48"/>
      <c r="JM116" s="48"/>
      <c r="JN116" s="48"/>
      <c r="JO116" s="48"/>
      <c r="JP116" s="48"/>
      <c r="JQ116" s="48"/>
      <c r="JR116" s="48"/>
      <c r="JS116" s="48"/>
      <c r="JT116" s="48"/>
      <c r="JU116" s="48"/>
      <c r="JV116" s="48"/>
      <c r="JW116" s="48"/>
      <c r="JX116" s="48"/>
      <c r="JY116" s="48"/>
      <c r="JZ116" s="48"/>
      <c r="KA116" s="48"/>
      <c r="KB116" s="48"/>
      <c r="KC116" s="48"/>
      <c r="KD116" s="48"/>
      <c r="KE116" s="48"/>
      <c r="KF116" s="48"/>
      <c r="KG116" s="48"/>
      <c r="KH116" s="48"/>
      <c r="KI116" s="48"/>
      <c r="KJ116" s="48"/>
      <c r="KK116" s="48"/>
      <c r="KL116" s="48"/>
      <c r="KM116" s="48"/>
      <c r="KN116" s="48"/>
      <c r="KO116" s="48"/>
      <c r="KP116" s="48"/>
      <c r="KQ116" s="48"/>
      <c r="KR116" s="48"/>
      <c r="KS116" s="48"/>
      <c r="KT116" s="48"/>
      <c r="KU116" s="48"/>
      <c r="KV116" s="48"/>
      <c r="KW116" s="48"/>
      <c r="KX116" s="48"/>
      <c r="KY116" s="48"/>
      <c r="KZ116" s="48"/>
      <c r="LA116" s="48"/>
      <c r="LB116" s="48"/>
      <c r="LC116" s="48"/>
      <c r="LD116" s="48"/>
      <c r="LE116" s="48"/>
      <c r="LF116" s="48"/>
      <c r="LG116" s="48"/>
      <c r="LH116" s="48"/>
      <c r="LI116" s="48"/>
      <c r="LJ116" s="48"/>
      <c r="LK116" s="48"/>
      <c r="LL116" s="48"/>
      <c r="LM116" s="48"/>
      <c r="LN116" s="48"/>
      <c r="LO116" s="48"/>
      <c r="LP116" s="48"/>
      <c r="LQ116" s="48"/>
      <c r="LR116" s="48"/>
      <c r="LS116" s="48"/>
      <c r="LT116" s="48"/>
      <c r="LU116" s="48"/>
      <c r="LV116" s="48"/>
      <c r="LW116" s="48"/>
      <c r="LX116" s="48"/>
      <c r="LY116" s="48"/>
      <c r="LZ116" s="48"/>
      <c r="MA116" s="48"/>
      <c r="MB116" s="48"/>
      <c r="MC116" s="48"/>
      <c r="MD116" s="48"/>
      <c r="ME116" s="48"/>
      <c r="MF116" s="48"/>
      <c r="MG116" s="48"/>
      <c r="MH116" s="48"/>
      <c r="MI116" s="48"/>
      <c r="MJ116" s="48"/>
      <c r="MK116" s="48"/>
      <c r="ML116" s="48"/>
      <c r="MM116" s="48"/>
      <c r="MN116" s="48"/>
      <c r="MO116" s="48"/>
      <c r="MP116" s="48"/>
      <c r="MQ116" s="48"/>
      <c r="MR116" s="48"/>
      <c r="MS116" s="48"/>
      <c r="MT116" s="48"/>
      <c r="MU116" s="48"/>
      <c r="MV116" s="48"/>
      <c r="MW116" s="48"/>
      <c r="MX116" s="48"/>
      <c r="MY116" s="48"/>
      <c r="MZ116" s="48"/>
      <c r="NA116" s="48"/>
      <c r="NB116" s="48"/>
      <c r="NC116" s="48"/>
      <c r="ND116" s="48"/>
      <c r="NE116" s="48"/>
      <c r="NF116" s="48"/>
      <c r="NG116" s="48"/>
      <c r="NH116" s="48"/>
      <c r="NI116" s="48"/>
      <c r="NJ116" s="48"/>
      <c r="NK116" s="48"/>
      <c r="NL116" s="48"/>
      <c r="NM116" s="48"/>
      <c r="NN116" s="48"/>
      <c r="NO116" s="48"/>
      <c r="NP116" s="48"/>
      <c r="NQ116" s="48"/>
      <c r="NR116" s="48"/>
      <c r="NS116" s="48"/>
      <c r="NT116" s="48"/>
      <c r="NU116" s="48"/>
      <c r="NV116" s="48"/>
      <c r="NW116" s="48"/>
      <c r="NX116" s="48"/>
      <c r="NY116" s="48"/>
      <c r="NZ116" s="48"/>
      <c r="OA116" s="48"/>
      <c r="OB116" s="48"/>
      <c r="OC116" s="48"/>
      <c r="OD116" s="48"/>
      <c r="OE116" s="48"/>
      <c r="OF116" s="48"/>
      <c r="OG116" s="48"/>
      <c r="OH116" s="48"/>
      <c r="OI116" s="48"/>
      <c r="OJ116" s="48"/>
      <c r="OK116" s="48"/>
      <c r="OL116" s="48"/>
      <c r="OM116" s="48"/>
      <c r="ON116" s="48"/>
      <c r="OO116" s="48"/>
      <c r="OP116" s="48"/>
      <c r="OQ116" s="48"/>
      <c r="OR116" s="48"/>
      <c r="OS116" s="48"/>
      <c r="OT116" s="48"/>
      <c r="OU116" s="48"/>
      <c r="OV116" s="48"/>
      <c r="OW116" s="48"/>
      <c r="OX116" s="48"/>
      <c r="OY116" s="48"/>
      <c r="OZ116" s="48"/>
      <c r="PA116" s="48"/>
      <c r="PB116" s="48"/>
      <c r="PC116" s="48"/>
      <c r="PD116" s="48"/>
      <c r="PE116" s="48"/>
      <c r="PF116" s="48"/>
      <c r="PG116" s="48"/>
      <c r="PH116" s="48"/>
      <c r="PI116" s="48"/>
      <c r="PJ116" s="48"/>
      <c r="PK116" s="48"/>
      <c r="PL116" s="48"/>
      <c r="PM116" s="48"/>
      <c r="PN116" s="48"/>
      <c r="PO116" s="48"/>
      <c r="PP116" s="48"/>
      <c r="PQ116" s="48"/>
      <c r="PR116" s="48"/>
      <c r="PS116" s="48"/>
      <c r="PT116" s="48"/>
      <c r="PU116" s="48"/>
      <c r="PV116" s="48"/>
      <c r="PW116" s="48"/>
      <c r="PX116" s="48"/>
      <c r="PY116" s="48"/>
      <c r="PZ116" s="48"/>
      <c r="QA116" s="48"/>
      <c r="QB116" s="48"/>
      <c r="QC116" s="48"/>
      <c r="QD116" s="48"/>
      <c r="QE116" s="48"/>
      <c r="QF116" s="48"/>
      <c r="QG116" s="48"/>
      <c r="QH116" s="48"/>
      <c r="QI116" s="48"/>
      <c r="QJ116" s="48"/>
      <c r="QK116" s="48"/>
      <c r="QL116" s="48"/>
      <c r="QM116" s="48"/>
      <c r="QN116" s="48"/>
      <c r="QO116" s="48"/>
      <c r="QP116" s="48"/>
      <c r="QQ116" s="48"/>
      <c r="QR116" s="48"/>
      <c r="QS116" s="48"/>
      <c r="QT116" s="48"/>
      <c r="QU116" s="48"/>
      <c r="QV116" s="48"/>
      <c r="QW116" s="48"/>
      <c r="QX116" s="48"/>
      <c r="QY116" s="48"/>
      <c r="QZ116" s="48"/>
      <c r="RA116" s="48"/>
      <c r="RB116" s="48"/>
      <c r="RC116" s="48"/>
      <c r="RD116" s="48"/>
      <c r="RE116" s="48"/>
      <c r="RF116" s="48"/>
      <c r="RG116" s="48"/>
      <c r="RH116" s="48"/>
      <c r="RI116" s="48"/>
      <c r="RJ116" s="48"/>
      <c r="RK116" s="48"/>
      <c r="RL116" s="48"/>
      <c r="RM116" s="48"/>
      <c r="RN116" s="48"/>
      <c r="RO116" s="48"/>
      <c r="RP116" s="48"/>
      <c r="RQ116" s="48"/>
      <c r="RR116" s="48"/>
      <c r="RS116" s="48"/>
      <c r="RT116" s="48"/>
      <c r="RU116" s="48"/>
      <c r="RV116" s="48"/>
      <c r="RW116" s="48"/>
      <c r="RX116" s="48"/>
      <c r="RY116" s="48"/>
      <c r="RZ116" s="48"/>
      <c r="SA116" s="48"/>
      <c r="SB116" s="48"/>
      <c r="SC116" s="48"/>
      <c r="SD116" s="48"/>
      <c r="SE116" s="48"/>
      <c r="SF116" s="48"/>
      <c r="SG116" s="48"/>
      <c r="SH116" s="48"/>
      <c r="SI116" s="48"/>
      <c r="SJ116" s="48"/>
      <c r="SK116" s="48"/>
      <c r="SL116" s="48"/>
      <c r="SM116" s="48"/>
      <c r="SN116" s="48"/>
      <c r="SO116" s="48"/>
      <c r="SP116" s="48"/>
      <c r="SQ116" s="48"/>
      <c r="SR116" s="48"/>
      <c r="SS116" s="48"/>
      <c r="ST116" s="48"/>
      <c r="SU116" s="48"/>
      <c r="SV116" s="48"/>
      <c r="SW116" s="48"/>
      <c r="SX116" s="48"/>
      <c r="SY116" s="48"/>
      <c r="SZ116" s="48"/>
      <c r="TA116" s="48"/>
      <c r="TB116" s="48"/>
      <c r="TC116" s="48"/>
      <c r="TD116" s="48"/>
      <c r="TE116" s="48"/>
      <c r="TF116" s="48"/>
      <c r="TG116" s="48"/>
      <c r="TH116" s="48"/>
      <c r="TI116" s="48"/>
      <c r="TJ116" s="48"/>
      <c r="TK116" s="48"/>
      <c r="TL116" s="48"/>
      <c r="TM116" s="48"/>
      <c r="TN116" s="48"/>
      <c r="TO116" s="48"/>
      <c r="TP116" s="48"/>
      <c r="TQ116" s="48"/>
      <c r="TR116" s="48"/>
      <c r="TS116" s="48"/>
      <c r="TT116" s="48"/>
      <c r="TU116" s="48"/>
      <c r="TV116" s="48"/>
      <c r="TW116" s="48"/>
      <c r="TX116" s="48"/>
      <c r="TY116" s="48"/>
      <c r="TZ116" s="48"/>
      <c r="UA116" s="48"/>
      <c r="UB116" s="48"/>
      <c r="UC116" s="48"/>
      <c r="UD116" s="48"/>
      <c r="UE116" s="48"/>
      <c r="UF116" s="48"/>
      <c r="UG116" s="48"/>
      <c r="UH116" s="48"/>
      <c r="UI116" s="48"/>
      <c r="UJ116" s="48"/>
      <c r="UK116" s="48"/>
      <c r="UL116" s="48"/>
      <c r="UM116" s="48"/>
      <c r="UN116" s="48"/>
      <c r="UO116" s="48"/>
      <c r="UP116" s="48"/>
      <c r="UQ116" s="48"/>
      <c r="UR116" s="48"/>
      <c r="US116" s="48"/>
      <c r="UT116" s="48"/>
      <c r="UU116" s="48"/>
      <c r="UV116" s="48"/>
      <c r="UW116" s="48"/>
      <c r="UX116" s="48"/>
      <c r="UY116" s="48"/>
      <c r="UZ116" s="48"/>
      <c r="VA116" s="48"/>
      <c r="VB116" s="48"/>
      <c r="VC116" s="48"/>
      <c r="VD116" s="48"/>
      <c r="VE116" s="48"/>
      <c r="VF116" s="48"/>
      <c r="VG116" s="48"/>
      <c r="VH116" s="48"/>
      <c r="VI116" s="48"/>
      <c r="VJ116" s="48"/>
      <c r="VK116" s="48"/>
      <c r="VL116" s="48"/>
      <c r="VM116" s="48"/>
      <c r="VN116" s="48"/>
      <c r="VO116" s="48"/>
      <c r="VP116" s="48"/>
      <c r="VQ116" s="48"/>
      <c r="VR116" s="48"/>
      <c r="VS116" s="48"/>
      <c r="VT116" s="48"/>
      <c r="VU116" s="48"/>
      <c r="VV116" s="48"/>
      <c r="VW116" s="48"/>
      <c r="VX116" s="48"/>
      <c r="VY116" s="48"/>
      <c r="VZ116" s="48"/>
      <c r="WA116" s="48"/>
      <c r="WB116" s="48"/>
      <c r="WC116" s="48"/>
      <c r="WD116" s="48"/>
      <c r="WE116" s="48"/>
      <c r="WF116" s="48"/>
      <c r="WG116" s="48"/>
      <c r="WH116" s="48"/>
      <c r="WI116" s="48"/>
      <c r="WJ116" s="48"/>
      <c r="WK116" s="48"/>
      <c r="WL116" s="48"/>
      <c r="WM116" s="48"/>
      <c r="WN116" s="48"/>
      <c r="WO116" s="48"/>
      <c r="WP116" s="48"/>
      <c r="WQ116" s="48"/>
      <c r="WR116" s="48"/>
      <c r="WS116" s="48"/>
      <c r="WT116" s="48"/>
      <c r="WU116" s="48"/>
      <c r="WV116" s="48"/>
      <c r="WW116" s="48"/>
      <c r="WX116" s="48"/>
      <c r="WY116" s="48"/>
      <c r="WZ116" s="48"/>
      <c r="XA116" s="48"/>
      <c r="XB116" s="48"/>
      <c r="XC116" s="48"/>
      <c r="XD116" s="48"/>
      <c r="XE116" s="48"/>
      <c r="XF116" s="48"/>
      <c r="XG116" s="48"/>
      <c r="XH116" s="48"/>
      <c r="XI116" s="48"/>
      <c r="XJ116" s="48"/>
      <c r="XK116" s="48"/>
      <c r="XL116" s="48"/>
      <c r="XM116" s="48"/>
      <c r="XN116" s="48"/>
      <c r="XO116" s="48"/>
      <c r="XP116" s="48"/>
      <c r="XQ116" s="48"/>
      <c r="XR116" s="48"/>
      <c r="XS116" s="48"/>
      <c r="XT116" s="48"/>
      <c r="XU116" s="48"/>
      <c r="XV116" s="48"/>
      <c r="XW116" s="48"/>
      <c r="XX116" s="48"/>
      <c r="XY116" s="48"/>
      <c r="XZ116" s="48"/>
      <c r="YA116" s="48"/>
      <c r="YB116" s="48"/>
      <c r="YC116" s="48"/>
      <c r="YD116" s="48"/>
      <c r="YE116" s="48"/>
      <c r="YF116" s="48"/>
      <c r="YG116" s="48"/>
      <c r="YH116" s="48"/>
      <c r="YI116" s="48"/>
      <c r="YJ116" s="48"/>
      <c r="YK116" s="48"/>
      <c r="YL116" s="48"/>
      <c r="YM116" s="48"/>
      <c r="YN116" s="48"/>
      <c r="YO116" s="48"/>
      <c r="YP116" s="48"/>
      <c r="YQ116" s="48"/>
      <c r="YR116" s="48"/>
      <c r="YS116" s="48"/>
      <c r="YT116" s="48"/>
      <c r="YU116" s="48"/>
      <c r="YV116" s="48"/>
      <c r="YW116" s="48"/>
      <c r="YX116" s="48"/>
      <c r="YY116" s="48"/>
      <c r="YZ116" s="48"/>
      <c r="ZA116" s="48"/>
      <c r="ZB116" s="48"/>
      <c r="ZC116" s="48"/>
      <c r="ZD116" s="48"/>
      <c r="ZE116" s="48"/>
      <c r="ZF116" s="48"/>
      <c r="ZG116" s="48"/>
      <c r="ZH116" s="48"/>
      <c r="ZI116" s="48"/>
      <c r="ZJ116" s="48"/>
      <c r="ZK116" s="48"/>
      <c r="ZL116" s="48"/>
      <c r="ZM116" s="48"/>
      <c r="ZN116" s="48"/>
      <c r="ZO116" s="48"/>
      <c r="ZP116" s="48"/>
      <c r="ZQ116" s="48"/>
      <c r="ZR116" s="48"/>
      <c r="ZS116" s="48"/>
      <c r="ZT116" s="48"/>
      <c r="ZU116" s="48"/>
      <c r="ZV116" s="48"/>
      <c r="ZW116" s="48"/>
      <c r="ZX116" s="48"/>
      <c r="ZY116" s="48"/>
      <c r="ZZ116" s="48"/>
      <c r="AAA116" s="48"/>
      <c r="AAB116" s="48"/>
      <c r="AAC116" s="48"/>
      <c r="AAD116" s="48"/>
      <c r="AAE116" s="48"/>
      <c r="AAF116" s="48"/>
      <c r="AAG116" s="48"/>
      <c r="AAH116" s="48"/>
      <c r="AAI116" s="48"/>
      <c r="AAJ116" s="48"/>
      <c r="AAK116" s="48"/>
      <c r="AAL116" s="48"/>
      <c r="AAM116" s="48"/>
      <c r="AAN116" s="48"/>
      <c r="AAO116" s="48"/>
      <c r="AAP116" s="48"/>
      <c r="AAQ116" s="48"/>
      <c r="AAR116" s="48"/>
      <c r="AAS116" s="48"/>
      <c r="AAT116" s="48"/>
      <c r="AAU116" s="48"/>
      <c r="AAV116" s="48"/>
      <c r="AAW116" s="48"/>
      <c r="AAX116" s="48"/>
      <c r="AAY116" s="48"/>
      <c r="AAZ116" s="48"/>
      <c r="ABA116" s="48"/>
      <c r="ABB116" s="48"/>
      <c r="ABC116" s="48"/>
      <c r="ABD116" s="48"/>
      <c r="ABE116" s="48"/>
      <c r="ABF116" s="48"/>
      <c r="ABG116" s="48"/>
      <c r="ABH116" s="48"/>
      <c r="ABI116" s="48"/>
      <c r="ABJ116" s="48"/>
      <c r="ABK116" s="48"/>
      <c r="ABL116" s="48"/>
      <c r="ABM116" s="48"/>
      <c r="ABN116" s="48"/>
      <c r="ABO116" s="48"/>
      <c r="ABP116" s="48"/>
      <c r="ABQ116" s="48"/>
      <c r="ABR116" s="48"/>
      <c r="ABS116" s="48"/>
      <c r="ABT116" s="48"/>
      <c r="ABU116" s="48"/>
      <c r="ABV116" s="48"/>
      <c r="ABW116" s="48"/>
      <c r="ABX116" s="48"/>
      <c r="ABY116" s="48"/>
      <c r="ABZ116" s="48"/>
      <c r="ACA116" s="48"/>
      <c r="ACB116" s="48"/>
      <c r="ACC116" s="48"/>
      <c r="ACD116" s="48"/>
      <c r="ACE116" s="48"/>
      <c r="ACF116" s="48"/>
      <c r="ACG116" s="48"/>
      <c r="ACH116" s="48"/>
      <c r="ACI116" s="48"/>
      <c r="ACJ116" s="48"/>
      <c r="ACK116" s="48"/>
      <c r="ACL116" s="48"/>
      <c r="ACM116" s="48"/>
      <c r="ACN116" s="48"/>
      <c r="ACO116" s="48"/>
      <c r="ACP116" s="48"/>
      <c r="ACQ116" s="48"/>
      <c r="ACR116" s="48"/>
      <c r="ACS116" s="48"/>
      <c r="ACT116" s="48"/>
      <c r="ACU116" s="48"/>
      <c r="ACV116" s="48"/>
      <c r="ACW116" s="48"/>
      <c r="ACX116" s="48"/>
      <c r="ACY116" s="48"/>
      <c r="ACZ116" s="48"/>
      <c r="ADA116" s="48"/>
      <c r="ADB116" s="48"/>
      <c r="ADC116" s="48"/>
      <c r="ADD116" s="48"/>
      <c r="ADE116" s="48"/>
      <c r="ADF116" s="48"/>
      <c r="ADG116" s="48"/>
      <c r="ADH116" s="48"/>
      <c r="ADI116" s="48"/>
      <c r="ADJ116" s="48"/>
      <c r="ADK116" s="48"/>
      <c r="ADL116" s="48"/>
      <c r="ADM116" s="48"/>
      <c r="ADN116" s="48"/>
      <c r="ADO116" s="48"/>
      <c r="ADP116" s="48"/>
      <c r="ADQ116" s="48"/>
      <c r="ADR116" s="48"/>
      <c r="ADS116" s="48"/>
      <c r="ADT116" s="48"/>
      <c r="ADU116" s="48"/>
      <c r="ADV116" s="48"/>
      <c r="ADW116" s="48"/>
      <c r="ADX116" s="48"/>
      <c r="ADY116" s="48"/>
      <c r="ADZ116" s="48"/>
      <c r="AEA116" s="48"/>
      <c r="AEB116" s="48"/>
      <c r="AEC116" s="48"/>
      <c r="AED116" s="48"/>
      <c r="AEE116" s="48"/>
      <c r="AEF116" s="48"/>
      <c r="AEG116" s="48"/>
      <c r="AEH116" s="48"/>
      <c r="AEI116" s="48"/>
      <c r="AEJ116" s="48"/>
      <c r="AEK116" s="48"/>
      <c r="AEL116" s="48"/>
      <c r="AEM116" s="48"/>
      <c r="AEN116" s="48"/>
      <c r="AEO116" s="48"/>
      <c r="AEP116" s="48"/>
      <c r="AEQ116" s="48"/>
      <c r="AER116" s="48"/>
      <c r="AES116" s="48"/>
      <c r="AET116" s="48"/>
      <c r="AEU116" s="48"/>
      <c r="AEV116" s="48"/>
      <c r="AEW116" s="48"/>
      <c r="AEX116" s="48"/>
      <c r="AEY116" s="48"/>
      <c r="AEZ116" s="48"/>
      <c r="AFA116" s="48"/>
      <c r="AFB116" s="48"/>
      <c r="AFC116" s="48"/>
      <c r="AFD116" s="48"/>
      <c r="AFE116" s="48"/>
      <c r="AFF116" s="48"/>
      <c r="AFG116" s="48"/>
      <c r="AFH116" s="48"/>
      <c r="AFI116" s="48"/>
      <c r="AFJ116" s="48"/>
      <c r="AFK116" s="48"/>
      <c r="AFL116" s="48"/>
      <c r="AFM116" s="48"/>
      <c r="AFN116" s="48"/>
      <c r="AFO116" s="48"/>
      <c r="AFP116" s="48"/>
      <c r="AFQ116" s="48"/>
      <c r="AFR116" s="48"/>
      <c r="AFS116" s="48"/>
      <c r="AFT116" s="48"/>
      <c r="AFU116" s="48"/>
      <c r="AFV116" s="48"/>
      <c r="AFW116" s="48"/>
      <c r="AFX116" s="48"/>
      <c r="AFY116" s="48"/>
      <c r="AFZ116" s="48"/>
      <c r="AGA116" s="48"/>
      <c r="AGB116" s="48"/>
      <c r="AGC116" s="48"/>
      <c r="AGD116" s="48"/>
      <c r="AGE116" s="48"/>
      <c r="AGF116" s="48"/>
      <c r="AGG116" s="48"/>
      <c r="AGH116" s="48"/>
      <c r="AGI116" s="48"/>
      <c r="AGJ116" s="48"/>
      <c r="AGK116" s="48"/>
      <c r="AGL116" s="48"/>
      <c r="AGM116" s="48"/>
      <c r="AGN116" s="48"/>
      <c r="AGO116" s="48"/>
      <c r="AGP116" s="48"/>
      <c r="AGQ116" s="48"/>
      <c r="AGR116" s="48"/>
      <c r="AGS116" s="48"/>
      <c r="AGT116" s="48"/>
      <c r="AGU116" s="48"/>
      <c r="AGV116" s="48"/>
      <c r="AGW116" s="48"/>
      <c r="AGX116" s="48"/>
      <c r="AGY116" s="48"/>
      <c r="AGZ116" s="48"/>
      <c r="AHA116" s="48"/>
      <c r="AHB116" s="48"/>
      <c r="AHC116" s="48"/>
      <c r="AHD116" s="48"/>
      <c r="AHE116" s="48"/>
      <c r="AHF116" s="48"/>
      <c r="AHG116" s="48"/>
      <c r="AHH116" s="48"/>
      <c r="AHI116" s="48"/>
      <c r="AHJ116" s="48"/>
      <c r="AHK116" s="48"/>
      <c r="AHL116" s="48"/>
      <c r="AHM116" s="48"/>
      <c r="AHN116" s="48"/>
      <c r="AHO116" s="48"/>
      <c r="AHP116" s="48"/>
      <c r="AHQ116" s="48"/>
      <c r="AHR116" s="48"/>
      <c r="AHS116" s="48"/>
      <c r="AHT116" s="48"/>
      <c r="AHU116" s="48"/>
      <c r="AHV116" s="48"/>
      <c r="AHW116" s="48"/>
      <c r="AHX116" s="48"/>
      <c r="AHY116" s="48"/>
      <c r="AHZ116" s="48"/>
      <c r="AIA116" s="48"/>
      <c r="AIB116" s="48"/>
      <c r="AIC116" s="48"/>
      <c r="AID116" s="48"/>
      <c r="AIE116" s="48"/>
      <c r="AIF116" s="48"/>
      <c r="AIG116" s="48"/>
      <c r="AIH116" s="48"/>
      <c r="AII116" s="48"/>
      <c r="AIJ116" s="48"/>
      <c r="AIK116" s="48"/>
      <c r="AIL116" s="48"/>
      <c r="AIM116" s="48"/>
      <c r="AIN116" s="48"/>
      <c r="AIO116" s="48"/>
      <c r="AIP116" s="48"/>
      <c r="AIQ116" s="48"/>
      <c r="AIR116" s="48"/>
      <c r="AIS116" s="48"/>
      <c r="AIT116" s="48"/>
      <c r="AIU116" s="48"/>
      <c r="AIV116" s="48"/>
      <c r="AIW116" s="48"/>
      <c r="AIX116" s="48"/>
      <c r="AIY116" s="48"/>
      <c r="AIZ116" s="48"/>
      <c r="AJA116" s="48"/>
      <c r="AJB116" s="48"/>
      <c r="AJC116" s="48"/>
      <c r="AJD116" s="48"/>
      <c r="AJE116" s="48"/>
      <c r="AJF116" s="48"/>
      <c r="AJG116" s="48"/>
      <c r="AJH116" s="48"/>
      <c r="AJI116" s="48"/>
      <c r="AJJ116" s="48"/>
      <c r="AJK116" s="48"/>
      <c r="AJL116" s="48"/>
      <c r="AJM116" s="48"/>
      <c r="AJN116" s="48"/>
      <c r="AJO116" s="48"/>
      <c r="AJP116" s="48"/>
      <c r="AJQ116" s="48"/>
      <c r="AJR116" s="48"/>
      <c r="AJS116" s="48"/>
      <c r="AJT116" s="48"/>
      <c r="AJU116" s="48"/>
      <c r="AJV116" s="48"/>
      <c r="AJW116" s="48"/>
      <c r="AJX116" s="48"/>
      <c r="AJY116" s="48"/>
      <c r="AJZ116" s="48"/>
      <c r="AKA116" s="48"/>
      <c r="AKB116" s="48"/>
      <c r="AKC116" s="48"/>
      <c r="AKD116" s="48"/>
      <c r="AKE116" s="48"/>
      <c r="AKF116" s="48"/>
      <c r="AKG116" s="48"/>
      <c r="AKH116" s="48"/>
      <c r="AKI116" s="48"/>
      <c r="AKJ116" s="48"/>
      <c r="AKK116" s="48"/>
      <c r="AKL116" s="48"/>
      <c r="AKM116" s="48"/>
      <c r="AKN116" s="48"/>
      <c r="AKO116" s="48"/>
      <c r="AKP116" s="48"/>
      <c r="AKQ116" s="48"/>
      <c r="AKR116" s="48"/>
      <c r="AKS116" s="48"/>
      <c r="AKT116" s="48"/>
      <c r="AKU116" s="48"/>
      <c r="AKV116" s="48"/>
      <c r="AKW116" s="48"/>
      <c r="AKX116" s="48"/>
      <c r="AKY116" s="48"/>
      <c r="AKZ116" s="48"/>
      <c r="ALA116" s="48"/>
      <c r="ALB116" s="48"/>
      <c r="ALC116" s="48"/>
      <c r="ALD116" s="48"/>
      <c r="ALE116" s="48"/>
      <c r="ALF116" s="48"/>
      <c r="ALG116" s="48"/>
      <c r="ALH116" s="48"/>
      <c r="ALI116" s="48"/>
      <c r="ALJ116" s="48"/>
      <c r="ALK116" s="48"/>
      <c r="ALL116" s="48"/>
    </row>
    <row r="117" spans="1:1000" customFormat="1" ht="15" x14ac:dyDescent="0.25">
      <c r="A117" s="47" t="str">
        <f t="shared" si="4"/>
        <v>P</v>
      </c>
      <c r="B117" s="140" t="s">
        <v>157</v>
      </c>
      <c r="C117" s="66" t="s">
        <v>20</v>
      </c>
      <c r="D117" s="66" t="s">
        <v>21</v>
      </c>
      <c r="E117" s="47" t="str">
        <f ca="1">_xll.DBRW($C$9,$C$11,$B117,$C117,$D117,E$20)</f>
        <v>#P1.4S2!A1</v>
      </c>
      <c r="F117" s="47" t="str">
        <f ca="1">_xll.DBRW($C$9,$C$11,$B117,$C117,$D117,F$20)</f>
        <v/>
      </c>
      <c r="G117" s="47" t="str">
        <f ca="1">_xll.DBRW($C$9,$C$11,$B117,$C117,$D117,G$20)</f>
        <v/>
      </c>
      <c r="H117" s="47"/>
      <c r="I117" s="48"/>
      <c r="J117" s="51" t="str">
        <f t="shared" si="5"/>
        <v>PAGE 1.4</v>
      </c>
      <c r="K117" s="52" t="str">
        <f ca="1">_xll.DBRW($C$9,$C$11,$B117,$C117,$D117,K$20)</f>
        <v/>
      </c>
      <c r="L117" s="53" t="str">
        <f t="shared" ca="1" si="6"/>
        <v/>
      </c>
      <c r="M117" s="52" t="str">
        <f ca="1">IF($F117="Blank Row","",_xll.DIMNM(pServer&amp;":"&amp;$F$18,_xll.DIMIX(pServer&amp;":"&amp;$F$18,$F117)))</f>
        <v/>
      </c>
      <c r="N117" s="52" t="str">
        <f t="shared" ca="1" si="7"/>
        <v/>
      </c>
      <c r="O117" s="52" t="str">
        <f ca="1">_xll.DBRW($C$9,$C$11,$B117,$C117,$D117,O$20)</f>
        <v/>
      </c>
      <c r="P117" s="48" t="s">
        <v>25</v>
      </c>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c r="IP117" s="48"/>
      <c r="IQ117" s="48"/>
      <c r="IR117" s="48"/>
      <c r="IS117" s="48"/>
      <c r="IT117" s="48"/>
      <c r="IU117" s="48"/>
      <c r="IV117" s="48"/>
      <c r="IW117" s="48"/>
      <c r="IX117" s="48"/>
      <c r="IY117" s="48"/>
      <c r="IZ117" s="48"/>
      <c r="JA117" s="48"/>
      <c r="JB117" s="48"/>
      <c r="JC117" s="48"/>
      <c r="JD117" s="48"/>
      <c r="JE117" s="48"/>
      <c r="JF117" s="48"/>
      <c r="JG117" s="48"/>
      <c r="JH117" s="48"/>
      <c r="JI117" s="48"/>
      <c r="JJ117" s="48"/>
      <c r="JK117" s="48"/>
      <c r="JL117" s="48"/>
      <c r="JM117" s="48"/>
      <c r="JN117" s="48"/>
      <c r="JO117" s="48"/>
      <c r="JP117" s="48"/>
      <c r="JQ117" s="48"/>
      <c r="JR117" s="48"/>
      <c r="JS117" s="48"/>
      <c r="JT117" s="48"/>
      <c r="JU117" s="48"/>
      <c r="JV117" s="48"/>
      <c r="JW117" s="48"/>
      <c r="JX117" s="48"/>
      <c r="JY117" s="48"/>
      <c r="JZ117" s="48"/>
      <c r="KA117" s="48"/>
      <c r="KB117" s="48"/>
      <c r="KC117" s="48"/>
      <c r="KD117" s="48"/>
      <c r="KE117" s="48"/>
      <c r="KF117" s="48"/>
      <c r="KG117" s="48"/>
      <c r="KH117" s="48"/>
      <c r="KI117" s="48"/>
      <c r="KJ117" s="48"/>
      <c r="KK117" s="48"/>
      <c r="KL117" s="48"/>
      <c r="KM117" s="48"/>
      <c r="KN117" s="48"/>
      <c r="KO117" s="48"/>
      <c r="KP117" s="48"/>
      <c r="KQ117" s="48"/>
      <c r="KR117" s="48"/>
      <c r="KS117" s="48"/>
      <c r="KT117" s="48"/>
      <c r="KU117" s="48"/>
      <c r="KV117" s="48"/>
      <c r="KW117" s="48"/>
      <c r="KX117" s="48"/>
      <c r="KY117" s="48"/>
      <c r="KZ117" s="48"/>
      <c r="LA117" s="48"/>
      <c r="LB117" s="48"/>
      <c r="LC117" s="48"/>
      <c r="LD117" s="48"/>
      <c r="LE117" s="48"/>
      <c r="LF117" s="48"/>
      <c r="LG117" s="48"/>
      <c r="LH117" s="48"/>
      <c r="LI117" s="48"/>
      <c r="LJ117" s="48"/>
      <c r="LK117" s="48"/>
      <c r="LL117" s="48"/>
      <c r="LM117" s="48"/>
      <c r="LN117" s="48"/>
      <c r="LO117" s="48"/>
      <c r="LP117" s="48"/>
      <c r="LQ117" s="48"/>
      <c r="LR117" s="48"/>
      <c r="LS117" s="48"/>
      <c r="LT117" s="48"/>
      <c r="LU117" s="48"/>
      <c r="LV117" s="48"/>
      <c r="LW117" s="48"/>
      <c r="LX117" s="48"/>
      <c r="LY117" s="48"/>
      <c r="LZ117" s="48"/>
      <c r="MA117" s="48"/>
      <c r="MB117" s="48"/>
      <c r="MC117" s="48"/>
      <c r="MD117" s="48"/>
      <c r="ME117" s="48"/>
      <c r="MF117" s="48"/>
      <c r="MG117" s="48"/>
      <c r="MH117" s="48"/>
      <c r="MI117" s="48"/>
      <c r="MJ117" s="48"/>
      <c r="MK117" s="48"/>
      <c r="ML117" s="48"/>
      <c r="MM117" s="48"/>
      <c r="MN117" s="48"/>
      <c r="MO117" s="48"/>
      <c r="MP117" s="48"/>
      <c r="MQ117" s="48"/>
      <c r="MR117" s="48"/>
      <c r="MS117" s="48"/>
      <c r="MT117" s="48"/>
      <c r="MU117" s="48"/>
      <c r="MV117" s="48"/>
      <c r="MW117" s="48"/>
      <c r="MX117" s="48"/>
      <c r="MY117" s="48"/>
      <c r="MZ117" s="48"/>
      <c r="NA117" s="48"/>
      <c r="NB117" s="48"/>
      <c r="NC117" s="48"/>
      <c r="ND117" s="48"/>
      <c r="NE117" s="48"/>
      <c r="NF117" s="48"/>
      <c r="NG117" s="48"/>
      <c r="NH117" s="48"/>
      <c r="NI117" s="48"/>
      <c r="NJ117" s="48"/>
      <c r="NK117" s="48"/>
      <c r="NL117" s="48"/>
      <c r="NM117" s="48"/>
      <c r="NN117" s="48"/>
      <c r="NO117" s="48"/>
      <c r="NP117" s="48"/>
      <c r="NQ117" s="48"/>
      <c r="NR117" s="48"/>
      <c r="NS117" s="48"/>
      <c r="NT117" s="48"/>
      <c r="NU117" s="48"/>
      <c r="NV117" s="48"/>
      <c r="NW117" s="48"/>
      <c r="NX117" s="48"/>
      <c r="NY117" s="48"/>
      <c r="NZ117" s="48"/>
      <c r="OA117" s="48"/>
      <c r="OB117" s="48"/>
      <c r="OC117" s="48"/>
      <c r="OD117" s="48"/>
      <c r="OE117" s="48"/>
      <c r="OF117" s="48"/>
      <c r="OG117" s="48"/>
      <c r="OH117" s="48"/>
      <c r="OI117" s="48"/>
      <c r="OJ117" s="48"/>
      <c r="OK117" s="48"/>
      <c r="OL117" s="48"/>
      <c r="OM117" s="48"/>
      <c r="ON117" s="48"/>
      <c r="OO117" s="48"/>
      <c r="OP117" s="48"/>
      <c r="OQ117" s="48"/>
      <c r="OR117" s="48"/>
      <c r="OS117" s="48"/>
      <c r="OT117" s="48"/>
      <c r="OU117" s="48"/>
      <c r="OV117" s="48"/>
      <c r="OW117" s="48"/>
      <c r="OX117" s="48"/>
      <c r="OY117" s="48"/>
      <c r="OZ117" s="48"/>
      <c r="PA117" s="48"/>
      <c r="PB117" s="48"/>
      <c r="PC117" s="48"/>
      <c r="PD117" s="48"/>
      <c r="PE117" s="48"/>
      <c r="PF117" s="48"/>
      <c r="PG117" s="48"/>
      <c r="PH117" s="48"/>
      <c r="PI117" s="48"/>
      <c r="PJ117" s="48"/>
      <c r="PK117" s="48"/>
      <c r="PL117" s="48"/>
      <c r="PM117" s="48"/>
      <c r="PN117" s="48"/>
      <c r="PO117" s="48"/>
      <c r="PP117" s="48"/>
      <c r="PQ117" s="48"/>
      <c r="PR117" s="48"/>
      <c r="PS117" s="48"/>
      <c r="PT117" s="48"/>
      <c r="PU117" s="48"/>
      <c r="PV117" s="48"/>
      <c r="PW117" s="48"/>
      <c r="PX117" s="48"/>
      <c r="PY117" s="48"/>
      <c r="PZ117" s="48"/>
      <c r="QA117" s="48"/>
      <c r="QB117" s="48"/>
      <c r="QC117" s="48"/>
      <c r="QD117" s="48"/>
      <c r="QE117" s="48"/>
      <c r="QF117" s="48"/>
      <c r="QG117" s="48"/>
      <c r="QH117" s="48"/>
      <c r="QI117" s="48"/>
      <c r="QJ117" s="48"/>
      <c r="QK117" s="48"/>
      <c r="QL117" s="48"/>
      <c r="QM117" s="48"/>
      <c r="QN117" s="48"/>
      <c r="QO117" s="48"/>
      <c r="QP117" s="48"/>
      <c r="QQ117" s="48"/>
      <c r="QR117" s="48"/>
      <c r="QS117" s="48"/>
      <c r="QT117" s="48"/>
      <c r="QU117" s="48"/>
      <c r="QV117" s="48"/>
      <c r="QW117" s="48"/>
      <c r="QX117" s="48"/>
      <c r="QY117" s="48"/>
      <c r="QZ117" s="48"/>
      <c r="RA117" s="48"/>
      <c r="RB117" s="48"/>
      <c r="RC117" s="48"/>
      <c r="RD117" s="48"/>
      <c r="RE117" s="48"/>
      <c r="RF117" s="48"/>
      <c r="RG117" s="48"/>
      <c r="RH117" s="48"/>
      <c r="RI117" s="48"/>
      <c r="RJ117" s="48"/>
      <c r="RK117" s="48"/>
      <c r="RL117" s="48"/>
      <c r="RM117" s="48"/>
      <c r="RN117" s="48"/>
      <c r="RO117" s="48"/>
      <c r="RP117" s="48"/>
      <c r="RQ117" s="48"/>
      <c r="RR117" s="48"/>
      <c r="RS117" s="48"/>
      <c r="RT117" s="48"/>
      <c r="RU117" s="48"/>
      <c r="RV117" s="48"/>
      <c r="RW117" s="48"/>
      <c r="RX117" s="48"/>
      <c r="RY117" s="48"/>
      <c r="RZ117" s="48"/>
      <c r="SA117" s="48"/>
      <c r="SB117" s="48"/>
      <c r="SC117" s="48"/>
      <c r="SD117" s="48"/>
      <c r="SE117" s="48"/>
      <c r="SF117" s="48"/>
      <c r="SG117" s="48"/>
      <c r="SH117" s="48"/>
      <c r="SI117" s="48"/>
      <c r="SJ117" s="48"/>
      <c r="SK117" s="48"/>
      <c r="SL117" s="48"/>
      <c r="SM117" s="48"/>
      <c r="SN117" s="48"/>
      <c r="SO117" s="48"/>
      <c r="SP117" s="48"/>
      <c r="SQ117" s="48"/>
      <c r="SR117" s="48"/>
      <c r="SS117" s="48"/>
      <c r="ST117" s="48"/>
      <c r="SU117" s="48"/>
      <c r="SV117" s="48"/>
      <c r="SW117" s="48"/>
      <c r="SX117" s="48"/>
      <c r="SY117" s="48"/>
      <c r="SZ117" s="48"/>
      <c r="TA117" s="48"/>
      <c r="TB117" s="48"/>
      <c r="TC117" s="48"/>
      <c r="TD117" s="48"/>
      <c r="TE117" s="48"/>
      <c r="TF117" s="48"/>
      <c r="TG117" s="48"/>
      <c r="TH117" s="48"/>
      <c r="TI117" s="48"/>
      <c r="TJ117" s="48"/>
      <c r="TK117" s="48"/>
      <c r="TL117" s="48"/>
      <c r="TM117" s="48"/>
      <c r="TN117" s="48"/>
      <c r="TO117" s="48"/>
      <c r="TP117" s="48"/>
      <c r="TQ117" s="48"/>
      <c r="TR117" s="48"/>
      <c r="TS117" s="48"/>
      <c r="TT117" s="48"/>
      <c r="TU117" s="48"/>
      <c r="TV117" s="48"/>
      <c r="TW117" s="48"/>
      <c r="TX117" s="48"/>
      <c r="TY117" s="48"/>
      <c r="TZ117" s="48"/>
      <c r="UA117" s="48"/>
      <c r="UB117" s="48"/>
      <c r="UC117" s="48"/>
      <c r="UD117" s="48"/>
      <c r="UE117" s="48"/>
      <c r="UF117" s="48"/>
      <c r="UG117" s="48"/>
      <c r="UH117" s="48"/>
      <c r="UI117" s="48"/>
      <c r="UJ117" s="48"/>
      <c r="UK117" s="48"/>
      <c r="UL117" s="48"/>
      <c r="UM117" s="48"/>
      <c r="UN117" s="48"/>
      <c r="UO117" s="48"/>
      <c r="UP117" s="48"/>
      <c r="UQ117" s="48"/>
      <c r="UR117" s="48"/>
      <c r="US117" s="48"/>
      <c r="UT117" s="48"/>
      <c r="UU117" s="48"/>
      <c r="UV117" s="48"/>
      <c r="UW117" s="48"/>
      <c r="UX117" s="48"/>
      <c r="UY117" s="48"/>
      <c r="UZ117" s="48"/>
      <c r="VA117" s="48"/>
      <c r="VB117" s="48"/>
      <c r="VC117" s="48"/>
      <c r="VD117" s="48"/>
      <c r="VE117" s="48"/>
      <c r="VF117" s="48"/>
      <c r="VG117" s="48"/>
      <c r="VH117" s="48"/>
      <c r="VI117" s="48"/>
      <c r="VJ117" s="48"/>
      <c r="VK117" s="48"/>
      <c r="VL117" s="48"/>
      <c r="VM117" s="48"/>
      <c r="VN117" s="48"/>
      <c r="VO117" s="48"/>
      <c r="VP117" s="48"/>
      <c r="VQ117" s="48"/>
      <c r="VR117" s="48"/>
      <c r="VS117" s="48"/>
      <c r="VT117" s="48"/>
      <c r="VU117" s="48"/>
      <c r="VV117" s="48"/>
      <c r="VW117" s="48"/>
      <c r="VX117" s="48"/>
      <c r="VY117" s="48"/>
      <c r="VZ117" s="48"/>
      <c r="WA117" s="48"/>
      <c r="WB117" s="48"/>
      <c r="WC117" s="48"/>
      <c r="WD117" s="48"/>
      <c r="WE117" s="48"/>
      <c r="WF117" s="48"/>
      <c r="WG117" s="48"/>
      <c r="WH117" s="48"/>
      <c r="WI117" s="48"/>
      <c r="WJ117" s="48"/>
      <c r="WK117" s="48"/>
      <c r="WL117" s="48"/>
      <c r="WM117" s="48"/>
      <c r="WN117" s="48"/>
      <c r="WO117" s="48"/>
      <c r="WP117" s="48"/>
      <c r="WQ117" s="48"/>
      <c r="WR117" s="48"/>
      <c r="WS117" s="48"/>
      <c r="WT117" s="48"/>
      <c r="WU117" s="48"/>
      <c r="WV117" s="48"/>
      <c r="WW117" s="48"/>
      <c r="WX117" s="48"/>
      <c r="WY117" s="48"/>
      <c r="WZ117" s="48"/>
      <c r="XA117" s="48"/>
      <c r="XB117" s="48"/>
      <c r="XC117" s="48"/>
      <c r="XD117" s="48"/>
      <c r="XE117" s="48"/>
      <c r="XF117" s="48"/>
      <c r="XG117" s="48"/>
      <c r="XH117" s="48"/>
      <c r="XI117" s="48"/>
      <c r="XJ117" s="48"/>
      <c r="XK117" s="48"/>
      <c r="XL117" s="48"/>
      <c r="XM117" s="48"/>
      <c r="XN117" s="48"/>
      <c r="XO117" s="48"/>
      <c r="XP117" s="48"/>
      <c r="XQ117" s="48"/>
      <c r="XR117" s="48"/>
      <c r="XS117" s="48"/>
      <c r="XT117" s="48"/>
      <c r="XU117" s="48"/>
      <c r="XV117" s="48"/>
      <c r="XW117" s="48"/>
      <c r="XX117" s="48"/>
      <c r="XY117" s="48"/>
      <c r="XZ117" s="48"/>
      <c r="YA117" s="48"/>
      <c r="YB117" s="48"/>
      <c r="YC117" s="48"/>
      <c r="YD117" s="48"/>
      <c r="YE117" s="48"/>
      <c r="YF117" s="48"/>
      <c r="YG117" s="48"/>
      <c r="YH117" s="48"/>
      <c r="YI117" s="48"/>
      <c r="YJ117" s="48"/>
      <c r="YK117" s="48"/>
      <c r="YL117" s="48"/>
      <c r="YM117" s="48"/>
      <c r="YN117" s="48"/>
      <c r="YO117" s="48"/>
      <c r="YP117" s="48"/>
      <c r="YQ117" s="48"/>
      <c r="YR117" s="48"/>
      <c r="YS117" s="48"/>
      <c r="YT117" s="48"/>
      <c r="YU117" s="48"/>
      <c r="YV117" s="48"/>
      <c r="YW117" s="48"/>
      <c r="YX117" s="48"/>
      <c r="YY117" s="48"/>
      <c r="YZ117" s="48"/>
      <c r="ZA117" s="48"/>
      <c r="ZB117" s="48"/>
      <c r="ZC117" s="48"/>
      <c r="ZD117" s="48"/>
      <c r="ZE117" s="48"/>
      <c r="ZF117" s="48"/>
      <c r="ZG117" s="48"/>
      <c r="ZH117" s="48"/>
      <c r="ZI117" s="48"/>
      <c r="ZJ117" s="48"/>
      <c r="ZK117" s="48"/>
      <c r="ZL117" s="48"/>
      <c r="ZM117" s="48"/>
      <c r="ZN117" s="48"/>
      <c r="ZO117" s="48"/>
      <c r="ZP117" s="48"/>
      <c r="ZQ117" s="48"/>
      <c r="ZR117" s="48"/>
      <c r="ZS117" s="48"/>
      <c r="ZT117" s="48"/>
      <c r="ZU117" s="48"/>
      <c r="ZV117" s="48"/>
      <c r="ZW117" s="48"/>
      <c r="ZX117" s="48"/>
      <c r="ZY117" s="48"/>
      <c r="ZZ117" s="48"/>
      <c r="AAA117" s="48"/>
      <c r="AAB117" s="48"/>
      <c r="AAC117" s="48"/>
      <c r="AAD117" s="48"/>
      <c r="AAE117" s="48"/>
      <c r="AAF117" s="48"/>
      <c r="AAG117" s="48"/>
      <c r="AAH117" s="48"/>
      <c r="AAI117" s="48"/>
      <c r="AAJ117" s="48"/>
      <c r="AAK117" s="48"/>
      <c r="AAL117" s="48"/>
      <c r="AAM117" s="48"/>
      <c r="AAN117" s="48"/>
      <c r="AAO117" s="48"/>
      <c r="AAP117" s="48"/>
      <c r="AAQ117" s="48"/>
      <c r="AAR117" s="48"/>
      <c r="AAS117" s="48"/>
      <c r="AAT117" s="48"/>
      <c r="AAU117" s="48"/>
      <c r="AAV117" s="48"/>
      <c r="AAW117" s="48"/>
      <c r="AAX117" s="48"/>
      <c r="AAY117" s="48"/>
      <c r="AAZ117" s="48"/>
      <c r="ABA117" s="48"/>
      <c r="ABB117" s="48"/>
      <c r="ABC117" s="48"/>
      <c r="ABD117" s="48"/>
      <c r="ABE117" s="48"/>
      <c r="ABF117" s="48"/>
      <c r="ABG117" s="48"/>
      <c r="ABH117" s="48"/>
      <c r="ABI117" s="48"/>
      <c r="ABJ117" s="48"/>
      <c r="ABK117" s="48"/>
      <c r="ABL117" s="48"/>
      <c r="ABM117" s="48"/>
      <c r="ABN117" s="48"/>
      <c r="ABO117" s="48"/>
      <c r="ABP117" s="48"/>
      <c r="ABQ117" s="48"/>
      <c r="ABR117" s="48"/>
      <c r="ABS117" s="48"/>
      <c r="ABT117" s="48"/>
      <c r="ABU117" s="48"/>
      <c r="ABV117" s="48"/>
      <c r="ABW117" s="48"/>
      <c r="ABX117" s="48"/>
      <c r="ABY117" s="48"/>
      <c r="ABZ117" s="48"/>
      <c r="ACA117" s="48"/>
      <c r="ACB117" s="48"/>
      <c r="ACC117" s="48"/>
      <c r="ACD117" s="48"/>
      <c r="ACE117" s="48"/>
      <c r="ACF117" s="48"/>
      <c r="ACG117" s="48"/>
      <c r="ACH117" s="48"/>
      <c r="ACI117" s="48"/>
      <c r="ACJ117" s="48"/>
      <c r="ACK117" s="48"/>
      <c r="ACL117" s="48"/>
      <c r="ACM117" s="48"/>
      <c r="ACN117" s="48"/>
      <c r="ACO117" s="48"/>
      <c r="ACP117" s="48"/>
      <c r="ACQ117" s="48"/>
      <c r="ACR117" s="48"/>
      <c r="ACS117" s="48"/>
      <c r="ACT117" s="48"/>
      <c r="ACU117" s="48"/>
      <c r="ACV117" s="48"/>
      <c r="ACW117" s="48"/>
      <c r="ACX117" s="48"/>
      <c r="ACY117" s="48"/>
      <c r="ACZ117" s="48"/>
      <c r="ADA117" s="48"/>
      <c r="ADB117" s="48"/>
      <c r="ADC117" s="48"/>
      <c r="ADD117" s="48"/>
      <c r="ADE117" s="48"/>
      <c r="ADF117" s="48"/>
      <c r="ADG117" s="48"/>
      <c r="ADH117" s="48"/>
      <c r="ADI117" s="48"/>
      <c r="ADJ117" s="48"/>
      <c r="ADK117" s="48"/>
      <c r="ADL117" s="48"/>
      <c r="ADM117" s="48"/>
      <c r="ADN117" s="48"/>
      <c r="ADO117" s="48"/>
      <c r="ADP117" s="48"/>
      <c r="ADQ117" s="48"/>
      <c r="ADR117" s="48"/>
      <c r="ADS117" s="48"/>
      <c r="ADT117" s="48"/>
      <c r="ADU117" s="48"/>
      <c r="ADV117" s="48"/>
      <c r="ADW117" s="48"/>
      <c r="ADX117" s="48"/>
      <c r="ADY117" s="48"/>
      <c r="ADZ117" s="48"/>
      <c r="AEA117" s="48"/>
      <c r="AEB117" s="48"/>
      <c r="AEC117" s="48"/>
      <c r="AED117" s="48"/>
      <c r="AEE117" s="48"/>
      <c r="AEF117" s="48"/>
      <c r="AEG117" s="48"/>
      <c r="AEH117" s="48"/>
      <c r="AEI117" s="48"/>
      <c r="AEJ117" s="48"/>
      <c r="AEK117" s="48"/>
      <c r="AEL117" s="48"/>
      <c r="AEM117" s="48"/>
      <c r="AEN117" s="48"/>
      <c r="AEO117" s="48"/>
      <c r="AEP117" s="48"/>
      <c r="AEQ117" s="48"/>
      <c r="AER117" s="48"/>
      <c r="AES117" s="48"/>
      <c r="AET117" s="48"/>
      <c r="AEU117" s="48"/>
      <c r="AEV117" s="48"/>
      <c r="AEW117" s="48"/>
      <c r="AEX117" s="48"/>
      <c r="AEY117" s="48"/>
      <c r="AEZ117" s="48"/>
      <c r="AFA117" s="48"/>
      <c r="AFB117" s="48"/>
      <c r="AFC117" s="48"/>
      <c r="AFD117" s="48"/>
      <c r="AFE117" s="48"/>
      <c r="AFF117" s="48"/>
      <c r="AFG117" s="48"/>
      <c r="AFH117" s="48"/>
      <c r="AFI117" s="48"/>
      <c r="AFJ117" s="48"/>
      <c r="AFK117" s="48"/>
      <c r="AFL117" s="48"/>
      <c r="AFM117" s="48"/>
      <c r="AFN117" s="48"/>
      <c r="AFO117" s="48"/>
      <c r="AFP117" s="48"/>
      <c r="AFQ117" s="48"/>
      <c r="AFR117" s="48"/>
      <c r="AFS117" s="48"/>
      <c r="AFT117" s="48"/>
      <c r="AFU117" s="48"/>
      <c r="AFV117" s="48"/>
      <c r="AFW117" s="48"/>
      <c r="AFX117" s="48"/>
      <c r="AFY117" s="48"/>
      <c r="AFZ117" s="48"/>
      <c r="AGA117" s="48"/>
      <c r="AGB117" s="48"/>
      <c r="AGC117" s="48"/>
      <c r="AGD117" s="48"/>
      <c r="AGE117" s="48"/>
      <c r="AGF117" s="48"/>
      <c r="AGG117" s="48"/>
      <c r="AGH117" s="48"/>
      <c r="AGI117" s="48"/>
      <c r="AGJ117" s="48"/>
      <c r="AGK117" s="48"/>
      <c r="AGL117" s="48"/>
      <c r="AGM117" s="48"/>
      <c r="AGN117" s="48"/>
      <c r="AGO117" s="48"/>
      <c r="AGP117" s="48"/>
      <c r="AGQ117" s="48"/>
      <c r="AGR117" s="48"/>
      <c r="AGS117" s="48"/>
      <c r="AGT117" s="48"/>
      <c r="AGU117" s="48"/>
      <c r="AGV117" s="48"/>
      <c r="AGW117" s="48"/>
      <c r="AGX117" s="48"/>
      <c r="AGY117" s="48"/>
      <c r="AGZ117" s="48"/>
      <c r="AHA117" s="48"/>
      <c r="AHB117" s="48"/>
      <c r="AHC117" s="48"/>
      <c r="AHD117" s="48"/>
      <c r="AHE117" s="48"/>
      <c r="AHF117" s="48"/>
      <c r="AHG117" s="48"/>
      <c r="AHH117" s="48"/>
      <c r="AHI117" s="48"/>
      <c r="AHJ117" s="48"/>
      <c r="AHK117" s="48"/>
      <c r="AHL117" s="48"/>
      <c r="AHM117" s="48"/>
      <c r="AHN117" s="48"/>
      <c r="AHO117" s="48"/>
      <c r="AHP117" s="48"/>
      <c r="AHQ117" s="48"/>
      <c r="AHR117" s="48"/>
      <c r="AHS117" s="48"/>
      <c r="AHT117" s="48"/>
      <c r="AHU117" s="48"/>
      <c r="AHV117" s="48"/>
      <c r="AHW117" s="48"/>
      <c r="AHX117" s="48"/>
      <c r="AHY117" s="48"/>
      <c r="AHZ117" s="48"/>
      <c r="AIA117" s="48"/>
      <c r="AIB117" s="48"/>
      <c r="AIC117" s="48"/>
      <c r="AID117" s="48"/>
      <c r="AIE117" s="48"/>
      <c r="AIF117" s="48"/>
      <c r="AIG117" s="48"/>
      <c r="AIH117" s="48"/>
      <c r="AII117" s="48"/>
      <c r="AIJ117" s="48"/>
      <c r="AIK117" s="48"/>
      <c r="AIL117" s="48"/>
      <c r="AIM117" s="48"/>
      <c r="AIN117" s="48"/>
      <c r="AIO117" s="48"/>
      <c r="AIP117" s="48"/>
      <c r="AIQ117" s="48"/>
      <c r="AIR117" s="48"/>
      <c r="AIS117" s="48"/>
      <c r="AIT117" s="48"/>
      <c r="AIU117" s="48"/>
      <c r="AIV117" s="48"/>
      <c r="AIW117" s="48"/>
      <c r="AIX117" s="48"/>
      <c r="AIY117" s="48"/>
      <c r="AIZ117" s="48"/>
      <c r="AJA117" s="48"/>
      <c r="AJB117" s="48"/>
      <c r="AJC117" s="48"/>
      <c r="AJD117" s="48"/>
      <c r="AJE117" s="48"/>
      <c r="AJF117" s="48"/>
      <c r="AJG117" s="48"/>
      <c r="AJH117" s="48"/>
      <c r="AJI117" s="48"/>
      <c r="AJJ117" s="48"/>
      <c r="AJK117" s="48"/>
      <c r="AJL117" s="48"/>
      <c r="AJM117" s="48"/>
      <c r="AJN117" s="48"/>
      <c r="AJO117" s="48"/>
      <c r="AJP117" s="48"/>
      <c r="AJQ117" s="48"/>
      <c r="AJR117" s="48"/>
      <c r="AJS117" s="48"/>
      <c r="AJT117" s="48"/>
      <c r="AJU117" s="48"/>
      <c r="AJV117" s="48"/>
      <c r="AJW117" s="48"/>
      <c r="AJX117" s="48"/>
      <c r="AJY117" s="48"/>
      <c r="AJZ117" s="48"/>
      <c r="AKA117" s="48"/>
      <c r="AKB117" s="48"/>
      <c r="AKC117" s="48"/>
      <c r="AKD117" s="48"/>
      <c r="AKE117" s="48"/>
      <c r="AKF117" s="48"/>
      <c r="AKG117" s="48"/>
      <c r="AKH117" s="48"/>
      <c r="AKI117" s="48"/>
      <c r="AKJ117" s="48"/>
      <c r="AKK117" s="48"/>
      <c r="AKL117" s="48"/>
      <c r="AKM117" s="48"/>
      <c r="AKN117" s="48"/>
      <c r="AKO117" s="48"/>
      <c r="AKP117" s="48"/>
      <c r="AKQ117" s="48"/>
      <c r="AKR117" s="48"/>
      <c r="AKS117" s="48"/>
      <c r="AKT117" s="48"/>
      <c r="AKU117" s="48"/>
      <c r="AKV117" s="48"/>
      <c r="AKW117" s="48"/>
      <c r="AKX117" s="48"/>
      <c r="AKY117" s="48"/>
      <c r="AKZ117" s="48"/>
      <c r="ALA117" s="48"/>
      <c r="ALB117" s="48"/>
      <c r="ALC117" s="48"/>
      <c r="ALD117" s="48"/>
      <c r="ALE117" s="48"/>
      <c r="ALF117" s="48"/>
      <c r="ALG117" s="48"/>
      <c r="ALH117" s="48"/>
      <c r="ALI117" s="48"/>
      <c r="ALJ117" s="48"/>
      <c r="ALK117" s="48"/>
      <c r="ALL117" s="48"/>
    </row>
    <row r="118" spans="1:1000" customFormat="1" ht="15" x14ac:dyDescent="0.25">
      <c r="A118" s="47" t="str">
        <f t="shared" si="4"/>
        <v>P</v>
      </c>
      <c r="B118" s="203" t="s">
        <v>158</v>
      </c>
      <c r="C118" s="66" t="s">
        <v>20</v>
      </c>
      <c r="D118" s="66" t="s">
        <v>21</v>
      </c>
      <c r="E118" s="47" t="str">
        <f ca="1">_xll.DBRW($C$9,$C$11,$B118,$C118,$D118,E$20)</f>
        <v>#P9S3!A1</v>
      </c>
      <c r="F118" s="47" t="str">
        <f ca="1">_xll.DBRW($C$9,$C$11,$B118,$C118,$D118,F$20)</f>
        <v/>
      </c>
      <c r="G118" s="47" t="str">
        <f ca="1">_xll.DBRW($C$9,$C$11,$B118,$C118,$D118,G$20)</f>
        <v/>
      </c>
      <c r="H118" s="47"/>
      <c r="I118" s="48"/>
      <c r="J118" s="51" t="str">
        <f t="shared" si="5"/>
        <v>PAGE 9</v>
      </c>
      <c r="K118" s="52" t="str">
        <f ca="1">_xll.DBRW($C$9,$C$11,$B118,$C118,$D118,K$20)</f>
        <v/>
      </c>
      <c r="L118" s="53" t="str">
        <f t="shared" ca="1" si="6"/>
        <v/>
      </c>
      <c r="M118" s="52" t="str">
        <f ca="1">IF($F118="Blank Row","",_xll.DIMNM(pServer&amp;":"&amp;$F$18,_xll.DIMIX(pServer&amp;":"&amp;$F$18,$F118)))</f>
        <v/>
      </c>
      <c r="N118" s="52" t="str">
        <f t="shared" ca="1" si="7"/>
        <v/>
      </c>
      <c r="O118" s="52" t="str">
        <f ca="1">_xll.DBRW($C$9,$C$11,$B118,$C118,$D118,O$20)</f>
        <v/>
      </c>
      <c r="P118" s="48" t="s">
        <v>25</v>
      </c>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c r="IP118" s="48"/>
      <c r="IQ118" s="48"/>
      <c r="IR118" s="48"/>
      <c r="IS118" s="48"/>
      <c r="IT118" s="48"/>
      <c r="IU118" s="48"/>
      <c r="IV118" s="48"/>
      <c r="IW118" s="48"/>
      <c r="IX118" s="48"/>
      <c r="IY118" s="48"/>
      <c r="IZ118" s="48"/>
      <c r="JA118" s="48"/>
      <c r="JB118" s="48"/>
      <c r="JC118" s="48"/>
      <c r="JD118" s="48"/>
      <c r="JE118" s="48"/>
      <c r="JF118" s="48"/>
      <c r="JG118" s="48"/>
      <c r="JH118" s="48"/>
      <c r="JI118" s="48"/>
      <c r="JJ118" s="48"/>
      <c r="JK118" s="48"/>
      <c r="JL118" s="48"/>
      <c r="JM118" s="48"/>
      <c r="JN118" s="48"/>
      <c r="JO118" s="48"/>
      <c r="JP118" s="48"/>
      <c r="JQ118" s="48"/>
      <c r="JR118" s="48"/>
      <c r="JS118" s="48"/>
      <c r="JT118" s="48"/>
      <c r="JU118" s="48"/>
      <c r="JV118" s="48"/>
      <c r="JW118" s="48"/>
      <c r="JX118" s="48"/>
      <c r="JY118" s="48"/>
      <c r="JZ118" s="48"/>
      <c r="KA118" s="48"/>
      <c r="KB118" s="48"/>
      <c r="KC118" s="48"/>
      <c r="KD118" s="48"/>
      <c r="KE118" s="48"/>
      <c r="KF118" s="48"/>
      <c r="KG118" s="48"/>
      <c r="KH118" s="48"/>
      <c r="KI118" s="48"/>
      <c r="KJ118" s="48"/>
      <c r="KK118" s="48"/>
      <c r="KL118" s="48"/>
      <c r="KM118" s="48"/>
      <c r="KN118" s="48"/>
      <c r="KO118" s="48"/>
      <c r="KP118" s="48"/>
      <c r="KQ118" s="48"/>
      <c r="KR118" s="48"/>
      <c r="KS118" s="48"/>
      <c r="KT118" s="48"/>
      <c r="KU118" s="48"/>
      <c r="KV118" s="48"/>
      <c r="KW118" s="48"/>
      <c r="KX118" s="48"/>
      <c r="KY118" s="48"/>
      <c r="KZ118" s="48"/>
      <c r="LA118" s="48"/>
      <c r="LB118" s="48"/>
      <c r="LC118" s="48"/>
      <c r="LD118" s="48"/>
      <c r="LE118" s="48"/>
      <c r="LF118" s="48"/>
      <c r="LG118" s="48"/>
      <c r="LH118" s="48"/>
      <c r="LI118" s="48"/>
      <c r="LJ118" s="48"/>
      <c r="LK118" s="48"/>
      <c r="LL118" s="48"/>
      <c r="LM118" s="48"/>
      <c r="LN118" s="48"/>
      <c r="LO118" s="48"/>
      <c r="LP118" s="48"/>
      <c r="LQ118" s="48"/>
      <c r="LR118" s="48"/>
      <c r="LS118" s="48"/>
      <c r="LT118" s="48"/>
      <c r="LU118" s="48"/>
      <c r="LV118" s="48"/>
      <c r="LW118" s="48"/>
      <c r="LX118" s="48"/>
      <c r="LY118" s="48"/>
      <c r="LZ118" s="48"/>
      <c r="MA118" s="48"/>
      <c r="MB118" s="48"/>
      <c r="MC118" s="48"/>
      <c r="MD118" s="48"/>
      <c r="ME118" s="48"/>
      <c r="MF118" s="48"/>
      <c r="MG118" s="48"/>
      <c r="MH118" s="48"/>
      <c r="MI118" s="48"/>
      <c r="MJ118" s="48"/>
      <c r="MK118" s="48"/>
      <c r="ML118" s="48"/>
      <c r="MM118" s="48"/>
      <c r="MN118" s="48"/>
      <c r="MO118" s="48"/>
      <c r="MP118" s="48"/>
      <c r="MQ118" s="48"/>
      <c r="MR118" s="48"/>
      <c r="MS118" s="48"/>
      <c r="MT118" s="48"/>
      <c r="MU118" s="48"/>
      <c r="MV118" s="48"/>
      <c r="MW118" s="48"/>
      <c r="MX118" s="48"/>
      <c r="MY118" s="48"/>
      <c r="MZ118" s="48"/>
      <c r="NA118" s="48"/>
      <c r="NB118" s="48"/>
      <c r="NC118" s="48"/>
      <c r="ND118" s="48"/>
      <c r="NE118" s="48"/>
      <c r="NF118" s="48"/>
      <c r="NG118" s="48"/>
      <c r="NH118" s="48"/>
      <c r="NI118" s="48"/>
      <c r="NJ118" s="48"/>
      <c r="NK118" s="48"/>
      <c r="NL118" s="48"/>
      <c r="NM118" s="48"/>
      <c r="NN118" s="48"/>
      <c r="NO118" s="48"/>
      <c r="NP118" s="48"/>
      <c r="NQ118" s="48"/>
      <c r="NR118" s="48"/>
      <c r="NS118" s="48"/>
      <c r="NT118" s="48"/>
      <c r="NU118" s="48"/>
      <c r="NV118" s="48"/>
      <c r="NW118" s="48"/>
      <c r="NX118" s="48"/>
      <c r="NY118" s="48"/>
      <c r="NZ118" s="48"/>
      <c r="OA118" s="48"/>
      <c r="OB118" s="48"/>
      <c r="OC118" s="48"/>
      <c r="OD118" s="48"/>
      <c r="OE118" s="48"/>
      <c r="OF118" s="48"/>
      <c r="OG118" s="48"/>
      <c r="OH118" s="48"/>
      <c r="OI118" s="48"/>
      <c r="OJ118" s="48"/>
      <c r="OK118" s="48"/>
      <c r="OL118" s="48"/>
      <c r="OM118" s="48"/>
      <c r="ON118" s="48"/>
      <c r="OO118" s="48"/>
      <c r="OP118" s="48"/>
      <c r="OQ118" s="48"/>
      <c r="OR118" s="48"/>
      <c r="OS118" s="48"/>
      <c r="OT118" s="48"/>
      <c r="OU118" s="48"/>
      <c r="OV118" s="48"/>
      <c r="OW118" s="48"/>
      <c r="OX118" s="48"/>
      <c r="OY118" s="48"/>
      <c r="OZ118" s="48"/>
      <c r="PA118" s="48"/>
      <c r="PB118" s="48"/>
      <c r="PC118" s="48"/>
      <c r="PD118" s="48"/>
      <c r="PE118" s="48"/>
      <c r="PF118" s="48"/>
      <c r="PG118" s="48"/>
      <c r="PH118" s="48"/>
      <c r="PI118" s="48"/>
      <c r="PJ118" s="48"/>
      <c r="PK118" s="48"/>
      <c r="PL118" s="48"/>
      <c r="PM118" s="48"/>
      <c r="PN118" s="48"/>
      <c r="PO118" s="48"/>
      <c r="PP118" s="48"/>
      <c r="PQ118" s="48"/>
      <c r="PR118" s="48"/>
      <c r="PS118" s="48"/>
      <c r="PT118" s="48"/>
      <c r="PU118" s="48"/>
      <c r="PV118" s="48"/>
      <c r="PW118" s="48"/>
      <c r="PX118" s="48"/>
      <c r="PY118" s="48"/>
      <c r="PZ118" s="48"/>
      <c r="QA118" s="48"/>
      <c r="QB118" s="48"/>
      <c r="QC118" s="48"/>
      <c r="QD118" s="48"/>
      <c r="QE118" s="48"/>
      <c r="QF118" s="48"/>
      <c r="QG118" s="48"/>
      <c r="QH118" s="48"/>
      <c r="QI118" s="48"/>
      <c r="QJ118" s="48"/>
      <c r="QK118" s="48"/>
      <c r="QL118" s="48"/>
      <c r="QM118" s="48"/>
      <c r="QN118" s="48"/>
      <c r="QO118" s="48"/>
      <c r="QP118" s="48"/>
      <c r="QQ118" s="48"/>
      <c r="QR118" s="48"/>
      <c r="QS118" s="48"/>
      <c r="QT118" s="48"/>
      <c r="QU118" s="48"/>
      <c r="QV118" s="48"/>
      <c r="QW118" s="48"/>
      <c r="QX118" s="48"/>
      <c r="QY118" s="48"/>
      <c r="QZ118" s="48"/>
      <c r="RA118" s="48"/>
      <c r="RB118" s="48"/>
      <c r="RC118" s="48"/>
      <c r="RD118" s="48"/>
      <c r="RE118" s="48"/>
      <c r="RF118" s="48"/>
      <c r="RG118" s="48"/>
      <c r="RH118" s="48"/>
      <c r="RI118" s="48"/>
      <c r="RJ118" s="48"/>
      <c r="RK118" s="48"/>
      <c r="RL118" s="48"/>
      <c r="RM118" s="48"/>
      <c r="RN118" s="48"/>
      <c r="RO118" s="48"/>
      <c r="RP118" s="48"/>
      <c r="RQ118" s="48"/>
      <c r="RR118" s="48"/>
      <c r="RS118" s="48"/>
      <c r="RT118" s="48"/>
      <c r="RU118" s="48"/>
      <c r="RV118" s="48"/>
      <c r="RW118" s="48"/>
      <c r="RX118" s="48"/>
      <c r="RY118" s="48"/>
      <c r="RZ118" s="48"/>
      <c r="SA118" s="48"/>
      <c r="SB118" s="48"/>
      <c r="SC118" s="48"/>
      <c r="SD118" s="48"/>
      <c r="SE118" s="48"/>
      <c r="SF118" s="48"/>
      <c r="SG118" s="48"/>
      <c r="SH118" s="48"/>
      <c r="SI118" s="48"/>
      <c r="SJ118" s="48"/>
      <c r="SK118" s="48"/>
      <c r="SL118" s="48"/>
      <c r="SM118" s="48"/>
      <c r="SN118" s="48"/>
      <c r="SO118" s="48"/>
      <c r="SP118" s="48"/>
      <c r="SQ118" s="48"/>
      <c r="SR118" s="48"/>
      <c r="SS118" s="48"/>
      <c r="ST118" s="48"/>
      <c r="SU118" s="48"/>
      <c r="SV118" s="48"/>
      <c r="SW118" s="48"/>
      <c r="SX118" s="48"/>
      <c r="SY118" s="48"/>
      <c r="SZ118" s="48"/>
      <c r="TA118" s="48"/>
      <c r="TB118" s="48"/>
      <c r="TC118" s="48"/>
      <c r="TD118" s="48"/>
      <c r="TE118" s="48"/>
      <c r="TF118" s="48"/>
      <c r="TG118" s="48"/>
      <c r="TH118" s="48"/>
      <c r="TI118" s="48"/>
      <c r="TJ118" s="48"/>
      <c r="TK118" s="48"/>
      <c r="TL118" s="48"/>
      <c r="TM118" s="48"/>
      <c r="TN118" s="48"/>
      <c r="TO118" s="48"/>
      <c r="TP118" s="48"/>
      <c r="TQ118" s="48"/>
      <c r="TR118" s="48"/>
      <c r="TS118" s="48"/>
      <c r="TT118" s="48"/>
      <c r="TU118" s="48"/>
      <c r="TV118" s="48"/>
      <c r="TW118" s="48"/>
      <c r="TX118" s="48"/>
      <c r="TY118" s="48"/>
      <c r="TZ118" s="48"/>
      <c r="UA118" s="48"/>
      <c r="UB118" s="48"/>
      <c r="UC118" s="48"/>
      <c r="UD118" s="48"/>
      <c r="UE118" s="48"/>
      <c r="UF118" s="48"/>
      <c r="UG118" s="48"/>
      <c r="UH118" s="48"/>
      <c r="UI118" s="48"/>
      <c r="UJ118" s="48"/>
      <c r="UK118" s="48"/>
      <c r="UL118" s="48"/>
      <c r="UM118" s="48"/>
      <c r="UN118" s="48"/>
      <c r="UO118" s="48"/>
      <c r="UP118" s="48"/>
      <c r="UQ118" s="48"/>
      <c r="UR118" s="48"/>
      <c r="US118" s="48"/>
      <c r="UT118" s="48"/>
      <c r="UU118" s="48"/>
      <c r="UV118" s="48"/>
      <c r="UW118" s="48"/>
      <c r="UX118" s="48"/>
      <c r="UY118" s="48"/>
      <c r="UZ118" s="48"/>
      <c r="VA118" s="48"/>
      <c r="VB118" s="48"/>
      <c r="VC118" s="48"/>
      <c r="VD118" s="48"/>
      <c r="VE118" s="48"/>
      <c r="VF118" s="48"/>
      <c r="VG118" s="48"/>
      <c r="VH118" s="48"/>
      <c r="VI118" s="48"/>
      <c r="VJ118" s="48"/>
      <c r="VK118" s="48"/>
      <c r="VL118" s="48"/>
      <c r="VM118" s="48"/>
      <c r="VN118" s="48"/>
      <c r="VO118" s="48"/>
      <c r="VP118" s="48"/>
      <c r="VQ118" s="48"/>
      <c r="VR118" s="48"/>
      <c r="VS118" s="48"/>
      <c r="VT118" s="48"/>
      <c r="VU118" s="48"/>
      <c r="VV118" s="48"/>
      <c r="VW118" s="48"/>
      <c r="VX118" s="48"/>
      <c r="VY118" s="48"/>
      <c r="VZ118" s="48"/>
      <c r="WA118" s="48"/>
      <c r="WB118" s="48"/>
      <c r="WC118" s="48"/>
      <c r="WD118" s="48"/>
      <c r="WE118" s="48"/>
      <c r="WF118" s="48"/>
      <c r="WG118" s="48"/>
      <c r="WH118" s="48"/>
      <c r="WI118" s="48"/>
      <c r="WJ118" s="48"/>
      <c r="WK118" s="48"/>
      <c r="WL118" s="48"/>
      <c r="WM118" s="48"/>
      <c r="WN118" s="48"/>
      <c r="WO118" s="48"/>
      <c r="WP118" s="48"/>
      <c r="WQ118" s="48"/>
      <c r="WR118" s="48"/>
      <c r="WS118" s="48"/>
      <c r="WT118" s="48"/>
      <c r="WU118" s="48"/>
      <c r="WV118" s="48"/>
      <c r="WW118" s="48"/>
      <c r="WX118" s="48"/>
      <c r="WY118" s="48"/>
      <c r="WZ118" s="48"/>
      <c r="XA118" s="48"/>
      <c r="XB118" s="48"/>
      <c r="XC118" s="48"/>
      <c r="XD118" s="48"/>
      <c r="XE118" s="48"/>
      <c r="XF118" s="48"/>
      <c r="XG118" s="48"/>
      <c r="XH118" s="48"/>
      <c r="XI118" s="48"/>
      <c r="XJ118" s="48"/>
      <c r="XK118" s="48"/>
      <c r="XL118" s="48"/>
      <c r="XM118" s="48"/>
      <c r="XN118" s="48"/>
      <c r="XO118" s="48"/>
      <c r="XP118" s="48"/>
      <c r="XQ118" s="48"/>
      <c r="XR118" s="48"/>
      <c r="XS118" s="48"/>
      <c r="XT118" s="48"/>
      <c r="XU118" s="48"/>
      <c r="XV118" s="48"/>
      <c r="XW118" s="48"/>
      <c r="XX118" s="48"/>
      <c r="XY118" s="48"/>
      <c r="XZ118" s="48"/>
      <c r="YA118" s="48"/>
      <c r="YB118" s="48"/>
      <c r="YC118" s="48"/>
      <c r="YD118" s="48"/>
      <c r="YE118" s="48"/>
      <c r="YF118" s="48"/>
      <c r="YG118" s="48"/>
      <c r="YH118" s="48"/>
      <c r="YI118" s="48"/>
      <c r="YJ118" s="48"/>
      <c r="YK118" s="48"/>
      <c r="YL118" s="48"/>
      <c r="YM118" s="48"/>
      <c r="YN118" s="48"/>
      <c r="YO118" s="48"/>
      <c r="YP118" s="48"/>
      <c r="YQ118" s="48"/>
      <c r="YR118" s="48"/>
      <c r="YS118" s="48"/>
      <c r="YT118" s="48"/>
      <c r="YU118" s="48"/>
      <c r="YV118" s="48"/>
      <c r="YW118" s="48"/>
      <c r="YX118" s="48"/>
      <c r="YY118" s="48"/>
      <c r="YZ118" s="48"/>
      <c r="ZA118" s="48"/>
      <c r="ZB118" s="48"/>
      <c r="ZC118" s="48"/>
      <c r="ZD118" s="48"/>
      <c r="ZE118" s="48"/>
      <c r="ZF118" s="48"/>
      <c r="ZG118" s="48"/>
      <c r="ZH118" s="48"/>
      <c r="ZI118" s="48"/>
      <c r="ZJ118" s="48"/>
      <c r="ZK118" s="48"/>
      <c r="ZL118" s="48"/>
      <c r="ZM118" s="48"/>
      <c r="ZN118" s="48"/>
      <c r="ZO118" s="48"/>
      <c r="ZP118" s="48"/>
      <c r="ZQ118" s="48"/>
      <c r="ZR118" s="48"/>
      <c r="ZS118" s="48"/>
      <c r="ZT118" s="48"/>
      <c r="ZU118" s="48"/>
      <c r="ZV118" s="48"/>
      <c r="ZW118" s="48"/>
      <c r="ZX118" s="48"/>
      <c r="ZY118" s="48"/>
      <c r="ZZ118" s="48"/>
      <c r="AAA118" s="48"/>
      <c r="AAB118" s="48"/>
      <c r="AAC118" s="48"/>
      <c r="AAD118" s="48"/>
      <c r="AAE118" s="48"/>
      <c r="AAF118" s="48"/>
      <c r="AAG118" s="48"/>
      <c r="AAH118" s="48"/>
      <c r="AAI118" s="48"/>
      <c r="AAJ118" s="48"/>
      <c r="AAK118" s="48"/>
      <c r="AAL118" s="48"/>
      <c r="AAM118" s="48"/>
      <c r="AAN118" s="48"/>
      <c r="AAO118" s="48"/>
      <c r="AAP118" s="48"/>
      <c r="AAQ118" s="48"/>
      <c r="AAR118" s="48"/>
      <c r="AAS118" s="48"/>
      <c r="AAT118" s="48"/>
      <c r="AAU118" s="48"/>
      <c r="AAV118" s="48"/>
      <c r="AAW118" s="48"/>
      <c r="AAX118" s="48"/>
      <c r="AAY118" s="48"/>
      <c r="AAZ118" s="48"/>
      <c r="ABA118" s="48"/>
      <c r="ABB118" s="48"/>
      <c r="ABC118" s="48"/>
      <c r="ABD118" s="48"/>
      <c r="ABE118" s="48"/>
      <c r="ABF118" s="48"/>
      <c r="ABG118" s="48"/>
      <c r="ABH118" s="48"/>
      <c r="ABI118" s="48"/>
      <c r="ABJ118" s="48"/>
      <c r="ABK118" s="48"/>
      <c r="ABL118" s="48"/>
      <c r="ABM118" s="48"/>
      <c r="ABN118" s="48"/>
      <c r="ABO118" s="48"/>
      <c r="ABP118" s="48"/>
      <c r="ABQ118" s="48"/>
      <c r="ABR118" s="48"/>
      <c r="ABS118" s="48"/>
      <c r="ABT118" s="48"/>
      <c r="ABU118" s="48"/>
      <c r="ABV118" s="48"/>
      <c r="ABW118" s="48"/>
      <c r="ABX118" s="48"/>
      <c r="ABY118" s="48"/>
      <c r="ABZ118" s="48"/>
      <c r="ACA118" s="48"/>
      <c r="ACB118" s="48"/>
      <c r="ACC118" s="48"/>
      <c r="ACD118" s="48"/>
      <c r="ACE118" s="48"/>
      <c r="ACF118" s="48"/>
      <c r="ACG118" s="48"/>
      <c r="ACH118" s="48"/>
      <c r="ACI118" s="48"/>
      <c r="ACJ118" s="48"/>
      <c r="ACK118" s="48"/>
      <c r="ACL118" s="48"/>
      <c r="ACM118" s="48"/>
      <c r="ACN118" s="48"/>
      <c r="ACO118" s="48"/>
      <c r="ACP118" s="48"/>
      <c r="ACQ118" s="48"/>
      <c r="ACR118" s="48"/>
      <c r="ACS118" s="48"/>
      <c r="ACT118" s="48"/>
      <c r="ACU118" s="48"/>
      <c r="ACV118" s="48"/>
      <c r="ACW118" s="48"/>
      <c r="ACX118" s="48"/>
      <c r="ACY118" s="48"/>
      <c r="ACZ118" s="48"/>
      <c r="ADA118" s="48"/>
      <c r="ADB118" s="48"/>
      <c r="ADC118" s="48"/>
      <c r="ADD118" s="48"/>
      <c r="ADE118" s="48"/>
      <c r="ADF118" s="48"/>
      <c r="ADG118" s="48"/>
      <c r="ADH118" s="48"/>
      <c r="ADI118" s="48"/>
      <c r="ADJ118" s="48"/>
      <c r="ADK118" s="48"/>
      <c r="ADL118" s="48"/>
      <c r="ADM118" s="48"/>
      <c r="ADN118" s="48"/>
      <c r="ADO118" s="48"/>
      <c r="ADP118" s="48"/>
      <c r="ADQ118" s="48"/>
      <c r="ADR118" s="48"/>
      <c r="ADS118" s="48"/>
      <c r="ADT118" s="48"/>
      <c r="ADU118" s="48"/>
      <c r="ADV118" s="48"/>
      <c r="ADW118" s="48"/>
      <c r="ADX118" s="48"/>
      <c r="ADY118" s="48"/>
      <c r="ADZ118" s="48"/>
      <c r="AEA118" s="48"/>
      <c r="AEB118" s="48"/>
      <c r="AEC118" s="48"/>
      <c r="AED118" s="48"/>
      <c r="AEE118" s="48"/>
      <c r="AEF118" s="48"/>
      <c r="AEG118" s="48"/>
      <c r="AEH118" s="48"/>
      <c r="AEI118" s="48"/>
      <c r="AEJ118" s="48"/>
      <c r="AEK118" s="48"/>
      <c r="AEL118" s="48"/>
      <c r="AEM118" s="48"/>
      <c r="AEN118" s="48"/>
      <c r="AEO118" s="48"/>
      <c r="AEP118" s="48"/>
      <c r="AEQ118" s="48"/>
      <c r="AER118" s="48"/>
      <c r="AES118" s="48"/>
      <c r="AET118" s="48"/>
      <c r="AEU118" s="48"/>
      <c r="AEV118" s="48"/>
      <c r="AEW118" s="48"/>
      <c r="AEX118" s="48"/>
      <c r="AEY118" s="48"/>
      <c r="AEZ118" s="48"/>
      <c r="AFA118" s="48"/>
      <c r="AFB118" s="48"/>
      <c r="AFC118" s="48"/>
      <c r="AFD118" s="48"/>
      <c r="AFE118" s="48"/>
      <c r="AFF118" s="48"/>
      <c r="AFG118" s="48"/>
      <c r="AFH118" s="48"/>
      <c r="AFI118" s="48"/>
      <c r="AFJ118" s="48"/>
      <c r="AFK118" s="48"/>
      <c r="AFL118" s="48"/>
      <c r="AFM118" s="48"/>
      <c r="AFN118" s="48"/>
      <c r="AFO118" s="48"/>
      <c r="AFP118" s="48"/>
      <c r="AFQ118" s="48"/>
      <c r="AFR118" s="48"/>
      <c r="AFS118" s="48"/>
      <c r="AFT118" s="48"/>
      <c r="AFU118" s="48"/>
      <c r="AFV118" s="48"/>
      <c r="AFW118" s="48"/>
      <c r="AFX118" s="48"/>
      <c r="AFY118" s="48"/>
      <c r="AFZ118" s="48"/>
      <c r="AGA118" s="48"/>
      <c r="AGB118" s="48"/>
      <c r="AGC118" s="48"/>
      <c r="AGD118" s="48"/>
      <c r="AGE118" s="48"/>
      <c r="AGF118" s="48"/>
      <c r="AGG118" s="48"/>
      <c r="AGH118" s="48"/>
      <c r="AGI118" s="48"/>
      <c r="AGJ118" s="48"/>
      <c r="AGK118" s="48"/>
      <c r="AGL118" s="48"/>
      <c r="AGM118" s="48"/>
      <c r="AGN118" s="48"/>
      <c r="AGO118" s="48"/>
      <c r="AGP118" s="48"/>
      <c r="AGQ118" s="48"/>
      <c r="AGR118" s="48"/>
      <c r="AGS118" s="48"/>
      <c r="AGT118" s="48"/>
      <c r="AGU118" s="48"/>
      <c r="AGV118" s="48"/>
      <c r="AGW118" s="48"/>
      <c r="AGX118" s="48"/>
      <c r="AGY118" s="48"/>
      <c r="AGZ118" s="48"/>
      <c r="AHA118" s="48"/>
      <c r="AHB118" s="48"/>
      <c r="AHC118" s="48"/>
      <c r="AHD118" s="48"/>
      <c r="AHE118" s="48"/>
      <c r="AHF118" s="48"/>
      <c r="AHG118" s="48"/>
      <c r="AHH118" s="48"/>
      <c r="AHI118" s="48"/>
      <c r="AHJ118" s="48"/>
      <c r="AHK118" s="48"/>
      <c r="AHL118" s="48"/>
      <c r="AHM118" s="48"/>
      <c r="AHN118" s="48"/>
      <c r="AHO118" s="48"/>
      <c r="AHP118" s="48"/>
      <c r="AHQ118" s="48"/>
      <c r="AHR118" s="48"/>
      <c r="AHS118" s="48"/>
      <c r="AHT118" s="48"/>
      <c r="AHU118" s="48"/>
      <c r="AHV118" s="48"/>
      <c r="AHW118" s="48"/>
      <c r="AHX118" s="48"/>
      <c r="AHY118" s="48"/>
      <c r="AHZ118" s="48"/>
      <c r="AIA118" s="48"/>
      <c r="AIB118" s="48"/>
      <c r="AIC118" s="48"/>
      <c r="AID118" s="48"/>
      <c r="AIE118" s="48"/>
      <c r="AIF118" s="48"/>
      <c r="AIG118" s="48"/>
      <c r="AIH118" s="48"/>
      <c r="AII118" s="48"/>
      <c r="AIJ118" s="48"/>
      <c r="AIK118" s="48"/>
      <c r="AIL118" s="48"/>
      <c r="AIM118" s="48"/>
      <c r="AIN118" s="48"/>
      <c r="AIO118" s="48"/>
      <c r="AIP118" s="48"/>
      <c r="AIQ118" s="48"/>
      <c r="AIR118" s="48"/>
      <c r="AIS118" s="48"/>
      <c r="AIT118" s="48"/>
      <c r="AIU118" s="48"/>
      <c r="AIV118" s="48"/>
      <c r="AIW118" s="48"/>
      <c r="AIX118" s="48"/>
      <c r="AIY118" s="48"/>
      <c r="AIZ118" s="48"/>
      <c r="AJA118" s="48"/>
      <c r="AJB118" s="48"/>
      <c r="AJC118" s="48"/>
      <c r="AJD118" s="48"/>
      <c r="AJE118" s="48"/>
      <c r="AJF118" s="48"/>
      <c r="AJG118" s="48"/>
      <c r="AJH118" s="48"/>
      <c r="AJI118" s="48"/>
      <c r="AJJ118" s="48"/>
      <c r="AJK118" s="48"/>
      <c r="AJL118" s="48"/>
      <c r="AJM118" s="48"/>
      <c r="AJN118" s="48"/>
      <c r="AJO118" s="48"/>
      <c r="AJP118" s="48"/>
      <c r="AJQ118" s="48"/>
      <c r="AJR118" s="48"/>
      <c r="AJS118" s="48"/>
      <c r="AJT118" s="48"/>
      <c r="AJU118" s="48"/>
      <c r="AJV118" s="48"/>
      <c r="AJW118" s="48"/>
      <c r="AJX118" s="48"/>
      <c r="AJY118" s="48"/>
      <c r="AJZ118" s="48"/>
      <c r="AKA118" s="48"/>
      <c r="AKB118" s="48"/>
      <c r="AKC118" s="48"/>
      <c r="AKD118" s="48"/>
      <c r="AKE118" s="48"/>
      <c r="AKF118" s="48"/>
      <c r="AKG118" s="48"/>
      <c r="AKH118" s="48"/>
      <c r="AKI118" s="48"/>
      <c r="AKJ118" s="48"/>
      <c r="AKK118" s="48"/>
      <c r="AKL118" s="48"/>
      <c r="AKM118" s="48"/>
      <c r="AKN118" s="48"/>
      <c r="AKO118" s="48"/>
      <c r="AKP118" s="48"/>
      <c r="AKQ118" s="48"/>
      <c r="AKR118" s="48"/>
      <c r="AKS118" s="48"/>
      <c r="AKT118" s="48"/>
      <c r="AKU118" s="48"/>
      <c r="AKV118" s="48"/>
      <c r="AKW118" s="48"/>
      <c r="AKX118" s="48"/>
      <c r="AKY118" s="48"/>
      <c r="AKZ118" s="48"/>
      <c r="ALA118" s="48"/>
      <c r="ALB118" s="48"/>
      <c r="ALC118" s="48"/>
      <c r="ALD118" s="48"/>
      <c r="ALE118" s="48"/>
      <c r="ALF118" s="48"/>
      <c r="ALG118" s="48"/>
      <c r="ALH118" s="48"/>
      <c r="ALI118" s="48"/>
      <c r="ALJ118" s="48"/>
      <c r="ALK118" s="48"/>
      <c r="ALL118" s="48"/>
    </row>
    <row r="119" spans="1:1000" customFormat="1" ht="15" x14ac:dyDescent="0.25">
      <c r="A119" s="47" t="str">
        <f t="shared" si="4"/>
        <v>NX</v>
      </c>
      <c r="B119" s="204" t="s">
        <v>158</v>
      </c>
      <c r="C119" s="66" t="s">
        <v>8</v>
      </c>
      <c r="D119" s="66" t="s">
        <v>2</v>
      </c>
      <c r="E119" s="47" t="str">
        <f ca="1">_xll.DBRW($C$9,$C$11,$B119,$C119,$D119,E$20)</f>
        <v/>
      </c>
      <c r="F119" s="47" t="str">
        <f ca="1">_xll.DBRW($C$9,$C$11,$B119,$C119,$D119,F$20)</f>
        <v>#</v>
      </c>
      <c r="G119" s="47" t="str">
        <f ca="1">_xll.DBRW($C$9,$C$11,$B119,$C119,$D119,G$20)</f>
        <v>Hyperlink</v>
      </c>
      <c r="H119" s="47"/>
      <c r="I119" s="48"/>
      <c r="J119" s="70" t="str">
        <f t="shared" si="5"/>
        <v>R01-C01</v>
      </c>
      <c r="K119" s="71" t="str">
        <f ca="1">_xll.DBRW($C$9,$C$11,$B119,$C119,$D119,K$20)</f>
        <v>SECURITY</v>
      </c>
      <c r="L119" s="72" t="str">
        <f t="shared" ca="1" si="6"/>
        <v>Hyperlink</v>
      </c>
      <c r="M119" s="71" t="str">
        <f ca="1">IF($F119="Blank Row","",_xll.DIMNM(pServer&amp;":"&amp;$F$18,_xll.DIMIX(pServer&amp;":"&amp;$F$18,$F119)))</f>
        <v/>
      </c>
      <c r="N119" s="73" t="str">
        <f t="shared" ca="1" si="7"/>
        <v>Link</v>
      </c>
      <c r="O119" s="54" t="str">
        <f ca="1">_xll.DBRW($C$9,$C$11,$B119,$C119,$D119,O$20)</f>
        <v>#</v>
      </c>
      <c r="P119" s="48" t="s">
        <v>25</v>
      </c>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c r="IP119" s="48"/>
      <c r="IQ119" s="48"/>
      <c r="IR119" s="48"/>
      <c r="IS119" s="48"/>
      <c r="IT119" s="48"/>
      <c r="IU119" s="48"/>
      <c r="IV119" s="48"/>
      <c r="IW119" s="48"/>
      <c r="IX119" s="48"/>
      <c r="IY119" s="48"/>
      <c r="IZ119" s="48"/>
      <c r="JA119" s="48"/>
      <c r="JB119" s="48"/>
      <c r="JC119" s="48"/>
      <c r="JD119" s="48"/>
      <c r="JE119" s="48"/>
      <c r="JF119" s="48"/>
      <c r="JG119" s="48"/>
      <c r="JH119" s="48"/>
      <c r="JI119" s="48"/>
      <c r="JJ119" s="48"/>
      <c r="JK119" s="48"/>
      <c r="JL119" s="48"/>
      <c r="JM119" s="48"/>
      <c r="JN119" s="48"/>
      <c r="JO119" s="48"/>
      <c r="JP119" s="48"/>
      <c r="JQ119" s="48"/>
      <c r="JR119" s="48"/>
      <c r="JS119" s="48"/>
      <c r="JT119" s="48"/>
      <c r="JU119" s="48"/>
      <c r="JV119" s="48"/>
      <c r="JW119" s="48"/>
      <c r="JX119" s="48"/>
      <c r="JY119" s="48"/>
      <c r="JZ119" s="48"/>
      <c r="KA119" s="48"/>
      <c r="KB119" s="48"/>
      <c r="KC119" s="48"/>
      <c r="KD119" s="48"/>
      <c r="KE119" s="48"/>
      <c r="KF119" s="48"/>
      <c r="KG119" s="48"/>
      <c r="KH119" s="48"/>
      <c r="KI119" s="48"/>
      <c r="KJ119" s="48"/>
      <c r="KK119" s="48"/>
      <c r="KL119" s="48"/>
      <c r="KM119" s="48"/>
      <c r="KN119" s="48"/>
      <c r="KO119" s="48"/>
      <c r="KP119" s="48"/>
      <c r="KQ119" s="48"/>
      <c r="KR119" s="48"/>
      <c r="KS119" s="48"/>
      <c r="KT119" s="48"/>
      <c r="KU119" s="48"/>
      <c r="KV119" s="48"/>
      <c r="KW119" s="48"/>
      <c r="KX119" s="48"/>
      <c r="KY119" s="48"/>
      <c r="KZ119" s="48"/>
      <c r="LA119" s="48"/>
      <c r="LB119" s="48"/>
      <c r="LC119" s="48"/>
      <c r="LD119" s="48"/>
      <c r="LE119" s="48"/>
      <c r="LF119" s="48"/>
      <c r="LG119" s="48"/>
      <c r="LH119" s="48"/>
      <c r="LI119" s="48"/>
      <c r="LJ119" s="48"/>
      <c r="LK119" s="48"/>
      <c r="LL119" s="48"/>
      <c r="LM119" s="48"/>
      <c r="LN119" s="48"/>
      <c r="LO119" s="48"/>
      <c r="LP119" s="48"/>
      <c r="LQ119" s="48"/>
      <c r="LR119" s="48"/>
      <c r="LS119" s="48"/>
      <c r="LT119" s="48"/>
      <c r="LU119" s="48"/>
      <c r="LV119" s="48"/>
      <c r="LW119" s="48"/>
      <c r="LX119" s="48"/>
      <c r="LY119" s="48"/>
      <c r="LZ119" s="48"/>
      <c r="MA119" s="48"/>
      <c r="MB119" s="48"/>
      <c r="MC119" s="48"/>
      <c r="MD119" s="48"/>
      <c r="ME119" s="48"/>
      <c r="MF119" s="48"/>
      <c r="MG119" s="48"/>
      <c r="MH119" s="48"/>
      <c r="MI119" s="48"/>
      <c r="MJ119" s="48"/>
      <c r="MK119" s="48"/>
      <c r="ML119" s="48"/>
      <c r="MM119" s="48"/>
      <c r="MN119" s="48"/>
      <c r="MO119" s="48"/>
      <c r="MP119" s="48"/>
      <c r="MQ119" s="48"/>
      <c r="MR119" s="48"/>
      <c r="MS119" s="48"/>
      <c r="MT119" s="48"/>
      <c r="MU119" s="48"/>
      <c r="MV119" s="48"/>
      <c r="MW119" s="48"/>
      <c r="MX119" s="48"/>
      <c r="MY119" s="48"/>
      <c r="MZ119" s="48"/>
      <c r="NA119" s="48"/>
      <c r="NB119" s="48"/>
      <c r="NC119" s="48"/>
      <c r="ND119" s="48"/>
      <c r="NE119" s="48"/>
      <c r="NF119" s="48"/>
      <c r="NG119" s="48"/>
      <c r="NH119" s="48"/>
      <c r="NI119" s="48"/>
      <c r="NJ119" s="48"/>
      <c r="NK119" s="48"/>
      <c r="NL119" s="48"/>
      <c r="NM119" s="48"/>
      <c r="NN119" s="48"/>
      <c r="NO119" s="48"/>
      <c r="NP119" s="48"/>
      <c r="NQ119" s="48"/>
      <c r="NR119" s="48"/>
      <c r="NS119" s="48"/>
      <c r="NT119" s="48"/>
      <c r="NU119" s="48"/>
      <c r="NV119" s="48"/>
      <c r="NW119" s="48"/>
      <c r="NX119" s="48"/>
      <c r="NY119" s="48"/>
      <c r="NZ119" s="48"/>
      <c r="OA119" s="48"/>
      <c r="OB119" s="48"/>
      <c r="OC119" s="48"/>
      <c r="OD119" s="48"/>
      <c r="OE119" s="48"/>
      <c r="OF119" s="48"/>
      <c r="OG119" s="48"/>
      <c r="OH119" s="48"/>
      <c r="OI119" s="48"/>
      <c r="OJ119" s="48"/>
      <c r="OK119" s="48"/>
      <c r="OL119" s="48"/>
      <c r="OM119" s="48"/>
      <c r="ON119" s="48"/>
      <c r="OO119" s="48"/>
      <c r="OP119" s="48"/>
      <c r="OQ119" s="48"/>
      <c r="OR119" s="48"/>
      <c r="OS119" s="48"/>
      <c r="OT119" s="48"/>
      <c r="OU119" s="48"/>
      <c r="OV119" s="48"/>
      <c r="OW119" s="48"/>
      <c r="OX119" s="48"/>
      <c r="OY119" s="48"/>
      <c r="OZ119" s="48"/>
      <c r="PA119" s="48"/>
      <c r="PB119" s="48"/>
      <c r="PC119" s="48"/>
      <c r="PD119" s="48"/>
      <c r="PE119" s="48"/>
      <c r="PF119" s="48"/>
      <c r="PG119" s="48"/>
      <c r="PH119" s="48"/>
      <c r="PI119" s="48"/>
      <c r="PJ119" s="48"/>
      <c r="PK119" s="48"/>
      <c r="PL119" s="48"/>
      <c r="PM119" s="48"/>
      <c r="PN119" s="48"/>
      <c r="PO119" s="48"/>
      <c r="PP119" s="48"/>
      <c r="PQ119" s="48"/>
      <c r="PR119" s="48"/>
      <c r="PS119" s="48"/>
      <c r="PT119" s="48"/>
      <c r="PU119" s="48"/>
      <c r="PV119" s="48"/>
      <c r="PW119" s="48"/>
      <c r="PX119" s="48"/>
      <c r="PY119" s="48"/>
      <c r="PZ119" s="48"/>
      <c r="QA119" s="48"/>
      <c r="QB119" s="48"/>
      <c r="QC119" s="48"/>
      <c r="QD119" s="48"/>
      <c r="QE119" s="48"/>
      <c r="QF119" s="48"/>
      <c r="QG119" s="48"/>
      <c r="QH119" s="48"/>
      <c r="QI119" s="48"/>
      <c r="QJ119" s="48"/>
      <c r="QK119" s="48"/>
      <c r="QL119" s="48"/>
      <c r="QM119" s="48"/>
      <c r="QN119" s="48"/>
      <c r="QO119" s="48"/>
      <c r="QP119" s="48"/>
      <c r="QQ119" s="48"/>
      <c r="QR119" s="48"/>
      <c r="QS119" s="48"/>
      <c r="QT119" s="48"/>
      <c r="QU119" s="48"/>
      <c r="QV119" s="48"/>
      <c r="QW119" s="48"/>
      <c r="QX119" s="48"/>
      <c r="QY119" s="48"/>
      <c r="QZ119" s="48"/>
      <c r="RA119" s="48"/>
      <c r="RB119" s="48"/>
      <c r="RC119" s="48"/>
      <c r="RD119" s="48"/>
      <c r="RE119" s="48"/>
      <c r="RF119" s="48"/>
      <c r="RG119" s="48"/>
      <c r="RH119" s="48"/>
      <c r="RI119" s="48"/>
      <c r="RJ119" s="48"/>
      <c r="RK119" s="48"/>
      <c r="RL119" s="48"/>
      <c r="RM119" s="48"/>
      <c r="RN119" s="48"/>
      <c r="RO119" s="48"/>
      <c r="RP119" s="48"/>
      <c r="RQ119" s="48"/>
      <c r="RR119" s="48"/>
      <c r="RS119" s="48"/>
      <c r="RT119" s="48"/>
      <c r="RU119" s="48"/>
      <c r="RV119" s="48"/>
      <c r="RW119" s="48"/>
      <c r="RX119" s="48"/>
      <c r="RY119" s="48"/>
      <c r="RZ119" s="48"/>
      <c r="SA119" s="48"/>
      <c r="SB119" s="48"/>
      <c r="SC119" s="48"/>
      <c r="SD119" s="48"/>
      <c r="SE119" s="48"/>
      <c r="SF119" s="48"/>
      <c r="SG119" s="48"/>
      <c r="SH119" s="48"/>
      <c r="SI119" s="48"/>
      <c r="SJ119" s="48"/>
      <c r="SK119" s="48"/>
      <c r="SL119" s="48"/>
      <c r="SM119" s="48"/>
      <c r="SN119" s="48"/>
      <c r="SO119" s="48"/>
      <c r="SP119" s="48"/>
      <c r="SQ119" s="48"/>
      <c r="SR119" s="48"/>
      <c r="SS119" s="48"/>
      <c r="ST119" s="48"/>
      <c r="SU119" s="48"/>
      <c r="SV119" s="48"/>
      <c r="SW119" s="48"/>
      <c r="SX119" s="48"/>
      <c r="SY119" s="48"/>
      <c r="SZ119" s="48"/>
      <c r="TA119" s="48"/>
      <c r="TB119" s="48"/>
      <c r="TC119" s="48"/>
      <c r="TD119" s="48"/>
      <c r="TE119" s="48"/>
      <c r="TF119" s="48"/>
      <c r="TG119" s="48"/>
      <c r="TH119" s="48"/>
      <c r="TI119" s="48"/>
      <c r="TJ119" s="48"/>
      <c r="TK119" s="48"/>
      <c r="TL119" s="48"/>
      <c r="TM119" s="48"/>
      <c r="TN119" s="48"/>
      <c r="TO119" s="48"/>
      <c r="TP119" s="48"/>
      <c r="TQ119" s="48"/>
      <c r="TR119" s="48"/>
      <c r="TS119" s="48"/>
      <c r="TT119" s="48"/>
      <c r="TU119" s="48"/>
      <c r="TV119" s="48"/>
      <c r="TW119" s="48"/>
      <c r="TX119" s="48"/>
      <c r="TY119" s="48"/>
      <c r="TZ119" s="48"/>
      <c r="UA119" s="48"/>
      <c r="UB119" s="48"/>
      <c r="UC119" s="48"/>
      <c r="UD119" s="48"/>
      <c r="UE119" s="48"/>
      <c r="UF119" s="48"/>
      <c r="UG119" s="48"/>
      <c r="UH119" s="48"/>
      <c r="UI119" s="48"/>
      <c r="UJ119" s="48"/>
      <c r="UK119" s="48"/>
      <c r="UL119" s="48"/>
      <c r="UM119" s="48"/>
      <c r="UN119" s="48"/>
      <c r="UO119" s="48"/>
      <c r="UP119" s="48"/>
      <c r="UQ119" s="48"/>
      <c r="UR119" s="48"/>
      <c r="US119" s="48"/>
      <c r="UT119" s="48"/>
      <c r="UU119" s="48"/>
      <c r="UV119" s="48"/>
      <c r="UW119" s="48"/>
      <c r="UX119" s="48"/>
      <c r="UY119" s="48"/>
      <c r="UZ119" s="48"/>
      <c r="VA119" s="48"/>
      <c r="VB119" s="48"/>
      <c r="VC119" s="48"/>
      <c r="VD119" s="48"/>
      <c r="VE119" s="48"/>
      <c r="VF119" s="48"/>
      <c r="VG119" s="48"/>
      <c r="VH119" s="48"/>
      <c r="VI119" s="48"/>
      <c r="VJ119" s="48"/>
      <c r="VK119" s="48"/>
      <c r="VL119" s="48"/>
      <c r="VM119" s="48"/>
      <c r="VN119" s="48"/>
      <c r="VO119" s="48"/>
      <c r="VP119" s="48"/>
      <c r="VQ119" s="48"/>
      <c r="VR119" s="48"/>
      <c r="VS119" s="48"/>
      <c r="VT119" s="48"/>
      <c r="VU119" s="48"/>
      <c r="VV119" s="48"/>
      <c r="VW119" s="48"/>
      <c r="VX119" s="48"/>
      <c r="VY119" s="48"/>
      <c r="VZ119" s="48"/>
      <c r="WA119" s="48"/>
      <c r="WB119" s="48"/>
      <c r="WC119" s="48"/>
      <c r="WD119" s="48"/>
      <c r="WE119" s="48"/>
      <c r="WF119" s="48"/>
      <c r="WG119" s="48"/>
      <c r="WH119" s="48"/>
      <c r="WI119" s="48"/>
      <c r="WJ119" s="48"/>
      <c r="WK119" s="48"/>
      <c r="WL119" s="48"/>
      <c r="WM119" s="48"/>
      <c r="WN119" s="48"/>
      <c r="WO119" s="48"/>
      <c r="WP119" s="48"/>
      <c r="WQ119" s="48"/>
      <c r="WR119" s="48"/>
      <c r="WS119" s="48"/>
      <c r="WT119" s="48"/>
      <c r="WU119" s="48"/>
      <c r="WV119" s="48"/>
      <c r="WW119" s="48"/>
      <c r="WX119" s="48"/>
      <c r="WY119" s="48"/>
      <c r="WZ119" s="48"/>
      <c r="XA119" s="48"/>
      <c r="XB119" s="48"/>
      <c r="XC119" s="48"/>
      <c r="XD119" s="48"/>
      <c r="XE119" s="48"/>
      <c r="XF119" s="48"/>
      <c r="XG119" s="48"/>
      <c r="XH119" s="48"/>
      <c r="XI119" s="48"/>
      <c r="XJ119" s="48"/>
      <c r="XK119" s="48"/>
      <c r="XL119" s="48"/>
      <c r="XM119" s="48"/>
      <c r="XN119" s="48"/>
      <c r="XO119" s="48"/>
      <c r="XP119" s="48"/>
      <c r="XQ119" s="48"/>
      <c r="XR119" s="48"/>
      <c r="XS119" s="48"/>
      <c r="XT119" s="48"/>
      <c r="XU119" s="48"/>
      <c r="XV119" s="48"/>
      <c r="XW119" s="48"/>
      <c r="XX119" s="48"/>
      <c r="XY119" s="48"/>
      <c r="XZ119" s="48"/>
      <c r="YA119" s="48"/>
      <c r="YB119" s="48"/>
      <c r="YC119" s="48"/>
      <c r="YD119" s="48"/>
      <c r="YE119" s="48"/>
      <c r="YF119" s="48"/>
      <c r="YG119" s="48"/>
      <c r="YH119" s="48"/>
      <c r="YI119" s="48"/>
      <c r="YJ119" s="48"/>
      <c r="YK119" s="48"/>
      <c r="YL119" s="48"/>
      <c r="YM119" s="48"/>
      <c r="YN119" s="48"/>
      <c r="YO119" s="48"/>
      <c r="YP119" s="48"/>
      <c r="YQ119" s="48"/>
      <c r="YR119" s="48"/>
      <c r="YS119" s="48"/>
      <c r="YT119" s="48"/>
      <c r="YU119" s="48"/>
      <c r="YV119" s="48"/>
      <c r="YW119" s="48"/>
      <c r="YX119" s="48"/>
      <c r="YY119" s="48"/>
      <c r="YZ119" s="48"/>
      <c r="ZA119" s="48"/>
      <c r="ZB119" s="48"/>
      <c r="ZC119" s="48"/>
      <c r="ZD119" s="48"/>
      <c r="ZE119" s="48"/>
      <c r="ZF119" s="48"/>
      <c r="ZG119" s="48"/>
      <c r="ZH119" s="48"/>
      <c r="ZI119" s="48"/>
      <c r="ZJ119" s="48"/>
      <c r="ZK119" s="48"/>
      <c r="ZL119" s="48"/>
      <c r="ZM119" s="48"/>
      <c r="ZN119" s="48"/>
      <c r="ZO119" s="48"/>
      <c r="ZP119" s="48"/>
      <c r="ZQ119" s="48"/>
      <c r="ZR119" s="48"/>
      <c r="ZS119" s="48"/>
      <c r="ZT119" s="48"/>
      <c r="ZU119" s="48"/>
      <c r="ZV119" s="48"/>
      <c r="ZW119" s="48"/>
      <c r="ZX119" s="48"/>
      <c r="ZY119" s="48"/>
      <c r="ZZ119" s="48"/>
      <c r="AAA119" s="48"/>
      <c r="AAB119" s="48"/>
      <c r="AAC119" s="48"/>
      <c r="AAD119" s="48"/>
      <c r="AAE119" s="48"/>
      <c r="AAF119" s="48"/>
      <c r="AAG119" s="48"/>
      <c r="AAH119" s="48"/>
      <c r="AAI119" s="48"/>
      <c r="AAJ119" s="48"/>
      <c r="AAK119" s="48"/>
      <c r="AAL119" s="48"/>
      <c r="AAM119" s="48"/>
      <c r="AAN119" s="48"/>
      <c r="AAO119" s="48"/>
      <c r="AAP119" s="48"/>
      <c r="AAQ119" s="48"/>
      <c r="AAR119" s="48"/>
      <c r="AAS119" s="48"/>
      <c r="AAT119" s="48"/>
      <c r="AAU119" s="48"/>
      <c r="AAV119" s="48"/>
      <c r="AAW119" s="48"/>
      <c r="AAX119" s="48"/>
      <c r="AAY119" s="48"/>
      <c r="AAZ119" s="48"/>
      <c r="ABA119" s="48"/>
      <c r="ABB119" s="48"/>
      <c r="ABC119" s="48"/>
      <c r="ABD119" s="48"/>
      <c r="ABE119" s="48"/>
      <c r="ABF119" s="48"/>
      <c r="ABG119" s="48"/>
      <c r="ABH119" s="48"/>
      <c r="ABI119" s="48"/>
      <c r="ABJ119" s="48"/>
      <c r="ABK119" s="48"/>
      <c r="ABL119" s="48"/>
      <c r="ABM119" s="48"/>
      <c r="ABN119" s="48"/>
      <c r="ABO119" s="48"/>
      <c r="ABP119" s="48"/>
      <c r="ABQ119" s="48"/>
      <c r="ABR119" s="48"/>
      <c r="ABS119" s="48"/>
      <c r="ABT119" s="48"/>
      <c r="ABU119" s="48"/>
      <c r="ABV119" s="48"/>
      <c r="ABW119" s="48"/>
      <c r="ABX119" s="48"/>
      <c r="ABY119" s="48"/>
      <c r="ABZ119" s="48"/>
      <c r="ACA119" s="48"/>
      <c r="ACB119" s="48"/>
      <c r="ACC119" s="48"/>
      <c r="ACD119" s="48"/>
      <c r="ACE119" s="48"/>
      <c r="ACF119" s="48"/>
      <c r="ACG119" s="48"/>
      <c r="ACH119" s="48"/>
      <c r="ACI119" s="48"/>
      <c r="ACJ119" s="48"/>
      <c r="ACK119" s="48"/>
      <c r="ACL119" s="48"/>
      <c r="ACM119" s="48"/>
      <c r="ACN119" s="48"/>
      <c r="ACO119" s="48"/>
      <c r="ACP119" s="48"/>
      <c r="ACQ119" s="48"/>
      <c r="ACR119" s="48"/>
      <c r="ACS119" s="48"/>
      <c r="ACT119" s="48"/>
      <c r="ACU119" s="48"/>
      <c r="ACV119" s="48"/>
      <c r="ACW119" s="48"/>
      <c r="ACX119" s="48"/>
      <c r="ACY119" s="48"/>
      <c r="ACZ119" s="48"/>
      <c r="ADA119" s="48"/>
      <c r="ADB119" s="48"/>
      <c r="ADC119" s="48"/>
      <c r="ADD119" s="48"/>
      <c r="ADE119" s="48"/>
      <c r="ADF119" s="48"/>
      <c r="ADG119" s="48"/>
      <c r="ADH119" s="48"/>
      <c r="ADI119" s="48"/>
      <c r="ADJ119" s="48"/>
      <c r="ADK119" s="48"/>
      <c r="ADL119" s="48"/>
      <c r="ADM119" s="48"/>
      <c r="ADN119" s="48"/>
      <c r="ADO119" s="48"/>
      <c r="ADP119" s="48"/>
      <c r="ADQ119" s="48"/>
      <c r="ADR119" s="48"/>
      <c r="ADS119" s="48"/>
      <c r="ADT119" s="48"/>
      <c r="ADU119" s="48"/>
      <c r="ADV119" s="48"/>
      <c r="ADW119" s="48"/>
      <c r="ADX119" s="48"/>
      <c r="ADY119" s="48"/>
      <c r="ADZ119" s="48"/>
      <c r="AEA119" s="48"/>
      <c r="AEB119" s="48"/>
      <c r="AEC119" s="48"/>
      <c r="AED119" s="48"/>
      <c r="AEE119" s="48"/>
      <c r="AEF119" s="48"/>
      <c r="AEG119" s="48"/>
      <c r="AEH119" s="48"/>
      <c r="AEI119" s="48"/>
      <c r="AEJ119" s="48"/>
      <c r="AEK119" s="48"/>
      <c r="AEL119" s="48"/>
      <c r="AEM119" s="48"/>
      <c r="AEN119" s="48"/>
      <c r="AEO119" s="48"/>
      <c r="AEP119" s="48"/>
      <c r="AEQ119" s="48"/>
      <c r="AER119" s="48"/>
      <c r="AES119" s="48"/>
      <c r="AET119" s="48"/>
      <c r="AEU119" s="48"/>
      <c r="AEV119" s="48"/>
      <c r="AEW119" s="48"/>
      <c r="AEX119" s="48"/>
      <c r="AEY119" s="48"/>
      <c r="AEZ119" s="48"/>
      <c r="AFA119" s="48"/>
      <c r="AFB119" s="48"/>
      <c r="AFC119" s="48"/>
      <c r="AFD119" s="48"/>
      <c r="AFE119" s="48"/>
      <c r="AFF119" s="48"/>
      <c r="AFG119" s="48"/>
      <c r="AFH119" s="48"/>
      <c r="AFI119" s="48"/>
      <c r="AFJ119" s="48"/>
      <c r="AFK119" s="48"/>
      <c r="AFL119" s="48"/>
      <c r="AFM119" s="48"/>
      <c r="AFN119" s="48"/>
      <c r="AFO119" s="48"/>
      <c r="AFP119" s="48"/>
      <c r="AFQ119" s="48"/>
      <c r="AFR119" s="48"/>
      <c r="AFS119" s="48"/>
      <c r="AFT119" s="48"/>
      <c r="AFU119" s="48"/>
      <c r="AFV119" s="48"/>
      <c r="AFW119" s="48"/>
      <c r="AFX119" s="48"/>
      <c r="AFY119" s="48"/>
      <c r="AFZ119" s="48"/>
      <c r="AGA119" s="48"/>
      <c r="AGB119" s="48"/>
      <c r="AGC119" s="48"/>
      <c r="AGD119" s="48"/>
      <c r="AGE119" s="48"/>
      <c r="AGF119" s="48"/>
      <c r="AGG119" s="48"/>
      <c r="AGH119" s="48"/>
      <c r="AGI119" s="48"/>
      <c r="AGJ119" s="48"/>
      <c r="AGK119" s="48"/>
      <c r="AGL119" s="48"/>
      <c r="AGM119" s="48"/>
      <c r="AGN119" s="48"/>
      <c r="AGO119" s="48"/>
      <c r="AGP119" s="48"/>
      <c r="AGQ119" s="48"/>
      <c r="AGR119" s="48"/>
      <c r="AGS119" s="48"/>
      <c r="AGT119" s="48"/>
      <c r="AGU119" s="48"/>
      <c r="AGV119" s="48"/>
      <c r="AGW119" s="48"/>
      <c r="AGX119" s="48"/>
      <c r="AGY119" s="48"/>
      <c r="AGZ119" s="48"/>
      <c r="AHA119" s="48"/>
      <c r="AHB119" s="48"/>
      <c r="AHC119" s="48"/>
      <c r="AHD119" s="48"/>
      <c r="AHE119" s="48"/>
      <c r="AHF119" s="48"/>
      <c r="AHG119" s="48"/>
      <c r="AHH119" s="48"/>
      <c r="AHI119" s="48"/>
      <c r="AHJ119" s="48"/>
      <c r="AHK119" s="48"/>
      <c r="AHL119" s="48"/>
      <c r="AHM119" s="48"/>
      <c r="AHN119" s="48"/>
      <c r="AHO119" s="48"/>
      <c r="AHP119" s="48"/>
      <c r="AHQ119" s="48"/>
      <c r="AHR119" s="48"/>
      <c r="AHS119" s="48"/>
      <c r="AHT119" s="48"/>
      <c r="AHU119" s="48"/>
      <c r="AHV119" s="48"/>
      <c r="AHW119" s="48"/>
      <c r="AHX119" s="48"/>
      <c r="AHY119" s="48"/>
      <c r="AHZ119" s="48"/>
      <c r="AIA119" s="48"/>
      <c r="AIB119" s="48"/>
      <c r="AIC119" s="48"/>
      <c r="AID119" s="48"/>
      <c r="AIE119" s="48"/>
      <c r="AIF119" s="48"/>
      <c r="AIG119" s="48"/>
      <c r="AIH119" s="48"/>
      <c r="AII119" s="48"/>
      <c r="AIJ119" s="48"/>
      <c r="AIK119" s="48"/>
      <c r="AIL119" s="48"/>
      <c r="AIM119" s="48"/>
      <c r="AIN119" s="48"/>
      <c r="AIO119" s="48"/>
      <c r="AIP119" s="48"/>
      <c r="AIQ119" s="48"/>
      <c r="AIR119" s="48"/>
      <c r="AIS119" s="48"/>
      <c r="AIT119" s="48"/>
      <c r="AIU119" s="48"/>
      <c r="AIV119" s="48"/>
      <c r="AIW119" s="48"/>
      <c r="AIX119" s="48"/>
      <c r="AIY119" s="48"/>
      <c r="AIZ119" s="48"/>
      <c r="AJA119" s="48"/>
      <c r="AJB119" s="48"/>
      <c r="AJC119" s="48"/>
      <c r="AJD119" s="48"/>
      <c r="AJE119" s="48"/>
      <c r="AJF119" s="48"/>
      <c r="AJG119" s="48"/>
      <c r="AJH119" s="48"/>
      <c r="AJI119" s="48"/>
      <c r="AJJ119" s="48"/>
      <c r="AJK119" s="48"/>
      <c r="AJL119" s="48"/>
      <c r="AJM119" s="48"/>
      <c r="AJN119" s="48"/>
      <c r="AJO119" s="48"/>
      <c r="AJP119" s="48"/>
      <c r="AJQ119" s="48"/>
      <c r="AJR119" s="48"/>
      <c r="AJS119" s="48"/>
      <c r="AJT119" s="48"/>
      <c r="AJU119" s="48"/>
      <c r="AJV119" s="48"/>
      <c r="AJW119" s="48"/>
      <c r="AJX119" s="48"/>
      <c r="AJY119" s="48"/>
      <c r="AJZ119" s="48"/>
      <c r="AKA119" s="48"/>
      <c r="AKB119" s="48"/>
      <c r="AKC119" s="48"/>
      <c r="AKD119" s="48"/>
      <c r="AKE119" s="48"/>
      <c r="AKF119" s="48"/>
      <c r="AKG119" s="48"/>
      <c r="AKH119" s="48"/>
      <c r="AKI119" s="48"/>
      <c r="AKJ119" s="48"/>
      <c r="AKK119" s="48"/>
      <c r="AKL119" s="48"/>
      <c r="AKM119" s="48"/>
      <c r="AKN119" s="48"/>
      <c r="AKO119" s="48"/>
      <c r="AKP119" s="48"/>
      <c r="AKQ119" s="48"/>
      <c r="AKR119" s="48"/>
      <c r="AKS119" s="48"/>
      <c r="AKT119" s="48"/>
      <c r="AKU119" s="48"/>
      <c r="AKV119" s="48"/>
      <c r="AKW119" s="48"/>
      <c r="AKX119" s="48"/>
      <c r="AKY119" s="48"/>
      <c r="AKZ119" s="48"/>
      <c r="ALA119" s="48"/>
      <c r="ALB119" s="48"/>
      <c r="ALC119" s="48"/>
      <c r="ALD119" s="48"/>
      <c r="ALE119" s="48"/>
      <c r="ALF119" s="48"/>
      <c r="ALG119" s="48"/>
      <c r="ALH119" s="48"/>
      <c r="ALI119" s="48"/>
      <c r="ALJ119" s="48"/>
      <c r="ALK119" s="48"/>
      <c r="ALL119" s="48"/>
    </row>
    <row r="120" spans="1:1000" customFormat="1" ht="15" x14ac:dyDescent="0.25">
      <c r="A120" s="47" t="str">
        <f t="shared" si="4"/>
        <v>N</v>
      </c>
      <c r="B120" s="204" t="s">
        <v>158</v>
      </c>
      <c r="C120" s="143" t="s">
        <v>8</v>
      </c>
      <c r="D120" s="66" t="s">
        <v>3</v>
      </c>
      <c r="E120" s="47" t="str">
        <f ca="1">_xll.DBRW($C$9,$C$11,$B120,$C120,$D120,E$20)</f>
        <v/>
      </c>
      <c r="F120" s="47" t="str">
        <f ca="1">_xll.DBRW($C$9,$C$11,$B120,$C120,$D120,F$20)</f>
        <v>99. Admin\Admin Security\User Group Assignment\User Group Assignment.xlsx.blob</v>
      </c>
      <c r="G120" s="47" t="str">
        <f ca="1">_xll.DBRW($C$9,$C$11,$B120,$C120,$D120,G$20)</f>
        <v>Template</v>
      </c>
      <c r="H120" s="47"/>
      <c r="I120" s="48"/>
      <c r="J120" s="74" t="str">
        <f t="shared" si="5"/>
        <v>R01-C02</v>
      </c>
      <c r="K120" s="75" t="str">
        <f ca="1">_xll.DBRW($C$9,$C$11,$B120,$C120,$D120,K$20)</f>
        <v>USER GROUP ASSIGNMENT</v>
      </c>
      <c r="L120" s="76" t="str">
        <f t="shared" ca="1" si="6"/>
        <v>Template</v>
      </c>
      <c r="M120" s="75" t="str">
        <f ca="1">IF($F120="Blank Row","",_xll.DIMNM(pServer&amp;":"&amp;$F$18,_xll.DIMIX(pServer&amp;":"&amp;$F$18,$F120)))</f>
        <v>99. Admin\Admin Security\User Group Assignment\User Group Assignment.xlsx.blob</v>
      </c>
      <c r="N120" s="77" t="str">
        <f t="shared" ca="1" si="7"/>
        <v>Link</v>
      </c>
      <c r="O120" s="55" t="str">
        <f ca="1">_xll.DBRW($C$9,$C$11,$B120,$C120,$D120,O$20)</f>
        <v>TM1://CWA Standard/blob/PUBLIC/.\}Externals\sys_security_user_group_assignment_v1.xlsx</v>
      </c>
      <c r="P120" s="48" t="s">
        <v>25</v>
      </c>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c r="IP120" s="48"/>
      <c r="IQ120" s="48"/>
      <c r="IR120" s="48"/>
      <c r="IS120" s="48"/>
      <c r="IT120" s="48"/>
      <c r="IU120" s="48"/>
      <c r="IV120" s="48"/>
      <c r="IW120" s="48"/>
      <c r="IX120" s="48"/>
      <c r="IY120" s="48"/>
      <c r="IZ120" s="48"/>
      <c r="JA120" s="48"/>
      <c r="JB120" s="48"/>
      <c r="JC120" s="48"/>
      <c r="JD120" s="48"/>
      <c r="JE120" s="48"/>
      <c r="JF120" s="48"/>
      <c r="JG120" s="48"/>
      <c r="JH120" s="48"/>
      <c r="JI120" s="48"/>
      <c r="JJ120" s="48"/>
      <c r="JK120" s="48"/>
      <c r="JL120" s="48"/>
      <c r="JM120" s="48"/>
      <c r="JN120" s="48"/>
      <c r="JO120" s="48"/>
      <c r="JP120" s="48"/>
      <c r="JQ120" s="48"/>
      <c r="JR120" s="48"/>
      <c r="JS120" s="48"/>
      <c r="JT120" s="48"/>
      <c r="JU120" s="48"/>
      <c r="JV120" s="48"/>
      <c r="JW120" s="48"/>
      <c r="JX120" s="48"/>
      <c r="JY120" s="48"/>
      <c r="JZ120" s="48"/>
      <c r="KA120" s="48"/>
      <c r="KB120" s="48"/>
      <c r="KC120" s="48"/>
      <c r="KD120" s="48"/>
      <c r="KE120" s="48"/>
      <c r="KF120" s="48"/>
      <c r="KG120" s="48"/>
      <c r="KH120" s="48"/>
      <c r="KI120" s="48"/>
      <c r="KJ120" s="48"/>
      <c r="KK120" s="48"/>
      <c r="KL120" s="48"/>
      <c r="KM120" s="48"/>
      <c r="KN120" s="48"/>
      <c r="KO120" s="48"/>
      <c r="KP120" s="48"/>
      <c r="KQ120" s="48"/>
      <c r="KR120" s="48"/>
      <c r="KS120" s="48"/>
      <c r="KT120" s="48"/>
      <c r="KU120" s="48"/>
      <c r="KV120" s="48"/>
      <c r="KW120" s="48"/>
      <c r="KX120" s="48"/>
      <c r="KY120" s="48"/>
      <c r="KZ120" s="48"/>
      <c r="LA120" s="48"/>
      <c r="LB120" s="48"/>
      <c r="LC120" s="48"/>
      <c r="LD120" s="48"/>
      <c r="LE120" s="48"/>
      <c r="LF120" s="48"/>
      <c r="LG120" s="48"/>
      <c r="LH120" s="48"/>
      <c r="LI120" s="48"/>
      <c r="LJ120" s="48"/>
      <c r="LK120" s="48"/>
      <c r="LL120" s="48"/>
      <c r="LM120" s="48"/>
      <c r="LN120" s="48"/>
      <c r="LO120" s="48"/>
      <c r="LP120" s="48"/>
      <c r="LQ120" s="48"/>
      <c r="LR120" s="48"/>
      <c r="LS120" s="48"/>
      <c r="LT120" s="48"/>
      <c r="LU120" s="48"/>
      <c r="LV120" s="48"/>
      <c r="LW120" s="48"/>
      <c r="LX120" s="48"/>
      <c r="LY120" s="48"/>
      <c r="LZ120" s="48"/>
      <c r="MA120" s="48"/>
      <c r="MB120" s="48"/>
      <c r="MC120" s="48"/>
      <c r="MD120" s="48"/>
      <c r="ME120" s="48"/>
      <c r="MF120" s="48"/>
      <c r="MG120" s="48"/>
      <c r="MH120" s="48"/>
      <c r="MI120" s="48"/>
      <c r="MJ120" s="48"/>
      <c r="MK120" s="48"/>
      <c r="ML120" s="48"/>
      <c r="MM120" s="48"/>
      <c r="MN120" s="48"/>
      <c r="MO120" s="48"/>
      <c r="MP120" s="48"/>
      <c r="MQ120" s="48"/>
      <c r="MR120" s="48"/>
      <c r="MS120" s="48"/>
      <c r="MT120" s="48"/>
      <c r="MU120" s="48"/>
      <c r="MV120" s="48"/>
      <c r="MW120" s="48"/>
      <c r="MX120" s="48"/>
      <c r="MY120" s="48"/>
      <c r="MZ120" s="48"/>
      <c r="NA120" s="48"/>
      <c r="NB120" s="48"/>
      <c r="NC120" s="48"/>
      <c r="ND120" s="48"/>
      <c r="NE120" s="48"/>
      <c r="NF120" s="48"/>
      <c r="NG120" s="48"/>
      <c r="NH120" s="48"/>
      <c r="NI120" s="48"/>
      <c r="NJ120" s="48"/>
      <c r="NK120" s="48"/>
      <c r="NL120" s="48"/>
      <c r="NM120" s="48"/>
      <c r="NN120" s="48"/>
      <c r="NO120" s="48"/>
      <c r="NP120" s="48"/>
      <c r="NQ120" s="48"/>
      <c r="NR120" s="48"/>
      <c r="NS120" s="48"/>
      <c r="NT120" s="48"/>
      <c r="NU120" s="48"/>
      <c r="NV120" s="48"/>
      <c r="NW120" s="48"/>
      <c r="NX120" s="48"/>
      <c r="NY120" s="48"/>
      <c r="NZ120" s="48"/>
      <c r="OA120" s="48"/>
      <c r="OB120" s="48"/>
      <c r="OC120" s="48"/>
      <c r="OD120" s="48"/>
      <c r="OE120" s="48"/>
      <c r="OF120" s="48"/>
      <c r="OG120" s="48"/>
      <c r="OH120" s="48"/>
      <c r="OI120" s="48"/>
      <c r="OJ120" s="48"/>
      <c r="OK120" s="48"/>
      <c r="OL120" s="48"/>
      <c r="OM120" s="48"/>
      <c r="ON120" s="48"/>
      <c r="OO120" s="48"/>
      <c r="OP120" s="48"/>
      <c r="OQ120" s="48"/>
      <c r="OR120" s="48"/>
      <c r="OS120" s="48"/>
      <c r="OT120" s="48"/>
      <c r="OU120" s="48"/>
      <c r="OV120" s="48"/>
      <c r="OW120" s="48"/>
      <c r="OX120" s="48"/>
      <c r="OY120" s="48"/>
      <c r="OZ120" s="48"/>
      <c r="PA120" s="48"/>
      <c r="PB120" s="48"/>
      <c r="PC120" s="48"/>
      <c r="PD120" s="48"/>
      <c r="PE120" s="48"/>
      <c r="PF120" s="48"/>
      <c r="PG120" s="48"/>
      <c r="PH120" s="48"/>
      <c r="PI120" s="48"/>
      <c r="PJ120" s="48"/>
      <c r="PK120" s="48"/>
      <c r="PL120" s="48"/>
      <c r="PM120" s="48"/>
      <c r="PN120" s="48"/>
      <c r="PO120" s="48"/>
      <c r="PP120" s="48"/>
      <c r="PQ120" s="48"/>
      <c r="PR120" s="48"/>
      <c r="PS120" s="48"/>
      <c r="PT120" s="48"/>
      <c r="PU120" s="48"/>
      <c r="PV120" s="48"/>
      <c r="PW120" s="48"/>
      <c r="PX120" s="48"/>
      <c r="PY120" s="48"/>
      <c r="PZ120" s="48"/>
      <c r="QA120" s="48"/>
      <c r="QB120" s="48"/>
      <c r="QC120" s="48"/>
      <c r="QD120" s="48"/>
      <c r="QE120" s="48"/>
      <c r="QF120" s="48"/>
      <c r="QG120" s="48"/>
      <c r="QH120" s="48"/>
      <c r="QI120" s="48"/>
      <c r="QJ120" s="48"/>
      <c r="QK120" s="48"/>
      <c r="QL120" s="48"/>
      <c r="QM120" s="48"/>
      <c r="QN120" s="48"/>
      <c r="QO120" s="48"/>
      <c r="QP120" s="48"/>
      <c r="QQ120" s="48"/>
      <c r="QR120" s="48"/>
      <c r="QS120" s="48"/>
      <c r="QT120" s="48"/>
      <c r="QU120" s="48"/>
      <c r="QV120" s="48"/>
      <c r="QW120" s="48"/>
      <c r="QX120" s="48"/>
      <c r="QY120" s="48"/>
      <c r="QZ120" s="48"/>
      <c r="RA120" s="48"/>
      <c r="RB120" s="48"/>
      <c r="RC120" s="48"/>
      <c r="RD120" s="48"/>
      <c r="RE120" s="48"/>
      <c r="RF120" s="48"/>
      <c r="RG120" s="48"/>
      <c r="RH120" s="48"/>
      <c r="RI120" s="48"/>
      <c r="RJ120" s="48"/>
      <c r="RK120" s="48"/>
      <c r="RL120" s="48"/>
      <c r="RM120" s="48"/>
      <c r="RN120" s="48"/>
      <c r="RO120" s="48"/>
      <c r="RP120" s="48"/>
      <c r="RQ120" s="48"/>
      <c r="RR120" s="48"/>
      <c r="RS120" s="48"/>
      <c r="RT120" s="48"/>
      <c r="RU120" s="48"/>
      <c r="RV120" s="48"/>
      <c r="RW120" s="48"/>
      <c r="RX120" s="48"/>
      <c r="RY120" s="48"/>
      <c r="RZ120" s="48"/>
      <c r="SA120" s="48"/>
      <c r="SB120" s="48"/>
      <c r="SC120" s="48"/>
      <c r="SD120" s="48"/>
      <c r="SE120" s="48"/>
      <c r="SF120" s="48"/>
      <c r="SG120" s="48"/>
      <c r="SH120" s="48"/>
      <c r="SI120" s="48"/>
      <c r="SJ120" s="48"/>
      <c r="SK120" s="48"/>
      <c r="SL120" s="48"/>
      <c r="SM120" s="48"/>
      <c r="SN120" s="48"/>
      <c r="SO120" s="48"/>
      <c r="SP120" s="48"/>
      <c r="SQ120" s="48"/>
      <c r="SR120" s="48"/>
      <c r="SS120" s="48"/>
      <c r="ST120" s="48"/>
      <c r="SU120" s="48"/>
      <c r="SV120" s="48"/>
      <c r="SW120" s="48"/>
      <c r="SX120" s="48"/>
      <c r="SY120" s="48"/>
      <c r="SZ120" s="48"/>
      <c r="TA120" s="48"/>
      <c r="TB120" s="48"/>
      <c r="TC120" s="48"/>
      <c r="TD120" s="48"/>
      <c r="TE120" s="48"/>
      <c r="TF120" s="48"/>
      <c r="TG120" s="48"/>
      <c r="TH120" s="48"/>
      <c r="TI120" s="48"/>
      <c r="TJ120" s="48"/>
      <c r="TK120" s="48"/>
      <c r="TL120" s="48"/>
      <c r="TM120" s="48"/>
      <c r="TN120" s="48"/>
      <c r="TO120" s="48"/>
      <c r="TP120" s="48"/>
      <c r="TQ120" s="48"/>
      <c r="TR120" s="48"/>
      <c r="TS120" s="48"/>
      <c r="TT120" s="48"/>
      <c r="TU120" s="48"/>
      <c r="TV120" s="48"/>
      <c r="TW120" s="48"/>
      <c r="TX120" s="48"/>
      <c r="TY120" s="48"/>
      <c r="TZ120" s="48"/>
      <c r="UA120" s="48"/>
      <c r="UB120" s="48"/>
      <c r="UC120" s="48"/>
      <c r="UD120" s="48"/>
      <c r="UE120" s="48"/>
      <c r="UF120" s="48"/>
      <c r="UG120" s="48"/>
      <c r="UH120" s="48"/>
      <c r="UI120" s="48"/>
      <c r="UJ120" s="48"/>
      <c r="UK120" s="48"/>
      <c r="UL120" s="48"/>
      <c r="UM120" s="48"/>
      <c r="UN120" s="48"/>
      <c r="UO120" s="48"/>
      <c r="UP120" s="48"/>
      <c r="UQ120" s="48"/>
      <c r="UR120" s="48"/>
      <c r="US120" s="48"/>
      <c r="UT120" s="48"/>
      <c r="UU120" s="48"/>
      <c r="UV120" s="48"/>
      <c r="UW120" s="48"/>
      <c r="UX120" s="48"/>
      <c r="UY120" s="48"/>
      <c r="UZ120" s="48"/>
      <c r="VA120" s="48"/>
      <c r="VB120" s="48"/>
      <c r="VC120" s="48"/>
      <c r="VD120" s="48"/>
      <c r="VE120" s="48"/>
      <c r="VF120" s="48"/>
      <c r="VG120" s="48"/>
      <c r="VH120" s="48"/>
      <c r="VI120" s="48"/>
      <c r="VJ120" s="48"/>
      <c r="VK120" s="48"/>
      <c r="VL120" s="48"/>
      <c r="VM120" s="48"/>
      <c r="VN120" s="48"/>
      <c r="VO120" s="48"/>
      <c r="VP120" s="48"/>
      <c r="VQ120" s="48"/>
      <c r="VR120" s="48"/>
      <c r="VS120" s="48"/>
      <c r="VT120" s="48"/>
      <c r="VU120" s="48"/>
      <c r="VV120" s="48"/>
      <c r="VW120" s="48"/>
      <c r="VX120" s="48"/>
      <c r="VY120" s="48"/>
      <c r="VZ120" s="48"/>
      <c r="WA120" s="48"/>
      <c r="WB120" s="48"/>
      <c r="WC120" s="48"/>
      <c r="WD120" s="48"/>
      <c r="WE120" s="48"/>
      <c r="WF120" s="48"/>
      <c r="WG120" s="48"/>
      <c r="WH120" s="48"/>
      <c r="WI120" s="48"/>
      <c r="WJ120" s="48"/>
      <c r="WK120" s="48"/>
      <c r="WL120" s="48"/>
      <c r="WM120" s="48"/>
      <c r="WN120" s="48"/>
      <c r="WO120" s="48"/>
      <c r="WP120" s="48"/>
      <c r="WQ120" s="48"/>
      <c r="WR120" s="48"/>
      <c r="WS120" s="48"/>
      <c r="WT120" s="48"/>
      <c r="WU120" s="48"/>
      <c r="WV120" s="48"/>
      <c r="WW120" s="48"/>
      <c r="WX120" s="48"/>
      <c r="WY120" s="48"/>
      <c r="WZ120" s="48"/>
      <c r="XA120" s="48"/>
      <c r="XB120" s="48"/>
      <c r="XC120" s="48"/>
      <c r="XD120" s="48"/>
      <c r="XE120" s="48"/>
      <c r="XF120" s="48"/>
      <c r="XG120" s="48"/>
      <c r="XH120" s="48"/>
      <c r="XI120" s="48"/>
      <c r="XJ120" s="48"/>
      <c r="XK120" s="48"/>
      <c r="XL120" s="48"/>
      <c r="XM120" s="48"/>
      <c r="XN120" s="48"/>
      <c r="XO120" s="48"/>
      <c r="XP120" s="48"/>
      <c r="XQ120" s="48"/>
      <c r="XR120" s="48"/>
      <c r="XS120" s="48"/>
      <c r="XT120" s="48"/>
      <c r="XU120" s="48"/>
      <c r="XV120" s="48"/>
      <c r="XW120" s="48"/>
      <c r="XX120" s="48"/>
      <c r="XY120" s="48"/>
      <c r="XZ120" s="48"/>
      <c r="YA120" s="48"/>
      <c r="YB120" s="48"/>
      <c r="YC120" s="48"/>
      <c r="YD120" s="48"/>
      <c r="YE120" s="48"/>
      <c r="YF120" s="48"/>
      <c r="YG120" s="48"/>
      <c r="YH120" s="48"/>
      <c r="YI120" s="48"/>
      <c r="YJ120" s="48"/>
      <c r="YK120" s="48"/>
      <c r="YL120" s="48"/>
      <c r="YM120" s="48"/>
      <c r="YN120" s="48"/>
      <c r="YO120" s="48"/>
      <c r="YP120" s="48"/>
      <c r="YQ120" s="48"/>
      <c r="YR120" s="48"/>
      <c r="YS120" s="48"/>
      <c r="YT120" s="48"/>
      <c r="YU120" s="48"/>
      <c r="YV120" s="48"/>
      <c r="YW120" s="48"/>
      <c r="YX120" s="48"/>
      <c r="YY120" s="48"/>
      <c r="YZ120" s="48"/>
      <c r="ZA120" s="48"/>
      <c r="ZB120" s="48"/>
      <c r="ZC120" s="48"/>
      <c r="ZD120" s="48"/>
      <c r="ZE120" s="48"/>
      <c r="ZF120" s="48"/>
      <c r="ZG120" s="48"/>
      <c r="ZH120" s="48"/>
      <c r="ZI120" s="48"/>
      <c r="ZJ120" s="48"/>
      <c r="ZK120" s="48"/>
      <c r="ZL120" s="48"/>
      <c r="ZM120" s="48"/>
      <c r="ZN120" s="48"/>
      <c r="ZO120" s="48"/>
      <c r="ZP120" s="48"/>
      <c r="ZQ120" s="48"/>
      <c r="ZR120" s="48"/>
      <c r="ZS120" s="48"/>
      <c r="ZT120" s="48"/>
      <c r="ZU120" s="48"/>
      <c r="ZV120" s="48"/>
      <c r="ZW120" s="48"/>
      <c r="ZX120" s="48"/>
      <c r="ZY120" s="48"/>
      <c r="ZZ120" s="48"/>
      <c r="AAA120" s="48"/>
      <c r="AAB120" s="48"/>
      <c r="AAC120" s="48"/>
      <c r="AAD120" s="48"/>
      <c r="AAE120" s="48"/>
      <c r="AAF120" s="48"/>
      <c r="AAG120" s="48"/>
      <c r="AAH120" s="48"/>
      <c r="AAI120" s="48"/>
      <c r="AAJ120" s="48"/>
      <c r="AAK120" s="48"/>
      <c r="AAL120" s="48"/>
      <c r="AAM120" s="48"/>
      <c r="AAN120" s="48"/>
      <c r="AAO120" s="48"/>
      <c r="AAP120" s="48"/>
      <c r="AAQ120" s="48"/>
      <c r="AAR120" s="48"/>
      <c r="AAS120" s="48"/>
      <c r="AAT120" s="48"/>
      <c r="AAU120" s="48"/>
      <c r="AAV120" s="48"/>
      <c r="AAW120" s="48"/>
      <c r="AAX120" s="48"/>
      <c r="AAY120" s="48"/>
      <c r="AAZ120" s="48"/>
      <c r="ABA120" s="48"/>
      <c r="ABB120" s="48"/>
      <c r="ABC120" s="48"/>
      <c r="ABD120" s="48"/>
      <c r="ABE120" s="48"/>
      <c r="ABF120" s="48"/>
      <c r="ABG120" s="48"/>
      <c r="ABH120" s="48"/>
      <c r="ABI120" s="48"/>
      <c r="ABJ120" s="48"/>
      <c r="ABK120" s="48"/>
      <c r="ABL120" s="48"/>
      <c r="ABM120" s="48"/>
      <c r="ABN120" s="48"/>
      <c r="ABO120" s="48"/>
      <c r="ABP120" s="48"/>
      <c r="ABQ120" s="48"/>
      <c r="ABR120" s="48"/>
      <c r="ABS120" s="48"/>
      <c r="ABT120" s="48"/>
      <c r="ABU120" s="48"/>
      <c r="ABV120" s="48"/>
      <c r="ABW120" s="48"/>
      <c r="ABX120" s="48"/>
      <c r="ABY120" s="48"/>
      <c r="ABZ120" s="48"/>
      <c r="ACA120" s="48"/>
      <c r="ACB120" s="48"/>
      <c r="ACC120" s="48"/>
      <c r="ACD120" s="48"/>
      <c r="ACE120" s="48"/>
      <c r="ACF120" s="48"/>
      <c r="ACG120" s="48"/>
      <c r="ACH120" s="48"/>
      <c r="ACI120" s="48"/>
      <c r="ACJ120" s="48"/>
      <c r="ACK120" s="48"/>
      <c r="ACL120" s="48"/>
      <c r="ACM120" s="48"/>
      <c r="ACN120" s="48"/>
      <c r="ACO120" s="48"/>
      <c r="ACP120" s="48"/>
      <c r="ACQ120" s="48"/>
      <c r="ACR120" s="48"/>
      <c r="ACS120" s="48"/>
      <c r="ACT120" s="48"/>
      <c r="ACU120" s="48"/>
      <c r="ACV120" s="48"/>
      <c r="ACW120" s="48"/>
      <c r="ACX120" s="48"/>
      <c r="ACY120" s="48"/>
      <c r="ACZ120" s="48"/>
      <c r="ADA120" s="48"/>
      <c r="ADB120" s="48"/>
      <c r="ADC120" s="48"/>
      <c r="ADD120" s="48"/>
      <c r="ADE120" s="48"/>
      <c r="ADF120" s="48"/>
      <c r="ADG120" s="48"/>
      <c r="ADH120" s="48"/>
      <c r="ADI120" s="48"/>
      <c r="ADJ120" s="48"/>
      <c r="ADK120" s="48"/>
      <c r="ADL120" s="48"/>
      <c r="ADM120" s="48"/>
      <c r="ADN120" s="48"/>
      <c r="ADO120" s="48"/>
      <c r="ADP120" s="48"/>
      <c r="ADQ120" s="48"/>
      <c r="ADR120" s="48"/>
      <c r="ADS120" s="48"/>
      <c r="ADT120" s="48"/>
      <c r="ADU120" s="48"/>
      <c r="ADV120" s="48"/>
      <c r="ADW120" s="48"/>
      <c r="ADX120" s="48"/>
      <c r="ADY120" s="48"/>
      <c r="ADZ120" s="48"/>
      <c r="AEA120" s="48"/>
      <c r="AEB120" s="48"/>
      <c r="AEC120" s="48"/>
      <c r="AED120" s="48"/>
      <c r="AEE120" s="48"/>
      <c r="AEF120" s="48"/>
      <c r="AEG120" s="48"/>
      <c r="AEH120" s="48"/>
      <c r="AEI120" s="48"/>
      <c r="AEJ120" s="48"/>
      <c r="AEK120" s="48"/>
      <c r="AEL120" s="48"/>
      <c r="AEM120" s="48"/>
      <c r="AEN120" s="48"/>
      <c r="AEO120" s="48"/>
      <c r="AEP120" s="48"/>
      <c r="AEQ120" s="48"/>
      <c r="AER120" s="48"/>
      <c r="AES120" s="48"/>
      <c r="AET120" s="48"/>
      <c r="AEU120" s="48"/>
      <c r="AEV120" s="48"/>
      <c r="AEW120" s="48"/>
      <c r="AEX120" s="48"/>
      <c r="AEY120" s="48"/>
      <c r="AEZ120" s="48"/>
      <c r="AFA120" s="48"/>
      <c r="AFB120" s="48"/>
      <c r="AFC120" s="48"/>
      <c r="AFD120" s="48"/>
      <c r="AFE120" s="48"/>
      <c r="AFF120" s="48"/>
      <c r="AFG120" s="48"/>
      <c r="AFH120" s="48"/>
      <c r="AFI120" s="48"/>
      <c r="AFJ120" s="48"/>
      <c r="AFK120" s="48"/>
      <c r="AFL120" s="48"/>
      <c r="AFM120" s="48"/>
      <c r="AFN120" s="48"/>
      <c r="AFO120" s="48"/>
      <c r="AFP120" s="48"/>
      <c r="AFQ120" s="48"/>
      <c r="AFR120" s="48"/>
      <c r="AFS120" s="48"/>
      <c r="AFT120" s="48"/>
      <c r="AFU120" s="48"/>
      <c r="AFV120" s="48"/>
      <c r="AFW120" s="48"/>
      <c r="AFX120" s="48"/>
      <c r="AFY120" s="48"/>
      <c r="AFZ120" s="48"/>
      <c r="AGA120" s="48"/>
      <c r="AGB120" s="48"/>
      <c r="AGC120" s="48"/>
      <c r="AGD120" s="48"/>
      <c r="AGE120" s="48"/>
      <c r="AGF120" s="48"/>
      <c r="AGG120" s="48"/>
      <c r="AGH120" s="48"/>
      <c r="AGI120" s="48"/>
      <c r="AGJ120" s="48"/>
      <c r="AGK120" s="48"/>
      <c r="AGL120" s="48"/>
      <c r="AGM120" s="48"/>
      <c r="AGN120" s="48"/>
      <c r="AGO120" s="48"/>
      <c r="AGP120" s="48"/>
      <c r="AGQ120" s="48"/>
      <c r="AGR120" s="48"/>
      <c r="AGS120" s="48"/>
      <c r="AGT120" s="48"/>
      <c r="AGU120" s="48"/>
      <c r="AGV120" s="48"/>
      <c r="AGW120" s="48"/>
      <c r="AGX120" s="48"/>
      <c r="AGY120" s="48"/>
      <c r="AGZ120" s="48"/>
      <c r="AHA120" s="48"/>
      <c r="AHB120" s="48"/>
      <c r="AHC120" s="48"/>
      <c r="AHD120" s="48"/>
      <c r="AHE120" s="48"/>
      <c r="AHF120" s="48"/>
      <c r="AHG120" s="48"/>
      <c r="AHH120" s="48"/>
      <c r="AHI120" s="48"/>
      <c r="AHJ120" s="48"/>
      <c r="AHK120" s="48"/>
      <c r="AHL120" s="48"/>
      <c r="AHM120" s="48"/>
      <c r="AHN120" s="48"/>
      <c r="AHO120" s="48"/>
      <c r="AHP120" s="48"/>
      <c r="AHQ120" s="48"/>
      <c r="AHR120" s="48"/>
      <c r="AHS120" s="48"/>
      <c r="AHT120" s="48"/>
      <c r="AHU120" s="48"/>
      <c r="AHV120" s="48"/>
      <c r="AHW120" s="48"/>
      <c r="AHX120" s="48"/>
      <c r="AHY120" s="48"/>
      <c r="AHZ120" s="48"/>
      <c r="AIA120" s="48"/>
      <c r="AIB120" s="48"/>
      <c r="AIC120" s="48"/>
      <c r="AID120" s="48"/>
      <c r="AIE120" s="48"/>
      <c r="AIF120" s="48"/>
      <c r="AIG120" s="48"/>
      <c r="AIH120" s="48"/>
      <c r="AII120" s="48"/>
      <c r="AIJ120" s="48"/>
      <c r="AIK120" s="48"/>
      <c r="AIL120" s="48"/>
      <c r="AIM120" s="48"/>
      <c r="AIN120" s="48"/>
      <c r="AIO120" s="48"/>
      <c r="AIP120" s="48"/>
      <c r="AIQ120" s="48"/>
      <c r="AIR120" s="48"/>
      <c r="AIS120" s="48"/>
      <c r="AIT120" s="48"/>
      <c r="AIU120" s="48"/>
      <c r="AIV120" s="48"/>
      <c r="AIW120" s="48"/>
      <c r="AIX120" s="48"/>
      <c r="AIY120" s="48"/>
      <c r="AIZ120" s="48"/>
      <c r="AJA120" s="48"/>
      <c r="AJB120" s="48"/>
      <c r="AJC120" s="48"/>
      <c r="AJD120" s="48"/>
      <c r="AJE120" s="48"/>
      <c r="AJF120" s="48"/>
      <c r="AJG120" s="48"/>
      <c r="AJH120" s="48"/>
      <c r="AJI120" s="48"/>
      <c r="AJJ120" s="48"/>
      <c r="AJK120" s="48"/>
      <c r="AJL120" s="48"/>
      <c r="AJM120" s="48"/>
      <c r="AJN120" s="48"/>
      <c r="AJO120" s="48"/>
      <c r="AJP120" s="48"/>
      <c r="AJQ120" s="48"/>
      <c r="AJR120" s="48"/>
      <c r="AJS120" s="48"/>
      <c r="AJT120" s="48"/>
      <c r="AJU120" s="48"/>
      <c r="AJV120" s="48"/>
      <c r="AJW120" s="48"/>
      <c r="AJX120" s="48"/>
      <c r="AJY120" s="48"/>
      <c r="AJZ120" s="48"/>
      <c r="AKA120" s="48"/>
      <c r="AKB120" s="48"/>
      <c r="AKC120" s="48"/>
      <c r="AKD120" s="48"/>
      <c r="AKE120" s="48"/>
      <c r="AKF120" s="48"/>
      <c r="AKG120" s="48"/>
      <c r="AKH120" s="48"/>
      <c r="AKI120" s="48"/>
      <c r="AKJ120" s="48"/>
      <c r="AKK120" s="48"/>
      <c r="AKL120" s="48"/>
      <c r="AKM120" s="48"/>
      <c r="AKN120" s="48"/>
      <c r="AKO120" s="48"/>
      <c r="AKP120" s="48"/>
      <c r="AKQ120" s="48"/>
      <c r="AKR120" s="48"/>
      <c r="AKS120" s="48"/>
      <c r="AKT120" s="48"/>
      <c r="AKU120" s="48"/>
      <c r="AKV120" s="48"/>
      <c r="AKW120" s="48"/>
      <c r="AKX120" s="48"/>
      <c r="AKY120" s="48"/>
      <c r="AKZ120" s="48"/>
      <c r="ALA120" s="48"/>
      <c r="ALB120" s="48"/>
      <c r="ALC120" s="48"/>
      <c r="ALD120" s="48"/>
      <c r="ALE120" s="48"/>
      <c r="ALF120" s="48"/>
      <c r="ALG120" s="48"/>
      <c r="ALH120" s="48"/>
      <c r="ALI120" s="48"/>
      <c r="ALJ120" s="48"/>
      <c r="ALK120" s="48"/>
      <c r="ALL120" s="48"/>
    </row>
    <row r="121" spans="1:1000" customFormat="1" ht="15" x14ac:dyDescent="0.25">
      <c r="A121" s="47" t="str">
        <f t="shared" si="4"/>
        <v>NX</v>
      </c>
      <c r="B121" s="204" t="s">
        <v>158</v>
      </c>
      <c r="C121" s="143" t="s">
        <v>8</v>
      </c>
      <c r="D121" s="66" t="s">
        <v>4</v>
      </c>
      <c r="E121" s="47" t="str">
        <f ca="1">_xll.DBRW($C$9,$C$11,$B121,$C121,$D121,E$20)</f>
        <v/>
      </c>
      <c r="F121" s="47" t="str">
        <f ca="1">_xll.DBRW($C$9,$C$11,$B121,$C121,$D121,F$20)</f>
        <v>99. Admin\Admin Security\Functional Security\Functional Security Object Assignment.xlsx.blob</v>
      </c>
      <c r="G121" s="47" t="str">
        <f ca="1">_xll.DBRW($C$9,$C$11,$B121,$C121,$D121,G$20)</f>
        <v>Template</v>
      </c>
      <c r="H121" s="47"/>
      <c r="I121" s="48"/>
      <c r="J121" s="70" t="str">
        <f t="shared" si="5"/>
        <v>R01-C03</v>
      </c>
      <c r="K121" s="71" t="str">
        <f ca="1">_xll.DBRW($C$9,$C$11,$B121,$C121,$D121,K$20)</f>
        <v>FUNCTIONAL SECURITY</v>
      </c>
      <c r="L121" s="72" t="str">
        <f t="shared" ca="1" si="6"/>
        <v>Template</v>
      </c>
      <c r="M121" s="71" t="str">
        <f ca="1">IF($F121="Blank Row","",_xll.DIMNM(pServer&amp;":"&amp;$F$18,_xll.DIMIX(pServer&amp;":"&amp;$F$18,$F121)))</f>
        <v>99. Admin\Admin Security\Functional Security\Functional Security Object Assignment.xlsx.blob</v>
      </c>
      <c r="N121" s="73" t="str">
        <f t="shared" ca="1" si="7"/>
        <v>Link</v>
      </c>
      <c r="O121" s="54" t="str">
        <f ca="1">_xll.DBRW($C$9,$C$11,$B121,$C121,$D121,O$20)</f>
        <v>TM1://CWA Standard/blob/PUBLIC/.\}Externals\sys_security_functional_assignment_v1.xlsx</v>
      </c>
      <c r="P121" s="48" t="s">
        <v>25</v>
      </c>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c r="IP121" s="48"/>
      <c r="IQ121" s="48"/>
      <c r="IR121" s="48"/>
      <c r="IS121" s="48"/>
      <c r="IT121" s="48"/>
      <c r="IU121" s="48"/>
      <c r="IV121" s="48"/>
      <c r="IW121" s="48"/>
      <c r="IX121" s="48"/>
      <c r="IY121" s="48"/>
      <c r="IZ121" s="48"/>
      <c r="JA121" s="48"/>
      <c r="JB121" s="48"/>
      <c r="JC121" s="48"/>
      <c r="JD121" s="48"/>
      <c r="JE121" s="48"/>
      <c r="JF121" s="48"/>
      <c r="JG121" s="48"/>
      <c r="JH121" s="48"/>
      <c r="JI121" s="48"/>
      <c r="JJ121" s="48"/>
      <c r="JK121" s="48"/>
      <c r="JL121" s="48"/>
      <c r="JM121" s="48"/>
      <c r="JN121" s="48"/>
      <c r="JO121" s="48"/>
      <c r="JP121" s="48"/>
      <c r="JQ121" s="48"/>
      <c r="JR121" s="48"/>
      <c r="JS121" s="48"/>
      <c r="JT121" s="48"/>
      <c r="JU121" s="48"/>
      <c r="JV121" s="48"/>
      <c r="JW121" s="48"/>
      <c r="JX121" s="48"/>
      <c r="JY121" s="48"/>
      <c r="JZ121" s="48"/>
      <c r="KA121" s="48"/>
      <c r="KB121" s="48"/>
      <c r="KC121" s="48"/>
      <c r="KD121" s="48"/>
      <c r="KE121" s="48"/>
      <c r="KF121" s="48"/>
      <c r="KG121" s="48"/>
      <c r="KH121" s="48"/>
      <c r="KI121" s="48"/>
      <c r="KJ121" s="48"/>
      <c r="KK121" s="48"/>
      <c r="KL121" s="48"/>
      <c r="KM121" s="48"/>
      <c r="KN121" s="48"/>
      <c r="KO121" s="48"/>
      <c r="KP121" s="48"/>
      <c r="KQ121" s="48"/>
      <c r="KR121" s="48"/>
      <c r="KS121" s="48"/>
      <c r="KT121" s="48"/>
      <c r="KU121" s="48"/>
      <c r="KV121" s="48"/>
      <c r="KW121" s="48"/>
      <c r="KX121" s="48"/>
      <c r="KY121" s="48"/>
      <c r="KZ121" s="48"/>
      <c r="LA121" s="48"/>
      <c r="LB121" s="48"/>
      <c r="LC121" s="48"/>
      <c r="LD121" s="48"/>
      <c r="LE121" s="48"/>
      <c r="LF121" s="48"/>
      <c r="LG121" s="48"/>
      <c r="LH121" s="48"/>
      <c r="LI121" s="48"/>
      <c r="LJ121" s="48"/>
      <c r="LK121" s="48"/>
      <c r="LL121" s="48"/>
      <c r="LM121" s="48"/>
      <c r="LN121" s="48"/>
      <c r="LO121" s="48"/>
      <c r="LP121" s="48"/>
      <c r="LQ121" s="48"/>
      <c r="LR121" s="48"/>
      <c r="LS121" s="48"/>
      <c r="LT121" s="48"/>
      <c r="LU121" s="48"/>
      <c r="LV121" s="48"/>
      <c r="LW121" s="48"/>
      <c r="LX121" s="48"/>
      <c r="LY121" s="48"/>
      <c r="LZ121" s="48"/>
      <c r="MA121" s="48"/>
      <c r="MB121" s="48"/>
      <c r="MC121" s="48"/>
      <c r="MD121" s="48"/>
      <c r="ME121" s="48"/>
      <c r="MF121" s="48"/>
      <c r="MG121" s="48"/>
      <c r="MH121" s="48"/>
      <c r="MI121" s="48"/>
      <c r="MJ121" s="48"/>
      <c r="MK121" s="48"/>
      <c r="ML121" s="48"/>
      <c r="MM121" s="48"/>
      <c r="MN121" s="48"/>
      <c r="MO121" s="48"/>
      <c r="MP121" s="48"/>
      <c r="MQ121" s="48"/>
      <c r="MR121" s="48"/>
      <c r="MS121" s="48"/>
      <c r="MT121" s="48"/>
      <c r="MU121" s="48"/>
      <c r="MV121" s="48"/>
      <c r="MW121" s="48"/>
      <c r="MX121" s="48"/>
      <c r="MY121" s="48"/>
      <c r="MZ121" s="48"/>
      <c r="NA121" s="48"/>
      <c r="NB121" s="48"/>
      <c r="NC121" s="48"/>
      <c r="ND121" s="48"/>
      <c r="NE121" s="48"/>
      <c r="NF121" s="48"/>
      <c r="NG121" s="48"/>
      <c r="NH121" s="48"/>
      <c r="NI121" s="48"/>
      <c r="NJ121" s="48"/>
      <c r="NK121" s="48"/>
      <c r="NL121" s="48"/>
      <c r="NM121" s="48"/>
      <c r="NN121" s="48"/>
      <c r="NO121" s="48"/>
      <c r="NP121" s="48"/>
      <c r="NQ121" s="48"/>
      <c r="NR121" s="48"/>
      <c r="NS121" s="48"/>
      <c r="NT121" s="48"/>
      <c r="NU121" s="48"/>
      <c r="NV121" s="48"/>
      <c r="NW121" s="48"/>
      <c r="NX121" s="48"/>
      <c r="NY121" s="48"/>
      <c r="NZ121" s="48"/>
      <c r="OA121" s="48"/>
      <c r="OB121" s="48"/>
      <c r="OC121" s="48"/>
      <c r="OD121" s="48"/>
      <c r="OE121" s="48"/>
      <c r="OF121" s="48"/>
      <c r="OG121" s="48"/>
      <c r="OH121" s="48"/>
      <c r="OI121" s="48"/>
      <c r="OJ121" s="48"/>
      <c r="OK121" s="48"/>
      <c r="OL121" s="48"/>
      <c r="OM121" s="48"/>
      <c r="ON121" s="48"/>
      <c r="OO121" s="48"/>
      <c r="OP121" s="48"/>
      <c r="OQ121" s="48"/>
      <c r="OR121" s="48"/>
      <c r="OS121" s="48"/>
      <c r="OT121" s="48"/>
      <c r="OU121" s="48"/>
      <c r="OV121" s="48"/>
      <c r="OW121" s="48"/>
      <c r="OX121" s="48"/>
      <c r="OY121" s="48"/>
      <c r="OZ121" s="48"/>
      <c r="PA121" s="48"/>
      <c r="PB121" s="48"/>
      <c r="PC121" s="48"/>
      <c r="PD121" s="48"/>
      <c r="PE121" s="48"/>
      <c r="PF121" s="48"/>
      <c r="PG121" s="48"/>
      <c r="PH121" s="48"/>
      <c r="PI121" s="48"/>
      <c r="PJ121" s="48"/>
      <c r="PK121" s="48"/>
      <c r="PL121" s="48"/>
      <c r="PM121" s="48"/>
      <c r="PN121" s="48"/>
      <c r="PO121" s="48"/>
      <c r="PP121" s="48"/>
      <c r="PQ121" s="48"/>
      <c r="PR121" s="48"/>
      <c r="PS121" s="48"/>
      <c r="PT121" s="48"/>
      <c r="PU121" s="48"/>
      <c r="PV121" s="48"/>
      <c r="PW121" s="48"/>
      <c r="PX121" s="48"/>
      <c r="PY121" s="48"/>
      <c r="PZ121" s="48"/>
      <c r="QA121" s="48"/>
      <c r="QB121" s="48"/>
      <c r="QC121" s="48"/>
      <c r="QD121" s="48"/>
      <c r="QE121" s="48"/>
      <c r="QF121" s="48"/>
      <c r="QG121" s="48"/>
      <c r="QH121" s="48"/>
      <c r="QI121" s="48"/>
      <c r="QJ121" s="48"/>
      <c r="QK121" s="48"/>
      <c r="QL121" s="48"/>
      <c r="QM121" s="48"/>
      <c r="QN121" s="48"/>
      <c r="QO121" s="48"/>
      <c r="QP121" s="48"/>
      <c r="QQ121" s="48"/>
      <c r="QR121" s="48"/>
      <c r="QS121" s="48"/>
      <c r="QT121" s="48"/>
      <c r="QU121" s="48"/>
      <c r="QV121" s="48"/>
      <c r="QW121" s="48"/>
      <c r="QX121" s="48"/>
      <c r="QY121" s="48"/>
      <c r="QZ121" s="48"/>
      <c r="RA121" s="48"/>
      <c r="RB121" s="48"/>
      <c r="RC121" s="48"/>
      <c r="RD121" s="48"/>
      <c r="RE121" s="48"/>
      <c r="RF121" s="48"/>
      <c r="RG121" s="48"/>
      <c r="RH121" s="48"/>
      <c r="RI121" s="48"/>
      <c r="RJ121" s="48"/>
      <c r="RK121" s="48"/>
      <c r="RL121" s="48"/>
      <c r="RM121" s="48"/>
      <c r="RN121" s="48"/>
      <c r="RO121" s="48"/>
      <c r="RP121" s="48"/>
      <c r="RQ121" s="48"/>
      <c r="RR121" s="48"/>
      <c r="RS121" s="48"/>
      <c r="RT121" s="48"/>
      <c r="RU121" s="48"/>
      <c r="RV121" s="48"/>
      <c r="RW121" s="48"/>
      <c r="RX121" s="48"/>
      <c r="RY121" s="48"/>
      <c r="RZ121" s="48"/>
      <c r="SA121" s="48"/>
      <c r="SB121" s="48"/>
      <c r="SC121" s="48"/>
      <c r="SD121" s="48"/>
      <c r="SE121" s="48"/>
      <c r="SF121" s="48"/>
      <c r="SG121" s="48"/>
      <c r="SH121" s="48"/>
      <c r="SI121" s="48"/>
      <c r="SJ121" s="48"/>
      <c r="SK121" s="48"/>
      <c r="SL121" s="48"/>
      <c r="SM121" s="48"/>
      <c r="SN121" s="48"/>
      <c r="SO121" s="48"/>
      <c r="SP121" s="48"/>
      <c r="SQ121" s="48"/>
      <c r="SR121" s="48"/>
      <c r="SS121" s="48"/>
      <c r="ST121" s="48"/>
      <c r="SU121" s="48"/>
      <c r="SV121" s="48"/>
      <c r="SW121" s="48"/>
      <c r="SX121" s="48"/>
      <c r="SY121" s="48"/>
      <c r="SZ121" s="48"/>
      <c r="TA121" s="48"/>
      <c r="TB121" s="48"/>
      <c r="TC121" s="48"/>
      <c r="TD121" s="48"/>
      <c r="TE121" s="48"/>
      <c r="TF121" s="48"/>
      <c r="TG121" s="48"/>
      <c r="TH121" s="48"/>
      <c r="TI121" s="48"/>
      <c r="TJ121" s="48"/>
      <c r="TK121" s="48"/>
      <c r="TL121" s="48"/>
      <c r="TM121" s="48"/>
      <c r="TN121" s="48"/>
      <c r="TO121" s="48"/>
      <c r="TP121" s="48"/>
      <c r="TQ121" s="48"/>
      <c r="TR121" s="48"/>
      <c r="TS121" s="48"/>
      <c r="TT121" s="48"/>
      <c r="TU121" s="48"/>
      <c r="TV121" s="48"/>
      <c r="TW121" s="48"/>
      <c r="TX121" s="48"/>
      <c r="TY121" s="48"/>
      <c r="TZ121" s="48"/>
      <c r="UA121" s="48"/>
      <c r="UB121" s="48"/>
      <c r="UC121" s="48"/>
      <c r="UD121" s="48"/>
      <c r="UE121" s="48"/>
      <c r="UF121" s="48"/>
      <c r="UG121" s="48"/>
      <c r="UH121" s="48"/>
      <c r="UI121" s="48"/>
      <c r="UJ121" s="48"/>
      <c r="UK121" s="48"/>
      <c r="UL121" s="48"/>
      <c r="UM121" s="48"/>
      <c r="UN121" s="48"/>
      <c r="UO121" s="48"/>
      <c r="UP121" s="48"/>
      <c r="UQ121" s="48"/>
      <c r="UR121" s="48"/>
      <c r="US121" s="48"/>
      <c r="UT121" s="48"/>
      <c r="UU121" s="48"/>
      <c r="UV121" s="48"/>
      <c r="UW121" s="48"/>
      <c r="UX121" s="48"/>
      <c r="UY121" s="48"/>
      <c r="UZ121" s="48"/>
      <c r="VA121" s="48"/>
      <c r="VB121" s="48"/>
      <c r="VC121" s="48"/>
      <c r="VD121" s="48"/>
      <c r="VE121" s="48"/>
      <c r="VF121" s="48"/>
      <c r="VG121" s="48"/>
      <c r="VH121" s="48"/>
      <c r="VI121" s="48"/>
      <c r="VJ121" s="48"/>
      <c r="VK121" s="48"/>
      <c r="VL121" s="48"/>
      <c r="VM121" s="48"/>
      <c r="VN121" s="48"/>
      <c r="VO121" s="48"/>
      <c r="VP121" s="48"/>
      <c r="VQ121" s="48"/>
      <c r="VR121" s="48"/>
      <c r="VS121" s="48"/>
      <c r="VT121" s="48"/>
      <c r="VU121" s="48"/>
      <c r="VV121" s="48"/>
      <c r="VW121" s="48"/>
      <c r="VX121" s="48"/>
      <c r="VY121" s="48"/>
      <c r="VZ121" s="48"/>
      <c r="WA121" s="48"/>
      <c r="WB121" s="48"/>
      <c r="WC121" s="48"/>
      <c r="WD121" s="48"/>
      <c r="WE121" s="48"/>
      <c r="WF121" s="48"/>
      <c r="WG121" s="48"/>
      <c r="WH121" s="48"/>
      <c r="WI121" s="48"/>
      <c r="WJ121" s="48"/>
      <c r="WK121" s="48"/>
      <c r="WL121" s="48"/>
      <c r="WM121" s="48"/>
      <c r="WN121" s="48"/>
      <c r="WO121" s="48"/>
      <c r="WP121" s="48"/>
      <c r="WQ121" s="48"/>
      <c r="WR121" s="48"/>
      <c r="WS121" s="48"/>
      <c r="WT121" s="48"/>
      <c r="WU121" s="48"/>
      <c r="WV121" s="48"/>
      <c r="WW121" s="48"/>
      <c r="WX121" s="48"/>
      <c r="WY121" s="48"/>
      <c r="WZ121" s="48"/>
      <c r="XA121" s="48"/>
      <c r="XB121" s="48"/>
      <c r="XC121" s="48"/>
      <c r="XD121" s="48"/>
      <c r="XE121" s="48"/>
      <c r="XF121" s="48"/>
      <c r="XG121" s="48"/>
      <c r="XH121" s="48"/>
      <c r="XI121" s="48"/>
      <c r="XJ121" s="48"/>
      <c r="XK121" s="48"/>
      <c r="XL121" s="48"/>
      <c r="XM121" s="48"/>
      <c r="XN121" s="48"/>
      <c r="XO121" s="48"/>
      <c r="XP121" s="48"/>
      <c r="XQ121" s="48"/>
      <c r="XR121" s="48"/>
      <c r="XS121" s="48"/>
      <c r="XT121" s="48"/>
      <c r="XU121" s="48"/>
      <c r="XV121" s="48"/>
      <c r="XW121" s="48"/>
      <c r="XX121" s="48"/>
      <c r="XY121" s="48"/>
      <c r="XZ121" s="48"/>
      <c r="YA121" s="48"/>
      <c r="YB121" s="48"/>
      <c r="YC121" s="48"/>
      <c r="YD121" s="48"/>
      <c r="YE121" s="48"/>
      <c r="YF121" s="48"/>
      <c r="YG121" s="48"/>
      <c r="YH121" s="48"/>
      <c r="YI121" s="48"/>
      <c r="YJ121" s="48"/>
      <c r="YK121" s="48"/>
      <c r="YL121" s="48"/>
      <c r="YM121" s="48"/>
      <c r="YN121" s="48"/>
      <c r="YO121" s="48"/>
      <c r="YP121" s="48"/>
      <c r="YQ121" s="48"/>
      <c r="YR121" s="48"/>
      <c r="YS121" s="48"/>
      <c r="YT121" s="48"/>
      <c r="YU121" s="48"/>
      <c r="YV121" s="48"/>
      <c r="YW121" s="48"/>
      <c r="YX121" s="48"/>
      <c r="YY121" s="48"/>
      <c r="YZ121" s="48"/>
      <c r="ZA121" s="48"/>
      <c r="ZB121" s="48"/>
      <c r="ZC121" s="48"/>
      <c r="ZD121" s="48"/>
      <c r="ZE121" s="48"/>
      <c r="ZF121" s="48"/>
      <c r="ZG121" s="48"/>
      <c r="ZH121" s="48"/>
      <c r="ZI121" s="48"/>
      <c r="ZJ121" s="48"/>
      <c r="ZK121" s="48"/>
      <c r="ZL121" s="48"/>
      <c r="ZM121" s="48"/>
      <c r="ZN121" s="48"/>
      <c r="ZO121" s="48"/>
      <c r="ZP121" s="48"/>
      <c r="ZQ121" s="48"/>
      <c r="ZR121" s="48"/>
      <c r="ZS121" s="48"/>
      <c r="ZT121" s="48"/>
      <c r="ZU121" s="48"/>
      <c r="ZV121" s="48"/>
      <c r="ZW121" s="48"/>
      <c r="ZX121" s="48"/>
      <c r="ZY121" s="48"/>
      <c r="ZZ121" s="48"/>
      <c r="AAA121" s="48"/>
      <c r="AAB121" s="48"/>
      <c r="AAC121" s="48"/>
      <c r="AAD121" s="48"/>
      <c r="AAE121" s="48"/>
      <c r="AAF121" s="48"/>
      <c r="AAG121" s="48"/>
      <c r="AAH121" s="48"/>
      <c r="AAI121" s="48"/>
      <c r="AAJ121" s="48"/>
      <c r="AAK121" s="48"/>
      <c r="AAL121" s="48"/>
      <c r="AAM121" s="48"/>
      <c r="AAN121" s="48"/>
      <c r="AAO121" s="48"/>
      <c r="AAP121" s="48"/>
      <c r="AAQ121" s="48"/>
      <c r="AAR121" s="48"/>
      <c r="AAS121" s="48"/>
      <c r="AAT121" s="48"/>
      <c r="AAU121" s="48"/>
      <c r="AAV121" s="48"/>
      <c r="AAW121" s="48"/>
      <c r="AAX121" s="48"/>
      <c r="AAY121" s="48"/>
      <c r="AAZ121" s="48"/>
      <c r="ABA121" s="48"/>
      <c r="ABB121" s="48"/>
      <c r="ABC121" s="48"/>
      <c r="ABD121" s="48"/>
      <c r="ABE121" s="48"/>
      <c r="ABF121" s="48"/>
      <c r="ABG121" s="48"/>
      <c r="ABH121" s="48"/>
      <c r="ABI121" s="48"/>
      <c r="ABJ121" s="48"/>
      <c r="ABK121" s="48"/>
      <c r="ABL121" s="48"/>
      <c r="ABM121" s="48"/>
      <c r="ABN121" s="48"/>
      <c r="ABO121" s="48"/>
      <c r="ABP121" s="48"/>
      <c r="ABQ121" s="48"/>
      <c r="ABR121" s="48"/>
      <c r="ABS121" s="48"/>
      <c r="ABT121" s="48"/>
      <c r="ABU121" s="48"/>
      <c r="ABV121" s="48"/>
      <c r="ABW121" s="48"/>
      <c r="ABX121" s="48"/>
      <c r="ABY121" s="48"/>
      <c r="ABZ121" s="48"/>
      <c r="ACA121" s="48"/>
      <c r="ACB121" s="48"/>
      <c r="ACC121" s="48"/>
      <c r="ACD121" s="48"/>
      <c r="ACE121" s="48"/>
      <c r="ACF121" s="48"/>
      <c r="ACG121" s="48"/>
      <c r="ACH121" s="48"/>
      <c r="ACI121" s="48"/>
      <c r="ACJ121" s="48"/>
      <c r="ACK121" s="48"/>
      <c r="ACL121" s="48"/>
      <c r="ACM121" s="48"/>
      <c r="ACN121" s="48"/>
      <c r="ACO121" s="48"/>
      <c r="ACP121" s="48"/>
      <c r="ACQ121" s="48"/>
      <c r="ACR121" s="48"/>
      <c r="ACS121" s="48"/>
      <c r="ACT121" s="48"/>
      <c r="ACU121" s="48"/>
      <c r="ACV121" s="48"/>
      <c r="ACW121" s="48"/>
      <c r="ACX121" s="48"/>
      <c r="ACY121" s="48"/>
      <c r="ACZ121" s="48"/>
      <c r="ADA121" s="48"/>
      <c r="ADB121" s="48"/>
      <c r="ADC121" s="48"/>
      <c r="ADD121" s="48"/>
      <c r="ADE121" s="48"/>
      <c r="ADF121" s="48"/>
      <c r="ADG121" s="48"/>
      <c r="ADH121" s="48"/>
      <c r="ADI121" s="48"/>
      <c r="ADJ121" s="48"/>
      <c r="ADK121" s="48"/>
      <c r="ADL121" s="48"/>
      <c r="ADM121" s="48"/>
      <c r="ADN121" s="48"/>
      <c r="ADO121" s="48"/>
      <c r="ADP121" s="48"/>
      <c r="ADQ121" s="48"/>
      <c r="ADR121" s="48"/>
      <c r="ADS121" s="48"/>
      <c r="ADT121" s="48"/>
      <c r="ADU121" s="48"/>
      <c r="ADV121" s="48"/>
      <c r="ADW121" s="48"/>
      <c r="ADX121" s="48"/>
      <c r="ADY121" s="48"/>
      <c r="ADZ121" s="48"/>
      <c r="AEA121" s="48"/>
      <c r="AEB121" s="48"/>
      <c r="AEC121" s="48"/>
      <c r="AED121" s="48"/>
      <c r="AEE121" s="48"/>
      <c r="AEF121" s="48"/>
      <c r="AEG121" s="48"/>
      <c r="AEH121" s="48"/>
      <c r="AEI121" s="48"/>
      <c r="AEJ121" s="48"/>
      <c r="AEK121" s="48"/>
      <c r="AEL121" s="48"/>
      <c r="AEM121" s="48"/>
      <c r="AEN121" s="48"/>
      <c r="AEO121" s="48"/>
      <c r="AEP121" s="48"/>
      <c r="AEQ121" s="48"/>
      <c r="AER121" s="48"/>
      <c r="AES121" s="48"/>
      <c r="AET121" s="48"/>
      <c r="AEU121" s="48"/>
      <c r="AEV121" s="48"/>
      <c r="AEW121" s="48"/>
      <c r="AEX121" s="48"/>
      <c r="AEY121" s="48"/>
      <c r="AEZ121" s="48"/>
      <c r="AFA121" s="48"/>
      <c r="AFB121" s="48"/>
      <c r="AFC121" s="48"/>
      <c r="AFD121" s="48"/>
      <c r="AFE121" s="48"/>
      <c r="AFF121" s="48"/>
      <c r="AFG121" s="48"/>
      <c r="AFH121" s="48"/>
      <c r="AFI121" s="48"/>
      <c r="AFJ121" s="48"/>
      <c r="AFK121" s="48"/>
      <c r="AFL121" s="48"/>
      <c r="AFM121" s="48"/>
      <c r="AFN121" s="48"/>
      <c r="AFO121" s="48"/>
      <c r="AFP121" s="48"/>
      <c r="AFQ121" s="48"/>
      <c r="AFR121" s="48"/>
      <c r="AFS121" s="48"/>
      <c r="AFT121" s="48"/>
      <c r="AFU121" s="48"/>
      <c r="AFV121" s="48"/>
      <c r="AFW121" s="48"/>
      <c r="AFX121" s="48"/>
      <c r="AFY121" s="48"/>
      <c r="AFZ121" s="48"/>
      <c r="AGA121" s="48"/>
      <c r="AGB121" s="48"/>
      <c r="AGC121" s="48"/>
      <c r="AGD121" s="48"/>
      <c r="AGE121" s="48"/>
      <c r="AGF121" s="48"/>
      <c r="AGG121" s="48"/>
      <c r="AGH121" s="48"/>
      <c r="AGI121" s="48"/>
      <c r="AGJ121" s="48"/>
      <c r="AGK121" s="48"/>
      <c r="AGL121" s="48"/>
      <c r="AGM121" s="48"/>
      <c r="AGN121" s="48"/>
      <c r="AGO121" s="48"/>
      <c r="AGP121" s="48"/>
      <c r="AGQ121" s="48"/>
      <c r="AGR121" s="48"/>
      <c r="AGS121" s="48"/>
      <c r="AGT121" s="48"/>
      <c r="AGU121" s="48"/>
      <c r="AGV121" s="48"/>
      <c r="AGW121" s="48"/>
      <c r="AGX121" s="48"/>
      <c r="AGY121" s="48"/>
      <c r="AGZ121" s="48"/>
      <c r="AHA121" s="48"/>
      <c r="AHB121" s="48"/>
      <c r="AHC121" s="48"/>
      <c r="AHD121" s="48"/>
      <c r="AHE121" s="48"/>
      <c r="AHF121" s="48"/>
      <c r="AHG121" s="48"/>
      <c r="AHH121" s="48"/>
      <c r="AHI121" s="48"/>
      <c r="AHJ121" s="48"/>
      <c r="AHK121" s="48"/>
      <c r="AHL121" s="48"/>
      <c r="AHM121" s="48"/>
      <c r="AHN121" s="48"/>
      <c r="AHO121" s="48"/>
      <c r="AHP121" s="48"/>
      <c r="AHQ121" s="48"/>
      <c r="AHR121" s="48"/>
      <c r="AHS121" s="48"/>
      <c r="AHT121" s="48"/>
      <c r="AHU121" s="48"/>
      <c r="AHV121" s="48"/>
      <c r="AHW121" s="48"/>
      <c r="AHX121" s="48"/>
      <c r="AHY121" s="48"/>
      <c r="AHZ121" s="48"/>
      <c r="AIA121" s="48"/>
      <c r="AIB121" s="48"/>
      <c r="AIC121" s="48"/>
      <c r="AID121" s="48"/>
      <c r="AIE121" s="48"/>
      <c r="AIF121" s="48"/>
      <c r="AIG121" s="48"/>
      <c r="AIH121" s="48"/>
      <c r="AII121" s="48"/>
      <c r="AIJ121" s="48"/>
      <c r="AIK121" s="48"/>
      <c r="AIL121" s="48"/>
      <c r="AIM121" s="48"/>
      <c r="AIN121" s="48"/>
      <c r="AIO121" s="48"/>
      <c r="AIP121" s="48"/>
      <c r="AIQ121" s="48"/>
      <c r="AIR121" s="48"/>
      <c r="AIS121" s="48"/>
      <c r="AIT121" s="48"/>
      <c r="AIU121" s="48"/>
      <c r="AIV121" s="48"/>
      <c r="AIW121" s="48"/>
      <c r="AIX121" s="48"/>
      <c r="AIY121" s="48"/>
      <c r="AIZ121" s="48"/>
      <c r="AJA121" s="48"/>
      <c r="AJB121" s="48"/>
      <c r="AJC121" s="48"/>
      <c r="AJD121" s="48"/>
      <c r="AJE121" s="48"/>
      <c r="AJF121" s="48"/>
      <c r="AJG121" s="48"/>
      <c r="AJH121" s="48"/>
      <c r="AJI121" s="48"/>
      <c r="AJJ121" s="48"/>
      <c r="AJK121" s="48"/>
      <c r="AJL121" s="48"/>
      <c r="AJM121" s="48"/>
      <c r="AJN121" s="48"/>
      <c r="AJO121" s="48"/>
      <c r="AJP121" s="48"/>
      <c r="AJQ121" s="48"/>
      <c r="AJR121" s="48"/>
      <c r="AJS121" s="48"/>
      <c r="AJT121" s="48"/>
      <c r="AJU121" s="48"/>
      <c r="AJV121" s="48"/>
      <c r="AJW121" s="48"/>
      <c r="AJX121" s="48"/>
      <c r="AJY121" s="48"/>
      <c r="AJZ121" s="48"/>
      <c r="AKA121" s="48"/>
      <c r="AKB121" s="48"/>
      <c r="AKC121" s="48"/>
      <c r="AKD121" s="48"/>
      <c r="AKE121" s="48"/>
      <c r="AKF121" s="48"/>
      <c r="AKG121" s="48"/>
      <c r="AKH121" s="48"/>
      <c r="AKI121" s="48"/>
      <c r="AKJ121" s="48"/>
      <c r="AKK121" s="48"/>
      <c r="AKL121" s="48"/>
      <c r="AKM121" s="48"/>
      <c r="AKN121" s="48"/>
      <c r="AKO121" s="48"/>
      <c r="AKP121" s="48"/>
      <c r="AKQ121" s="48"/>
      <c r="AKR121" s="48"/>
      <c r="AKS121" s="48"/>
      <c r="AKT121" s="48"/>
      <c r="AKU121" s="48"/>
      <c r="AKV121" s="48"/>
      <c r="AKW121" s="48"/>
      <c r="AKX121" s="48"/>
      <c r="AKY121" s="48"/>
      <c r="AKZ121" s="48"/>
      <c r="ALA121" s="48"/>
      <c r="ALB121" s="48"/>
      <c r="ALC121" s="48"/>
      <c r="ALD121" s="48"/>
      <c r="ALE121" s="48"/>
      <c r="ALF121" s="48"/>
      <c r="ALG121" s="48"/>
      <c r="ALH121" s="48"/>
      <c r="ALI121" s="48"/>
      <c r="ALJ121" s="48"/>
      <c r="ALK121" s="48"/>
      <c r="ALL121" s="48"/>
    </row>
    <row r="122" spans="1:1000" customFormat="1" ht="15" x14ac:dyDescent="0.25">
      <c r="A122" s="47" t="str">
        <f t="shared" si="4"/>
        <v>N</v>
      </c>
      <c r="B122" s="204" t="s">
        <v>158</v>
      </c>
      <c r="C122" s="143" t="s">
        <v>8</v>
      </c>
      <c r="D122" s="66" t="s">
        <v>5</v>
      </c>
      <c r="E122" s="47" t="str">
        <f ca="1">_xll.DBRW($C$9,$C$11,$B122,$C122,$D122,E$20)</f>
        <v/>
      </c>
      <c r="F122" s="47" t="str">
        <f ca="1">_xll.DBRW($C$9,$C$11,$B122,$C122,$D122,F$20)</f>
        <v>99. Admin\Admin Security\Data Security\Data Security Assignment.xlsx.blob</v>
      </c>
      <c r="G122" s="47" t="str">
        <f ca="1">_xll.DBRW($C$9,$C$11,$B122,$C122,$D122,G$20)</f>
        <v>Template</v>
      </c>
      <c r="H122" s="47"/>
      <c r="I122" s="48"/>
      <c r="J122" s="74" t="str">
        <f t="shared" si="5"/>
        <v>R01-C04</v>
      </c>
      <c r="K122" s="75" t="str">
        <f ca="1">_xll.DBRW($C$9,$C$11,$B122,$C122,$D122,K$20)</f>
        <v>DATA SECURITY</v>
      </c>
      <c r="L122" s="76" t="str">
        <f t="shared" ca="1" si="6"/>
        <v>Template</v>
      </c>
      <c r="M122" s="75" t="str">
        <f ca="1">IF($F122="Blank Row","",_xll.DIMNM(pServer&amp;":"&amp;$F$18,_xll.DIMIX(pServer&amp;":"&amp;$F$18,$F122)))</f>
        <v>99. Admin\Admin Security\Data Security\Data Security Assignment.xlsx.blob</v>
      </c>
      <c r="N122" s="77" t="str">
        <f t="shared" ca="1" si="7"/>
        <v>Link</v>
      </c>
      <c r="O122" s="55" t="str">
        <f ca="1">_xll.DBRW($C$9,$C$11,$B122,$C122,$D122,O$20)</f>
        <v>TM1://CWA Standard/blob/PUBLIC/.\}Externals\sys_security_data_assignment_v1.xlsx</v>
      </c>
      <c r="P122" s="48" t="s">
        <v>25</v>
      </c>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c r="IP122" s="48"/>
      <c r="IQ122" s="48"/>
      <c r="IR122" s="48"/>
      <c r="IS122" s="48"/>
      <c r="IT122" s="48"/>
      <c r="IU122" s="48"/>
      <c r="IV122" s="48"/>
      <c r="IW122" s="48"/>
      <c r="IX122" s="48"/>
      <c r="IY122" s="48"/>
      <c r="IZ122" s="48"/>
      <c r="JA122" s="48"/>
      <c r="JB122" s="48"/>
      <c r="JC122" s="48"/>
      <c r="JD122" s="48"/>
      <c r="JE122" s="48"/>
      <c r="JF122" s="48"/>
      <c r="JG122" s="48"/>
      <c r="JH122" s="48"/>
      <c r="JI122" s="48"/>
      <c r="JJ122" s="48"/>
      <c r="JK122" s="48"/>
      <c r="JL122" s="48"/>
      <c r="JM122" s="48"/>
      <c r="JN122" s="48"/>
      <c r="JO122" s="48"/>
      <c r="JP122" s="48"/>
      <c r="JQ122" s="48"/>
      <c r="JR122" s="48"/>
      <c r="JS122" s="48"/>
      <c r="JT122" s="48"/>
      <c r="JU122" s="48"/>
      <c r="JV122" s="48"/>
      <c r="JW122" s="48"/>
      <c r="JX122" s="48"/>
      <c r="JY122" s="48"/>
      <c r="JZ122" s="48"/>
      <c r="KA122" s="48"/>
      <c r="KB122" s="48"/>
      <c r="KC122" s="48"/>
      <c r="KD122" s="48"/>
      <c r="KE122" s="48"/>
      <c r="KF122" s="48"/>
      <c r="KG122" s="48"/>
      <c r="KH122" s="48"/>
      <c r="KI122" s="48"/>
      <c r="KJ122" s="48"/>
      <c r="KK122" s="48"/>
      <c r="KL122" s="48"/>
      <c r="KM122" s="48"/>
      <c r="KN122" s="48"/>
      <c r="KO122" s="48"/>
      <c r="KP122" s="48"/>
      <c r="KQ122" s="48"/>
      <c r="KR122" s="48"/>
      <c r="KS122" s="48"/>
      <c r="KT122" s="48"/>
      <c r="KU122" s="48"/>
      <c r="KV122" s="48"/>
      <c r="KW122" s="48"/>
      <c r="KX122" s="48"/>
      <c r="KY122" s="48"/>
      <c r="KZ122" s="48"/>
      <c r="LA122" s="48"/>
      <c r="LB122" s="48"/>
      <c r="LC122" s="48"/>
      <c r="LD122" s="48"/>
      <c r="LE122" s="48"/>
      <c r="LF122" s="48"/>
      <c r="LG122" s="48"/>
      <c r="LH122" s="48"/>
      <c r="LI122" s="48"/>
      <c r="LJ122" s="48"/>
      <c r="LK122" s="48"/>
      <c r="LL122" s="48"/>
      <c r="LM122" s="48"/>
      <c r="LN122" s="48"/>
      <c r="LO122" s="48"/>
      <c r="LP122" s="48"/>
      <c r="LQ122" s="48"/>
      <c r="LR122" s="48"/>
      <c r="LS122" s="48"/>
      <c r="LT122" s="48"/>
      <c r="LU122" s="48"/>
      <c r="LV122" s="48"/>
      <c r="LW122" s="48"/>
      <c r="LX122" s="48"/>
      <c r="LY122" s="48"/>
      <c r="LZ122" s="48"/>
      <c r="MA122" s="48"/>
      <c r="MB122" s="48"/>
      <c r="MC122" s="48"/>
      <c r="MD122" s="48"/>
      <c r="ME122" s="48"/>
      <c r="MF122" s="48"/>
      <c r="MG122" s="48"/>
      <c r="MH122" s="48"/>
      <c r="MI122" s="48"/>
      <c r="MJ122" s="48"/>
      <c r="MK122" s="48"/>
      <c r="ML122" s="48"/>
      <c r="MM122" s="48"/>
      <c r="MN122" s="48"/>
      <c r="MO122" s="48"/>
      <c r="MP122" s="48"/>
      <c r="MQ122" s="48"/>
      <c r="MR122" s="48"/>
      <c r="MS122" s="48"/>
      <c r="MT122" s="48"/>
      <c r="MU122" s="48"/>
      <c r="MV122" s="48"/>
      <c r="MW122" s="48"/>
      <c r="MX122" s="48"/>
      <c r="MY122" s="48"/>
      <c r="MZ122" s="48"/>
      <c r="NA122" s="48"/>
      <c r="NB122" s="48"/>
      <c r="NC122" s="48"/>
      <c r="ND122" s="48"/>
      <c r="NE122" s="48"/>
      <c r="NF122" s="48"/>
      <c r="NG122" s="48"/>
      <c r="NH122" s="48"/>
      <c r="NI122" s="48"/>
      <c r="NJ122" s="48"/>
      <c r="NK122" s="48"/>
      <c r="NL122" s="48"/>
      <c r="NM122" s="48"/>
      <c r="NN122" s="48"/>
      <c r="NO122" s="48"/>
      <c r="NP122" s="48"/>
      <c r="NQ122" s="48"/>
      <c r="NR122" s="48"/>
      <c r="NS122" s="48"/>
      <c r="NT122" s="48"/>
      <c r="NU122" s="48"/>
      <c r="NV122" s="48"/>
      <c r="NW122" s="48"/>
      <c r="NX122" s="48"/>
      <c r="NY122" s="48"/>
      <c r="NZ122" s="48"/>
      <c r="OA122" s="48"/>
      <c r="OB122" s="48"/>
      <c r="OC122" s="48"/>
      <c r="OD122" s="48"/>
      <c r="OE122" s="48"/>
      <c r="OF122" s="48"/>
      <c r="OG122" s="48"/>
      <c r="OH122" s="48"/>
      <c r="OI122" s="48"/>
      <c r="OJ122" s="48"/>
      <c r="OK122" s="48"/>
      <c r="OL122" s="48"/>
      <c r="OM122" s="48"/>
      <c r="ON122" s="48"/>
      <c r="OO122" s="48"/>
      <c r="OP122" s="48"/>
      <c r="OQ122" s="48"/>
      <c r="OR122" s="48"/>
      <c r="OS122" s="48"/>
      <c r="OT122" s="48"/>
      <c r="OU122" s="48"/>
      <c r="OV122" s="48"/>
      <c r="OW122" s="48"/>
      <c r="OX122" s="48"/>
      <c r="OY122" s="48"/>
      <c r="OZ122" s="48"/>
      <c r="PA122" s="48"/>
      <c r="PB122" s="48"/>
      <c r="PC122" s="48"/>
      <c r="PD122" s="48"/>
      <c r="PE122" s="48"/>
      <c r="PF122" s="48"/>
      <c r="PG122" s="48"/>
      <c r="PH122" s="48"/>
      <c r="PI122" s="48"/>
      <c r="PJ122" s="48"/>
      <c r="PK122" s="48"/>
      <c r="PL122" s="48"/>
      <c r="PM122" s="48"/>
      <c r="PN122" s="48"/>
      <c r="PO122" s="48"/>
      <c r="PP122" s="48"/>
      <c r="PQ122" s="48"/>
      <c r="PR122" s="48"/>
      <c r="PS122" s="48"/>
      <c r="PT122" s="48"/>
      <c r="PU122" s="48"/>
      <c r="PV122" s="48"/>
      <c r="PW122" s="48"/>
      <c r="PX122" s="48"/>
      <c r="PY122" s="48"/>
      <c r="PZ122" s="48"/>
      <c r="QA122" s="48"/>
      <c r="QB122" s="48"/>
      <c r="QC122" s="48"/>
      <c r="QD122" s="48"/>
      <c r="QE122" s="48"/>
      <c r="QF122" s="48"/>
      <c r="QG122" s="48"/>
      <c r="QH122" s="48"/>
      <c r="QI122" s="48"/>
      <c r="QJ122" s="48"/>
      <c r="QK122" s="48"/>
      <c r="QL122" s="48"/>
      <c r="QM122" s="48"/>
      <c r="QN122" s="48"/>
      <c r="QO122" s="48"/>
      <c r="QP122" s="48"/>
      <c r="QQ122" s="48"/>
      <c r="QR122" s="48"/>
      <c r="QS122" s="48"/>
      <c r="QT122" s="48"/>
      <c r="QU122" s="48"/>
      <c r="QV122" s="48"/>
      <c r="QW122" s="48"/>
      <c r="QX122" s="48"/>
      <c r="QY122" s="48"/>
      <c r="QZ122" s="48"/>
      <c r="RA122" s="48"/>
      <c r="RB122" s="48"/>
      <c r="RC122" s="48"/>
      <c r="RD122" s="48"/>
      <c r="RE122" s="48"/>
      <c r="RF122" s="48"/>
      <c r="RG122" s="48"/>
      <c r="RH122" s="48"/>
      <c r="RI122" s="48"/>
      <c r="RJ122" s="48"/>
      <c r="RK122" s="48"/>
      <c r="RL122" s="48"/>
      <c r="RM122" s="48"/>
      <c r="RN122" s="48"/>
      <c r="RO122" s="48"/>
      <c r="RP122" s="48"/>
      <c r="RQ122" s="48"/>
      <c r="RR122" s="48"/>
      <c r="RS122" s="48"/>
      <c r="RT122" s="48"/>
      <c r="RU122" s="48"/>
      <c r="RV122" s="48"/>
      <c r="RW122" s="48"/>
      <c r="RX122" s="48"/>
      <c r="RY122" s="48"/>
      <c r="RZ122" s="48"/>
      <c r="SA122" s="48"/>
      <c r="SB122" s="48"/>
      <c r="SC122" s="48"/>
      <c r="SD122" s="48"/>
      <c r="SE122" s="48"/>
      <c r="SF122" s="48"/>
      <c r="SG122" s="48"/>
      <c r="SH122" s="48"/>
      <c r="SI122" s="48"/>
      <c r="SJ122" s="48"/>
      <c r="SK122" s="48"/>
      <c r="SL122" s="48"/>
      <c r="SM122" s="48"/>
      <c r="SN122" s="48"/>
      <c r="SO122" s="48"/>
      <c r="SP122" s="48"/>
      <c r="SQ122" s="48"/>
      <c r="SR122" s="48"/>
      <c r="SS122" s="48"/>
      <c r="ST122" s="48"/>
      <c r="SU122" s="48"/>
      <c r="SV122" s="48"/>
      <c r="SW122" s="48"/>
      <c r="SX122" s="48"/>
      <c r="SY122" s="48"/>
      <c r="SZ122" s="48"/>
      <c r="TA122" s="48"/>
      <c r="TB122" s="48"/>
      <c r="TC122" s="48"/>
      <c r="TD122" s="48"/>
      <c r="TE122" s="48"/>
      <c r="TF122" s="48"/>
      <c r="TG122" s="48"/>
      <c r="TH122" s="48"/>
      <c r="TI122" s="48"/>
      <c r="TJ122" s="48"/>
      <c r="TK122" s="48"/>
      <c r="TL122" s="48"/>
      <c r="TM122" s="48"/>
      <c r="TN122" s="48"/>
      <c r="TO122" s="48"/>
      <c r="TP122" s="48"/>
      <c r="TQ122" s="48"/>
      <c r="TR122" s="48"/>
      <c r="TS122" s="48"/>
      <c r="TT122" s="48"/>
      <c r="TU122" s="48"/>
      <c r="TV122" s="48"/>
      <c r="TW122" s="48"/>
      <c r="TX122" s="48"/>
      <c r="TY122" s="48"/>
      <c r="TZ122" s="48"/>
      <c r="UA122" s="48"/>
      <c r="UB122" s="48"/>
      <c r="UC122" s="48"/>
      <c r="UD122" s="48"/>
      <c r="UE122" s="48"/>
      <c r="UF122" s="48"/>
      <c r="UG122" s="48"/>
      <c r="UH122" s="48"/>
      <c r="UI122" s="48"/>
      <c r="UJ122" s="48"/>
      <c r="UK122" s="48"/>
      <c r="UL122" s="48"/>
      <c r="UM122" s="48"/>
      <c r="UN122" s="48"/>
      <c r="UO122" s="48"/>
      <c r="UP122" s="48"/>
      <c r="UQ122" s="48"/>
      <c r="UR122" s="48"/>
      <c r="US122" s="48"/>
      <c r="UT122" s="48"/>
      <c r="UU122" s="48"/>
      <c r="UV122" s="48"/>
      <c r="UW122" s="48"/>
      <c r="UX122" s="48"/>
      <c r="UY122" s="48"/>
      <c r="UZ122" s="48"/>
      <c r="VA122" s="48"/>
      <c r="VB122" s="48"/>
      <c r="VC122" s="48"/>
      <c r="VD122" s="48"/>
      <c r="VE122" s="48"/>
      <c r="VF122" s="48"/>
      <c r="VG122" s="48"/>
      <c r="VH122" s="48"/>
      <c r="VI122" s="48"/>
      <c r="VJ122" s="48"/>
      <c r="VK122" s="48"/>
      <c r="VL122" s="48"/>
      <c r="VM122" s="48"/>
      <c r="VN122" s="48"/>
      <c r="VO122" s="48"/>
      <c r="VP122" s="48"/>
      <c r="VQ122" s="48"/>
      <c r="VR122" s="48"/>
      <c r="VS122" s="48"/>
      <c r="VT122" s="48"/>
      <c r="VU122" s="48"/>
      <c r="VV122" s="48"/>
      <c r="VW122" s="48"/>
      <c r="VX122" s="48"/>
      <c r="VY122" s="48"/>
      <c r="VZ122" s="48"/>
      <c r="WA122" s="48"/>
      <c r="WB122" s="48"/>
      <c r="WC122" s="48"/>
      <c r="WD122" s="48"/>
      <c r="WE122" s="48"/>
      <c r="WF122" s="48"/>
      <c r="WG122" s="48"/>
      <c r="WH122" s="48"/>
      <c r="WI122" s="48"/>
      <c r="WJ122" s="48"/>
      <c r="WK122" s="48"/>
      <c r="WL122" s="48"/>
      <c r="WM122" s="48"/>
      <c r="WN122" s="48"/>
      <c r="WO122" s="48"/>
      <c r="WP122" s="48"/>
      <c r="WQ122" s="48"/>
      <c r="WR122" s="48"/>
      <c r="WS122" s="48"/>
      <c r="WT122" s="48"/>
      <c r="WU122" s="48"/>
      <c r="WV122" s="48"/>
      <c r="WW122" s="48"/>
      <c r="WX122" s="48"/>
      <c r="WY122" s="48"/>
      <c r="WZ122" s="48"/>
      <c r="XA122" s="48"/>
      <c r="XB122" s="48"/>
      <c r="XC122" s="48"/>
      <c r="XD122" s="48"/>
      <c r="XE122" s="48"/>
      <c r="XF122" s="48"/>
      <c r="XG122" s="48"/>
      <c r="XH122" s="48"/>
      <c r="XI122" s="48"/>
      <c r="XJ122" s="48"/>
      <c r="XK122" s="48"/>
      <c r="XL122" s="48"/>
      <c r="XM122" s="48"/>
      <c r="XN122" s="48"/>
      <c r="XO122" s="48"/>
      <c r="XP122" s="48"/>
      <c r="XQ122" s="48"/>
      <c r="XR122" s="48"/>
      <c r="XS122" s="48"/>
      <c r="XT122" s="48"/>
      <c r="XU122" s="48"/>
      <c r="XV122" s="48"/>
      <c r="XW122" s="48"/>
      <c r="XX122" s="48"/>
      <c r="XY122" s="48"/>
      <c r="XZ122" s="48"/>
      <c r="YA122" s="48"/>
      <c r="YB122" s="48"/>
      <c r="YC122" s="48"/>
      <c r="YD122" s="48"/>
      <c r="YE122" s="48"/>
      <c r="YF122" s="48"/>
      <c r="YG122" s="48"/>
      <c r="YH122" s="48"/>
      <c r="YI122" s="48"/>
      <c r="YJ122" s="48"/>
      <c r="YK122" s="48"/>
      <c r="YL122" s="48"/>
      <c r="YM122" s="48"/>
      <c r="YN122" s="48"/>
      <c r="YO122" s="48"/>
      <c r="YP122" s="48"/>
      <c r="YQ122" s="48"/>
      <c r="YR122" s="48"/>
      <c r="YS122" s="48"/>
      <c r="YT122" s="48"/>
      <c r="YU122" s="48"/>
      <c r="YV122" s="48"/>
      <c r="YW122" s="48"/>
      <c r="YX122" s="48"/>
      <c r="YY122" s="48"/>
      <c r="YZ122" s="48"/>
      <c r="ZA122" s="48"/>
      <c r="ZB122" s="48"/>
      <c r="ZC122" s="48"/>
      <c r="ZD122" s="48"/>
      <c r="ZE122" s="48"/>
      <c r="ZF122" s="48"/>
      <c r="ZG122" s="48"/>
      <c r="ZH122" s="48"/>
      <c r="ZI122" s="48"/>
      <c r="ZJ122" s="48"/>
      <c r="ZK122" s="48"/>
      <c r="ZL122" s="48"/>
      <c r="ZM122" s="48"/>
      <c r="ZN122" s="48"/>
      <c r="ZO122" s="48"/>
      <c r="ZP122" s="48"/>
      <c r="ZQ122" s="48"/>
      <c r="ZR122" s="48"/>
      <c r="ZS122" s="48"/>
      <c r="ZT122" s="48"/>
      <c r="ZU122" s="48"/>
      <c r="ZV122" s="48"/>
      <c r="ZW122" s="48"/>
      <c r="ZX122" s="48"/>
      <c r="ZY122" s="48"/>
      <c r="ZZ122" s="48"/>
      <c r="AAA122" s="48"/>
      <c r="AAB122" s="48"/>
      <c r="AAC122" s="48"/>
      <c r="AAD122" s="48"/>
      <c r="AAE122" s="48"/>
      <c r="AAF122" s="48"/>
      <c r="AAG122" s="48"/>
      <c r="AAH122" s="48"/>
      <c r="AAI122" s="48"/>
      <c r="AAJ122" s="48"/>
      <c r="AAK122" s="48"/>
      <c r="AAL122" s="48"/>
      <c r="AAM122" s="48"/>
      <c r="AAN122" s="48"/>
      <c r="AAO122" s="48"/>
      <c r="AAP122" s="48"/>
      <c r="AAQ122" s="48"/>
      <c r="AAR122" s="48"/>
      <c r="AAS122" s="48"/>
      <c r="AAT122" s="48"/>
      <c r="AAU122" s="48"/>
      <c r="AAV122" s="48"/>
      <c r="AAW122" s="48"/>
      <c r="AAX122" s="48"/>
      <c r="AAY122" s="48"/>
      <c r="AAZ122" s="48"/>
      <c r="ABA122" s="48"/>
      <c r="ABB122" s="48"/>
      <c r="ABC122" s="48"/>
      <c r="ABD122" s="48"/>
      <c r="ABE122" s="48"/>
      <c r="ABF122" s="48"/>
      <c r="ABG122" s="48"/>
      <c r="ABH122" s="48"/>
      <c r="ABI122" s="48"/>
      <c r="ABJ122" s="48"/>
      <c r="ABK122" s="48"/>
      <c r="ABL122" s="48"/>
      <c r="ABM122" s="48"/>
      <c r="ABN122" s="48"/>
      <c r="ABO122" s="48"/>
      <c r="ABP122" s="48"/>
      <c r="ABQ122" s="48"/>
      <c r="ABR122" s="48"/>
      <c r="ABS122" s="48"/>
      <c r="ABT122" s="48"/>
      <c r="ABU122" s="48"/>
      <c r="ABV122" s="48"/>
      <c r="ABW122" s="48"/>
      <c r="ABX122" s="48"/>
      <c r="ABY122" s="48"/>
      <c r="ABZ122" s="48"/>
      <c r="ACA122" s="48"/>
      <c r="ACB122" s="48"/>
      <c r="ACC122" s="48"/>
      <c r="ACD122" s="48"/>
      <c r="ACE122" s="48"/>
      <c r="ACF122" s="48"/>
      <c r="ACG122" s="48"/>
      <c r="ACH122" s="48"/>
      <c r="ACI122" s="48"/>
      <c r="ACJ122" s="48"/>
      <c r="ACK122" s="48"/>
      <c r="ACL122" s="48"/>
      <c r="ACM122" s="48"/>
      <c r="ACN122" s="48"/>
      <c r="ACO122" s="48"/>
      <c r="ACP122" s="48"/>
      <c r="ACQ122" s="48"/>
      <c r="ACR122" s="48"/>
      <c r="ACS122" s="48"/>
      <c r="ACT122" s="48"/>
      <c r="ACU122" s="48"/>
      <c r="ACV122" s="48"/>
      <c r="ACW122" s="48"/>
      <c r="ACX122" s="48"/>
      <c r="ACY122" s="48"/>
      <c r="ACZ122" s="48"/>
      <c r="ADA122" s="48"/>
      <c r="ADB122" s="48"/>
      <c r="ADC122" s="48"/>
      <c r="ADD122" s="48"/>
      <c r="ADE122" s="48"/>
      <c r="ADF122" s="48"/>
      <c r="ADG122" s="48"/>
      <c r="ADH122" s="48"/>
      <c r="ADI122" s="48"/>
      <c r="ADJ122" s="48"/>
      <c r="ADK122" s="48"/>
      <c r="ADL122" s="48"/>
      <c r="ADM122" s="48"/>
      <c r="ADN122" s="48"/>
      <c r="ADO122" s="48"/>
      <c r="ADP122" s="48"/>
      <c r="ADQ122" s="48"/>
      <c r="ADR122" s="48"/>
      <c r="ADS122" s="48"/>
      <c r="ADT122" s="48"/>
      <c r="ADU122" s="48"/>
      <c r="ADV122" s="48"/>
      <c r="ADW122" s="48"/>
      <c r="ADX122" s="48"/>
      <c r="ADY122" s="48"/>
      <c r="ADZ122" s="48"/>
      <c r="AEA122" s="48"/>
      <c r="AEB122" s="48"/>
      <c r="AEC122" s="48"/>
      <c r="AED122" s="48"/>
      <c r="AEE122" s="48"/>
      <c r="AEF122" s="48"/>
      <c r="AEG122" s="48"/>
      <c r="AEH122" s="48"/>
      <c r="AEI122" s="48"/>
      <c r="AEJ122" s="48"/>
      <c r="AEK122" s="48"/>
      <c r="AEL122" s="48"/>
      <c r="AEM122" s="48"/>
      <c r="AEN122" s="48"/>
      <c r="AEO122" s="48"/>
      <c r="AEP122" s="48"/>
      <c r="AEQ122" s="48"/>
      <c r="AER122" s="48"/>
      <c r="AES122" s="48"/>
      <c r="AET122" s="48"/>
      <c r="AEU122" s="48"/>
      <c r="AEV122" s="48"/>
      <c r="AEW122" s="48"/>
      <c r="AEX122" s="48"/>
      <c r="AEY122" s="48"/>
      <c r="AEZ122" s="48"/>
      <c r="AFA122" s="48"/>
      <c r="AFB122" s="48"/>
      <c r="AFC122" s="48"/>
      <c r="AFD122" s="48"/>
      <c r="AFE122" s="48"/>
      <c r="AFF122" s="48"/>
      <c r="AFG122" s="48"/>
      <c r="AFH122" s="48"/>
      <c r="AFI122" s="48"/>
      <c r="AFJ122" s="48"/>
      <c r="AFK122" s="48"/>
      <c r="AFL122" s="48"/>
      <c r="AFM122" s="48"/>
      <c r="AFN122" s="48"/>
      <c r="AFO122" s="48"/>
      <c r="AFP122" s="48"/>
      <c r="AFQ122" s="48"/>
      <c r="AFR122" s="48"/>
      <c r="AFS122" s="48"/>
      <c r="AFT122" s="48"/>
      <c r="AFU122" s="48"/>
      <c r="AFV122" s="48"/>
      <c r="AFW122" s="48"/>
      <c r="AFX122" s="48"/>
      <c r="AFY122" s="48"/>
      <c r="AFZ122" s="48"/>
      <c r="AGA122" s="48"/>
      <c r="AGB122" s="48"/>
      <c r="AGC122" s="48"/>
      <c r="AGD122" s="48"/>
      <c r="AGE122" s="48"/>
      <c r="AGF122" s="48"/>
      <c r="AGG122" s="48"/>
      <c r="AGH122" s="48"/>
      <c r="AGI122" s="48"/>
      <c r="AGJ122" s="48"/>
      <c r="AGK122" s="48"/>
      <c r="AGL122" s="48"/>
      <c r="AGM122" s="48"/>
      <c r="AGN122" s="48"/>
      <c r="AGO122" s="48"/>
      <c r="AGP122" s="48"/>
      <c r="AGQ122" s="48"/>
      <c r="AGR122" s="48"/>
      <c r="AGS122" s="48"/>
      <c r="AGT122" s="48"/>
      <c r="AGU122" s="48"/>
      <c r="AGV122" s="48"/>
      <c r="AGW122" s="48"/>
      <c r="AGX122" s="48"/>
      <c r="AGY122" s="48"/>
      <c r="AGZ122" s="48"/>
      <c r="AHA122" s="48"/>
      <c r="AHB122" s="48"/>
      <c r="AHC122" s="48"/>
      <c r="AHD122" s="48"/>
      <c r="AHE122" s="48"/>
      <c r="AHF122" s="48"/>
      <c r="AHG122" s="48"/>
      <c r="AHH122" s="48"/>
      <c r="AHI122" s="48"/>
      <c r="AHJ122" s="48"/>
      <c r="AHK122" s="48"/>
      <c r="AHL122" s="48"/>
      <c r="AHM122" s="48"/>
      <c r="AHN122" s="48"/>
      <c r="AHO122" s="48"/>
      <c r="AHP122" s="48"/>
      <c r="AHQ122" s="48"/>
      <c r="AHR122" s="48"/>
      <c r="AHS122" s="48"/>
      <c r="AHT122" s="48"/>
      <c r="AHU122" s="48"/>
      <c r="AHV122" s="48"/>
      <c r="AHW122" s="48"/>
      <c r="AHX122" s="48"/>
      <c r="AHY122" s="48"/>
      <c r="AHZ122" s="48"/>
      <c r="AIA122" s="48"/>
      <c r="AIB122" s="48"/>
      <c r="AIC122" s="48"/>
      <c r="AID122" s="48"/>
      <c r="AIE122" s="48"/>
      <c r="AIF122" s="48"/>
      <c r="AIG122" s="48"/>
      <c r="AIH122" s="48"/>
      <c r="AII122" s="48"/>
      <c r="AIJ122" s="48"/>
      <c r="AIK122" s="48"/>
      <c r="AIL122" s="48"/>
      <c r="AIM122" s="48"/>
      <c r="AIN122" s="48"/>
      <c r="AIO122" s="48"/>
      <c r="AIP122" s="48"/>
      <c r="AIQ122" s="48"/>
      <c r="AIR122" s="48"/>
      <c r="AIS122" s="48"/>
      <c r="AIT122" s="48"/>
      <c r="AIU122" s="48"/>
      <c r="AIV122" s="48"/>
      <c r="AIW122" s="48"/>
      <c r="AIX122" s="48"/>
      <c r="AIY122" s="48"/>
      <c r="AIZ122" s="48"/>
      <c r="AJA122" s="48"/>
      <c r="AJB122" s="48"/>
      <c r="AJC122" s="48"/>
      <c r="AJD122" s="48"/>
      <c r="AJE122" s="48"/>
      <c r="AJF122" s="48"/>
      <c r="AJG122" s="48"/>
      <c r="AJH122" s="48"/>
      <c r="AJI122" s="48"/>
      <c r="AJJ122" s="48"/>
      <c r="AJK122" s="48"/>
      <c r="AJL122" s="48"/>
      <c r="AJM122" s="48"/>
      <c r="AJN122" s="48"/>
      <c r="AJO122" s="48"/>
      <c r="AJP122" s="48"/>
      <c r="AJQ122" s="48"/>
      <c r="AJR122" s="48"/>
      <c r="AJS122" s="48"/>
      <c r="AJT122" s="48"/>
      <c r="AJU122" s="48"/>
      <c r="AJV122" s="48"/>
      <c r="AJW122" s="48"/>
      <c r="AJX122" s="48"/>
      <c r="AJY122" s="48"/>
      <c r="AJZ122" s="48"/>
      <c r="AKA122" s="48"/>
      <c r="AKB122" s="48"/>
      <c r="AKC122" s="48"/>
      <c r="AKD122" s="48"/>
      <c r="AKE122" s="48"/>
      <c r="AKF122" s="48"/>
      <c r="AKG122" s="48"/>
      <c r="AKH122" s="48"/>
      <c r="AKI122" s="48"/>
      <c r="AKJ122" s="48"/>
      <c r="AKK122" s="48"/>
      <c r="AKL122" s="48"/>
      <c r="AKM122" s="48"/>
      <c r="AKN122" s="48"/>
      <c r="AKO122" s="48"/>
      <c r="AKP122" s="48"/>
      <c r="AKQ122" s="48"/>
      <c r="AKR122" s="48"/>
      <c r="AKS122" s="48"/>
      <c r="AKT122" s="48"/>
      <c r="AKU122" s="48"/>
      <c r="AKV122" s="48"/>
      <c r="AKW122" s="48"/>
      <c r="AKX122" s="48"/>
      <c r="AKY122" s="48"/>
      <c r="AKZ122" s="48"/>
      <c r="ALA122" s="48"/>
      <c r="ALB122" s="48"/>
      <c r="ALC122" s="48"/>
      <c r="ALD122" s="48"/>
      <c r="ALE122" s="48"/>
      <c r="ALF122" s="48"/>
      <c r="ALG122" s="48"/>
      <c r="ALH122" s="48"/>
      <c r="ALI122" s="48"/>
      <c r="ALJ122" s="48"/>
      <c r="ALK122" s="48"/>
      <c r="ALL122" s="48"/>
    </row>
    <row r="123" spans="1:1000" customFormat="1" ht="15" x14ac:dyDescent="0.25">
      <c r="A123" s="47" t="str">
        <f t="shared" si="4"/>
        <v>NX</v>
      </c>
      <c r="B123" s="204" t="s">
        <v>158</v>
      </c>
      <c r="C123" s="66" t="s">
        <v>12</v>
      </c>
      <c r="D123" s="66" t="s">
        <v>2</v>
      </c>
      <c r="E123" s="47" t="str">
        <f ca="1">_xll.DBRW($C$9,$C$11,$B123,$C123,$D123,E$20)</f>
        <v/>
      </c>
      <c r="F123" s="47" t="str">
        <f ca="1">_xll.DBRW($C$9,$C$11,$B123,$C123,$D123,F$20)</f>
        <v>#</v>
      </c>
      <c r="G123" s="47" t="str">
        <f ca="1">_xll.DBRW($C$9,$C$11,$B123,$C123,$D123,G$20)</f>
        <v>Hyperlink</v>
      </c>
      <c r="H123" s="47"/>
      <c r="I123" s="48"/>
      <c r="J123" s="70" t="str">
        <f t="shared" si="5"/>
        <v>R02-C01</v>
      </c>
      <c r="K123" s="71" t="str">
        <f ca="1">_xll.DBRW($C$9,$C$11,$B123,$C123,$D123,K$20)</f>
        <v>BUSINESS ADMIN</v>
      </c>
      <c r="L123" s="72" t="str">
        <f t="shared" ca="1" si="6"/>
        <v>Hyperlink</v>
      </c>
      <c r="M123" s="71" t="str">
        <f ca="1">IF($F123="Blank Row","",_xll.DIMNM(pServer&amp;":"&amp;$F$18,_xll.DIMIX(pServer&amp;":"&amp;$F$18,$F123)))</f>
        <v/>
      </c>
      <c r="N123" s="73" t="str">
        <f t="shared" ca="1" si="7"/>
        <v>Link</v>
      </c>
      <c r="O123" s="54" t="str">
        <f ca="1">_xll.DBRW($C$9,$C$11,$B123,$C123,$D123,O$20)</f>
        <v>#</v>
      </c>
      <c r="P123" s="48" t="s">
        <v>25</v>
      </c>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c r="IP123" s="48"/>
      <c r="IQ123" s="48"/>
      <c r="IR123" s="48"/>
      <c r="IS123" s="48"/>
      <c r="IT123" s="48"/>
      <c r="IU123" s="48"/>
      <c r="IV123" s="48"/>
      <c r="IW123" s="48"/>
      <c r="IX123" s="48"/>
      <c r="IY123" s="48"/>
      <c r="IZ123" s="48"/>
      <c r="JA123" s="48"/>
      <c r="JB123" s="48"/>
      <c r="JC123" s="48"/>
      <c r="JD123" s="48"/>
      <c r="JE123" s="48"/>
      <c r="JF123" s="48"/>
      <c r="JG123" s="48"/>
      <c r="JH123" s="48"/>
      <c r="JI123" s="48"/>
      <c r="JJ123" s="48"/>
      <c r="JK123" s="48"/>
      <c r="JL123" s="48"/>
      <c r="JM123" s="48"/>
      <c r="JN123" s="48"/>
      <c r="JO123" s="48"/>
      <c r="JP123" s="48"/>
      <c r="JQ123" s="48"/>
      <c r="JR123" s="48"/>
      <c r="JS123" s="48"/>
      <c r="JT123" s="48"/>
      <c r="JU123" s="48"/>
      <c r="JV123" s="48"/>
      <c r="JW123" s="48"/>
      <c r="JX123" s="48"/>
      <c r="JY123" s="48"/>
      <c r="JZ123" s="48"/>
      <c r="KA123" s="48"/>
      <c r="KB123" s="48"/>
      <c r="KC123" s="48"/>
      <c r="KD123" s="48"/>
      <c r="KE123" s="48"/>
      <c r="KF123" s="48"/>
      <c r="KG123" s="48"/>
      <c r="KH123" s="48"/>
      <c r="KI123" s="48"/>
      <c r="KJ123" s="48"/>
      <c r="KK123" s="48"/>
      <c r="KL123" s="48"/>
      <c r="KM123" s="48"/>
      <c r="KN123" s="48"/>
      <c r="KO123" s="48"/>
      <c r="KP123" s="48"/>
      <c r="KQ123" s="48"/>
      <c r="KR123" s="48"/>
      <c r="KS123" s="48"/>
      <c r="KT123" s="48"/>
      <c r="KU123" s="48"/>
      <c r="KV123" s="48"/>
      <c r="KW123" s="48"/>
      <c r="KX123" s="48"/>
      <c r="KY123" s="48"/>
      <c r="KZ123" s="48"/>
      <c r="LA123" s="48"/>
      <c r="LB123" s="48"/>
      <c r="LC123" s="48"/>
      <c r="LD123" s="48"/>
      <c r="LE123" s="48"/>
      <c r="LF123" s="48"/>
      <c r="LG123" s="48"/>
      <c r="LH123" s="48"/>
      <c r="LI123" s="48"/>
      <c r="LJ123" s="48"/>
      <c r="LK123" s="48"/>
      <c r="LL123" s="48"/>
      <c r="LM123" s="48"/>
      <c r="LN123" s="48"/>
      <c r="LO123" s="48"/>
      <c r="LP123" s="48"/>
      <c r="LQ123" s="48"/>
      <c r="LR123" s="48"/>
      <c r="LS123" s="48"/>
      <c r="LT123" s="48"/>
      <c r="LU123" s="48"/>
      <c r="LV123" s="48"/>
      <c r="LW123" s="48"/>
      <c r="LX123" s="48"/>
      <c r="LY123" s="48"/>
      <c r="LZ123" s="48"/>
      <c r="MA123" s="48"/>
      <c r="MB123" s="48"/>
      <c r="MC123" s="48"/>
      <c r="MD123" s="48"/>
      <c r="ME123" s="48"/>
      <c r="MF123" s="48"/>
      <c r="MG123" s="48"/>
      <c r="MH123" s="48"/>
      <c r="MI123" s="48"/>
      <c r="MJ123" s="48"/>
      <c r="MK123" s="48"/>
      <c r="ML123" s="48"/>
      <c r="MM123" s="48"/>
      <c r="MN123" s="48"/>
      <c r="MO123" s="48"/>
      <c r="MP123" s="48"/>
      <c r="MQ123" s="48"/>
      <c r="MR123" s="48"/>
      <c r="MS123" s="48"/>
      <c r="MT123" s="48"/>
      <c r="MU123" s="48"/>
      <c r="MV123" s="48"/>
      <c r="MW123" s="48"/>
      <c r="MX123" s="48"/>
      <c r="MY123" s="48"/>
      <c r="MZ123" s="48"/>
      <c r="NA123" s="48"/>
      <c r="NB123" s="48"/>
      <c r="NC123" s="48"/>
      <c r="ND123" s="48"/>
      <c r="NE123" s="48"/>
      <c r="NF123" s="48"/>
      <c r="NG123" s="48"/>
      <c r="NH123" s="48"/>
      <c r="NI123" s="48"/>
      <c r="NJ123" s="48"/>
      <c r="NK123" s="48"/>
      <c r="NL123" s="48"/>
      <c r="NM123" s="48"/>
      <c r="NN123" s="48"/>
      <c r="NO123" s="48"/>
      <c r="NP123" s="48"/>
      <c r="NQ123" s="48"/>
      <c r="NR123" s="48"/>
      <c r="NS123" s="48"/>
      <c r="NT123" s="48"/>
      <c r="NU123" s="48"/>
      <c r="NV123" s="48"/>
      <c r="NW123" s="48"/>
      <c r="NX123" s="48"/>
      <c r="NY123" s="48"/>
      <c r="NZ123" s="48"/>
      <c r="OA123" s="48"/>
      <c r="OB123" s="48"/>
      <c r="OC123" s="48"/>
      <c r="OD123" s="48"/>
      <c r="OE123" s="48"/>
      <c r="OF123" s="48"/>
      <c r="OG123" s="48"/>
      <c r="OH123" s="48"/>
      <c r="OI123" s="48"/>
      <c r="OJ123" s="48"/>
      <c r="OK123" s="48"/>
      <c r="OL123" s="48"/>
      <c r="OM123" s="48"/>
      <c r="ON123" s="48"/>
      <c r="OO123" s="48"/>
      <c r="OP123" s="48"/>
      <c r="OQ123" s="48"/>
      <c r="OR123" s="48"/>
      <c r="OS123" s="48"/>
      <c r="OT123" s="48"/>
      <c r="OU123" s="48"/>
      <c r="OV123" s="48"/>
      <c r="OW123" s="48"/>
      <c r="OX123" s="48"/>
      <c r="OY123" s="48"/>
      <c r="OZ123" s="48"/>
      <c r="PA123" s="48"/>
      <c r="PB123" s="48"/>
      <c r="PC123" s="48"/>
      <c r="PD123" s="48"/>
      <c r="PE123" s="48"/>
      <c r="PF123" s="48"/>
      <c r="PG123" s="48"/>
      <c r="PH123" s="48"/>
      <c r="PI123" s="48"/>
      <c r="PJ123" s="48"/>
      <c r="PK123" s="48"/>
      <c r="PL123" s="48"/>
      <c r="PM123" s="48"/>
      <c r="PN123" s="48"/>
      <c r="PO123" s="48"/>
      <c r="PP123" s="48"/>
      <c r="PQ123" s="48"/>
      <c r="PR123" s="48"/>
      <c r="PS123" s="48"/>
      <c r="PT123" s="48"/>
      <c r="PU123" s="48"/>
      <c r="PV123" s="48"/>
      <c r="PW123" s="48"/>
      <c r="PX123" s="48"/>
      <c r="PY123" s="48"/>
      <c r="PZ123" s="48"/>
      <c r="QA123" s="48"/>
      <c r="QB123" s="48"/>
      <c r="QC123" s="48"/>
      <c r="QD123" s="48"/>
      <c r="QE123" s="48"/>
      <c r="QF123" s="48"/>
      <c r="QG123" s="48"/>
      <c r="QH123" s="48"/>
      <c r="QI123" s="48"/>
      <c r="QJ123" s="48"/>
      <c r="QK123" s="48"/>
      <c r="QL123" s="48"/>
      <c r="QM123" s="48"/>
      <c r="QN123" s="48"/>
      <c r="QO123" s="48"/>
      <c r="QP123" s="48"/>
      <c r="QQ123" s="48"/>
      <c r="QR123" s="48"/>
      <c r="QS123" s="48"/>
      <c r="QT123" s="48"/>
      <c r="QU123" s="48"/>
      <c r="QV123" s="48"/>
      <c r="QW123" s="48"/>
      <c r="QX123" s="48"/>
      <c r="QY123" s="48"/>
      <c r="QZ123" s="48"/>
      <c r="RA123" s="48"/>
      <c r="RB123" s="48"/>
      <c r="RC123" s="48"/>
      <c r="RD123" s="48"/>
      <c r="RE123" s="48"/>
      <c r="RF123" s="48"/>
      <c r="RG123" s="48"/>
      <c r="RH123" s="48"/>
      <c r="RI123" s="48"/>
      <c r="RJ123" s="48"/>
      <c r="RK123" s="48"/>
      <c r="RL123" s="48"/>
      <c r="RM123" s="48"/>
      <c r="RN123" s="48"/>
      <c r="RO123" s="48"/>
      <c r="RP123" s="48"/>
      <c r="RQ123" s="48"/>
      <c r="RR123" s="48"/>
      <c r="RS123" s="48"/>
      <c r="RT123" s="48"/>
      <c r="RU123" s="48"/>
      <c r="RV123" s="48"/>
      <c r="RW123" s="48"/>
      <c r="RX123" s="48"/>
      <c r="RY123" s="48"/>
      <c r="RZ123" s="48"/>
      <c r="SA123" s="48"/>
      <c r="SB123" s="48"/>
      <c r="SC123" s="48"/>
      <c r="SD123" s="48"/>
      <c r="SE123" s="48"/>
      <c r="SF123" s="48"/>
      <c r="SG123" s="48"/>
      <c r="SH123" s="48"/>
      <c r="SI123" s="48"/>
      <c r="SJ123" s="48"/>
      <c r="SK123" s="48"/>
      <c r="SL123" s="48"/>
      <c r="SM123" s="48"/>
      <c r="SN123" s="48"/>
      <c r="SO123" s="48"/>
      <c r="SP123" s="48"/>
      <c r="SQ123" s="48"/>
      <c r="SR123" s="48"/>
      <c r="SS123" s="48"/>
      <c r="ST123" s="48"/>
      <c r="SU123" s="48"/>
      <c r="SV123" s="48"/>
      <c r="SW123" s="48"/>
      <c r="SX123" s="48"/>
      <c r="SY123" s="48"/>
      <c r="SZ123" s="48"/>
      <c r="TA123" s="48"/>
      <c r="TB123" s="48"/>
      <c r="TC123" s="48"/>
      <c r="TD123" s="48"/>
      <c r="TE123" s="48"/>
      <c r="TF123" s="48"/>
      <c r="TG123" s="48"/>
      <c r="TH123" s="48"/>
      <c r="TI123" s="48"/>
      <c r="TJ123" s="48"/>
      <c r="TK123" s="48"/>
      <c r="TL123" s="48"/>
      <c r="TM123" s="48"/>
      <c r="TN123" s="48"/>
      <c r="TO123" s="48"/>
      <c r="TP123" s="48"/>
      <c r="TQ123" s="48"/>
      <c r="TR123" s="48"/>
      <c r="TS123" s="48"/>
      <c r="TT123" s="48"/>
      <c r="TU123" s="48"/>
      <c r="TV123" s="48"/>
      <c r="TW123" s="48"/>
      <c r="TX123" s="48"/>
      <c r="TY123" s="48"/>
      <c r="TZ123" s="48"/>
      <c r="UA123" s="48"/>
      <c r="UB123" s="48"/>
      <c r="UC123" s="48"/>
      <c r="UD123" s="48"/>
      <c r="UE123" s="48"/>
      <c r="UF123" s="48"/>
      <c r="UG123" s="48"/>
      <c r="UH123" s="48"/>
      <c r="UI123" s="48"/>
      <c r="UJ123" s="48"/>
      <c r="UK123" s="48"/>
      <c r="UL123" s="48"/>
      <c r="UM123" s="48"/>
      <c r="UN123" s="48"/>
      <c r="UO123" s="48"/>
      <c r="UP123" s="48"/>
      <c r="UQ123" s="48"/>
      <c r="UR123" s="48"/>
      <c r="US123" s="48"/>
      <c r="UT123" s="48"/>
      <c r="UU123" s="48"/>
      <c r="UV123" s="48"/>
      <c r="UW123" s="48"/>
      <c r="UX123" s="48"/>
      <c r="UY123" s="48"/>
      <c r="UZ123" s="48"/>
      <c r="VA123" s="48"/>
      <c r="VB123" s="48"/>
      <c r="VC123" s="48"/>
      <c r="VD123" s="48"/>
      <c r="VE123" s="48"/>
      <c r="VF123" s="48"/>
      <c r="VG123" s="48"/>
      <c r="VH123" s="48"/>
      <c r="VI123" s="48"/>
      <c r="VJ123" s="48"/>
      <c r="VK123" s="48"/>
      <c r="VL123" s="48"/>
      <c r="VM123" s="48"/>
      <c r="VN123" s="48"/>
      <c r="VO123" s="48"/>
      <c r="VP123" s="48"/>
      <c r="VQ123" s="48"/>
      <c r="VR123" s="48"/>
      <c r="VS123" s="48"/>
      <c r="VT123" s="48"/>
      <c r="VU123" s="48"/>
      <c r="VV123" s="48"/>
      <c r="VW123" s="48"/>
      <c r="VX123" s="48"/>
      <c r="VY123" s="48"/>
      <c r="VZ123" s="48"/>
      <c r="WA123" s="48"/>
      <c r="WB123" s="48"/>
      <c r="WC123" s="48"/>
      <c r="WD123" s="48"/>
      <c r="WE123" s="48"/>
      <c r="WF123" s="48"/>
      <c r="WG123" s="48"/>
      <c r="WH123" s="48"/>
      <c r="WI123" s="48"/>
      <c r="WJ123" s="48"/>
      <c r="WK123" s="48"/>
      <c r="WL123" s="48"/>
      <c r="WM123" s="48"/>
      <c r="WN123" s="48"/>
      <c r="WO123" s="48"/>
      <c r="WP123" s="48"/>
      <c r="WQ123" s="48"/>
      <c r="WR123" s="48"/>
      <c r="WS123" s="48"/>
      <c r="WT123" s="48"/>
      <c r="WU123" s="48"/>
      <c r="WV123" s="48"/>
      <c r="WW123" s="48"/>
      <c r="WX123" s="48"/>
      <c r="WY123" s="48"/>
      <c r="WZ123" s="48"/>
      <c r="XA123" s="48"/>
      <c r="XB123" s="48"/>
      <c r="XC123" s="48"/>
      <c r="XD123" s="48"/>
      <c r="XE123" s="48"/>
      <c r="XF123" s="48"/>
      <c r="XG123" s="48"/>
      <c r="XH123" s="48"/>
      <c r="XI123" s="48"/>
      <c r="XJ123" s="48"/>
      <c r="XK123" s="48"/>
      <c r="XL123" s="48"/>
      <c r="XM123" s="48"/>
      <c r="XN123" s="48"/>
      <c r="XO123" s="48"/>
      <c r="XP123" s="48"/>
      <c r="XQ123" s="48"/>
      <c r="XR123" s="48"/>
      <c r="XS123" s="48"/>
      <c r="XT123" s="48"/>
      <c r="XU123" s="48"/>
      <c r="XV123" s="48"/>
      <c r="XW123" s="48"/>
      <c r="XX123" s="48"/>
      <c r="XY123" s="48"/>
      <c r="XZ123" s="48"/>
      <c r="YA123" s="48"/>
      <c r="YB123" s="48"/>
      <c r="YC123" s="48"/>
      <c r="YD123" s="48"/>
      <c r="YE123" s="48"/>
      <c r="YF123" s="48"/>
      <c r="YG123" s="48"/>
      <c r="YH123" s="48"/>
      <c r="YI123" s="48"/>
      <c r="YJ123" s="48"/>
      <c r="YK123" s="48"/>
      <c r="YL123" s="48"/>
      <c r="YM123" s="48"/>
      <c r="YN123" s="48"/>
      <c r="YO123" s="48"/>
      <c r="YP123" s="48"/>
      <c r="YQ123" s="48"/>
      <c r="YR123" s="48"/>
      <c r="YS123" s="48"/>
      <c r="YT123" s="48"/>
      <c r="YU123" s="48"/>
      <c r="YV123" s="48"/>
      <c r="YW123" s="48"/>
      <c r="YX123" s="48"/>
      <c r="YY123" s="48"/>
      <c r="YZ123" s="48"/>
      <c r="ZA123" s="48"/>
      <c r="ZB123" s="48"/>
      <c r="ZC123" s="48"/>
      <c r="ZD123" s="48"/>
      <c r="ZE123" s="48"/>
      <c r="ZF123" s="48"/>
      <c r="ZG123" s="48"/>
      <c r="ZH123" s="48"/>
      <c r="ZI123" s="48"/>
      <c r="ZJ123" s="48"/>
      <c r="ZK123" s="48"/>
      <c r="ZL123" s="48"/>
      <c r="ZM123" s="48"/>
      <c r="ZN123" s="48"/>
      <c r="ZO123" s="48"/>
      <c r="ZP123" s="48"/>
      <c r="ZQ123" s="48"/>
      <c r="ZR123" s="48"/>
      <c r="ZS123" s="48"/>
      <c r="ZT123" s="48"/>
      <c r="ZU123" s="48"/>
      <c r="ZV123" s="48"/>
      <c r="ZW123" s="48"/>
      <c r="ZX123" s="48"/>
      <c r="ZY123" s="48"/>
      <c r="ZZ123" s="48"/>
      <c r="AAA123" s="48"/>
      <c r="AAB123" s="48"/>
      <c r="AAC123" s="48"/>
      <c r="AAD123" s="48"/>
      <c r="AAE123" s="48"/>
      <c r="AAF123" s="48"/>
      <c r="AAG123" s="48"/>
      <c r="AAH123" s="48"/>
      <c r="AAI123" s="48"/>
      <c r="AAJ123" s="48"/>
      <c r="AAK123" s="48"/>
      <c r="AAL123" s="48"/>
      <c r="AAM123" s="48"/>
      <c r="AAN123" s="48"/>
      <c r="AAO123" s="48"/>
      <c r="AAP123" s="48"/>
      <c r="AAQ123" s="48"/>
      <c r="AAR123" s="48"/>
      <c r="AAS123" s="48"/>
      <c r="AAT123" s="48"/>
      <c r="AAU123" s="48"/>
      <c r="AAV123" s="48"/>
      <c r="AAW123" s="48"/>
      <c r="AAX123" s="48"/>
      <c r="AAY123" s="48"/>
      <c r="AAZ123" s="48"/>
      <c r="ABA123" s="48"/>
      <c r="ABB123" s="48"/>
      <c r="ABC123" s="48"/>
      <c r="ABD123" s="48"/>
      <c r="ABE123" s="48"/>
      <c r="ABF123" s="48"/>
      <c r="ABG123" s="48"/>
      <c r="ABH123" s="48"/>
      <c r="ABI123" s="48"/>
      <c r="ABJ123" s="48"/>
      <c r="ABK123" s="48"/>
      <c r="ABL123" s="48"/>
      <c r="ABM123" s="48"/>
      <c r="ABN123" s="48"/>
      <c r="ABO123" s="48"/>
      <c r="ABP123" s="48"/>
      <c r="ABQ123" s="48"/>
      <c r="ABR123" s="48"/>
      <c r="ABS123" s="48"/>
      <c r="ABT123" s="48"/>
      <c r="ABU123" s="48"/>
      <c r="ABV123" s="48"/>
      <c r="ABW123" s="48"/>
      <c r="ABX123" s="48"/>
      <c r="ABY123" s="48"/>
      <c r="ABZ123" s="48"/>
      <c r="ACA123" s="48"/>
      <c r="ACB123" s="48"/>
      <c r="ACC123" s="48"/>
      <c r="ACD123" s="48"/>
      <c r="ACE123" s="48"/>
      <c r="ACF123" s="48"/>
      <c r="ACG123" s="48"/>
      <c r="ACH123" s="48"/>
      <c r="ACI123" s="48"/>
      <c r="ACJ123" s="48"/>
      <c r="ACK123" s="48"/>
      <c r="ACL123" s="48"/>
      <c r="ACM123" s="48"/>
      <c r="ACN123" s="48"/>
      <c r="ACO123" s="48"/>
      <c r="ACP123" s="48"/>
      <c r="ACQ123" s="48"/>
      <c r="ACR123" s="48"/>
      <c r="ACS123" s="48"/>
      <c r="ACT123" s="48"/>
      <c r="ACU123" s="48"/>
      <c r="ACV123" s="48"/>
      <c r="ACW123" s="48"/>
      <c r="ACX123" s="48"/>
      <c r="ACY123" s="48"/>
      <c r="ACZ123" s="48"/>
      <c r="ADA123" s="48"/>
      <c r="ADB123" s="48"/>
      <c r="ADC123" s="48"/>
      <c r="ADD123" s="48"/>
      <c r="ADE123" s="48"/>
      <c r="ADF123" s="48"/>
      <c r="ADG123" s="48"/>
      <c r="ADH123" s="48"/>
      <c r="ADI123" s="48"/>
      <c r="ADJ123" s="48"/>
      <c r="ADK123" s="48"/>
      <c r="ADL123" s="48"/>
      <c r="ADM123" s="48"/>
      <c r="ADN123" s="48"/>
      <c r="ADO123" s="48"/>
      <c r="ADP123" s="48"/>
      <c r="ADQ123" s="48"/>
      <c r="ADR123" s="48"/>
      <c r="ADS123" s="48"/>
      <c r="ADT123" s="48"/>
      <c r="ADU123" s="48"/>
      <c r="ADV123" s="48"/>
      <c r="ADW123" s="48"/>
      <c r="ADX123" s="48"/>
      <c r="ADY123" s="48"/>
      <c r="ADZ123" s="48"/>
      <c r="AEA123" s="48"/>
      <c r="AEB123" s="48"/>
      <c r="AEC123" s="48"/>
      <c r="AED123" s="48"/>
      <c r="AEE123" s="48"/>
      <c r="AEF123" s="48"/>
      <c r="AEG123" s="48"/>
      <c r="AEH123" s="48"/>
      <c r="AEI123" s="48"/>
      <c r="AEJ123" s="48"/>
      <c r="AEK123" s="48"/>
      <c r="AEL123" s="48"/>
      <c r="AEM123" s="48"/>
      <c r="AEN123" s="48"/>
      <c r="AEO123" s="48"/>
      <c r="AEP123" s="48"/>
      <c r="AEQ123" s="48"/>
      <c r="AER123" s="48"/>
      <c r="AES123" s="48"/>
      <c r="AET123" s="48"/>
      <c r="AEU123" s="48"/>
      <c r="AEV123" s="48"/>
      <c r="AEW123" s="48"/>
      <c r="AEX123" s="48"/>
      <c r="AEY123" s="48"/>
      <c r="AEZ123" s="48"/>
      <c r="AFA123" s="48"/>
      <c r="AFB123" s="48"/>
      <c r="AFC123" s="48"/>
      <c r="AFD123" s="48"/>
      <c r="AFE123" s="48"/>
      <c r="AFF123" s="48"/>
      <c r="AFG123" s="48"/>
      <c r="AFH123" s="48"/>
      <c r="AFI123" s="48"/>
      <c r="AFJ123" s="48"/>
      <c r="AFK123" s="48"/>
      <c r="AFL123" s="48"/>
      <c r="AFM123" s="48"/>
      <c r="AFN123" s="48"/>
      <c r="AFO123" s="48"/>
      <c r="AFP123" s="48"/>
      <c r="AFQ123" s="48"/>
      <c r="AFR123" s="48"/>
      <c r="AFS123" s="48"/>
      <c r="AFT123" s="48"/>
      <c r="AFU123" s="48"/>
      <c r="AFV123" s="48"/>
      <c r="AFW123" s="48"/>
      <c r="AFX123" s="48"/>
      <c r="AFY123" s="48"/>
      <c r="AFZ123" s="48"/>
      <c r="AGA123" s="48"/>
      <c r="AGB123" s="48"/>
      <c r="AGC123" s="48"/>
      <c r="AGD123" s="48"/>
      <c r="AGE123" s="48"/>
      <c r="AGF123" s="48"/>
      <c r="AGG123" s="48"/>
      <c r="AGH123" s="48"/>
      <c r="AGI123" s="48"/>
      <c r="AGJ123" s="48"/>
      <c r="AGK123" s="48"/>
      <c r="AGL123" s="48"/>
      <c r="AGM123" s="48"/>
      <c r="AGN123" s="48"/>
      <c r="AGO123" s="48"/>
      <c r="AGP123" s="48"/>
      <c r="AGQ123" s="48"/>
      <c r="AGR123" s="48"/>
      <c r="AGS123" s="48"/>
      <c r="AGT123" s="48"/>
      <c r="AGU123" s="48"/>
      <c r="AGV123" s="48"/>
      <c r="AGW123" s="48"/>
      <c r="AGX123" s="48"/>
      <c r="AGY123" s="48"/>
      <c r="AGZ123" s="48"/>
      <c r="AHA123" s="48"/>
      <c r="AHB123" s="48"/>
      <c r="AHC123" s="48"/>
      <c r="AHD123" s="48"/>
      <c r="AHE123" s="48"/>
      <c r="AHF123" s="48"/>
      <c r="AHG123" s="48"/>
      <c r="AHH123" s="48"/>
      <c r="AHI123" s="48"/>
      <c r="AHJ123" s="48"/>
      <c r="AHK123" s="48"/>
      <c r="AHL123" s="48"/>
      <c r="AHM123" s="48"/>
      <c r="AHN123" s="48"/>
      <c r="AHO123" s="48"/>
      <c r="AHP123" s="48"/>
      <c r="AHQ123" s="48"/>
      <c r="AHR123" s="48"/>
      <c r="AHS123" s="48"/>
      <c r="AHT123" s="48"/>
      <c r="AHU123" s="48"/>
      <c r="AHV123" s="48"/>
      <c r="AHW123" s="48"/>
      <c r="AHX123" s="48"/>
      <c r="AHY123" s="48"/>
      <c r="AHZ123" s="48"/>
      <c r="AIA123" s="48"/>
      <c r="AIB123" s="48"/>
      <c r="AIC123" s="48"/>
      <c r="AID123" s="48"/>
      <c r="AIE123" s="48"/>
      <c r="AIF123" s="48"/>
      <c r="AIG123" s="48"/>
      <c r="AIH123" s="48"/>
      <c r="AII123" s="48"/>
      <c r="AIJ123" s="48"/>
      <c r="AIK123" s="48"/>
      <c r="AIL123" s="48"/>
      <c r="AIM123" s="48"/>
      <c r="AIN123" s="48"/>
      <c r="AIO123" s="48"/>
      <c r="AIP123" s="48"/>
      <c r="AIQ123" s="48"/>
      <c r="AIR123" s="48"/>
      <c r="AIS123" s="48"/>
      <c r="AIT123" s="48"/>
      <c r="AIU123" s="48"/>
      <c r="AIV123" s="48"/>
      <c r="AIW123" s="48"/>
      <c r="AIX123" s="48"/>
      <c r="AIY123" s="48"/>
      <c r="AIZ123" s="48"/>
      <c r="AJA123" s="48"/>
      <c r="AJB123" s="48"/>
      <c r="AJC123" s="48"/>
      <c r="AJD123" s="48"/>
      <c r="AJE123" s="48"/>
      <c r="AJF123" s="48"/>
      <c r="AJG123" s="48"/>
      <c r="AJH123" s="48"/>
      <c r="AJI123" s="48"/>
      <c r="AJJ123" s="48"/>
      <c r="AJK123" s="48"/>
      <c r="AJL123" s="48"/>
      <c r="AJM123" s="48"/>
      <c r="AJN123" s="48"/>
      <c r="AJO123" s="48"/>
      <c r="AJP123" s="48"/>
      <c r="AJQ123" s="48"/>
      <c r="AJR123" s="48"/>
      <c r="AJS123" s="48"/>
      <c r="AJT123" s="48"/>
      <c r="AJU123" s="48"/>
      <c r="AJV123" s="48"/>
      <c r="AJW123" s="48"/>
      <c r="AJX123" s="48"/>
      <c r="AJY123" s="48"/>
      <c r="AJZ123" s="48"/>
      <c r="AKA123" s="48"/>
      <c r="AKB123" s="48"/>
      <c r="AKC123" s="48"/>
      <c r="AKD123" s="48"/>
      <c r="AKE123" s="48"/>
      <c r="AKF123" s="48"/>
      <c r="AKG123" s="48"/>
      <c r="AKH123" s="48"/>
      <c r="AKI123" s="48"/>
      <c r="AKJ123" s="48"/>
      <c r="AKK123" s="48"/>
      <c r="AKL123" s="48"/>
      <c r="AKM123" s="48"/>
      <c r="AKN123" s="48"/>
      <c r="AKO123" s="48"/>
      <c r="AKP123" s="48"/>
      <c r="AKQ123" s="48"/>
      <c r="AKR123" s="48"/>
      <c r="AKS123" s="48"/>
      <c r="AKT123" s="48"/>
      <c r="AKU123" s="48"/>
      <c r="AKV123" s="48"/>
      <c r="AKW123" s="48"/>
      <c r="AKX123" s="48"/>
      <c r="AKY123" s="48"/>
      <c r="AKZ123" s="48"/>
      <c r="ALA123" s="48"/>
      <c r="ALB123" s="48"/>
      <c r="ALC123" s="48"/>
      <c r="ALD123" s="48"/>
      <c r="ALE123" s="48"/>
      <c r="ALF123" s="48"/>
      <c r="ALG123" s="48"/>
      <c r="ALH123" s="48"/>
      <c r="ALI123" s="48"/>
      <c r="ALJ123" s="48"/>
      <c r="ALK123" s="48"/>
      <c r="ALL123" s="48"/>
    </row>
    <row r="124" spans="1:1000" customFormat="1" ht="15" x14ac:dyDescent="0.25">
      <c r="A124" s="47" t="str">
        <f t="shared" si="4"/>
        <v>N</v>
      </c>
      <c r="B124" s="204" t="s">
        <v>158</v>
      </c>
      <c r="C124" s="143" t="s">
        <v>12</v>
      </c>
      <c r="D124" s="66" t="s">
        <v>3</v>
      </c>
      <c r="E124" s="47" t="str">
        <f ca="1">_xll.DBRW($C$9,$C$11,$B124,$C124,$D124,E$20)</f>
        <v/>
      </c>
      <c r="F124" s="47" t="str">
        <f ca="1">_xll.DBRW($C$9,$C$11,$B124,$C124,$D124,F$20)</f>
        <v>99. Admin\Admin Workbench\Workbench Setting.blob</v>
      </c>
      <c r="G124" s="47" t="str">
        <f ca="1">_xll.DBRW($C$9,$C$11,$B124,$C124,$D124,G$20)</f>
        <v>Template</v>
      </c>
      <c r="H124" s="47"/>
      <c r="I124" s="48"/>
      <c r="J124" s="74" t="str">
        <f t="shared" si="5"/>
        <v>R02-C02</v>
      </c>
      <c r="K124" s="75" t="str">
        <f ca="1">_xll.DBRW($C$9,$C$11,$B124,$C124,$D124,K$20)</f>
        <v>WORKBENCH SETTING</v>
      </c>
      <c r="L124" s="76" t="str">
        <f t="shared" ca="1" si="6"/>
        <v>Template</v>
      </c>
      <c r="M124" s="75" t="str">
        <f ca="1">IF($F124="Blank Row","",_xll.DIMNM(pServer&amp;":"&amp;$F$18,_xll.DIMIX(pServer&amp;":"&amp;$F$18,$F124)))</f>
        <v>99. Admin\Admin Workbench\Workbench Setting.blob</v>
      </c>
      <c r="N124" s="77" t="str">
        <f t="shared" ca="1" si="7"/>
        <v>Link</v>
      </c>
      <c r="O124" s="55" t="str">
        <f ca="1">_xll.DBRW($C$9,$C$11,$B124,$C124,$D124,O$20)</f>
        <v>TM1://CWA Standard/blob/PUBLIC/.\}Externals\sys_workbench setting v1.xlsx</v>
      </c>
      <c r="P124" s="48" t="s">
        <v>25</v>
      </c>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c r="IP124" s="48"/>
      <c r="IQ124" s="48"/>
      <c r="IR124" s="48"/>
      <c r="IS124" s="48"/>
      <c r="IT124" s="48"/>
      <c r="IU124" s="48"/>
      <c r="IV124" s="48"/>
      <c r="IW124" s="48"/>
      <c r="IX124" s="48"/>
      <c r="IY124" s="48"/>
      <c r="IZ124" s="48"/>
      <c r="JA124" s="48"/>
      <c r="JB124" s="48"/>
      <c r="JC124" s="48"/>
      <c r="JD124" s="48"/>
      <c r="JE124" s="48"/>
      <c r="JF124" s="48"/>
      <c r="JG124" s="48"/>
      <c r="JH124" s="48"/>
      <c r="JI124" s="48"/>
      <c r="JJ124" s="48"/>
      <c r="JK124" s="48"/>
      <c r="JL124" s="48"/>
      <c r="JM124" s="48"/>
      <c r="JN124" s="48"/>
      <c r="JO124" s="48"/>
      <c r="JP124" s="48"/>
      <c r="JQ124" s="48"/>
      <c r="JR124" s="48"/>
      <c r="JS124" s="48"/>
      <c r="JT124" s="48"/>
      <c r="JU124" s="48"/>
      <c r="JV124" s="48"/>
      <c r="JW124" s="48"/>
      <c r="JX124" s="48"/>
      <c r="JY124" s="48"/>
      <c r="JZ124" s="48"/>
      <c r="KA124" s="48"/>
      <c r="KB124" s="48"/>
      <c r="KC124" s="48"/>
      <c r="KD124" s="48"/>
      <c r="KE124" s="48"/>
      <c r="KF124" s="48"/>
      <c r="KG124" s="48"/>
      <c r="KH124" s="48"/>
      <c r="KI124" s="48"/>
      <c r="KJ124" s="48"/>
      <c r="KK124" s="48"/>
      <c r="KL124" s="48"/>
      <c r="KM124" s="48"/>
      <c r="KN124" s="48"/>
      <c r="KO124" s="48"/>
      <c r="KP124" s="48"/>
      <c r="KQ124" s="48"/>
      <c r="KR124" s="48"/>
      <c r="KS124" s="48"/>
      <c r="KT124" s="48"/>
      <c r="KU124" s="48"/>
      <c r="KV124" s="48"/>
      <c r="KW124" s="48"/>
      <c r="KX124" s="48"/>
      <c r="KY124" s="48"/>
      <c r="KZ124" s="48"/>
      <c r="LA124" s="48"/>
      <c r="LB124" s="48"/>
      <c r="LC124" s="48"/>
      <c r="LD124" s="48"/>
      <c r="LE124" s="48"/>
      <c r="LF124" s="48"/>
      <c r="LG124" s="48"/>
      <c r="LH124" s="48"/>
      <c r="LI124" s="48"/>
      <c r="LJ124" s="48"/>
      <c r="LK124" s="48"/>
      <c r="LL124" s="48"/>
      <c r="LM124" s="48"/>
      <c r="LN124" s="48"/>
      <c r="LO124" s="48"/>
      <c r="LP124" s="48"/>
      <c r="LQ124" s="48"/>
      <c r="LR124" s="48"/>
      <c r="LS124" s="48"/>
      <c r="LT124" s="48"/>
      <c r="LU124" s="48"/>
      <c r="LV124" s="48"/>
      <c r="LW124" s="48"/>
      <c r="LX124" s="48"/>
      <c r="LY124" s="48"/>
      <c r="LZ124" s="48"/>
      <c r="MA124" s="48"/>
      <c r="MB124" s="48"/>
      <c r="MC124" s="48"/>
      <c r="MD124" s="48"/>
      <c r="ME124" s="48"/>
      <c r="MF124" s="48"/>
      <c r="MG124" s="48"/>
      <c r="MH124" s="48"/>
      <c r="MI124" s="48"/>
      <c r="MJ124" s="48"/>
      <c r="MK124" s="48"/>
      <c r="ML124" s="48"/>
      <c r="MM124" s="48"/>
      <c r="MN124" s="48"/>
      <c r="MO124" s="48"/>
      <c r="MP124" s="48"/>
      <c r="MQ124" s="48"/>
      <c r="MR124" s="48"/>
      <c r="MS124" s="48"/>
      <c r="MT124" s="48"/>
      <c r="MU124" s="48"/>
      <c r="MV124" s="48"/>
      <c r="MW124" s="48"/>
      <c r="MX124" s="48"/>
      <c r="MY124" s="48"/>
      <c r="MZ124" s="48"/>
      <c r="NA124" s="48"/>
      <c r="NB124" s="48"/>
      <c r="NC124" s="48"/>
      <c r="ND124" s="48"/>
      <c r="NE124" s="48"/>
      <c r="NF124" s="48"/>
      <c r="NG124" s="48"/>
      <c r="NH124" s="48"/>
      <c r="NI124" s="48"/>
      <c r="NJ124" s="48"/>
      <c r="NK124" s="48"/>
      <c r="NL124" s="48"/>
      <c r="NM124" s="48"/>
      <c r="NN124" s="48"/>
      <c r="NO124" s="48"/>
      <c r="NP124" s="48"/>
      <c r="NQ124" s="48"/>
      <c r="NR124" s="48"/>
      <c r="NS124" s="48"/>
      <c r="NT124" s="48"/>
      <c r="NU124" s="48"/>
      <c r="NV124" s="48"/>
      <c r="NW124" s="48"/>
      <c r="NX124" s="48"/>
      <c r="NY124" s="48"/>
      <c r="NZ124" s="48"/>
      <c r="OA124" s="48"/>
      <c r="OB124" s="48"/>
      <c r="OC124" s="48"/>
      <c r="OD124" s="48"/>
      <c r="OE124" s="48"/>
      <c r="OF124" s="48"/>
      <c r="OG124" s="48"/>
      <c r="OH124" s="48"/>
      <c r="OI124" s="48"/>
      <c r="OJ124" s="48"/>
      <c r="OK124" s="48"/>
      <c r="OL124" s="48"/>
      <c r="OM124" s="48"/>
      <c r="ON124" s="48"/>
      <c r="OO124" s="48"/>
      <c r="OP124" s="48"/>
      <c r="OQ124" s="48"/>
      <c r="OR124" s="48"/>
      <c r="OS124" s="48"/>
      <c r="OT124" s="48"/>
      <c r="OU124" s="48"/>
      <c r="OV124" s="48"/>
      <c r="OW124" s="48"/>
      <c r="OX124" s="48"/>
      <c r="OY124" s="48"/>
      <c r="OZ124" s="48"/>
      <c r="PA124" s="48"/>
      <c r="PB124" s="48"/>
      <c r="PC124" s="48"/>
      <c r="PD124" s="48"/>
      <c r="PE124" s="48"/>
      <c r="PF124" s="48"/>
      <c r="PG124" s="48"/>
      <c r="PH124" s="48"/>
      <c r="PI124" s="48"/>
      <c r="PJ124" s="48"/>
      <c r="PK124" s="48"/>
      <c r="PL124" s="48"/>
      <c r="PM124" s="48"/>
      <c r="PN124" s="48"/>
      <c r="PO124" s="48"/>
      <c r="PP124" s="48"/>
      <c r="PQ124" s="48"/>
      <c r="PR124" s="48"/>
      <c r="PS124" s="48"/>
      <c r="PT124" s="48"/>
      <c r="PU124" s="48"/>
      <c r="PV124" s="48"/>
      <c r="PW124" s="48"/>
      <c r="PX124" s="48"/>
      <c r="PY124" s="48"/>
      <c r="PZ124" s="48"/>
      <c r="QA124" s="48"/>
      <c r="QB124" s="48"/>
      <c r="QC124" s="48"/>
      <c r="QD124" s="48"/>
      <c r="QE124" s="48"/>
      <c r="QF124" s="48"/>
      <c r="QG124" s="48"/>
      <c r="QH124" s="48"/>
      <c r="QI124" s="48"/>
      <c r="QJ124" s="48"/>
      <c r="QK124" s="48"/>
      <c r="QL124" s="48"/>
      <c r="QM124" s="48"/>
      <c r="QN124" s="48"/>
      <c r="QO124" s="48"/>
      <c r="QP124" s="48"/>
      <c r="QQ124" s="48"/>
      <c r="QR124" s="48"/>
      <c r="QS124" s="48"/>
      <c r="QT124" s="48"/>
      <c r="QU124" s="48"/>
      <c r="QV124" s="48"/>
      <c r="QW124" s="48"/>
      <c r="QX124" s="48"/>
      <c r="QY124" s="48"/>
      <c r="QZ124" s="48"/>
      <c r="RA124" s="48"/>
      <c r="RB124" s="48"/>
      <c r="RC124" s="48"/>
      <c r="RD124" s="48"/>
      <c r="RE124" s="48"/>
      <c r="RF124" s="48"/>
      <c r="RG124" s="48"/>
      <c r="RH124" s="48"/>
      <c r="RI124" s="48"/>
      <c r="RJ124" s="48"/>
      <c r="RK124" s="48"/>
      <c r="RL124" s="48"/>
      <c r="RM124" s="48"/>
      <c r="RN124" s="48"/>
      <c r="RO124" s="48"/>
      <c r="RP124" s="48"/>
      <c r="RQ124" s="48"/>
      <c r="RR124" s="48"/>
      <c r="RS124" s="48"/>
      <c r="RT124" s="48"/>
      <c r="RU124" s="48"/>
      <c r="RV124" s="48"/>
      <c r="RW124" s="48"/>
      <c r="RX124" s="48"/>
      <c r="RY124" s="48"/>
      <c r="RZ124" s="48"/>
      <c r="SA124" s="48"/>
      <c r="SB124" s="48"/>
      <c r="SC124" s="48"/>
      <c r="SD124" s="48"/>
      <c r="SE124" s="48"/>
      <c r="SF124" s="48"/>
      <c r="SG124" s="48"/>
      <c r="SH124" s="48"/>
      <c r="SI124" s="48"/>
      <c r="SJ124" s="48"/>
      <c r="SK124" s="48"/>
      <c r="SL124" s="48"/>
      <c r="SM124" s="48"/>
      <c r="SN124" s="48"/>
      <c r="SO124" s="48"/>
      <c r="SP124" s="48"/>
      <c r="SQ124" s="48"/>
      <c r="SR124" s="48"/>
      <c r="SS124" s="48"/>
      <c r="ST124" s="48"/>
      <c r="SU124" s="48"/>
      <c r="SV124" s="48"/>
      <c r="SW124" s="48"/>
      <c r="SX124" s="48"/>
      <c r="SY124" s="48"/>
      <c r="SZ124" s="48"/>
      <c r="TA124" s="48"/>
      <c r="TB124" s="48"/>
      <c r="TC124" s="48"/>
      <c r="TD124" s="48"/>
      <c r="TE124" s="48"/>
      <c r="TF124" s="48"/>
      <c r="TG124" s="48"/>
      <c r="TH124" s="48"/>
      <c r="TI124" s="48"/>
      <c r="TJ124" s="48"/>
      <c r="TK124" s="48"/>
      <c r="TL124" s="48"/>
      <c r="TM124" s="48"/>
      <c r="TN124" s="48"/>
      <c r="TO124" s="48"/>
      <c r="TP124" s="48"/>
      <c r="TQ124" s="48"/>
      <c r="TR124" s="48"/>
      <c r="TS124" s="48"/>
      <c r="TT124" s="48"/>
      <c r="TU124" s="48"/>
      <c r="TV124" s="48"/>
      <c r="TW124" s="48"/>
      <c r="TX124" s="48"/>
      <c r="TY124" s="48"/>
      <c r="TZ124" s="48"/>
      <c r="UA124" s="48"/>
      <c r="UB124" s="48"/>
      <c r="UC124" s="48"/>
      <c r="UD124" s="48"/>
      <c r="UE124" s="48"/>
      <c r="UF124" s="48"/>
      <c r="UG124" s="48"/>
      <c r="UH124" s="48"/>
      <c r="UI124" s="48"/>
      <c r="UJ124" s="48"/>
      <c r="UK124" s="48"/>
      <c r="UL124" s="48"/>
      <c r="UM124" s="48"/>
      <c r="UN124" s="48"/>
      <c r="UO124" s="48"/>
      <c r="UP124" s="48"/>
      <c r="UQ124" s="48"/>
      <c r="UR124" s="48"/>
      <c r="US124" s="48"/>
      <c r="UT124" s="48"/>
      <c r="UU124" s="48"/>
      <c r="UV124" s="48"/>
      <c r="UW124" s="48"/>
      <c r="UX124" s="48"/>
      <c r="UY124" s="48"/>
      <c r="UZ124" s="48"/>
      <c r="VA124" s="48"/>
      <c r="VB124" s="48"/>
      <c r="VC124" s="48"/>
      <c r="VD124" s="48"/>
      <c r="VE124" s="48"/>
      <c r="VF124" s="48"/>
      <c r="VG124" s="48"/>
      <c r="VH124" s="48"/>
      <c r="VI124" s="48"/>
      <c r="VJ124" s="48"/>
      <c r="VK124" s="48"/>
      <c r="VL124" s="48"/>
      <c r="VM124" s="48"/>
      <c r="VN124" s="48"/>
      <c r="VO124" s="48"/>
      <c r="VP124" s="48"/>
      <c r="VQ124" s="48"/>
      <c r="VR124" s="48"/>
      <c r="VS124" s="48"/>
      <c r="VT124" s="48"/>
      <c r="VU124" s="48"/>
      <c r="VV124" s="48"/>
      <c r="VW124" s="48"/>
      <c r="VX124" s="48"/>
      <c r="VY124" s="48"/>
      <c r="VZ124" s="48"/>
      <c r="WA124" s="48"/>
      <c r="WB124" s="48"/>
      <c r="WC124" s="48"/>
      <c r="WD124" s="48"/>
      <c r="WE124" s="48"/>
      <c r="WF124" s="48"/>
      <c r="WG124" s="48"/>
      <c r="WH124" s="48"/>
      <c r="WI124" s="48"/>
      <c r="WJ124" s="48"/>
      <c r="WK124" s="48"/>
      <c r="WL124" s="48"/>
      <c r="WM124" s="48"/>
      <c r="WN124" s="48"/>
      <c r="WO124" s="48"/>
      <c r="WP124" s="48"/>
      <c r="WQ124" s="48"/>
      <c r="WR124" s="48"/>
      <c r="WS124" s="48"/>
      <c r="WT124" s="48"/>
      <c r="WU124" s="48"/>
      <c r="WV124" s="48"/>
      <c r="WW124" s="48"/>
      <c r="WX124" s="48"/>
      <c r="WY124" s="48"/>
      <c r="WZ124" s="48"/>
      <c r="XA124" s="48"/>
      <c r="XB124" s="48"/>
      <c r="XC124" s="48"/>
      <c r="XD124" s="48"/>
      <c r="XE124" s="48"/>
      <c r="XF124" s="48"/>
      <c r="XG124" s="48"/>
      <c r="XH124" s="48"/>
      <c r="XI124" s="48"/>
      <c r="XJ124" s="48"/>
      <c r="XK124" s="48"/>
      <c r="XL124" s="48"/>
      <c r="XM124" s="48"/>
      <c r="XN124" s="48"/>
      <c r="XO124" s="48"/>
      <c r="XP124" s="48"/>
      <c r="XQ124" s="48"/>
      <c r="XR124" s="48"/>
      <c r="XS124" s="48"/>
      <c r="XT124" s="48"/>
      <c r="XU124" s="48"/>
      <c r="XV124" s="48"/>
      <c r="XW124" s="48"/>
      <c r="XX124" s="48"/>
      <c r="XY124" s="48"/>
      <c r="XZ124" s="48"/>
      <c r="YA124" s="48"/>
      <c r="YB124" s="48"/>
      <c r="YC124" s="48"/>
      <c r="YD124" s="48"/>
      <c r="YE124" s="48"/>
      <c r="YF124" s="48"/>
      <c r="YG124" s="48"/>
      <c r="YH124" s="48"/>
      <c r="YI124" s="48"/>
      <c r="YJ124" s="48"/>
      <c r="YK124" s="48"/>
      <c r="YL124" s="48"/>
      <c r="YM124" s="48"/>
      <c r="YN124" s="48"/>
      <c r="YO124" s="48"/>
      <c r="YP124" s="48"/>
      <c r="YQ124" s="48"/>
      <c r="YR124" s="48"/>
      <c r="YS124" s="48"/>
      <c r="YT124" s="48"/>
      <c r="YU124" s="48"/>
      <c r="YV124" s="48"/>
      <c r="YW124" s="48"/>
      <c r="YX124" s="48"/>
      <c r="YY124" s="48"/>
      <c r="YZ124" s="48"/>
      <c r="ZA124" s="48"/>
      <c r="ZB124" s="48"/>
      <c r="ZC124" s="48"/>
      <c r="ZD124" s="48"/>
      <c r="ZE124" s="48"/>
      <c r="ZF124" s="48"/>
      <c r="ZG124" s="48"/>
      <c r="ZH124" s="48"/>
      <c r="ZI124" s="48"/>
      <c r="ZJ124" s="48"/>
      <c r="ZK124" s="48"/>
      <c r="ZL124" s="48"/>
      <c r="ZM124" s="48"/>
      <c r="ZN124" s="48"/>
      <c r="ZO124" s="48"/>
      <c r="ZP124" s="48"/>
      <c r="ZQ124" s="48"/>
      <c r="ZR124" s="48"/>
      <c r="ZS124" s="48"/>
      <c r="ZT124" s="48"/>
      <c r="ZU124" s="48"/>
      <c r="ZV124" s="48"/>
      <c r="ZW124" s="48"/>
      <c r="ZX124" s="48"/>
      <c r="ZY124" s="48"/>
      <c r="ZZ124" s="48"/>
      <c r="AAA124" s="48"/>
      <c r="AAB124" s="48"/>
      <c r="AAC124" s="48"/>
      <c r="AAD124" s="48"/>
      <c r="AAE124" s="48"/>
      <c r="AAF124" s="48"/>
      <c r="AAG124" s="48"/>
      <c r="AAH124" s="48"/>
      <c r="AAI124" s="48"/>
      <c r="AAJ124" s="48"/>
      <c r="AAK124" s="48"/>
      <c r="AAL124" s="48"/>
      <c r="AAM124" s="48"/>
      <c r="AAN124" s="48"/>
      <c r="AAO124" s="48"/>
      <c r="AAP124" s="48"/>
      <c r="AAQ124" s="48"/>
      <c r="AAR124" s="48"/>
      <c r="AAS124" s="48"/>
      <c r="AAT124" s="48"/>
      <c r="AAU124" s="48"/>
      <c r="AAV124" s="48"/>
      <c r="AAW124" s="48"/>
      <c r="AAX124" s="48"/>
      <c r="AAY124" s="48"/>
      <c r="AAZ124" s="48"/>
      <c r="ABA124" s="48"/>
      <c r="ABB124" s="48"/>
      <c r="ABC124" s="48"/>
      <c r="ABD124" s="48"/>
      <c r="ABE124" s="48"/>
      <c r="ABF124" s="48"/>
      <c r="ABG124" s="48"/>
      <c r="ABH124" s="48"/>
      <c r="ABI124" s="48"/>
      <c r="ABJ124" s="48"/>
      <c r="ABK124" s="48"/>
      <c r="ABL124" s="48"/>
      <c r="ABM124" s="48"/>
      <c r="ABN124" s="48"/>
      <c r="ABO124" s="48"/>
      <c r="ABP124" s="48"/>
      <c r="ABQ124" s="48"/>
      <c r="ABR124" s="48"/>
      <c r="ABS124" s="48"/>
      <c r="ABT124" s="48"/>
      <c r="ABU124" s="48"/>
      <c r="ABV124" s="48"/>
      <c r="ABW124" s="48"/>
      <c r="ABX124" s="48"/>
      <c r="ABY124" s="48"/>
      <c r="ABZ124" s="48"/>
      <c r="ACA124" s="48"/>
      <c r="ACB124" s="48"/>
      <c r="ACC124" s="48"/>
      <c r="ACD124" s="48"/>
      <c r="ACE124" s="48"/>
      <c r="ACF124" s="48"/>
      <c r="ACG124" s="48"/>
      <c r="ACH124" s="48"/>
      <c r="ACI124" s="48"/>
      <c r="ACJ124" s="48"/>
      <c r="ACK124" s="48"/>
      <c r="ACL124" s="48"/>
      <c r="ACM124" s="48"/>
      <c r="ACN124" s="48"/>
      <c r="ACO124" s="48"/>
      <c r="ACP124" s="48"/>
      <c r="ACQ124" s="48"/>
      <c r="ACR124" s="48"/>
      <c r="ACS124" s="48"/>
      <c r="ACT124" s="48"/>
      <c r="ACU124" s="48"/>
      <c r="ACV124" s="48"/>
      <c r="ACW124" s="48"/>
      <c r="ACX124" s="48"/>
      <c r="ACY124" s="48"/>
      <c r="ACZ124" s="48"/>
      <c r="ADA124" s="48"/>
      <c r="ADB124" s="48"/>
      <c r="ADC124" s="48"/>
      <c r="ADD124" s="48"/>
      <c r="ADE124" s="48"/>
      <c r="ADF124" s="48"/>
      <c r="ADG124" s="48"/>
      <c r="ADH124" s="48"/>
      <c r="ADI124" s="48"/>
      <c r="ADJ124" s="48"/>
      <c r="ADK124" s="48"/>
      <c r="ADL124" s="48"/>
      <c r="ADM124" s="48"/>
      <c r="ADN124" s="48"/>
      <c r="ADO124" s="48"/>
      <c r="ADP124" s="48"/>
      <c r="ADQ124" s="48"/>
      <c r="ADR124" s="48"/>
      <c r="ADS124" s="48"/>
      <c r="ADT124" s="48"/>
      <c r="ADU124" s="48"/>
      <c r="ADV124" s="48"/>
      <c r="ADW124" s="48"/>
      <c r="ADX124" s="48"/>
      <c r="ADY124" s="48"/>
      <c r="ADZ124" s="48"/>
      <c r="AEA124" s="48"/>
      <c r="AEB124" s="48"/>
      <c r="AEC124" s="48"/>
      <c r="AED124" s="48"/>
      <c r="AEE124" s="48"/>
      <c r="AEF124" s="48"/>
      <c r="AEG124" s="48"/>
      <c r="AEH124" s="48"/>
      <c r="AEI124" s="48"/>
      <c r="AEJ124" s="48"/>
      <c r="AEK124" s="48"/>
      <c r="AEL124" s="48"/>
      <c r="AEM124" s="48"/>
      <c r="AEN124" s="48"/>
      <c r="AEO124" s="48"/>
      <c r="AEP124" s="48"/>
      <c r="AEQ124" s="48"/>
      <c r="AER124" s="48"/>
      <c r="AES124" s="48"/>
      <c r="AET124" s="48"/>
      <c r="AEU124" s="48"/>
      <c r="AEV124" s="48"/>
      <c r="AEW124" s="48"/>
      <c r="AEX124" s="48"/>
      <c r="AEY124" s="48"/>
      <c r="AEZ124" s="48"/>
      <c r="AFA124" s="48"/>
      <c r="AFB124" s="48"/>
      <c r="AFC124" s="48"/>
      <c r="AFD124" s="48"/>
      <c r="AFE124" s="48"/>
      <c r="AFF124" s="48"/>
      <c r="AFG124" s="48"/>
      <c r="AFH124" s="48"/>
      <c r="AFI124" s="48"/>
      <c r="AFJ124" s="48"/>
      <c r="AFK124" s="48"/>
      <c r="AFL124" s="48"/>
      <c r="AFM124" s="48"/>
      <c r="AFN124" s="48"/>
      <c r="AFO124" s="48"/>
      <c r="AFP124" s="48"/>
      <c r="AFQ124" s="48"/>
      <c r="AFR124" s="48"/>
      <c r="AFS124" s="48"/>
      <c r="AFT124" s="48"/>
      <c r="AFU124" s="48"/>
      <c r="AFV124" s="48"/>
      <c r="AFW124" s="48"/>
      <c r="AFX124" s="48"/>
      <c r="AFY124" s="48"/>
      <c r="AFZ124" s="48"/>
      <c r="AGA124" s="48"/>
      <c r="AGB124" s="48"/>
      <c r="AGC124" s="48"/>
      <c r="AGD124" s="48"/>
      <c r="AGE124" s="48"/>
      <c r="AGF124" s="48"/>
      <c r="AGG124" s="48"/>
      <c r="AGH124" s="48"/>
      <c r="AGI124" s="48"/>
      <c r="AGJ124" s="48"/>
      <c r="AGK124" s="48"/>
      <c r="AGL124" s="48"/>
      <c r="AGM124" s="48"/>
      <c r="AGN124" s="48"/>
      <c r="AGO124" s="48"/>
      <c r="AGP124" s="48"/>
      <c r="AGQ124" s="48"/>
      <c r="AGR124" s="48"/>
      <c r="AGS124" s="48"/>
      <c r="AGT124" s="48"/>
      <c r="AGU124" s="48"/>
      <c r="AGV124" s="48"/>
      <c r="AGW124" s="48"/>
      <c r="AGX124" s="48"/>
      <c r="AGY124" s="48"/>
      <c r="AGZ124" s="48"/>
      <c r="AHA124" s="48"/>
      <c r="AHB124" s="48"/>
      <c r="AHC124" s="48"/>
      <c r="AHD124" s="48"/>
      <c r="AHE124" s="48"/>
      <c r="AHF124" s="48"/>
      <c r="AHG124" s="48"/>
      <c r="AHH124" s="48"/>
      <c r="AHI124" s="48"/>
      <c r="AHJ124" s="48"/>
      <c r="AHK124" s="48"/>
      <c r="AHL124" s="48"/>
      <c r="AHM124" s="48"/>
      <c r="AHN124" s="48"/>
      <c r="AHO124" s="48"/>
      <c r="AHP124" s="48"/>
      <c r="AHQ124" s="48"/>
      <c r="AHR124" s="48"/>
      <c r="AHS124" s="48"/>
      <c r="AHT124" s="48"/>
      <c r="AHU124" s="48"/>
      <c r="AHV124" s="48"/>
      <c r="AHW124" s="48"/>
      <c r="AHX124" s="48"/>
      <c r="AHY124" s="48"/>
      <c r="AHZ124" s="48"/>
      <c r="AIA124" s="48"/>
      <c r="AIB124" s="48"/>
      <c r="AIC124" s="48"/>
      <c r="AID124" s="48"/>
      <c r="AIE124" s="48"/>
      <c r="AIF124" s="48"/>
      <c r="AIG124" s="48"/>
      <c r="AIH124" s="48"/>
      <c r="AII124" s="48"/>
      <c r="AIJ124" s="48"/>
      <c r="AIK124" s="48"/>
      <c r="AIL124" s="48"/>
      <c r="AIM124" s="48"/>
      <c r="AIN124" s="48"/>
      <c r="AIO124" s="48"/>
      <c r="AIP124" s="48"/>
      <c r="AIQ124" s="48"/>
      <c r="AIR124" s="48"/>
      <c r="AIS124" s="48"/>
      <c r="AIT124" s="48"/>
      <c r="AIU124" s="48"/>
      <c r="AIV124" s="48"/>
      <c r="AIW124" s="48"/>
      <c r="AIX124" s="48"/>
      <c r="AIY124" s="48"/>
      <c r="AIZ124" s="48"/>
      <c r="AJA124" s="48"/>
      <c r="AJB124" s="48"/>
      <c r="AJC124" s="48"/>
      <c r="AJD124" s="48"/>
      <c r="AJE124" s="48"/>
      <c r="AJF124" s="48"/>
      <c r="AJG124" s="48"/>
      <c r="AJH124" s="48"/>
      <c r="AJI124" s="48"/>
      <c r="AJJ124" s="48"/>
      <c r="AJK124" s="48"/>
      <c r="AJL124" s="48"/>
      <c r="AJM124" s="48"/>
      <c r="AJN124" s="48"/>
      <c r="AJO124" s="48"/>
      <c r="AJP124" s="48"/>
      <c r="AJQ124" s="48"/>
      <c r="AJR124" s="48"/>
      <c r="AJS124" s="48"/>
      <c r="AJT124" s="48"/>
      <c r="AJU124" s="48"/>
      <c r="AJV124" s="48"/>
      <c r="AJW124" s="48"/>
      <c r="AJX124" s="48"/>
      <c r="AJY124" s="48"/>
      <c r="AJZ124" s="48"/>
      <c r="AKA124" s="48"/>
      <c r="AKB124" s="48"/>
      <c r="AKC124" s="48"/>
      <c r="AKD124" s="48"/>
      <c r="AKE124" s="48"/>
      <c r="AKF124" s="48"/>
      <c r="AKG124" s="48"/>
      <c r="AKH124" s="48"/>
      <c r="AKI124" s="48"/>
      <c r="AKJ124" s="48"/>
      <c r="AKK124" s="48"/>
      <c r="AKL124" s="48"/>
      <c r="AKM124" s="48"/>
      <c r="AKN124" s="48"/>
      <c r="AKO124" s="48"/>
      <c r="AKP124" s="48"/>
      <c r="AKQ124" s="48"/>
      <c r="AKR124" s="48"/>
      <c r="AKS124" s="48"/>
      <c r="AKT124" s="48"/>
      <c r="AKU124" s="48"/>
      <c r="AKV124" s="48"/>
      <c r="AKW124" s="48"/>
      <c r="AKX124" s="48"/>
      <c r="AKY124" s="48"/>
      <c r="AKZ124" s="48"/>
      <c r="ALA124" s="48"/>
      <c r="ALB124" s="48"/>
      <c r="ALC124" s="48"/>
      <c r="ALD124" s="48"/>
      <c r="ALE124" s="48"/>
      <c r="ALF124" s="48"/>
      <c r="ALG124" s="48"/>
      <c r="ALH124" s="48"/>
      <c r="ALI124" s="48"/>
      <c r="ALJ124" s="48"/>
      <c r="ALK124" s="48"/>
      <c r="ALL124" s="48"/>
    </row>
    <row r="125" spans="1:1000" customFormat="1" ht="15" x14ac:dyDescent="0.25">
      <c r="A125" s="47" t="str">
        <f t="shared" si="4"/>
        <v>NX</v>
      </c>
      <c r="B125" s="204" t="s">
        <v>158</v>
      </c>
      <c r="C125" s="143" t="s">
        <v>12</v>
      </c>
      <c r="D125" s="66" t="s">
        <v>4</v>
      </c>
      <c r="E125" s="47" t="str">
        <f ca="1">_xll.DBRW($C$9,$C$11,$B125,$C125,$D125,E$20)</f>
        <v/>
      </c>
      <c r="F125" s="47" t="str">
        <f ca="1">_xll.DBRW($C$9,$C$11,$B125,$C125,$D125,F$20)</f>
        <v>99. Admin\Admin Workflow\Workflow Setting.blob</v>
      </c>
      <c r="G125" s="47" t="str">
        <f ca="1">_xll.DBRW($C$9,$C$11,$B125,$C125,$D125,G$20)</f>
        <v>Template</v>
      </c>
      <c r="H125" s="47"/>
      <c r="I125" s="48"/>
      <c r="J125" s="70" t="str">
        <f t="shared" si="5"/>
        <v>R02-C03</v>
      </c>
      <c r="K125" s="71" t="str">
        <f ca="1">_xll.DBRW($C$9,$C$11,$B125,$C125,$D125,K$20)</f>
        <v>WORKFLOW SETTING</v>
      </c>
      <c r="L125" s="72" t="str">
        <f t="shared" ca="1" si="6"/>
        <v>Template</v>
      </c>
      <c r="M125" s="71" t="str">
        <f ca="1">IF($F125="Blank Row","",_xll.DIMNM(pServer&amp;":"&amp;$F$18,_xll.DIMIX(pServer&amp;":"&amp;$F$18,$F125)))</f>
        <v>99. Admin\Admin Workflow\Workflow Setting.blob</v>
      </c>
      <c r="N125" s="73" t="str">
        <f t="shared" ca="1" si="7"/>
        <v>Link</v>
      </c>
      <c r="O125" s="54" t="str">
        <f ca="1">_xll.DBRW($C$9,$C$11,$B125,$C125,$D125,O$20)</f>
        <v>TM1://CWA Standard/blob/PUBLIC/.\}Externals\sys_workflow_control_v1.xlsx</v>
      </c>
      <c r="P125" s="48" t="s">
        <v>25</v>
      </c>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c r="IP125" s="48"/>
      <c r="IQ125" s="48"/>
      <c r="IR125" s="48"/>
      <c r="IS125" s="48"/>
      <c r="IT125" s="48"/>
      <c r="IU125" s="48"/>
      <c r="IV125" s="48"/>
      <c r="IW125" s="48"/>
      <c r="IX125" s="48"/>
      <c r="IY125" s="48"/>
      <c r="IZ125" s="48"/>
      <c r="JA125" s="48"/>
      <c r="JB125" s="48"/>
      <c r="JC125" s="48"/>
      <c r="JD125" s="48"/>
      <c r="JE125" s="48"/>
      <c r="JF125" s="48"/>
      <c r="JG125" s="48"/>
      <c r="JH125" s="48"/>
      <c r="JI125" s="48"/>
      <c r="JJ125" s="48"/>
      <c r="JK125" s="48"/>
      <c r="JL125" s="48"/>
      <c r="JM125" s="48"/>
      <c r="JN125" s="48"/>
      <c r="JO125" s="48"/>
      <c r="JP125" s="48"/>
      <c r="JQ125" s="48"/>
      <c r="JR125" s="48"/>
      <c r="JS125" s="48"/>
      <c r="JT125" s="48"/>
      <c r="JU125" s="48"/>
      <c r="JV125" s="48"/>
      <c r="JW125" s="48"/>
      <c r="JX125" s="48"/>
      <c r="JY125" s="48"/>
      <c r="JZ125" s="48"/>
      <c r="KA125" s="48"/>
      <c r="KB125" s="48"/>
      <c r="KC125" s="48"/>
      <c r="KD125" s="48"/>
      <c r="KE125" s="48"/>
      <c r="KF125" s="48"/>
      <c r="KG125" s="48"/>
      <c r="KH125" s="48"/>
      <c r="KI125" s="48"/>
      <c r="KJ125" s="48"/>
      <c r="KK125" s="48"/>
      <c r="KL125" s="48"/>
      <c r="KM125" s="48"/>
      <c r="KN125" s="48"/>
      <c r="KO125" s="48"/>
      <c r="KP125" s="48"/>
      <c r="KQ125" s="48"/>
      <c r="KR125" s="48"/>
      <c r="KS125" s="48"/>
      <c r="KT125" s="48"/>
      <c r="KU125" s="48"/>
      <c r="KV125" s="48"/>
      <c r="KW125" s="48"/>
      <c r="KX125" s="48"/>
      <c r="KY125" s="48"/>
      <c r="KZ125" s="48"/>
      <c r="LA125" s="48"/>
      <c r="LB125" s="48"/>
      <c r="LC125" s="48"/>
      <c r="LD125" s="48"/>
      <c r="LE125" s="48"/>
      <c r="LF125" s="48"/>
      <c r="LG125" s="48"/>
      <c r="LH125" s="48"/>
      <c r="LI125" s="48"/>
      <c r="LJ125" s="48"/>
      <c r="LK125" s="48"/>
      <c r="LL125" s="48"/>
      <c r="LM125" s="48"/>
      <c r="LN125" s="48"/>
      <c r="LO125" s="48"/>
      <c r="LP125" s="48"/>
      <c r="LQ125" s="48"/>
      <c r="LR125" s="48"/>
      <c r="LS125" s="48"/>
      <c r="LT125" s="48"/>
      <c r="LU125" s="48"/>
      <c r="LV125" s="48"/>
      <c r="LW125" s="48"/>
      <c r="LX125" s="48"/>
      <c r="LY125" s="48"/>
      <c r="LZ125" s="48"/>
      <c r="MA125" s="48"/>
      <c r="MB125" s="48"/>
      <c r="MC125" s="48"/>
      <c r="MD125" s="48"/>
      <c r="ME125" s="48"/>
      <c r="MF125" s="48"/>
      <c r="MG125" s="48"/>
      <c r="MH125" s="48"/>
      <c r="MI125" s="48"/>
      <c r="MJ125" s="48"/>
      <c r="MK125" s="48"/>
      <c r="ML125" s="48"/>
      <c r="MM125" s="48"/>
      <c r="MN125" s="48"/>
      <c r="MO125" s="48"/>
      <c r="MP125" s="48"/>
      <c r="MQ125" s="48"/>
      <c r="MR125" s="48"/>
      <c r="MS125" s="48"/>
      <c r="MT125" s="48"/>
      <c r="MU125" s="48"/>
      <c r="MV125" s="48"/>
      <c r="MW125" s="48"/>
      <c r="MX125" s="48"/>
      <c r="MY125" s="48"/>
      <c r="MZ125" s="48"/>
      <c r="NA125" s="48"/>
      <c r="NB125" s="48"/>
      <c r="NC125" s="48"/>
      <c r="ND125" s="48"/>
      <c r="NE125" s="48"/>
      <c r="NF125" s="48"/>
      <c r="NG125" s="48"/>
      <c r="NH125" s="48"/>
      <c r="NI125" s="48"/>
      <c r="NJ125" s="48"/>
      <c r="NK125" s="48"/>
      <c r="NL125" s="48"/>
      <c r="NM125" s="48"/>
      <c r="NN125" s="48"/>
      <c r="NO125" s="48"/>
      <c r="NP125" s="48"/>
      <c r="NQ125" s="48"/>
      <c r="NR125" s="48"/>
      <c r="NS125" s="48"/>
      <c r="NT125" s="48"/>
      <c r="NU125" s="48"/>
      <c r="NV125" s="48"/>
      <c r="NW125" s="48"/>
      <c r="NX125" s="48"/>
      <c r="NY125" s="48"/>
      <c r="NZ125" s="48"/>
      <c r="OA125" s="48"/>
      <c r="OB125" s="48"/>
      <c r="OC125" s="48"/>
      <c r="OD125" s="48"/>
      <c r="OE125" s="48"/>
      <c r="OF125" s="48"/>
      <c r="OG125" s="48"/>
      <c r="OH125" s="48"/>
      <c r="OI125" s="48"/>
      <c r="OJ125" s="48"/>
      <c r="OK125" s="48"/>
      <c r="OL125" s="48"/>
      <c r="OM125" s="48"/>
      <c r="ON125" s="48"/>
      <c r="OO125" s="48"/>
      <c r="OP125" s="48"/>
      <c r="OQ125" s="48"/>
      <c r="OR125" s="48"/>
      <c r="OS125" s="48"/>
      <c r="OT125" s="48"/>
      <c r="OU125" s="48"/>
      <c r="OV125" s="48"/>
      <c r="OW125" s="48"/>
      <c r="OX125" s="48"/>
      <c r="OY125" s="48"/>
      <c r="OZ125" s="48"/>
      <c r="PA125" s="48"/>
      <c r="PB125" s="48"/>
      <c r="PC125" s="48"/>
      <c r="PD125" s="48"/>
      <c r="PE125" s="48"/>
      <c r="PF125" s="48"/>
      <c r="PG125" s="48"/>
      <c r="PH125" s="48"/>
      <c r="PI125" s="48"/>
      <c r="PJ125" s="48"/>
      <c r="PK125" s="48"/>
      <c r="PL125" s="48"/>
      <c r="PM125" s="48"/>
      <c r="PN125" s="48"/>
      <c r="PO125" s="48"/>
      <c r="PP125" s="48"/>
      <c r="PQ125" s="48"/>
      <c r="PR125" s="48"/>
      <c r="PS125" s="48"/>
      <c r="PT125" s="48"/>
      <c r="PU125" s="48"/>
      <c r="PV125" s="48"/>
      <c r="PW125" s="48"/>
      <c r="PX125" s="48"/>
      <c r="PY125" s="48"/>
      <c r="PZ125" s="48"/>
      <c r="QA125" s="48"/>
      <c r="QB125" s="48"/>
      <c r="QC125" s="48"/>
      <c r="QD125" s="48"/>
      <c r="QE125" s="48"/>
      <c r="QF125" s="48"/>
      <c r="QG125" s="48"/>
      <c r="QH125" s="48"/>
      <c r="QI125" s="48"/>
      <c r="QJ125" s="48"/>
      <c r="QK125" s="48"/>
      <c r="QL125" s="48"/>
      <c r="QM125" s="48"/>
      <c r="QN125" s="48"/>
      <c r="QO125" s="48"/>
      <c r="QP125" s="48"/>
      <c r="QQ125" s="48"/>
      <c r="QR125" s="48"/>
      <c r="QS125" s="48"/>
      <c r="QT125" s="48"/>
      <c r="QU125" s="48"/>
      <c r="QV125" s="48"/>
      <c r="QW125" s="48"/>
      <c r="QX125" s="48"/>
      <c r="QY125" s="48"/>
      <c r="QZ125" s="48"/>
      <c r="RA125" s="48"/>
      <c r="RB125" s="48"/>
      <c r="RC125" s="48"/>
      <c r="RD125" s="48"/>
      <c r="RE125" s="48"/>
      <c r="RF125" s="48"/>
      <c r="RG125" s="48"/>
      <c r="RH125" s="48"/>
      <c r="RI125" s="48"/>
      <c r="RJ125" s="48"/>
      <c r="RK125" s="48"/>
      <c r="RL125" s="48"/>
      <c r="RM125" s="48"/>
      <c r="RN125" s="48"/>
      <c r="RO125" s="48"/>
      <c r="RP125" s="48"/>
      <c r="RQ125" s="48"/>
      <c r="RR125" s="48"/>
      <c r="RS125" s="48"/>
      <c r="RT125" s="48"/>
      <c r="RU125" s="48"/>
      <c r="RV125" s="48"/>
      <c r="RW125" s="48"/>
      <c r="RX125" s="48"/>
      <c r="RY125" s="48"/>
      <c r="RZ125" s="48"/>
      <c r="SA125" s="48"/>
      <c r="SB125" s="48"/>
      <c r="SC125" s="48"/>
      <c r="SD125" s="48"/>
      <c r="SE125" s="48"/>
      <c r="SF125" s="48"/>
      <c r="SG125" s="48"/>
      <c r="SH125" s="48"/>
      <c r="SI125" s="48"/>
      <c r="SJ125" s="48"/>
      <c r="SK125" s="48"/>
      <c r="SL125" s="48"/>
      <c r="SM125" s="48"/>
      <c r="SN125" s="48"/>
      <c r="SO125" s="48"/>
      <c r="SP125" s="48"/>
      <c r="SQ125" s="48"/>
      <c r="SR125" s="48"/>
      <c r="SS125" s="48"/>
      <c r="ST125" s="48"/>
      <c r="SU125" s="48"/>
      <c r="SV125" s="48"/>
      <c r="SW125" s="48"/>
      <c r="SX125" s="48"/>
      <c r="SY125" s="48"/>
      <c r="SZ125" s="48"/>
      <c r="TA125" s="48"/>
      <c r="TB125" s="48"/>
      <c r="TC125" s="48"/>
      <c r="TD125" s="48"/>
      <c r="TE125" s="48"/>
      <c r="TF125" s="48"/>
      <c r="TG125" s="48"/>
      <c r="TH125" s="48"/>
      <c r="TI125" s="48"/>
      <c r="TJ125" s="48"/>
      <c r="TK125" s="48"/>
      <c r="TL125" s="48"/>
      <c r="TM125" s="48"/>
      <c r="TN125" s="48"/>
      <c r="TO125" s="48"/>
      <c r="TP125" s="48"/>
      <c r="TQ125" s="48"/>
      <c r="TR125" s="48"/>
      <c r="TS125" s="48"/>
      <c r="TT125" s="48"/>
      <c r="TU125" s="48"/>
      <c r="TV125" s="48"/>
      <c r="TW125" s="48"/>
      <c r="TX125" s="48"/>
      <c r="TY125" s="48"/>
      <c r="TZ125" s="48"/>
      <c r="UA125" s="48"/>
      <c r="UB125" s="48"/>
      <c r="UC125" s="48"/>
      <c r="UD125" s="48"/>
      <c r="UE125" s="48"/>
      <c r="UF125" s="48"/>
      <c r="UG125" s="48"/>
      <c r="UH125" s="48"/>
      <c r="UI125" s="48"/>
      <c r="UJ125" s="48"/>
      <c r="UK125" s="48"/>
      <c r="UL125" s="48"/>
      <c r="UM125" s="48"/>
      <c r="UN125" s="48"/>
      <c r="UO125" s="48"/>
      <c r="UP125" s="48"/>
      <c r="UQ125" s="48"/>
      <c r="UR125" s="48"/>
      <c r="US125" s="48"/>
      <c r="UT125" s="48"/>
      <c r="UU125" s="48"/>
      <c r="UV125" s="48"/>
      <c r="UW125" s="48"/>
      <c r="UX125" s="48"/>
      <c r="UY125" s="48"/>
      <c r="UZ125" s="48"/>
      <c r="VA125" s="48"/>
      <c r="VB125" s="48"/>
      <c r="VC125" s="48"/>
      <c r="VD125" s="48"/>
      <c r="VE125" s="48"/>
      <c r="VF125" s="48"/>
      <c r="VG125" s="48"/>
      <c r="VH125" s="48"/>
      <c r="VI125" s="48"/>
      <c r="VJ125" s="48"/>
      <c r="VK125" s="48"/>
      <c r="VL125" s="48"/>
      <c r="VM125" s="48"/>
      <c r="VN125" s="48"/>
      <c r="VO125" s="48"/>
      <c r="VP125" s="48"/>
      <c r="VQ125" s="48"/>
      <c r="VR125" s="48"/>
      <c r="VS125" s="48"/>
      <c r="VT125" s="48"/>
      <c r="VU125" s="48"/>
      <c r="VV125" s="48"/>
      <c r="VW125" s="48"/>
      <c r="VX125" s="48"/>
      <c r="VY125" s="48"/>
      <c r="VZ125" s="48"/>
      <c r="WA125" s="48"/>
      <c r="WB125" s="48"/>
      <c r="WC125" s="48"/>
      <c r="WD125" s="48"/>
      <c r="WE125" s="48"/>
      <c r="WF125" s="48"/>
      <c r="WG125" s="48"/>
      <c r="WH125" s="48"/>
      <c r="WI125" s="48"/>
      <c r="WJ125" s="48"/>
      <c r="WK125" s="48"/>
      <c r="WL125" s="48"/>
      <c r="WM125" s="48"/>
      <c r="WN125" s="48"/>
      <c r="WO125" s="48"/>
      <c r="WP125" s="48"/>
      <c r="WQ125" s="48"/>
      <c r="WR125" s="48"/>
      <c r="WS125" s="48"/>
      <c r="WT125" s="48"/>
      <c r="WU125" s="48"/>
      <c r="WV125" s="48"/>
      <c r="WW125" s="48"/>
      <c r="WX125" s="48"/>
      <c r="WY125" s="48"/>
      <c r="WZ125" s="48"/>
      <c r="XA125" s="48"/>
      <c r="XB125" s="48"/>
      <c r="XC125" s="48"/>
      <c r="XD125" s="48"/>
      <c r="XE125" s="48"/>
      <c r="XF125" s="48"/>
      <c r="XG125" s="48"/>
      <c r="XH125" s="48"/>
      <c r="XI125" s="48"/>
      <c r="XJ125" s="48"/>
      <c r="XK125" s="48"/>
      <c r="XL125" s="48"/>
      <c r="XM125" s="48"/>
      <c r="XN125" s="48"/>
      <c r="XO125" s="48"/>
      <c r="XP125" s="48"/>
      <c r="XQ125" s="48"/>
      <c r="XR125" s="48"/>
      <c r="XS125" s="48"/>
      <c r="XT125" s="48"/>
      <c r="XU125" s="48"/>
      <c r="XV125" s="48"/>
      <c r="XW125" s="48"/>
      <c r="XX125" s="48"/>
      <c r="XY125" s="48"/>
      <c r="XZ125" s="48"/>
      <c r="YA125" s="48"/>
      <c r="YB125" s="48"/>
      <c r="YC125" s="48"/>
      <c r="YD125" s="48"/>
      <c r="YE125" s="48"/>
      <c r="YF125" s="48"/>
      <c r="YG125" s="48"/>
      <c r="YH125" s="48"/>
      <c r="YI125" s="48"/>
      <c r="YJ125" s="48"/>
      <c r="YK125" s="48"/>
      <c r="YL125" s="48"/>
      <c r="YM125" s="48"/>
      <c r="YN125" s="48"/>
      <c r="YO125" s="48"/>
      <c r="YP125" s="48"/>
      <c r="YQ125" s="48"/>
      <c r="YR125" s="48"/>
      <c r="YS125" s="48"/>
      <c r="YT125" s="48"/>
      <c r="YU125" s="48"/>
      <c r="YV125" s="48"/>
      <c r="YW125" s="48"/>
      <c r="YX125" s="48"/>
      <c r="YY125" s="48"/>
      <c r="YZ125" s="48"/>
      <c r="ZA125" s="48"/>
      <c r="ZB125" s="48"/>
      <c r="ZC125" s="48"/>
      <c r="ZD125" s="48"/>
      <c r="ZE125" s="48"/>
      <c r="ZF125" s="48"/>
      <c r="ZG125" s="48"/>
      <c r="ZH125" s="48"/>
      <c r="ZI125" s="48"/>
      <c r="ZJ125" s="48"/>
      <c r="ZK125" s="48"/>
      <c r="ZL125" s="48"/>
      <c r="ZM125" s="48"/>
      <c r="ZN125" s="48"/>
      <c r="ZO125" s="48"/>
      <c r="ZP125" s="48"/>
      <c r="ZQ125" s="48"/>
      <c r="ZR125" s="48"/>
      <c r="ZS125" s="48"/>
      <c r="ZT125" s="48"/>
      <c r="ZU125" s="48"/>
      <c r="ZV125" s="48"/>
      <c r="ZW125" s="48"/>
      <c r="ZX125" s="48"/>
      <c r="ZY125" s="48"/>
      <c r="ZZ125" s="48"/>
      <c r="AAA125" s="48"/>
      <c r="AAB125" s="48"/>
      <c r="AAC125" s="48"/>
      <c r="AAD125" s="48"/>
      <c r="AAE125" s="48"/>
      <c r="AAF125" s="48"/>
      <c r="AAG125" s="48"/>
      <c r="AAH125" s="48"/>
      <c r="AAI125" s="48"/>
      <c r="AAJ125" s="48"/>
      <c r="AAK125" s="48"/>
      <c r="AAL125" s="48"/>
      <c r="AAM125" s="48"/>
      <c r="AAN125" s="48"/>
      <c r="AAO125" s="48"/>
      <c r="AAP125" s="48"/>
      <c r="AAQ125" s="48"/>
      <c r="AAR125" s="48"/>
      <c r="AAS125" s="48"/>
      <c r="AAT125" s="48"/>
      <c r="AAU125" s="48"/>
      <c r="AAV125" s="48"/>
      <c r="AAW125" s="48"/>
      <c r="AAX125" s="48"/>
      <c r="AAY125" s="48"/>
      <c r="AAZ125" s="48"/>
      <c r="ABA125" s="48"/>
      <c r="ABB125" s="48"/>
      <c r="ABC125" s="48"/>
      <c r="ABD125" s="48"/>
      <c r="ABE125" s="48"/>
      <c r="ABF125" s="48"/>
      <c r="ABG125" s="48"/>
      <c r="ABH125" s="48"/>
      <c r="ABI125" s="48"/>
      <c r="ABJ125" s="48"/>
      <c r="ABK125" s="48"/>
      <c r="ABL125" s="48"/>
      <c r="ABM125" s="48"/>
      <c r="ABN125" s="48"/>
      <c r="ABO125" s="48"/>
      <c r="ABP125" s="48"/>
      <c r="ABQ125" s="48"/>
      <c r="ABR125" s="48"/>
      <c r="ABS125" s="48"/>
      <c r="ABT125" s="48"/>
      <c r="ABU125" s="48"/>
      <c r="ABV125" s="48"/>
      <c r="ABW125" s="48"/>
      <c r="ABX125" s="48"/>
      <c r="ABY125" s="48"/>
      <c r="ABZ125" s="48"/>
      <c r="ACA125" s="48"/>
      <c r="ACB125" s="48"/>
      <c r="ACC125" s="48"/>
      <c r="ACD125" s="48"/>
      <c r="ACE125" s="48"/>
      <c r="ACF125" s="48"/>
      <c r="ACG125" s="48"/>
      <c r="ACH125" s="48"/>
      <c r="ACI125" s="48"/>
      <c r="ACJ125" s="48"/>
      <c r="ACK125" s="48"/>
      <c r="ACL125" s="48"/>
      <c r="ACM125" s="48"/>
      <c r="ACN125" s="48"/>
      <c r="ACO125" s="48"/>
      <c r="ACP125" s="48"/>
      <c r="ACQ125" s="48"/>
      <c r="ACR125" s="48"/>
      <c r="ACS125" s="48"/>
      <c r="ACT125" s="48"/>
      <c r="ACU125" s="48"/>
      <c r="ACV125" s="48"/>
      <c r="ACW125" s="48"/>
      <c r="ACX125" s="48"/>
      <c r="ACY125" s="48"/>
      <c r="ACZ125" s="48"/>
      <c r="ADA125" s="48"/>
      <c r="ADB125" s="48"/>
      <c r="ADC125" s="48"/>
      <c r="ADD125" s="48"/>
      <c r="ADE125" s="48"/>
      <c r="ADF125" s="48"/>
      <c r="ADG125" s="48"/>
      <c r="ADH125" s="48"/>
      <c r="ADI125" s="48"/>
      <c r="ADJ125" s="48"/>
      <c r="ADK125" s="48"/>
      <c r="ADL125" s="48"/>
      <c r="ADM125" s="48"/>
      <c r="ADN125" s="48"/>
      <c r="ADO125" s="48"/>
      <c r="ADP125" s="48"/>
      <c r="ADQ125" s="48"/>
      <c r="ADR125" s="48"/>
      <c r="ADS125" s="48"/>
      <c r="ADT125" s="48"/>
      <c r="ADU125" s="48"/>
      <c r="ADV125" s="48"/>
      <c r="ADW125" s="48"/>
      <c r="ADX125" s="48"/>
      <c r="ADY125" s="48"/>
      <c r="ADZ125" s="48"/>
      <c r="AEA125" s="48"/>
      <c r="AEB125" s="48"/>
      <c r="AEC125" s="48"/>
      <c r="AED125" s="48"/>
      <c r="AEE125" s="48"/>
      <c r="AEF125" s="48"/>
      <c r="AEG125" s="48"/>
      <c r="AEH125" s="48"/>
      <c r="AEI125" s="48"/>
      <c r="AEJ125" s="48"/>
      <c r="AEK125" s="48"/>
      <c r="AEL125" s="48"/>
      <c r="AEM125" s="48"/>
      <c r="AEN125" s="48"/>
      <c r="AEO125" s="48"/>
      <c r="AEP125" s="48"/>
      <c r="AEQ125" s="48"/>
      <c r="AER125" s="48"/>
      <c r="AES125" s="48"/>
      <c r="AET125" s="48"/>
      <c r="AEU125" s="48"/>
      <c r="AEV125" s="48"/>
      <c r="AEW125" s="48"/>
      <c r="AEX125" s="48"/>
      <c r="AEY125" s="48"/>
      <c r="AEZ125" s="48"/>
      <c r="AFA125" s="48"/>
      <c r="AFB125" s="48"/>
      <c r="AFC125" s="48"/>
      <c r="AFD125" s="48"/>
      <c r="AFE125" s="48"/>
      <c r="AFF125" s="48"/>
      <c r="AFG125" s="48"/>
      <c r="AFH125" s="48"/>
      <c r="AFI125" s="48"/>
      <c r="AFJ125" s="48"/>
      <c r="AFK125" s="48"/>
      <c r="AFL125" s="48"/>
      <c r="AFM125" s="48"/>
      <c r="AFN125" s="48"/>
      <c r="AFO125" s="48"/>
      <c r="AFP125" s="48"/>
      <c r="AFQ125" s="48"/>
      <c r="AFR125" s="48"/>
      <c r="AFS125" s="48"/>
      <c r="AFT125" s="48"/>
      <c r="AFU125" s="48"/>
      <c r="AFV125" s="48"/>
      <c r="AFW125" s="48"/>
      <c r="AFX125" s="48"/>
      <c r="AFY125" s="48"/>
      <c r="AFZ125" s="48"/>
      <c r="AGA125" s="48"/>
      <c r="AGB125" s="48"/>
      <c r="AGC125" s="48"/>
      <c r="AGD125" s="48"/>
      <c r="AGE125" s="48"/>
      <c r="AGF125" s="48"/>
      <c r="AGG125" s="48"/>
      <c r="AGH125" s="48"/>
      <c r="AGI125" s="48"/>
      <c r="AGJ125" s="48"/>
      <c r="AGK125" s="48"/>
      <c r="AGL125" s="48"/>
      <c r="AGM125" s="48"/>
      <c r="AGN125" s="48"/>
      <c r="AGO125" s="48"/>
      <c r="AGP125" s="48"/>
      <c r="AGQ125" s="48"/>
      <c r="AGR125" s="48"/>
      <c r="AGS125" s="48"/>
      <c r="AGT125" s="48"/>
      <c r="AGU125" s="48"/>
      <c r="AGV125" s="48"/>
      <c r="AGW125" s="48"/>
      <c r="AGX125" s="48"/>
      <c r="AGY125" s="48"/>
      <c r="AGZ125" s="48"/>
      <c r="AHA125" s="48"/>
      <c r="AHB125" s="48"/>
      <c r="AHC125" s="48"/>
      <c r="AHD125" s="48"/>
      <c r="AHE125" s="48"/>
      <c r="AHF125" s="48"/>
      <c r="AHG125" s="48"/>
      <c r="AHH125" s="48"/>
      <c r="AHI125" s="48"/>
      <c r="AHJ125" s="48"/>
      <c r="AHK125" s="48"/>
      <c r="AHL125" s="48"/>
      <c r="AHM125" s="48"/>
      <c r="AHN125" s="48"/>
      <c r="AHO125" s="48"/>
      <c r="AHP125" s="48"/>
      <c r="AHQ125" s="48"/>
      <c r="AHR125" s="48"/>
      <c r="AHS125" s="48"/>
      <c r="AHT125" s="48"/>
      <c r="AHU125" s="48"/>
      <c r="AHV125" s="48"/>
      <c r="AHW125" s="48"/>
      <c r="AHX125" s="48"/>
      <c r="AHY125" s="48"/>
      <c r="AHZ125" s="48"/>
      <c r="AIA125" s="48"/>
      <c r="AIB125" s="48"/>
      <c r="AIC125" s="48"/>
      <c r="AID125" s="48"/>
      <c r="AIE125" s="48"/>
      <c r="AIF125" s="48"/>
      <c r="AIG125" s="48"/>
      <c r="AIH125" s="48"/>
      <c r="AII125" s="48"/>
      <c r="AIJ125" s="48"/>
      <c r="AIK125" s="48"/>
      <c r="AIL125" s="48"/>
      <c r="AIM125" s="48"/>
      <c r="AIN125" s="48"/>
      <c r="AIO125" s="48"/>
      <c r="AIP125" s="48"/>
      <c r="AIQ125" s="48"/>
      <c r="AIR125" s="48"/>
      <c r="AIS125" s="48"/>
      <c r="AIT125" s="48"/>
      <c r="AIU125" s="48"/>
      <c r="AIV125" s="48"/>
      <c r="AIW125" s="48"/>
      <c r="AIX125" s="48"/>
      <c r="AIY125" s="48"/>
      <c r="AIZ125" s="48"/>
      <c r="AJA125" s="48"/>
      <c r="AJB125" s="48"/>
      <c r="AJC125" s="48"/>
      <c r="AJD125" s="48"/>
      <c r="AJE125" s="48"/>
      <c r="AJF125" s="48"/>
      <c r="AJG125" s="48"/>
      <c r="AJH125" s="48"/>
      <c r="AJI125" s="48"/>
      <c r="AJJ125" s="48"/>
      <c r="AJK125" s="48"/>
      <c r="AJL125" s="48"/>
      <c r="AJM125" s="48"/>
      <c r="AJN125" s="48"/>
      <c r="AJO125" s="48"/>
      <c r="AJP125" s="48"/>
      <c r="AJQ125" s="48"/>
      <c r="AJR125" s="48"/>
      <c r="AJS125" s="48"/>
      <c r="AJT125" s="48"/>
      <c r="AJU125" s="48"/>
      <c r="AJV125" s="48"/>
      <c r="AJW125" s="48"/>
      <c r="AJX125" s="48"/>
      <c r="AJY125" s="48"/>
      <c r="AJZ125" s="48"/>
      <c r="AKA125" s="48"/>
      <c r="AKB125" s="48"/>
      <c r="AKC125" s="48"/>
      <c r="AKD125" s="48"/>
      <c r="AKE125" s="48"/>
      <c r="AKF125" s="48"/>
      <c r="AKG125" s="48"/>
      <c r="AKH125" s="48"/>
      <c r="AKI125" s="48"/>
      <c r="AKJ125" s="48"/>
      <c r="AKK125" s="48"/>
      <c r="AKL125" s="48"/>
      <c r="AKM125" s="48"/>
      <c r="AKN125" s="48"/>
      <c r="AKO125" s="48"/>
      <c r="AKP125" s="48"/>
      <c r="AKQ125" s="48"/>
      <c r="AKR125" s="48"/>
      <c r="AKS125" s="48"/>
      <c r="AKT125" s="48"/>
      <c r="AKU125" s="48"/>
      <c r="AKV125" s="48"/>
      <c r="AKW125" s="48"/>
      <c r="AKX125" s="48"/>
      <c r="AKY125" s="48"/>
      <c r="AKZ125" s="48"/>
      <c r="ALA125" s="48"/>
      <c r="ALB125" s="48"/>
      <c r="ALC125" s="48"/>
      <c r="ALD125" s="48"/>
      <c r="ALE125" s="48"/>
      <c r="ALF125" s="48"/>
      <c r="ALG125" s="48"/>
      <c r="ALH125" s="48"/>
      <c r="ALI125" s="48"/>
      <c r="ALJ125" s="48"/>
      <c r="ALK125" s="48"/>
      <c r="ALL125" s="48"/>
    </row>
    <row r="126" spans="1:1000" customFormat="1" ht="15" x14ac:dyDescent="0.25">
      <c r="A126" s="47" t="str">
        <f t="shared" si="4"/>
        <v>N</v>
      </c>
      <c r="B126" s="204" t="s">
        <v>158</v>
      </c>
      <c r="C126" s="66" t="s">
        <v>13</v>
      </c>
      <c r="D126" s="66" t="s">
        <v>2</v>
      </c>
      <c r="E126" s="47" t="str">
        <f ca="1">_xll.DBRW($C$9,$C$11,$B126,$C126,$D126,E$20)</f>
        <v/>
      </c>
      <c r="F126" s="47" t="str">
        <f ca="1">_xll.DBRW($C$9,$C$11,$B126,$C126,$D126,F$20)</f>
        <v>#</v>
      </c>
      <c r="G126" s="47" t="str">
        <f ca="1">_xll.DBRW($C$9,$C$11,$B126,$C126,$D126,G$20)</f>
        <v>Hyperlink</v>
      </c>
      <c r="H126" s="47"/>
      <c r="I126" s="48"/>
      <c r="J126" s="74" t="str">
        <f t="shared" si="5"/>
        <v>R03-C01</v>
      </c>
      <c r="K126" s="75" t="str">
        <f ca="1">_xll.DBRW($C$9,$C$11,$B126,$C126,$D126,K$20)</f>
        <v>ENVIRONMENT</v>
      </c>
      <c r="L126" s="76" t="str">
        <f t="shared" ca="1" si="6"/>
        <v>Hyperlink</v>
      </c>
      <c r="M126" s="75" t="str">
        <f ca="1">IF($F126="Blank Row","",_xll.DIMNM(pServer&amp;":"&amp;$F$18,_xll.DIMIX(pServer&amp;":"&amp;$F$18,$F126)))</f>
        <v/>
      </c>
      <c r="N126" s="77" t="str">
        <f t="shared" ca="1" si="7"/>
        <v>Link</v>
      </c>
      <c r="O126" s="55" t="str">
        <f ca="1">_xll.DBRW($C$9,$C$11,$B126,$C126,$D126,O$20)</f>
        <v>#</v>
      </c>
      <c r="P126" s="48" t="s">
        <v>25</v>
      </c>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c r="IP126" s="48"/>
      <c r="IQ126" s="48"/>
      <c r="IR126" s="48"/>
      <c r="IS126" s="48"/>
      <c r="IT126" s="48"/>
      <c r="IU126" s="48"/>
      <c r="IV126" s="48"/>
      <c r="IW126" s="48"/>
      <c r="IX126" s="48"/>
      <c r="IY126" s="48"/>
      <c r="IZ126" s="48"/>
      <c r="JA126" s="48"/>
      <c r="JB126" s="48"/>
      <c r="JC126" s="48"/>
      <c r="JD126" s="48"/>
      <c r="JE126" s="48"/>
      <c r="JF126" s="48"/>
      <c r="JG126" s="48"/>
      <c r="JH126" s="48"/>
      <c r="JI126" s="48"/>
      <c r="JJ126" s="48"/>
      <c r="JK126" s="48"/>
      <c r="JL126" s="48"/>
      <c r="JM126" s="48"/>
      <c r="JN126" s="48"/>
      <c r="JO126" s="48"/>
      <c r="JP126" s="48"/>
      <c r="JQ126" s="48"/>
      <c r="JR126" s="48"/>
      <c r="JS126" s="48"/>
      <c r="JT126" s="48"/>
      <c r="JU126" s="48"/>
      <c r="JV126" s="48"/>
      <c r="JW126" s="48"/>
      <c r="JX126" s="48"/>
      <c r="JY126" s="48"/>
      <c r="JZ126" s="48"/>
      <c r="KA126" s="48"/>
      <c r="KB126" s="48"/>
      <c r="KC126" s="48"/>
      <c r="KD126" s="48"/>
      <c r="KE126" s="48"/>
      <c r="KF126" s="48"/>
      <c r="KG126" s="48"/>
      <c r="KH126" s="48"/>
      <c r="KI126" s="48"/>
      <c r="KJ126" s="48"/>
      <c r="KK126" s="48"/>
      <c r="KL126" s="48"/>
      <c r="KM126" s="48"/>
      <c r="KN126" s="48"/>
      <c r="KO126" s="48"/>
      <c r="KP126" s="48"/>
      <c r="KQ126" s="48"/>
      <c r="KR126" s="48"/>
      <c r="KS126" s="48"/>
      <c r="KT126" s="48"/>
      <c r="KU126" s="48"/>
      <c r="KV126" s="48"/>
      <c r="KW126" s="48"/>
      <c r="KX126" s="48"/>
      <c r="KY126" s="48"/>
      <c r="KZ126" s="48"/>
      <c r="LA126" s="48"/>
      <c r="LB126" s="48"/>
      <c r="LC126" s="48"/>
      <c r="LD126" s="48"/>
      <c r="LE126" s="48"/>
      <c r="LF126" s="48"/>
      <c r="LG126" s="48"/>
      <c r="LH126" s="48"/>
      <c r="LI126" s="48"/>
      <c r="LJ126" s="48"/>
      <c r="LK126" s="48"/>
      <c r="LL126" s="48"/>
      <c r="LM126" s="48"/>
      <c r="LN126" s="48"/>
      <c r="LO126" s="48"/>
      <c r="LP126" s="48"/>
      <c r="LQ126" s="48"/>
      <c r="LR126" s="48"/>
      <c r="LS126" s="48"/>
      <c r="LT126" s="48"/>
      <c r="LU126" s="48"/>
      <c r="LV126" s="48"/>
      <c r="LW126" s="48"/>
      <c r="LX126" s="48"/>
      <c r="LY126" s="48"/>
      <c r="LZ126" s="48"/>
      <c r="MA126" s="48"/>
      <c r="MB126" s="48"/>
      <c r="MC126" s="48"/>
      <c r="MD126" s="48"/>
      <c r="ME126" s="48"/>
      <c r="MF126" s="48"/>
      <c r="MG126" s="48"/>
      <c r="MH126" s="48"/>
      <c r="MI126" s="48"/>
      <c r="MJ126" s="48"/>
      <c r="MK126" s="48"/>
      <c r="ML126" s="48"/>
      <c r="MM126" s="48"/>
      <c r="MN126" s="48"/>
      <c r="MO126" s="48"/>
      <c r="MP126" s="48"/>
      <c r="MQ126" s="48"/>
      <c r="MR126" s="48"/>
      <c r="MS126" s="48"/>
      <c r="MT126" s="48"/>
      <c r="MU126" s="48"/>
      <c r="MV126" s="48"/>
      <c r="MW126" s="48"/>
      <c r="MX126" s="48"/>
      <c r="MY126" s="48"/>
      <c r="MZ126" s="48"/>
      <c r="NA126" s="48"/>
      <c r="NB126" s="48"/>
      <c r="NC126" s="48"/>
      <c r="ND126" s="48"/>
      <c r="NE126" s="48"/>
      <c r="NF126" s="48"/>
      <c r="NG126" s="48"/>
      <c r="NH126" s="48"/>
      <c r="NI126" s="48"/>
      <c r="NJ126" s="48"/>
      <c r="NK126" s="48"/>
      <c r="NL126" s="48"/>
      <c r="NM126" s="48"/>
      <c r="NN126" s="48"/>
      <c r="NO126" s="48"/>
      <c r="NP126" s="48"/>
      <c r="NQ126" s="48"/>
      <c r="NR126" s="48"/>
      <c r="NS126" s="48"/>
      <c r="NT126" s="48"/>
      <c r="NU126" s="48"/>
      <c r="NV126" s="48"/>
      <c r="NW126" s="48"/>
      <c r="NX126" s="48"/>
      <c r="NY126" s="48"/>
      <c r="NZ126" s="48"/>
      <c r="OA126" s="48"/>
      <c r="OB126" s="48"/>
      <c r="OC126" s="48"/>
      <c r="OD126" s="48"/>
      <c r="OE126" s="48"/>
      <c r="OF126" s="48"/>
      <c r="OG126" s="48"/>
      <c r="OH126" s="48"/>
      <c r="OI126" s="48"/>
      <c r="OJ126" s="48"/>
      <c r="OK126" s="48"/>
      <c r="OL126" s="48"/>
      <c r="OM126" s="48"/>
      <c r="ON126" s="48"/>
      <c r="OO126" s="48"/>
      <c r="OP126" s="48"/>
      <c r="OQ126" s="48"/>
      <c r="OR126" s="48"/>
      <c r="OS126" s="48"/>
      <c r="OT126" s="48"/>
      <c r="OU126" s="48"/>
      <c r="OV126" s="48"/>
      <c r="OW126" s="48"/>
      <c r="OX126" s="48"/>
      <c r="OY126" s="48"/>
      <c r="OZ126" s="48"/>
      <c r="PA126" s="48"/>
      <c r="PB126" s="48"/>
      <c r="PC126" s="48"/>
      <c r="PD126" s="48"/>
      <c r="PE126" s="48"/>
      <c r="PF126" s="48"/>
      <c r="PG126" s="48"/>
      <c r="PH126" s="48"/>
      <c r="PI126" s="48"/>
      <c r="PJ126" s="48"/>
      <c r="PK126" s="48"/>
      <c r="PL126" s="48"/>
      <c r="PM126" s="48"/>
      <c r="PN126" s="48"/>
      <c r="PO126" s="48"/>
      <c r="PP126" s="48"/>
      <c r="PQ126" s="48"/>
      <c r="PR126" s="48"/>
      <c r="PS126" s="48"/>
      <c r="PT126" s="48"/>
      <c r="PU126" s="48"/>
      <c r="PV126" s="48"/>
      <c r="PW126" s="48"/>
      <c r="PX126" s="48"/>
      <c r="PY126" s="48"/>
      <c r="PZ126" s="48"/>
      <c r="QA126" s="48"/>
      <c r="QB126" s="48"/>
      <c r="QC126" s="48"/>
      <c r="QD126" s="48"/>
      <c r="QE126" s="48"/>
      <c r="QF126" s="48"/>
      <c r="QG126" s="48"/>
      <c r="QH126" s="48"/>
      <c r="QI126" s="48"/>
      <c r="QJ126" s="48"/>
      <c r="QK126" s="48"/>
      <c r="QL126" s="48"/>
      <c r="QM126" s="48"/>
      <c r="QN126" s="48"/>
      <c r="QO126" s="48"/>
      <c r="QP126" s="48"/>
      <c r="QQ126" s="48"/>
      <c r="QR126" s="48"/>
      <c r="QS126" s="48"/>
      <c r="QT126" s="48"/>
      <c r="QU126" s="48"/>
      <c r="QV126" s="48"/>
      <c r="QW126" s="48"/>
      <c r="QX126" s="48"/>
      <c r="QY126" s="48"/>
      <c r="QZ126" s="48"/>
      <c r="RA126" s="48"/>
      <c r="RB126" s="48"/>
      <c r="RC126" s="48"/>
      <c r="RD126" s="48"/>
      <c r="RE126" s="48"/>
      <c r="RF126" s="48"/>
      <c r="RG126" s="48"/>
      <c r="RH126" s="48"/>
      <c r="RI126" s="48"/>
      <c r="RJ126" s="48"/>
      <c r="RK126" s="48"/>
      <c r="RL126" s="48"/>
      <c r="RM126" s="48"/>
      <c r="RN126" s="48"/>
      <c r="RO126" s="48"/>
      <c r="RP126" s="48"/>
      <c r="RQ126" s="48"/>
      <c r="RR126" s="48"/>
      <c r="RS126" s="48"/>
      <c r="RT126" s="48"/>
      <c r="RU126" s="48"/>
      <c r="RV126" s="48"/>
      <c r="RW126" s="48"/>
      <c r="RX126" s="48"/>
      <c r="RY126" s="48"/>
      <c r="RZ126" s="48"/>
      <c r="SA126" s="48"/>
      <c r="SB126" s="48"/>
      <c r="SC126" s="48"/>
      <c r="SD126" s="48"/>
      <c r="SE126" s="48"/>
      <c r="SF126" s="48"/>
      <c r="SG126" s="48"/>
      <c r="SH126" s="48"/>
      <c r="SI126" s="48"/>
      <c r="SJ126" s="48"/>
      <c r="SK126" s="48"/>
      <c r="SL126" s="48"/>
      <c r="SM126" s="48"/>
      <c r="SN126" s="48"/>
      <c r="SO126" s="48"/>
      <c r="SP126" s="48"/>
      <c r="SQ126" s="48"/>
      <c r="SR126" s="48"/>
      <c r="SS126" s="48"/>
      <c r="ST126" s="48"/>
      <c r="SU126" s="48"/>
      <c r="SV126" s="48"/>
      <c r="SW126" s="48"/>
      <c r="SX126" s="48"/>
      <c r="SY126" s="48"/>
      <c r="SZ126" s="48"/>
      <c r="TA126" s="48"/>
      <c r="TB126" s="48"/>
      <c r="TC126" s="48"/>
      <c r="TD126" s="48"/>
      <c r="TE126" s="48"/>
      <c r="TF126" s="48"/>
      <c r="TG126" s="48"/>
      <c r="TH126" s="48"/>
      <c r="TI126" s="48"/>
      <c r="TJ126" s="48"/>
      <c r="TK126" s="48"/>
      <c r="TL126" s="48"/>
      <c r="TM126" s="48"/>
      <c r="TN126" s="48"/>
      <c r="TO126" s="48"/>
      <c r="TP126" s="48"/>
      <c r="TQ126" s="48"/>
      <c r="TR126" s="48"/>
      <c r="TS126" s="48"/>
      <c r="TT126" s="48"/>
      <c r="TU126" s="48"/>
      <c r="TV126" s="48"/>
      <c r="TW126" s="48"/>
      <c r="TX126" s="48"/>
      <c r="TY126" s="48"/>
      <c r="TZ126" s="48"/>
      <c r="UA126" s="48"/>
      <c r="UB126" s="48"/>
      <c r="UC126" s="48"/>
      <c r="UD126" s="48"/>
      <c r="UE126" s="48"/>
      <c r="UF126" s="48"/>
      <c r="UG126" s="48"/>
      <c r="UH126" s="48"/>
      <c r="UI126" s="48"/>
      <c r="UJ126" s="48"/>
      <c r="UK126" s="48"/>
      <c r="UL126" s="48"/>
      <c r="UM126" s="48"/>
      <c r="UN126" s="48"/>
      <c r="UO126" s="48"/>
      <c r="UP126" s="48"/>
      <c r="UQ126" s="48"/>
      <c r="UR126" s="48"/>
      <c r="US126" s="48"/>
      <c r="UT126" s="48"/>
      <c r="UU126" s="48"/>
      <c r="UV126" s="48"/>
      <c r="UW126" s="48"/>
      <c r="UX126" s="48"/>
      <c r="UY126" s="48"/>
      <c r="UZ126" s="48"/>
      <c r="VA126" s="48"/>
      <c r="VB126" s="48"/>
      <c r="VC126" s="48"/>
      <c r="VD126" s="48"/>
      <c r="VE126" s="48"/>
      <c r="VF126" s="48"/>
      <c r="VG126" s="48"/>
      <c r="VH126" s="48"/>
      <c r="VI126" s="48"/>
      <c r="VJ126" s="48"/>
      <c r="VK126" s="48"/>
      <c r="VL126" s="48"/>
      <c r="VM126" s="48"/>
      <c r="VN126" s="48"/>
      <c r="VO126" s="48"/>
      <c r="VP126" s="48"/>
      <c r="VQ126" s="48"/>
      <c r="VR126" s="48"/>
      <c r="VS126" s="48"/>
      <c r="VT126" s="48"/>
      <c r="VU126" s="48"/>
      <c r="VV126" s="48"/>
      <c r="VW126" s="48"/>
      <c r="VX126" s="48"/>
      <c r="VY126" s="48"/>
      <c r="VZ126" s="48"/>
      <c r="WA126" s="48"/>
      <c r="WB126" s="48"/>
      <c r="WC126" s="48"/>
      <c r="WD126" s="48"/>
      <c r="WE126" s="48"/>
      <c r="WF126" s="48"/>
      <c r="WG126" s="48"/>
      <c r="WH126" s="48"/>
      <c r="WI126" s="48"/>
      <c r="WJ126" s="48"/>
      <c r="WK126" s="48"/>
      <c r="WL126" s="48"/>
      <c r="WM126" s="48"/>
      <c r="WN126" s="48"/>
      <c r="WO126" s="48"/>
      <c r="WP126" s="48"/>
      <c r="WQ126" s="48"/>
      <c r="WR126" s="48"/>
      <c r="WS126" s="48"/>
      <c r="WT126" s="48"/>
      <c r="WU126" s="48"/>
      <c r="WV126" s="48"/>
      <c r="WW126" s="48"/>
      <c r="WX126" s="48"/>
      <c r="WY126" s="48"/>
      <c r="WZ126" s="48"/>
      <c r="XA126" s="48"/>
      <c r="XB126" s="48"/>
      <c r="XC126" s="48"/>
      <c r="XD126" s="48"/>
      <c r="XE126" s="48"/>
      <c r="XF126" s="48"/>
      <c r="XG126" s="48"/>
      <c r="XH126" s="48"/>
      <c r="XI126" s="48"/>
      <c r="XJ126" s="48"/>
      <c r="XK126" s="48"/>
      <c r="XL126" s="48"/>
      <c r="XM126" s="48"/>
      <c r="XN126" s="48"/>
      <c r="XO126" s="48"/>
      <c r="XP126" s="48"/>
      <c r="XQ126" s="48"/>
      <c r="XR126" s="48"/>
      <c r="XS126" s="48"/>
      <c r="XT126" s="48"/>
      <c r="XU126" s="48"/>
      <c r="XV126" s="48"/>
      <c r="XW126" s="48"/>
      <c r="XX126" s="48"/>
      <c r="XY126" s="48"/>
      <c r="XZ126" s="48"/>
      <c r="YA126" s="48"/>
      <c r="YB126" s="48"/>
      <c r="YC126" s="48"/>
      <c r="YD126" s="48"/>
      <c r="YE126" s="48"/>
      <c r="YF126" s="48"/>
      <c r="YG126" s="48"/>
      <c r="YH126" s="48"/>
      <c r="YI126" s="48"/>
      <c r="YJ126" s="48"/>
      <c r="YK126" s="48"/>
      <c r="YL126" s="48"/>
      <c r="YM126" s="48"/>
      <c r="YN126" s="48"/>
      <c r="YO126" s="48"/>
      <c r="YP126" s="48"/>
      <c r="YQ126" s="48"/>
      <c r="YR126" s="48"/>
      <c r="YS126" s="48"/>
      <c r="YT126" s="48"/>
      <c r="YU126" s="48"/>
      <c r="YV126" s="48"/>
      <c r="YW126" s="48"/>
      <c r="YX126" s="48"/>
      <c r="YY126" s="48"/>
      <c r="YZ126" s="48"/>
      <c r="ZA126" s="48"/>
      <c r="ZB126" s="48"/>
      <c r="ZC126" s="48"/>
      <c r="ZD126" s="48"/>
      <c r="ZE126" s="48"/>
      <c r="ZF126" s="48"/>
      <c r="ZG126" s="48"/>
      <c r="ZH126" s="48"/>
      <c r="ZI126" s="48"/>
      <c r="ZJ126" s="48"/>
      <c r="ZK126" s="48"/>
      <c r="ZL126" s="48"/>
      <c r="ZM126" s="48"/>
      <c r="ZN126" s="48"/>
      <c r="ZO126" s="48"/>
      <c r="ZP126" s="48"/>
      <c r="ZQ126" s="48"/>
      <c r="ZR126" s="48"/>
      <c r="ZS126" s="48"/>
      <c r="ZT126" s="48"/>
      <c r="ZU126" s="48"/>
      <c r="ZV126" s="48"/>
      <c r="ZW126" s="48"/>
      <c r="ZX126" s="48"/>
      <c r="ZY126" s="48"/>
      <c r="ZZ126" s="48"/>
      <c r="AAA126" s="48"/>
      <c r="AAB126" s="48"/>
      <c r="AAC126" s="48"/>
      <c r="AAD126" s="48"/>
      <c r="AAE126" s="48"/>
      <c r="AAF126" s="48"/>
      <c r="AAG126" s="48"/>
      <c r="AAH126" s="48"/>
      <c r="AAI126" s="48"/>
      <c r="AAJ126" s="48"/>
      <c r="AAK126" s="48"/>
      <c r="AAL126" s="48"/>
      <c r="AAM126" s="48"/>
      <c r="AAN126" s="48"/>
      <c r="AAO126" s="48"/>
      <c r="AAP126" s="48"/>
      <c r="AAQ126" s="48"/>
      <c r="AAR126" s="48"/>
      <c r="AAS126" s="48"/>
      <c r="AAT126" s="48"/>
      <c r="AAU126" s="48"/>
      <c r="AAV126" s="48"/>
      <c r="AAW126" s="48"/>
      <c r="AAX126" s="48"/>
      <c r="AAY126" s="48"/>
      <c r="AAZ126" s="48"/>
      <c r="ABA126" s="48"/>
      <c r="ABB126" s="48"/>
      <c r="ABC126" s="48"/>
      <c r="ABD126" s="48"/>
      <c r="ABE126" s="48"/>
      <c r="ABF126" s="48"/>
      <c r="ABG126" s="48"/>
      <c r="ABH126" s="48"/>
      <c r="ABI126" s="48"/>
      <c r="ABJ126" s="48"/>
      <c r="ABK126" s="48"/>
      <c r="ABL126" s="48"/>
      <c r="ABM126" s="48"/>
      <c r="ABN126" s="48"/>
      <c r="ABO126" s="48"/>
      <c r="ABP126" s="48"/>
      <c r="ABQ126" s="48"/>
      <c r="ABR126" s="48"/>
      <c r="ABS126" s="48"/>
      <c r="ABT126" s="48"/>
      <c r="ABU126" s="48"/>
      <c r="ABV126" s="48"/>
      <c r="ABW126" s="48"/>
      <c r="ABX126" s="48"/>
      <c r="ABY126" s="48"/>
      <c r="ABZ126" s="48"/>
      <c r="ACA126" s="48"/>
      <c r="ACB126" s="48"/>
      <c r="ACC126" s="48"/>
      <c r="ACD126" s="48"/>
      <c r="ACE126" s="48"/>
      <c r="ACF126" s="48"/>
      <c r="ACG126" s="48"/>
      <c r="ACH126" s="48"/>
      <c r="ACI126" s="48"/>
      <c r="ACJ126" s="48"/>
      <c r="ACK126" s="48"/>
      <c r="ACL126" s="48"/>
      <c r="ACM126" s="48"/>
      <c r="ACN126" s="48"/>
      <c r="ACO126" s="48"/>
      <c r="ACP126" s="48"/>
      <c r="ACQ126" s="48"/>
      <c r="ACR126" s="48"/>
      <c r="ACS126" s="48"/>
      <c r="ACT126" s="48"/>
      <c r="ACU126" s="48"/>
      <c r="ACV126" s="48"/>
      <c r="ACW126" s="48"/>
      <c r="ACX126" s="48"/>
      <c r="ACY126" s="48"/>
      <c r="ACZ126" s="48"/>
      <c r="ADA126" s="48"/>
      <c r="ADB126" s="48"/>
      <c r="ADC126" s="48"/>
      <c r="ADD126" s="48"/>
      <c r="ADE126" s="48"/>
      <c r="ADF126" s="48"/>
      <c r="ADG126" s="48"/>
      <c r="ADH126" s="48"/>
      <c r="ADI126" s="48"/>
      <c r="ADJ126" s="48"/>
      <c r="ADK126" s="48"/>
      <c r="ADL126" s="48"/>
      <c r="ADM126" s="48"/>
      <c r="ADN126" s="48"/>
      <c r="ADO126" s="48"/>
      <c r="ADP126" s="48"/>
      <c r="ADQ126" s="48"/>
      <c r="ADR126" s="48"/>
      <c r="ADS126" s="48"/>
      <c r="ADT126" s="48"/>
      <c r="ADU126" s="48"/>
      <c r="ADV126" s="48"/>
      <c r="ADW126" s="48"/>
      <c r="ADX126" s="48"/>
      <c r="ADY126" s="48"/>
      <c r="ADZ126" s="48"/>
      <c r="AEA126" s="48"/>
      <c r="AEB126" s="48"/>
      <c r="AEC126" s="48"/>
      <c r="AED126" s="48"/>
      <c r="AEE126" s="48"/>
      <c r="AEF126" s="48"/>
      <c r="AEG126" s="48"/>
      <c r="AEH126" s="48"/>
      <c r="AEI126" s="48"/>
      <c r="AEJ126" s="48"/>
      <c r="AEK126" s="48"/>
      <c r="AEL126" s="48"/>
      <c r="AEM126" s="48"/>
      <c r="AEN126" s="48"/>
      <c r="AEO126" s="48"/>
      <c r="AEP126" s="48"/>
      <c r="AEQ126" s="48"/>
      <c r="AER126" s="48"/>
      <c r="AES126" s="48"/>
      <c r="AET126" s="48"/>
      <c r="AEU126" s="48"/>
      <c r="AEV126" s="48"/>
      <c r="AEW126" s="48"/>
      <c r="AEX126" s="48"/>
      <c r="AEY126" s="48"/>
      <c r="AEZ126" s="48"/>
      <c r="AFA126" s="48"/>
      <c r="AFB126" s="48"/>
      <c r="AFC126" s="48"/>
      <c r="AFD126" s="48"/>
      <c r="AFE126" s="48"/>
      <c r="AFF126" s="48"/>
      <c r="AFG126" s="48"/>
      <c r="AFH126" s="48"/>
      <c r="AFI126" s="48"/>
      <c r="AFJ126" s="48"/>
      <c r="AFK126" s="48"/>
      <c r="AFL126" s="48"/>
      <c r="AFM126" s="48"/>
      <c r="AFN126" s="48"/>
      <c r="AFO126" s="48"/>
      <c r="AFP126" s="48"/>
      <c r="AFQ126" s="48"/>
      <c r="AFR126" s="48"/>
      <c r="AFS126" s="48"/>
      <c r="AFT126" s="48"/>
      <c r="AFU126" s="48"/>
      <c r="AFV126" s="48"/>
      <c r="AFW126" s="48"/>
      <c r="AFX126" s="48"/>
      <c r="AFY126" s="48"/>
      <c r="AFZ126" s="48"/>
      <c r="AGA126" s="48"/>
      <c r="AGB126" s="48"/>
      <c r="AGC126" s="48"/>
      <c r="AGD126" s="48"/>
      <c r="AGE126" s="48"/>
      <c r="AGF126" s="48"/>
      <c r="AGG126" s="48"/>
      <c r="AGH126" s="48"/>
      <c r="AGI126" s="48"/>
      <c r="AGJ126" s="48"/>
      <c r="AGK126" s="48"/>
      <c r="AGL126" s="48"/>
      <c r="AGM126" s="48"/>
      <c r="AGN126" s="48"/>
      <c r="AGO126" s="48"/>
      <c r="AGP126" s="48"/>
      <c r="AGQ126" s="48"/>
      <c r="AGR126" s="48"/>
      <c r="AGS126" s="48"/>
      <c r="AGT126" s="48"/>
      <c r="AGU126" s="48"/>
      <c r="AGV126" s="48"/>
      <c r="AGW126" s="48"/>
      <c r="AGX126" s="48"/>
      <c r="AGY126" s="48"/>
      <c r="AGZ126" s="48"/>
      <c r="AHA126" s="48"/>
      <c r="AHB126" s="48"/>
      <c r="AHC126" s="48"/>
      <c r="AHD126" s="48"/>
      <c r="AHE126" s="48"/>
      <c r="AHF126" s="48"/>
      <c r="AHG126" s="48"/>
      <c r="AHH126" s="48"/>
      <c r="AHI126" s="48"/>
      <c r="AHJ126" s="48"/>
      <c r="AHK126" s="48"/>
      <c r="AHL126" s="48"/>
      <c r="AHM126" s="48"/>
      <c r="AHN126" s="48"/>
      <c r="AHO126" s="48"/>
      <c r="AHP126" s="48"/>
      <c r="AHQ126" s="48"/>
      <c r="AHR126" s="48"/>
      <c r="AHS126" s="48"/>
      <c r="AHT126" s="48"/>
      <c r="AHU126" s="48"/>
      <c r="AHV126" s="48"/>
      <c r="AHW126" s="48"/>
      <c r="AHX126" s="48"/>
      <c r="AHY126" s="48"/>
      <c r="AHZ126" s="48"/>
      <c r="AIA126" s="48"/>
      <c r="AIB126" s="48"/>
      <c r="AIC126" s="48"/>
      <c r="AID126" s="48"/>
      <c r="AIE126" s="48"/>
      <c r="AIF126" s="48"/>
      <c r="AIG126" s="48"/>
      <c r="AIH126" s="48"/>
      <c r="AII126" s="48"/>
      <c r="AIJ126" s="48"/>
      <c r="AIK126" s="48"/>
      <c r="AIL126" s="48"/>
      <c r="AIM126" s="48"/>
      <c r="AIN126" s="48"/>
      <c r="AIO126" s="48"/>
      <c r="AIP126" s="48"/>
      <c r="AIQ126" s="48"/>
      <c r="AIR126" s="48"/>
      <c r="AIS126" s="48"/>
      <c r="AIT126" s="48"/>
      <c r="AIU126" s="48"/>
      <c r="AIV126" s="48"/>
      <c r="AIW126" s="48"/>
      <c r="AIX126" s="48"/>
      <c r="AIY126" s="48"/>
      <c r="AIZ126" s="48"/>
      <c r="AJA126" s="48"/>
      <c r="AJB126" s="48"/>
      <c r="AJC126" s="48"/>
      <c r="AJD126" s="48"/>
      <c r="AJE126" s="48"/>
      <c r="AJF126" s="48"/>
      <c r="AJG126" s="48"/>
      <c r="AJH126" s="48"/>
      <c r="AJI126" s="48"/>
      <c r="AJJ126" s="48"/>
      <c r="AJK126" s="48"/>
      <c r="AJL126" s="48"/>
      <c r="AJM126" s="48"/>
      <c r="AJN126" s="48"/>
      <c r="AJO126" s="48"/>
      <c r="AJP126" s="48"/>
      <c r="AJQ126" s="48"/>
      <c r="AJR126" s="48"/>
      <c r="AJS126" s="48"/>
      <c r="AJT126" s="48"/>
      <c r="AJU126" s="48"/>
      <c r="AJV126" s="48"/>
      <c r="AJW126" s="48"/>
      <c r="AJX126" s="48"/>
      <c r="AJY126" s="48"/>
      <c r="AJZ126" s="48"/>
      <c r="AKA126" s="48"/>
      <c r="AKB126" s="48"/>
      <c r="AKC126" s="48"/>
      <c r="AKD126" s="48"/>
      <c r="AKE126" s="48"/>
      <c r="AKF126" s="48"/>
      <c r="AKG126" s="48"/>
      <c r="AKH126" s="48"/>
      <c r="AKI126" s="48"/>
      <c r="AKJ126" s="48"/>
      <c r="AKK126" s="48"/>
      <c r="AKL126" s="48"/>
      <c r="AKM126" s="48"/>
      <c r="AKN126" s="48"/>
      <c r="AKO126" s="48"/>
      <c r="AKP126" s="48"/>
      <c r="AKQ126" s="48"/>
      <c r="AKR126" s="48"/>
      <c r="AKS126" s="48"/>
      <c r="AKT126" s="48"/>
      <c r="AKU126" s="48"/>
      <c r="AKV126" s="48"/>
      <c r="AKW126" s="48"/>
      <c r="AKX126" s="48"/>
      <c r="AKY126" s="48"/>
      <c r="AKZ126" s="48"/>
      <c r="ALA126" s="48"/>
      <c r="ALB126" s="48"/>
      <c r="ALC126" s="48"/>
      <c r="ALD126" s="48"/>
      <c r="ALE126" s="48"/>
      <c r="ALF126" s="48"/>
      <c r="ALG126" s="48"/>
      <c r="ALH126" s="48"/>
      <c r="ALI126" s="48"/>
      <c r="ALJ126" s="48"/>
      <c r="ALK126" s="48"/>
      <c r="ALL126" s="48"/>
    </row>
    <row r="127" spans="1:1000" customFormat="1" ht="15" x14ac:dyDescent="0.25">
      <c r="A127" s="47" t="str">
        <f t="shared" si="4"/>
        <v>NX</v>
      </c>
      <c r="B127" s="204" t="s">
        <v>158</v>
      </c>
      <c r="C127" s="143" t="s">
        <v>13</v>
      </c>
      <c r="D127" s="66" t="s">
        <v>3</v>
      </c>
      <c r="E127" s="47" t="str">
        <f ca="1">_xll.DBRW($C$9,$C$11,$B127,$C127,$D127,E$20)</f>
        <v/>
      </c>
      <c r="F127" s="47" t="str">
        <f ca="1">_xll.DBRW($C$9,$C$11,$B127,$C127,$D127,F$20)</f>
        <v>99. Admin\Sys Environment\Sys Parameter.view</v>
      </c>
      <c r="G127" s="47" t="str">
        <f ca="1">_xll.DBRW($C$9,$C$11,$B127,$C127,$D127,G$20)</f>
        <v>View</v>
      </c>
      <c r="H127" s="47"/>
      <c r="I127" s="48"/>
      <c r="J127" s="70" t="str">
        <f t="shared" si="5"/>
        <v>R03-C02</v>
      </c>
      <c r="K127" s="71" t="str">
        <f ca="1">_xll.DBRW($C$9,$C$11,$B127,$C127,$D127,K$20)</f>
        <v>SYS PARAMETER</v>
      </c>
      <c r="L127" s="72" t="str">
        <f t="shared" ca="1" si="6"/>
        <v>View</v>
      </c>
      <c r="M127" s="71" t="str">
        <f ca="1">IF($F127="Blank Row","",_xll.DIMNM(pServer&amp;":"&amp;$F$18,_xll.DIMIX(pServer&amp;":"&amp;$F$18,$F127)))</f>
        <v>99. Admin\Sys Environment\Sys Parameter.view</v>
      </c>
      <c r="N127" s="73" t="str">
        <f t="shared" ca="1" si="7"/>
        <v>Link</v>
      </c>
      <c r="O127" s="54" t="str">
        <f ca="1">_xll.DBRW($C$9,$C$11,$B127,$C127,$D127,O$20)</f>
        <v>http://demo.cubewise.asia:9521/tm1web/UrlApi.jsp#Action=Open&amp;Type=CubeViewer&amp;Cube=Sys Parameter&amp;View=Default&amp;AdminHost=TM1DEMO1.cubewise.asia&amp;TM1Server=CWA Standard&amp;AccessType=Public</v>
      </c>
      <c r="P127" s="48" t="s">
        <v>25</v>
      </c>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c r="AX127" s="48"/>
      <c r="AY127" s="48"/>
      <c r="AZ127" s="48"/>
      <c r="BA127" s="48"/>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8"/>
      <c r="CP127" s="48"/>
      <c r="CQ127" s="48"/>
      <c r="CR127" s="48"/>
      <c r="CS127" s="48"/>
      <c r="CT127" s="48"/>
      <c r="CU127" s="48"/>
      <c r="CV127" s="48"/>
      <c r="CW127" s="48"/>
      <c r="CX127" s="48"/>
      <c r="CY127" s="48"/>
      <c r="CZ127" s="48"/>
      <c r="DA127" s="48"/>
      <c r="DB127" s="48"/>
      <c r="DC127" s="48"/>
      <c r="DD127" s="48"/>
      <c r="DE127" s="48"/>
      <c r="DF127" s="48"/>
      <c r="DG127" s="48"/>
      <c r="DH127" s="48"/>
      <c r="DI127" s="48"/>
      <c r="DJ127" s="48"/>
      <c r="DK127" s="48"/>
      <c r="DL127" s="48"/>
      <c r="DM127" s="48"/>
      <c r="DN127" s="48"/>
      <c r="DO127" s="48"/>
      <c r="DP127" s="48"/>
      <c r="DQ127" s="48"/>
      <c r="DR127" s="48"/>
      <c r="DS127" s="48"/>
      <c r="DT127" s="48"/>
      <c r="DU127" s="48"/>
      <c r="DV127" s="48"/>
      <c r="DW127" s="48"/>
      <c r="DX127" s="48"/>
      <c r="DY127" s="48"/>
      <c r="DZ127" s="48"/>
      <c r="EA127" s="48"/>
      <c r="EB127" s="48"/>
      <c r="EC127" s="48"/>
      <c r="ED127" s="48"/>
      <c r="EE127" s="48"/>
      <c r="EF127" s="48"/>
      <c r="EG127" s="48"/>
      <c r="EH127" s="48"/>
      <c r="EI127" s="48"/>
      <c r="EJ127" s="48"/>
      <c r="EK127" s="48"/>
      <c r="EL127" s="48"/>
      <c r="EM127" s="48"/>
      <c r="EN127" s="48"/>
      <c r="EO127" s="48"/>
      <c r="EP127" s="48"/>
      <c r="EQ127" s="48"/>
      <c r="ER127" s="48"/>
      <c r="ES127" s="48"/>
      <c r="ET127" s="48"/>
      <c r="EU127" s="48"/>
      <c r="EV127" s="48"/>
      <c r="EW127" s="48"/>
      <c r="EX127" s="48"/>
      <c r="EY127" s="48"/>
      <c r="EZ127" s="48"/>
      <c r="FA127" s="48"/>
      <c r="FB127" s="48"/>
      <c r="FC127" s="48"/>
      <c r="FD127" s="48"/>
      <c r="FE127" s="48"/>
      <c r="FF127" s="48"/>
      <c r="FG127" s="48"/>
      <c r="FH127" s="48"/>
      <c r="FI127" s="48"/>
      <c r="FJ127" s="48"/>
      <c r="FK127" s="48"/>
      <c r="FL127" s="48"/>
      <c r="FM127" s="48"/>
      <c r="FN127" s="48"/>
      <c r="FO127" s="48"/>
      <c r="FP127" s="48"/>
      <c r="FQ127" s="48"/>
      <c r="FR127" s="48"/>
      <c r="FS127" s="48"/>
      <c r="FT127" s="48"/>
      <c r="FU127" s="48"/>
      <c r="FV127" s="48"/>
      <c r="FW127" s="48"/>
      <c r="FX127" s="48"/>
      <c r="FY127" s="48"/>
      <c r="FZ127" s="48"/>
      <c r="GA127" s="48"/>
      <c r="GB127" s="48"/>
      <c r="GC127" s="48"/>
      <c r="GD127" s="48"/>
      <c r="GE127" s="48"/>
      <c r="GF127" s="48"/>
      <c r="GG127" s="48"/>
      <c r="GH127" s="48"/>
      <c r="GI127" s="48"/>
      <c r="GJ127" s="48"/>
      <c r="GK127" s="48"/>
      <c r="GL127" s="48"/>
      <c r="GM127" s="48"/>
      <c r="GN127" s="48"/>
      <c r="GO127" s="48"/>
      <c r="GP127" s="48"/>
      <c r="GQ127" s="48"/>
      <c r="GR127" s="48"/>
      <c r="GS127" s="48"/>
      <c r="GT127" s="48"/>
      <c r="GU127" s="48"/>
      <c r="GV127" s="48"/>
      <c r="GW127" s="48"/>
      <c r="GX127" s="48"/>
      <c r="GY127" s="48"/>
      <c r="GZ127" s="48"/>
      <c r="HA127" s="48"/>
      <c r="HB127" s="48"/>
      <c r="HC127" s="48"/>
      <c r="HD127" s="48"/>
      <c r="HE127" s="48"/>
      <c r="HF127" s="48"/>
      <c r="HG127" s="48"/>
      <c r="HH127" s="48"/>
      <c r="HI127" s="48"/>
      <c r="HJ127" s="48"/>
      <c r="HK127" s="48"/>
      <c r="HL127" s="48"/>
      <c r="HM127" s="48"/>
      <c r="HN127" s="48"/>
      <c r="HO127" s="48"/>
      <c r="HP127" s="48"/>
      <c r="HQ127" s="48"/>
      <c r="HR127" s="48"/>
      <c r="HS127" s="48"/>
      <c r="HT127" s="48"/>
      <c r="HU127" s="48"/>
      <c r="HV127" s="48"/>
      <c r="HW127" s="48"/>
      <c r="HX127" s="48"/>
      <c r="HY127" s="48"/>
      <c r="HZ127" s="48"/>
      <c r="IA127" s="48"/>
      <c r="IB127" s="48"/>
      <c r="IC127" s="48"/>
      <c r="ID127" s="48"/>
      <c r="IE127" s="48"/>
      <c r="IF127" s="48"/>
      <c r="IG127" s="48"/>
      <c r="IH127" s="48"/>
      <c r="II127" s="48"/>
      <c r="IJ127" s="48"/>
      <c r="IK127" s="48"/>
      <c r="IL127" s="48"/>
      <c r="IM127" s="48"/>
      <c r="IN127" s="48"/>
      <c r="IO127" s="48"/>
      <c r="IP127" s="48"/>
      <c r="IQ127" s="48"/>
      <c r="IR127" s="48"/>
      <c r="IS127" s="48"/>
      <c r="IT127" s="48"/>
      <c r="IU127" s="48"/>
      <c r="IV127" s="48"/>
      <c r="IW127" s="48"/>
      <c r="IX127" s="48"/>
      <c r="IY127" s="48"/>
      <c r="IZ127" s="48"/>
      <c r="JA127" s="48"/>
      <c r="JB127" s="48"/>
      <c r="JC127" s="48"/>
      <c r="JD127" s="48"/>
      <c r="JE127" s="48"/>
      <c r="JF127" s="48"/>
      <c r="JG127" s="48"/>
      <c r="JH127" s="48"/>
      <c r="JI127" s="48"/>
      <c r="JJ127" s="48"/>
      <c r="JK127" s="48"/>
      <c r="JL127" s="48"/>
      <c r="JM127" s="48"/>
      <c r="JN127" s="48"/>
      <c r="JO127" s="48"/>
      <c r="JP127" s="48"/>
      <c r="JQ127" s="48"/>
      <c r="JR127" s="48"/>
      <c r="JS127" s="48"/>
      <c r="JT127" s="48"/>
      <c r="JU127" s="48"/>
      <c r="JV127" s="48"/>
      <c r="JW127" s="48"/>
      <c r="JX127" s="48"/>
      <c r="JY127" s="48"/>
      <c r="JZ127" s="48"/>
      <c r="KA127" s="48"/>
      <c r="KB127" s="48"/>
      <c r="KC127" s="48"/>
      <c r="KD127" s="48"/>
      <c r="KE127" s="48"/>
      <c r="KF127" s="48"/>
      <c r="KG127" s="48"/>
      <c r="KH127" s="48"/>
      <c r="KI127" s="48"/>
      <c r="KJ127" s="48"/>
      <c r="KK127" s="48"/>
      <c r="KL127" s="48"/>
      <c r="KM127" s="48"/>
      <c r="KN127" s="48"/>
      <c r="KO127" s="48"/>
      <c r="KP127" s="48"/>
      <c r="KQ127" s="48"/>
      <c r="KR127" s="48"/>
      <c r="KS127" s="48"/>
      <c r="KT127" s="48"/>
      <c r="KU127" s="48"/>
      <c r="KV127" s="48"/>
      <c r="KW127" s="48"/>
      <c r="KX127" s="48"/>
      <c r="KY127" s="48"/>
      <c r="KZ127" s="48"/>
      <c r="LA127" s="48"/>
      <c r="LB127" s="48"/>
      <c r="LC127" s="48"/>
      <c r="LD127" s="48"/>
      <c r="LE127" s="48"/>
      <c r="LF127" s="48"/>
      <c r="LG127" s="48"/>
      <c r="LH127" s="48"/>
      <c r="LI127" s="48"/>
      <c r="LJ127" s="48"/>
      <c r="LK127" s="48"/>
      <c r="LL127" s="48"/>
      <c r="LM127" s="48"/>
      <c r="LN127" s="48"/>
      <c r="LO127" s="48"/>
      <c r="LP127" s="48"/>
      <c r="LQ127" s="48"/>
      <c r="LR127" s="48"/>
      <c r="LS127" s="48"/>
      <c r="LT127" s="48"/>
      <c r="LU127" s="48"/>
      <c r="LV127" s="48"/>
      <c r="LW127" s="48"/>
      <c r="LX127" s="48"/>
      <c r="LY127" s="48"/>
      <c r="LZ127" s="48"/>
      <c r="MA127" s="48"/>
      <c r="MB127" s="48"/>
      <c r="MC127" s="48"/>
      <c r="MD127" s="48"/>
      <c r="ME127" s="48"/>
      <c r="MF127" s="48"/>
      <c r="MG127" s="48"/>
      <c r="MH127" s="48"/>
      <c r="MI127" s="48"/>
      <c r="MJ127" s="48"/>
      <c r="MK127" s="48"/>
      <c r="ML127" s="48"/>
      <c r="MM127" s="48"/>
      <c r="MN127" s="48"/>
      <c r="MO127" s="48"/>
      <c r="MP127" s="48"/>
      <c r="MQ127" s="48"/>
      <c r="MR127" s="48"/>
      <c r="MS127" s="48"/>
      <c r="MT127" s="48"/>
      <c r="MU127" s="48"/>
      <c r="MV127" s="48"/>
      <c r="MW127" s="48"/>
      <c r="MX127" s="48"/>
      <c r="MY127" s="48"/>
      <c r="MZ127" s="48"/>
      <c r="NA127" s="48"/>
      <c r="NB127" s="48"/>
      <c r="NC127" s="48"/>
      <c r="ND127" s="48"/>
      <c r="NE127" s="48"/>
      <c r="NF127" s="48"/>
      <c r="NG127" s="48"/>
      <c r="NH127" s="48"/>
      <c r="NI127" s="48"/>
      <c r="NJ127" s="48"/>
      <c r="NK127" s="48"/>
      <c r="NL127" s="48"/>
      <c r="NM127" s="48"/>
      <c r="NN127" s="48"/>
      <c r="NO127" s="48"/>
      <c r="NP127" s="48"/>
      <c r="NQ127" s="48"/>
      <c r="NR127" s="48"/>
      <c r="NS127" s="48"/>
      <c r="NT127" s="48"/>
      <c r="NU127" s="48"/>
      <c r="NV127" s="48"/>
      <c r="NW127" s="48"/>
      <c r="NX127" s="48"/>
      <c r="NY127" s="48"/>
      <c r="NZ127" s="48"/>
      <c r="OA127" s="48"/>
      <c r="OB127" s="48"/>
      <c r="OC127" s="48"/>
      <c r="OD127" s="48"/>
      <c r="OE127" s="48"/>
      <c r="OF127" s="48"/>
      <c r="OG127" s="48"/>
      <c r="OH127" s="48"/>
      <c r="OI127" s="48"/>
      <c r="OJ127" s="48"/>
      <c r="OK127" s="48"/>
      <c r="OL127" s="48"/>
      <c r="OM127" s="48"/>
      <c r="ON127" s="48"/>
      <c r="OO127" s="48"/>
      <c r="OP127" s="48"/>
      <c r="OQ127" s="48"/>
      <c r="OR127" s="48"/>
      <c r="OS127" s="48"/>
      <c r="OT127" s="48"/>
      <c r="OU127" s="48"/>
      <c r="OV127" s="48"/>
      <c r="OW127" s="48"/>
      <c r="OX127" s="48"/>
      <c r="OY127" s="48"/>
      <c r="OZ127" s="48"/>
      <c r="PA127" s="48"/>
      <c r="PB127" s="48"/>
      <c r="PC127" s="48"/>
      <c r="PD127" s="48"/>
      <c r="PE127" s="48"/>
      <c r="PF127" s="48"/>
      <c r="PG127" s="48"/>
      <c r="PH127" s="48"/>
      <c r="PI127" s="48"/>
      <c r="PJ127" s="48"/>
      <c r="PK127" s="48"/>
      <c r="PL127" s="48"/>
      <c r="PM127" s="48"/>
      <c r="PN127" s="48"/>
      <c r="PO127" s="48"/>
      <c r="PP127" s="48"/>
      <c r="PQ127" s="48"/>
      <c r="PR127" s="48"/>
      <c r="PS127" s="48"/>
      <c r="PT127" s="48"/>
      <c r="PU127" s="48"/>
      <c r="PV127" s="48"/>
      <c r="PW127" s="48"/>
      <c r="PX127" s="48"/>
      <c r="PY127" s="48"/>
      <c r="PZ127" s="48"/>
      <c r="QA127" s="48"/>
      <c r="QB127" s="48"/>
      <c r="QC127" s="48"/>
      <c r="QD127" s="48"/>
      <c r="QE127" s="48"/>
      <c r="QF127" s="48"/>
      <c r="QG127" s="48"/>
      <c r="QH127" s="48"/>
      <c r="QI127" s="48"/>
      <c r="QJ127" s="48"/>
      <c r="QK127" s="48"/>
      <c r="QL127" s="48"/>
      <c r="QM127" s="48"/>
      <c r="QN127" s="48"/>
      <c r="QO127" s="48"/>
      <c r="QP127" s="48"/>
      <c r="QQ127" s="48"/>
      <c r="QR127" s="48"/>
      <c r="QS127" s="48"/>
      <c r="QT127" s="48"/>
      <c r="QU127" s="48"/>
      <c r="QV127" s="48"/>
      <c r="QW127" s="48"/>
      <c r="QX127" s="48"/>
      <c r="QY127" s="48"/>
      <c r="QZ127" s="48"/>
      <c r="RA127" s="48"/>
      <c r="RB127" s="48"/>
      <c r="RC127" s="48"/>
      <c r="RD127" s="48"/>
      <c r="RE127" s="48"/>
      <c r="RF127" s="48"/>
      <c r="RG127" s="48"/>
      <c r="RH127" s="48"/>
      <c r="RI127" s="48"/>
      <c r="RJ127" s="48"/>
      <c r="RK127" s="48"/>
      <c r="RL127" s="48"/>
      <c r="RM127" s="48"/>
      <c r="RN127" s="48"/>
      <c r="RO127" s="48"/>
      <c r="RP127" s="48"/>
      <c r="RQ127" s="48"/>
      <c r="RR127" s="48"/>
      <c r="RS127" s="48"/>
      <c r="RT127" s="48"/>
      <c r="RU127" s="48"/>
      <c r="RV127" s="48"/>
      <c r="RW127" s="48"/>
      <c r="RX127" s="48"/>
      <c r="RY127" s="48"/>
      <c r="RZ127" s="48"/>
      <c r="SA127" s="48"/>
      <c r="SB127" s="48"/>
      <c r="SC127" s="48"/>
      <c r="SD127" s="48"/>
      <c r="SE127" s="48"/>
      <c r="SF127" s="48"/>
      <c r="SG127" s="48"/>
      <c r="SH127" s="48"/>
      <c r="SI127" s="48"/>
      <c r="SJ127" s="48"/>
      <c r="SK127" s="48"/>
      <c r="SL127" s="48"/>
      <c r="SM127" s="48"/>
      <c r="SN127" s="48"/>
      <c r="SO127" s="48"/>
      <c r="SP127" s="48"/>
      <c r="SQ127" s="48"/>
      <c r="SR127" s="48"/>
      <c r="SS127" s="48"/>
      <c r="ST127" s="48"/>
      <c r="SU127" s="48"/>
      <c r="SV127" s="48"/>
      <c r="SW127" s="48"/>
      <c r="SX127" s="48"/>
      <c r="SY127" s="48"/>
      <c r="SZ127" s="48"/>
      <c r="TA127" s="48"/>
      <c r="TB127" s="48"/>
      <c r="TC127" s="48"/>
      <c r="TD127" s="48"/>
      <c r="TE127" s="48"/>
      <c r="TF127" s="48"/>
      <c r="TG127" s="48"/>
      <c r="TH127" s="48"/>
      <c r="TI127" s="48"/>
      <c r="TJ127" s="48"/>
      <c r="TK127" s="48"/>
      <c r="TL127" s="48"/>
      <c r="TM127" s="48"/>
      <c r="TN127" s="48"/>
      <c r="TO127" s="48"/>
      <c r="TP127" s="48"/>
      <c r="TQ127" s="48"/>
      <c r="TR127" s="48"/>
      <c r="TS127" s="48"/>
      <c r="TT127" s="48"/>
      <c r="TU127" s="48"/>
      <c r="TV127" s="48"/>
      <c r="TW127" s="48"/>
      <c r="TX127" s="48"/>
      <c r="TY127" s="48"/>
      <c r="TZ127" s="48"/>
      <c r="UA127" s="48"/>
      <c r="UB127" s="48"/>
      <c r="UC127" s="48"/>
      <c r="UD127" s="48"/>
      <c r="UE127" s="48"/>
      <c r="UF127" s="48"/>
      <c r="UG127" s="48"/>
      <c r="UH127" s="48"/>
      <c r="UI127" s="48"/>
      <c r="UJ127" s="48"/>
      <c r="UK127" s="48"/>
      <c r="UL127" s="48"/>
      <c r="UM127" s="48"/>
      <c r="UN127" s="48"/>
      <c r="UO127" s="48"/>
      <c r="UP127" s="48"/>
      <c r="UQ127" s="48"/>
      <c r="UR127" s="48"/>
      <c r="US127" s="48"/>
      <c r="UT127" s="48"/>
      <c r="UU127" s="48"/>
      <c r="UV127" s="48"/>
      <c r="UW127" s="48"/>
      <c r="UX127" s="48"/>
      <c r="UY127" s="48"/>
      <c r="UZ127" s="48"/>
      <c r="VA127" s="48"/>
      <c r="VB127" s="48"/>
      <c r="VC127" s="48"/>
      <c r="VD127" s="48"/>
      <c r="VE127" s="48"/>
      <c r="VF127" s="48"/>
      <c r="VG127" s="48"/>
      <c r="VH127" s="48"/>
      <c r="VI127" s="48"/>
      <c r="VJ127" s="48"/>
      <c r="VK127" s="48"/>
      <c r="VL127" s="48"/>
      <c r="VM127" s="48"/>
      <c r="VN127" s="48"/>
      <c r="VO127" s="48"/>
      <c r="VP127" s="48"/>
      <c r="VQ127" s="48"/>
      <c r="VR127" s="48"/>
      <c r="VS127" s="48"/>
      <c r="VT127" s="48"/>
      <c r="VU127" s="48"/>
      <c r="VV127" s="48"/>
      <c r="VW127" s="48"/>
      <c r="VX127" s="48"/>
      <c r="VY127" s="48"/>
      <c r="VZ127" s="48"/>
      <c r="WA127" s="48"/>
      <c r="WB127" s="48"/>
      <c r="WC127" s="48"/>
      <c r="WD127" s="48"/>
      <c r="WE127" s="48"/>
      <c r="WF127" s="48"/>
      <c r="WG127" s="48"/>
      <c r="WH127" s="48"/>
      <c r="WI127" s="48"/>
      <c r="WJ127" s="48"/>
      <c r="WK127" s="48"/>
      <c r="WL127" s="48"/>
      <c r="WM127" s="48"/>
      <c r="WN127" s="48"/>
      <c r="WO127" s="48"/>
      <c r="WP127" s="48"/>
      <c r="WQ127" s="48"/>
      <c r="WR127" s="48"/>
      <c r="WS127" s="48"/>
      <c r="WT127" s="48"/>
      <c r="WU127" s="48"/>
      <c r="WV127" s="48"/>
      <c r="WW127" s="48"/>
      <c r="WX127" s="48"/>
      <c r="WY127" s="48"/>
      <c r="WZ127" s="48"/>
      <c r="XA127" s="48"/>
      <c r="XB127" s="48"/>
      <c r="XC127" s="48"/>
      <c r="XD127" s="48"/>
      <c r="XE127" s="48"/>
      <c r="XF127" s="48"/>
      <c r="XG127" s="48"/>
      <c r="XH127" s="48"/>
      <c r="XI127" s="48"/>
      <c r="XJ127" s="48"/>
      <c r="XK127" s="48"/>
      <c r="XL127" s="48"/>
      <c r="XM127" s="48"/>
      <c r="XN127" s="48"/>
      <c r="XO127" s="48"/>
      <c r="XP127" s="48"/>
      <c r="XQ127" s="48"/>
      <c r="XR127" s="48"/>
      <c r="XS127" s="48"/>
      <c r="XT127" s="48"/>
      <c r="XU127" s="48"/>
      <c r="XV127" s="48"/>
      <c r="XW127" s="48"/>
      <c r="XX127" s="48"/>
      <c r="XY127" s="48"/>
      <c r="XZ127" s="48"/>
      <c r="YA127" s="48"/>
      <c r="YB127" s="48"/>
      <c r="YC127" s="48"/>
      <c r="YD127" s="48"/>
      <c r="YE127" s="48"/>
      <c r="YF127" s="48"/>
      <c r="YG127" s="48"/>
      <c r="YH127" s="48"/>
      <c r="YI127" s="48"/>
      <c r="YJ127" s="48"/>
      <c r="YK127" s="48"/>
      <c r="YL127" s="48"/>
      <c r="YM127" s="48"/>
      <c r="YN127" s="48"/>
      <c r="YO127" s="48"/>
      <c r="YP127" s="48"/>
      <c r="YQ127" s="48"/>
      <c r="YR127" s="48"/>
      <c r="YS127" s="48"/>
      <c r="YT127" s="48"/>
      <c r="YU127" s="48"/>
      <c r="YV127" s="48"/>
      <c r="YW127" s="48"/>
      <c r="YX127" s="48"/>
      <c r="YY127" s="48"/>
      <c r="YZ127" s="48"/>
      <c r="ZA127" s="48"/>
      <c r="ZB127" s="48"/>
      <c r="ZC127" s="48"/>
      <c r="ZD127" s="48"/>
      <c r="ZE127" s="48"/>
      <c r="ZF127" s="48"/>
      <c r="ZG127" s="48"/>
      <c r="ZH127" s="48"/>
      <c r="ZI127" s="48"/>
      <c r="ZJ127" s="48"/>
      <c r="ZK127" s="48"/>
      <c r="ZL127" s="48"/>
      <c r="ZM127" s="48"/>
      <c r="ZN127" s="48"/>
      <c r="ZO127" s="48"/>
      <c r="ZP127" s="48"/>
      <c r="ZQ127" s="48"/>
      <c r="ZR127" s="48"/>
      <c r="ZS127" s="48"/>
      <c r="ZT127" s="48"/>
      <c r="ZU127" s="48"/>
      <c r="ZV127" s="48"/>
      <c r="ZW127" s="48"/>
      <c r="ZX127" s="48"/>
      <c r="ZY127" s="48"/>
      <c r="ZZ127" s="48"/>
      <c r="AAA127" s="48"/>
      <c r="AAB127" s="48"/>
      <c r="AAC127" s="48"/>
      <c r="AAD127" s="48"/>
      <c r="AAE127" s="48"/>
      <c r="AAF127" s="48"/>
      <c r="AAG127" s="48"/>
      <c r="AAH127" s="48"/>
      <c r="AAI127" s="48"/>
      <c r="AAJ127" s="48"/>
      <c r="AAK127" s="48"/>
      <c r="AAL127" s="48"/>
      <c r="AAM127" s="48"/>
      <c r="AAN127" s="48"/>
      <c r="AAO127" s="48"/>
      <c r="AAP127" s="48"/>
      <c r="AAQ127" s="48"/>
      <c r="AAR127" s="48"/>
      <c r="AAS127" s="48"/>
      <c r="AAT127" s="48"/>
      <c r="AAU127" s="48"/>
      <c r="AAV127" s="48"/>
      <c r="AAW127" s="48"/>
      <c r="AAX127" s="48"/>
      <c r="AAY127" s="48"/>
      <c r="AAZ127" s="48"/>
      <c r="ABA127" s="48"/>
      <c r="ABB127" s="48"/>
      <c r="ABC127" s="48"/>
      <c r="ABD127" s="48"/>
      <c r="ABE127" s="48"/>
      <c r="ABF127" s="48"/>
      <c r="ABG127" s="48"/>
      <c r="ABH127" s="48"/>
      <c r="ABI127" s="48"/>
      <c r="ABJ127" s="48"/>
      <c r="ABK127" s="48"/>
      <c r="ABL127" s="48"/>
      <c r="ABM127" s="48"/>
      <c r="ABN127" s="48"/>
      <c r="ABO127" s="48"/>
      <c r="ABP127" s="48"/>
      <c r="ABQ127" s="48"/>
      <c r="ABR127" s="48"/>
      <c r="ABS127" s="48"/>
      <c r="ABT127" s="48"/>
      <c r="ABU127" s="48"/>
      <c r="ABV127" s="48"/>
      <c r="ABW127" s="48"/>
      <c r="ABX127" s="48"/>
      <c r="ABY127" s="48"/>
      <c r="ABZ127" s="48"/>
      <c r="ACA127" s="48"/>
      <c r="ACB127" s="48"/>
      <c r="ACC127" s="48"/>
      <c r="ACD127" s="48"/>
      <c r="ACE127" s="48"/>
      <c r="ACF127" s="48"/>
      <c r="ACG127" s="48"/>
      <c r="ACH127" s="48"/>
      <c r="ACI127" s="48"/>
      <c r="ACJ127" s="48"/>
      <c r="ACK127" s="48"/>
      <c r="ACL127" s="48"/>
      <c r="ACM127" s="48"/>
      <c r="ACN127" s="48"/>
      <c r="ACO127" s="48"/>
      <c r="ACP127" s="48"/>
      <c r="ACQ127" s="48"/>
      <c r="ACR127" s="48"/>
      <c r="ACS127" s="48"/>
      <c r="ACT127" s="48"/>
      <c r="ACU127" s="48"/>
      <c r="ACV127" s="48"/>
      <c r="ACW127" s="48"/>
      <c r="ACX127" s="48"/>
      <c r="ACY127" s="48"/>
      <c r="ACZ127" s="48"/>
      <c r="ADA127" s="48"/>
      <c r="ADB127" s="48"/>
      <c r="ADC127" s="48"/>
      <c r="ADD127" s="48"/>
      <c r="ADE127" s="48"/>
      <c r="ADF127" s="48"/>
      <c r="ADG127" s="48"/>
      <c r="ADH127" s="48"/>
      <c r="ADI127" s="48"/>
      <c r="ADJ127" s="48"/>
      <c r="ADK127" s="48"/>
      <c r="ADL127" s="48"/>
      <c r="ADM127" s="48"/>
      <c r="ADN127" s="48"/>
      <c r="ADO127" s="48"/>
      <c r="ADP127" s="48"/>
      <c r="ADQ127" s="48"/>
      <c r="ADR127" s="48"/>
      <c r="ADS127" s="48"/>
      <c r="ADT127" s="48"/>
      <c r="ADU127" s="48"/>
      <c r="ADV127" s="48"/>
      <c r="ADW127" s="48"/>
      <c r="ADX127" s="48"/>
      <c r="ADY127" s="48"/>
      <c r="ADZ127" s="48"/>
      <c r="AEA127" s="48"/>
      <c r="AEB127" s="48"/>
      <c r="AEC127" s="48"/>
      <c r="AED127" s="48"/>
      <c r="AEE127" s="48"/>
      <c r="AEF127" s="48"/>
      <c r="AEG127" s="48"/>
      <c r="AEH127" s="48"/>
      <c r="AEI127" s="48"/>
      <c r="AEJ127" s="48"/>
      <c r="AEK127" s="48"/>
      <c r="AEL127" s="48"/>
      <c r="AEM127" s="48"/>
      <c r="AEN127" s="48"/>
      <c r="AEO127" s="48"/>
      <c r="AEP127" s="48"/>
      <c r="AEQ127" s="48"/>
      <c r="AER127" s="48"/>
      <c r="AES127" s="48"/>
      <c r="AET127" s="48"/>
      <c r="AEU127" s="48"/>
      <c r="AEV127" s="48"/>
      <c r="AEW127" s="48"/>
      <c r="AEX127" s="48"/>
      <c r="AEY127" s="48"/>
      <c r="AEZ127" s="48"/>
      <c r="AFA127" s="48"/>
      <c r="AFB127" s="48"/>
      <c r="AFC127" s="48"/>
      <c r="AFD127" s="48"/>
      <c r="AFE127" s="48"/>
      <c r="AFF127" s="48"/>
      <c r="AFG127" s="48"/>
      <c r="AFH127" s="48"/>
      <c r="AFI127" s="48"/>
      <c r="AFJ127" s="48"/>
      <c r="AFK127" s="48"/>
      <c r="AFL127" s="48"/>
      <c r="AFM127" s="48"/>
      <c r="AFN127" s="48"/>
      <c r="AFO127" s="48"/>
      <c r="AFP127" s="48"/>
      <c r="AFQ127" s="48"/>
      <c r="AFR127" s="48"/>
      <c r="AFS127" s="48"/>
      <c r="AFT127" s="48"/>
      <c r="AFU127" s="48"/>
      <c r="AFV127" s="48"/>
      <c r="AFW127" s="48"/>
      <c r="AFX127" s="48"/>
      <c r="AFY127" s="48"/>
      <c r="AFZ127" s="48"/>
      <c r="AGA127" s="48"/>
      <c r="AGB127" s="48"/>
      <c r="AGC127" s="48"/>
      <c r="AGD127" s="48"/>
      <c r="AGE127" s="48"/>
      <c r="AGF127" s="48"/>
      <c r="AGG127" s="48"/>
      <c r="AGH127" s="48"/>
      <c r="AGI127" s="48"/>
      <c r="AGJ127" s="48"/>
      <c r="AGK127" s="48"/>
      <c r="AGL127" s="48"/>
      <c r="AGM127" s="48"/>
      <c r="AGN127" s="48"/>
      <c r="AGO127" s="48"/>
      <c r="AGP127" s="48"/>
      <c r="AGQ127" s="48"/>
      <c r="AGR127" s="48"/>
      <c r="AGS127" s="48"/>
      <c r="AGT127" s="48"/>
      <c r="AGU127" s="48"/>
      <c r="AGV127" s="48"/>
      <c r="AGW127" s="48"/>
      <c r="AGX127" s="48"/>
      <c r="AGY127" s="48"/>
      <c r="AGZ127" s="48"/>
      <c r="AHA127" s="48"/>
      <c r="AHB127" s="48"/>
      <c r="AHC127" s="48"/>
      <c r="AHD127" s="48"/>
      <c r="AHE127" s="48"/>
      <c r="AHF127" s="48"/>
      <c r="AHG127" s="48"/>
      <c r="AHH127" s="48"/>
      <c r="AHI127" s="48"/>
      <c r="AHJ127" s="48"/>
      <c r="AHK127" s="48"/>
      <c r="AHL127" s="48"/>
      <c r="AHM127" s="48"/>
      <c r="AHN127" s="48"/>
      <c r="AHO127" s="48"/>
      <c r="AHP127" s="48"/>
      <c r="AHQ127" s="48"/>
      <c r="AHR127" s="48"/>
      <c r="AHS127" s="48"/>
      <c r="AHT127" s="48"/>
      <c r="AHU127" s="48"/>
      <c r="AHV127" s="48"/>
      <c r="AHW127" s="48"/>
      <c r="AHX127" s="48"/>
      <c r="AHY127" s="48"/>
      <c r="AHZ127" s="48"/>
      <c r="AIA127" s="48"/>
      <c r="AIB127" s="48"/>
      <c r="AIC127" s="48"/>
      <c r="AID127" s="48"/>
      <c r="AIE127" s="48"/>
      <c r="AIF127" s="48"/>
      <c r="AIG127" s="48"/>
      <c r="AIH127" s="48"/>
      <c r="AII127" s="48"/>
      <c r="AIJ127" s="48"/>
      <c r="AIK127" s="48"/>
      <c r="AIL127" s="48"/>
      <c r="AIM127" s="48"/>
      <c r="AIN127" s="48"/>
      <c r="AIO127" s="48"/>
      <c r="AIP127" s="48"/>
      <c r="AIQ127" s="48"/>
      <c r="AIR127" s="48"/>
      <c r="AIS127" s="48"/>
      <c r="AIT127" s="48"/>
      <c r="AIU127" s="48"/>
      <c r="AIV127" s="48"/>
      <c r="AIW127" s="48"/>
      <c r="AIX127" s="48"/>
      <c r="AIY127" s="48"/>
      <c r="AIZ127" s="48"/>
      <c r="AJA127" s="48"/>
      <c r="AJB127" s="48"/>
      <c r="AJC127" s="48"/>
      <c r="AJD127" s="48"/>
      <c r="AJE127" s="48"/>
      <c r="AJF127" s="48"/>
      <c r="AJG127" s="48"/>
      <c r="AJH127" s="48"/>
      <c r="AJI127" s="48"/>
      <c r="AJJ127" s="48"/>
      <c r="AJK127" s="48"/>
      <c r="AJL127" s="48"/>
      <c r="AJM127" s="48"/>
      <c r="AJN127" s="48"/>
      <c r="AJO127" s="48"/>
      <c r="AJP127" s="48"/>
      <c r="AJQ127" s="48"/>
      <c r="AJR127" s="48"/>
      <c r="AJS127" s="48"/>
      <c r="AJT127" s="48"/>
      <c r="AJU127" s="48"/>
      <c r="AJV127" s="48"/>
      <c r="AJW127" s="48"/>
      <c r="AJX127" s="48"/>
      <c r="AJY127" s="48"/>
      <c r="AJZ127" s="48"/>
      <c r="AKA127" s="48"/>
      <c r="AKB127" s="48"/>
      <c r="AKC127" s="48"/>
      <c r="AKD127" s="48"/>
      <c r="AKE127" s="48"/>
      <c r="AKF127" s="48"/>
      <c r="AKG127" s="48"/>
      <c r="AKH127" s="48"/>
      <c r="AKI127" s="48"/>
      <c r="AKJ127" s="48"/>
      <c r="AKK127" s="48"/>
      <c r="AKL127" s="48"/>
      <c r="AKM127" s="48"/>
      <c r="AKN127" s="48"/>
      <c r="AKO127" s="48"/>
      <c r="AKP127" s="48"/>
      <c r="AKQ127" s="48"/>
      <c r="AKR127" s="48"/>
      <c r="AKS127" s="48"/>
      <c r="AKT127" s="48"/>
      <c r="AKU127" s="48"/>
      <c r="AKV127" s="48"/>
      <c r="AKW127" s="48"/>
      <c r="AKX127" s="48"/>
      <c r="AKY127" s="48"/>
      <c r="AKZ127" s="48"/>
      <c r="ALA127" s="48"/>
      <c r="ALB127" s="48"/>
      <c r="ALC127" s="48"/>
      <c r="ALD127" s="48"/>
      <c r="ALE127" s="48"/>
      <c r="ALF127" s="48"/>
      <c r="ALG127" s="48"/>
      <c r="ALH127" s="48"/>
      <c r="ALI127" s="48"/>
      <c r="ALJ127" s="48"/>
      <c r="ALK127" s="48"/>
      <c r="ALL127" s="48"/>
    </row>
    <row r="128" spans="1:1000" customFormat="1" ht="15" x14ac:dyDescent="0.25">
      <c r="A128" s="47" t="str">
        <f t="shared" si="4"/>
        <v>N</v>
      </c>
      <c r="B128" s="204" t="s">
        <v>158</v>
      </c>
      <c r="C128" s="143" t="s">
        <v>13</v>
      </c>
      <c r="D128" s="66" t="s">
        <v>4</v>
      </c>
      <c r="E128" s="47" t="str">
        <f ca="1">_xll.DBRW($C$9,$C$11,$B128,$C128,$D128,E$20)</f>
        <v/>
      </c>
      <c r="F128" s="47" t="str">
        <f ca="1">_xll.DBRW($C$9,$C$11,$B128,$C128,$D128,F$20)</f>
        <v>99. Admin\Sys Maintenance\Email\Email Setting.xlsx.blob</v>
      </c>
      <c r="G128" s="47" t="str">
        <f ca="1">_xll.DBRW($C$9,$C$11,$B128,$C128,$D128,G$20)</f>
        <v>Template</v>
      </c>
      <c r="H128" s="47"/>
      <c r="I128" s="48"/>
      <c r="J128" s="74" t="str">
        <f t="shared" si="5"/>
        <v>R03-C03</v>
      </c>
      <c r="K128" s="75" t="str">
        <f ca="1">_xll.DBRW($C$9,$C$11,$B128,$C128,$D128,K$20)</f>
        <v>E-MAIL SETTING</v>
      </c>
      <c r="L128" s="76" t="str">
        <f t="shared" ca="1" si="6"/>
        <v>Template</v>
      </c>
      <c r="M128" s="75" t="str">
        <f ca="1">IF($F128="Blank Row","",_xll.DIMNM(pServer&amp;":"&amp;$F$18,_xll.DIMIX(pServer&amp;":"&amp;$F$18,$F128)))</f>
        <v>99. Admin\Sys Maintenance\Email\Email Setting.xlsx.blob</v>
      </c>
      <c r="N128" s="77" t="str">
        <f t="shared" ca="1" si="7"/>
        <v>Link</v>
      </c>
      <c r="O128" s="55" t="str">
        <f ca="1">_xll.DBRW($C$9,$C$11,$B128,$C128,$D128,O$20)</f>
        <v>TM1://CWA Standard/blob/PUBLIC/.\}Externals\Email Setting.xlsx_20170914133435.xlsx</v>
      </c>
      <c r="P128" s="48" t="s">
        <v>25</v>
      </c>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c r="AX128" s="48"/>
      <c r="AY128" s="48"/>
      <c r="AZ128" s="48"/>
      <c r="BA128" s="48"/>
      <c r="BB128" s="48"/>
      <c r="BC128" s="48"/>
      <c r="BD128" s="48"/>
      <c r="BE128" s="48"/>
      <c r="BF128" s="48"/>
      <c r="BG128" s="48"/>
      <c r="BH128" s="48"/>
      <c r="BI128" s="48"/>
      <c r="BJ128" s="48"/>
      <c r="BK128" s="48"/>
      <c r="BL128" s="48"/>
      <c r="BM128" s="48"/>
      <c r="BN128" s="48"/>
      <c r="BO128" s="48"/>
      <c r="BP128" s="48"/>
      <c r="BQ128" s="48"/>
      <c r="BR128" s="48"/>
      <c r="BS128" s="48"/>
      <c r="BT128" s="48"/>
      <c r="BU128" s="48"/>
      <c r="BV128" s="48"/>
      <c r="BW128" s="48"/>
      <c r="BX128" s="48"/>
      <c r="BY128" s="48"/>
      <c r="BZ128" s="48"/>
      <c r="CA128" s="48"/>
      <c r="CB128" s="48"/>
      <c r="CC128" s="48"/>
      <c r="CD128" s="48"/>
      <c r="CE128" s="48"/>
      <c r="CF128" s="48"/>
      <c r="CG128" s="48"/>
      <c r="CH128" s="48"/>
      <c r="CI128" s="48"/>
      <c r="CJ128" s="48"/>
      <c r="CK128" s="48"/>
      <c r="CL128" s="48"/>
      <c r="CM128" s="48"/>
      <c r="CN128" s="48"/>
      <c r="CO128" s="48"/>
      <c r="CP128" s="48"/>
      <c r="CQ128" s="48"/>
      <c r="CR128" s="48"/>
      <c r="CS128" s="48"/>
      <c r="CT128" s="48"/>
      <c r="CU128" s="48"/>
      <c r="CV128" s="48"/>
      <c r="CW128" s="48"/>
      <c r="CX128" s="48"/>
      <c r="CY128" s="48"/>
      <c r="CZ128" s="48"/>
      <c r="DA128" s="48"/>
      <c r="DB128" s="48"/>
      <c r="DC128" s="48"/>
      <c r="DD128" s="48"/>
      <c r="DE128" s="48"/>
      <c r="DF128" s="48"/>
      <c r="DG128" s="48"/>
      <c r="DH128" s="48"/>
      <c r="DI128" s="48"/>
      <c r="DJ128" s="48"/>
      <c r="DK128" s="48"/>
      <c r="DL128" s="48"/>
      <c r="DM128" s="48"/>
      <c r="DN128" s="48"/>
      <c r="DO128" s="48"/>
      <c r="DP128" s="48"/>
      <c r="DQ128" s="48"/>
      <c r="DR128" s="48"/>
      <c r="DS128" s="48"/>
      <c r="DT128" s="48"/>
      <c r="DU128" s="48"/>
      <c r="DV128" s="48"/>
      <c r="DW128" s="48"/>
      <c r="DX128" s="48"/>
      <c r="DY128" s="48"/>
      <c r="DZ128" s="48"/>
      <c r="EA128" s="48"/>
      <c r="EB128" s="48"/>
      <c r="EC128" s="48"/>
      <c r="ED128" s="48"/>
      <c r="EE128" s="48"/>
      <c r="EF128" s="48"/>
      <c r="EG128" s="48"/>
      <c r="EH128" s="48"/>
      <c r="EI128" s="48"/>
      <c r="EJ128" s="48"/>
      <c r="EK128" s="48"/>
      <c r="EL128" s="48"/>
      <c r="EM128" s="48"/>
      <c r="EN128" s="48"/>
      <c r="EO128" s="48"/>
      <c r="EP128" s="48"/>
      <c r="EQ128" s="48"/>
      <c r="ER128" s="48"/>
      <c r="ES128" s="48"/>
      <c r="ET128" s="48"/>
      <c r="EU128" s="48"/>
      <c r="EV128" s="48"/>
      <c r="EW128" s="48"/>
      <c r="EX128" s="48"/>
      <c r="EY128" s="48"/>
      <c r="EZ128" s="48"/>
      <c r="FA128" s="48"/>
      <c r="FB128" s="48"/>
      <c r="FC128" s="48"/>
      <c r="FD128" s="48"/>
      <c r="FE128" s="48"/>
      <c r="FF128" s="48"/>
      <c r="FG128" s="48"/>
      <c r="FH128" s="48"/>
      <c r="FI128" s="48"/>
      <c r="FJ128" s="48"/>
      <c r="FK128" s="48"/>
      <c r="FL128" s="48"/>
      <c r="FM128" s="48"/>
      <c r="FN128" s="48"/>
      <c r="FO128" s="48"/>
      <c r="FP128" s="48"/>
      <c r="FQ128" s="48"/>
      <c r="FR128" s="48"/>
      <c r="FS128" s="48"/>
      <c r="FT128" s="48"/>
      <c r="FU128" s="48"/>
      <c r="FV128" s="48"/>
      <c r="FW128" s="48"/>
      <c r="FX128" s="48"/>
      <c r="FY128" s="48"/>
      <c r="FZ128" s="48"/>
      <c r="GA128" s="48"/>
      <c r="GB128" s="48"/>
      <c r="GC128" s="48"/>
      <c r="GD128" s="48"/>
      <c r="GE128" s="48"/>
      <c r="GF128" s="48"/>
      <c r="GG128" s="48"/>
      <c r="GH128" s="48"/>
      <c r="GI128" s="48"/>
      <c r="GJ128" s="48"/>
      <c r="GK128" s="48"/>
      <c r="GL128" s="48"/>
      <c r="GM128" s="48"/>
      <c r="GN128" s="48"/>
      <c r="GO128" s="48"/>
      <c r="GP128" s="48"/>
      <c r="GQ128" s="48"/>
      <c r="GR128" s="48"/>
      <c r="GS128" s="48"/>
      <c r="GT128" s="48"/>
      <c r="GU128" s="48"/>
      <c r="GV128" s="48"/>
      <c r="GW128" s="48"/>
      <c r="GX128" s="48"/>
      <c r="GY128" s="48"/>
      <c r="GZ128" s="48"/>
      <c r="HA128" s="48"/>
      <c r="HB128" s="48"/>
      <c r="HC128" s="48"/>
      <c r="HD128" s="48"/>
      <c r="HE128" s="48"/>
      <c r="HF128" s="48"/>
      <c r="HG128" s="48"/>
      <c r="HH128" s="48"/>
      <c r="HI128" s="48"/>
      <c r="HJ128" s="48"/>
      <c r="HK128" s="48"/>
      <c r="HL128" s="48"/>
      <c r="HM128" s="48"/>
      <c r="HN128" s="48"/>
      <c r="HO128" s="48"/>
      <c r="HP128" s="48"/>
      <c r="HQ128" s="48"/>
      <c r="HR128" s="48"/>
      <c r="HS128" s="48"/>
      <c r="HT128" s="48"/>
      <c r="HU128" s="48"/>
      <c r="HV128" s="48"/>
      <c r="HW128" s="48"/>
      <c r="HX128" s="48"/>
      <c r="HY128" s="48"/>
      <c r="HZ128" s="48"/>
      <c r="IA128" s="48"/>
      <c r="IB128" s="48"/>
      <c r="IC128" s="48"/>
      <c r="ID128" s="48"/>
      <c r="IE128" s="48"/>
      <c r="IF128" s="48"/>
      <c r="IG128" s="48"/>
      <c r="IH128" s="48"/>
      <c r="II128" s="48"/>
      <c r="IJ128" s="48"/>
      <c r="IK128" s="48"/>
      <c r="IL128" s="48"/>
      <c r="IM128" s="48"/>
      <c r="IN128" s="48"/>
      <c r="IO128" s="48"/>
      <c r="IP128" s="48"/>
      <c r="IQ128" s="48"/>
      <c r="IR128" s="48"/>
      <c r="IS128" s="48"/>
      <c r="IT128" s="48"/>
      <c r="IU128" s="48"/>
      <c r="IV128" s="48"/>
      <c r="IW128" s="48"/>
      <c r="IX128" s="48"/>
      <c r="IY128" s="48"/>
      <c r="IZ128" s="48"/>
      <c r="JA128" s="48"/>
      <c r="JB128" s="48"/>
      <c r="JC128" s="48"/>
      <c r="JD128" s="48"/>
      <c r="JE128" s="48"/>
      <c r="JF128" s="48"/>
      <c r="JG128" s="48"/>
      <c r="JH128" s="48"/>
      <c r="JI128" s="48"/>
      <c r="JJ128" s="48"/>
      <c r="JK128" s="48"/>
      <c r="JL128" s="48"/>
      <c r="JM128" s="48"/>
      <c r="JN128" s="48"/>
      <c r="JO128" s="48"/>
      <c r="JP128" s="48"/>
      <c r="JQ128" s="48"/>
      <c r="JR128" s="48"/>
      <c r="JS128" s="48"/>
      <c r="JT128" s="48"/>
      <c r="JU128" s="48"/>
      <c r="JV128" s="48"/>
      <c r="JW128" s="48"/>
      <c r="JX128" s="48"/>
      <c r="JY128" s="48"/>
      <c r="JZ128" s="48"/>
      <c r="KA128" s="48"/>
      <c r="KB128" s="48"/>
      <c r="KC128" s="48"/>
      <c r="KD128" s="48"/>
      <c r="KE128" s="48"/>
      <c r="KF128" s="48"/>
      <c r="KG128" s="48"/>
      <c r="KH128" s="48"/>
      <c r="KI128" s="48"/>
      <c r="KJ128" s="48"/>
      <c r="KK128" s="48"/>
      <c r="KL128" s="48"/>
      <c r="KM128" s="48"/>
      <c r="KN128" s="48"/>
      <c r="KO128" s="48"/>
      <c r="KP128" s="48"/>
      <c r="KQ128" s="48"/>
      <c r="KR128" s="48"/>
      <c r="KS128" s="48"/>
      <c r="KT128" s="48"/>
      <c r="KU128" s="48"/>
      <c r="KV128" s="48"/>
      <c r="KW128" s="48"/>
      <c r="KX128" s="48"/>
      <c r="KY128" s="48"/>
      <c r="KZ128" s="48"/>
      <c r="LA128" s="48"/>
      <c r="LB128" s="48"/>
      <c r="LC128" s="48"/>
      <c r="LD128" s="48"/>
      <c r="LE128" s="48"/>
      <c r="LF128" s="48"/>
      <c r="LG128" s="48"/>
      <c r="LH128" s="48"/>
      <c r="LI128" s="48"/>
      <c r="LJ128" s="48"/>
      <c r="LK128" s="48"/>
      <c r="LL128" s="48"/>
      <c r="LM128" s="48"/>
      <c r="LN128" s="48"/>
      <c r="LO128" s="48"/>
      <c r="LP128" s="48"/>
      <c r="LQ128" s="48"/>
      <c r="LR128" s="48"/>
      <c r="LS128" s="48"/>
      <c r="LT128" s="48"/>
      <c r="LU128" s="48"/>
      <c r="LV128" s="48"/>
      <c r="LW128" s="48"/>
      <c r="LX128" s="48"/>
      <c r="LY128" s="48"/>
      <c r="LZ128" s="48"/>
      <c r="MA128" s="48"/>
      <c r="MB128" s="48"/>
      <c r="MC128" s="48"/>
      <c r="MD128" s="48"/>
      <c r="ME128" s="48"/>
      <c r="MF128" s="48"/>
      <c r="MG128" s="48"/>
      <c r="MH128" s="48"/>
      <c r="MI128" s="48"/>
      <c r="MJ128" s="48"/>
      <c r="MK128" s="48"/>
      <c r="ML128" s="48"/>
      <c r="MM128" s="48"/>
      <c r="MN128" s="48"/>
      <c r="MO128" s="48"/>
      <c r="MP128" s="48"/>
      <c r="MQ128" s="48"/>
      <c r="MR128" s="48"/>
      <c r="MS128" s="48"/>
      <c r="MT128" s="48"/>
      <c r="MU128" s="48"/>
      <c r="MV128" s="48"/>
      <c r="MW128" s="48"/>
      <c r="MX128" s="48"/>
      <c r="MY128" s="48"/>
      <c r="MZ128" s="48"/>
      <c r="NA128" s="48"/>
      <c r="NB128" s="48"/>
      <c r="NC128" s="48"/>
      <c r="ND128" s="48"/>
      <c r="NE128" s="48"/>
      <c r="NF128" s="48"/>
      <c r="NG128" s="48"/>
      <c r="NH128" s="48"/>
      <c r="NI128" s="48"/>
      <c r="NJ128" s="48"/>
      <c r="NK128" s="48"/>
      <c r="NL128" s="48"/>
      <c r="NM128" s="48"/>
      <c r="NN128" s="48"/>
      <c r="NO128" s="48"/>
      <c r="NP128" s="48"/>
      <c r="NQ128" s="48"/>
      <c r="NR128" s="48"/>
      <c r="NS128" s="48"/>
      <c r="NT128" s="48"/>
      <c r="NU128" s="48"/>
      <c r="NV128" s="48"/>
      <c r="NW128" s="48"/>
      <c r="NX128" s="48"/>
      <c r="NY128" s="48"/>
      <c r="NZ128" s="48"/>
      <c r="OA128" s="48"/>
      <c r="OB128" s="48"/>
      <c r="OC128" s="48"/>
      <c r="OD128" s="48"/>
      <c r="OE128" s="48"/>
      <c r="OF128" s="48"/>
      <c r="OG128" s="48"/>
      <c r="OH128" s="48"/>
      <c r="OI128" s="48"/>
      <c r="OJ128" s="48"/>
      <c r="OK128" s="48"/>
      <c r="OL128" s="48"/>
      <c r="OM128" s="48"/>
      <c r="ON128" s="48"/>
      <c r="OO128" s="48"/>
      <c r="OP128" s="48"/>
      <c r="OQ128" s="48"/>
      <c r="OR128" s="48"/>
      <c r="OS128" s="48"/>
      <c r="OT128" s="48"/>
      <c r="OU128" s="48"/>
      <c r="OV128" s="48"/>
      <c r="OW128" s="48"/>
      <c r="OX128" s="48"/>
      <c r="OY128" s="48"/>
      <c r="OZ128" s="48"/>
      <c r="PA128" s="48"/>
      <c r="PB128" s="48"/>
      <c r="PC128" s="48"/>
      <c r="PD128" s="48"/>
      <c r="PE128" s="48"/>
      <c r="PF128" s="48"/>
      <c r="PG128" s="48"/>
      <c r="PH128" s="48"/>
      <c r="PI128" s="48"/>
      <c r="PJ128" s="48"/>
      <c r="PK128" s="48"/>
      <c r="PL128" s="48"/>
      <c r="PM128" s="48"/>
      <c r="PN128" s="48"/>
      <c r="PO128" s="48"/>
      <c r="PP128" s="48"/>
      <c r="PQ128" s="48"/>
      <c r="PR128" s="48"/>
      <c r="PS128" s="48"/>
      <c r="PT128" s="48"/>
      <c r="PU128" s="48"/>
      <c r="PV128" s="48"/>
      <c r="PW128" s="48"/>
      <c r="PX128" s="48"/>
      <c r="PY128" s="48"/>
      <c r="PZ128" s="48"/>
      <c r="QA128" s="48"/>
      <c r="QB128" s="48"/>
      <c r="QC128" s="48"/>
      <c r="QD128" s="48"/>
      <c r="QE128" s="48"/>
      <c r="QF128" s="48"/>
      <c r="QG128" s="48"/>
      <c r="QH128" s="48"/>
      <c r="QI128" s="48"/>
      <c r="QJ128" s="48"/>
      <c r="QK128" s="48"/>
      <c r="QL128" s="48"/>
      <c r="QM128" s="48"/>
      <c r="QN128" s="48"/>
      <c r="QO128" s="48"/>
      <c r="QP128" s="48"/>
      <c r="QQ128" s="48"/>
      <c r="QR128" s="48"/>
      <c r="QS128" s="48"/>
      <c r="QT128" s="48"/>
      <c r="QU128" s="48"/>
      <c r="QV128" s="48"/>
      <c r="QW128" s="48"/>
      <c r="QX128" s="48"/>
      <c r="QY128" s="48"/>
      <c r="QZ128" s="48"/>
      <c r="RA128" s="48"/>
      <c r="RB128" s="48"/>
      <c r="RC128" s="48"/>
      <c r="RD128" s="48"/>
      <c r="RE128" s="48"/>
      <c r="RF128" s="48"/>
      <c r="RG128" s="48"/>
      <c r="RH128" s="48"/>
      <c r="RI128" s="48"/>
      <c r="RJ128" s="48"/>
      <c r="RK128" s="48"/>
      <c r="RL128" s="48"/>
      <c r="RM128" s="48"/>
      <c r="RN128" s="48"/>
      <c r="RO128" s="48"/>
      <c r="RP128" s="48"/>
      <c r="RQ128" s="48"/>
      <c r="RR128" s="48"/>
      <c r="RS128" s="48"/>
      <c r="RT128" s="48"/>
      <c r="RU128" s="48"/>
      <c r="RV128" s="48"/>
      <c r="RW128" s="48"/>
      <c r="RX128" s="48"/>
      <c r="RY128" s="48"/>
      <c r="RZ128" s="48"/>
      <c r="SA128" s="48"/>
      <c r="SB128" s="48"/>
      <c r="SC128" s="48"/>
      <c r="SD128" s="48"/>
      <c r="SE128" s="48"/>
      <c r="SF128" s="48"/>
      <c r="SG128" s="48"/>
      <c r="SH128" s="48"/>
      <c r="SI128" s="48"/>
      <c r="SJ128" s="48"/>
      <c r="SK128" s="48"/>
      <c r="SL128" s="48"/>
      <c r="SM128" s="48"/>
      <c r="SN128" s="48"/>
      <c r="SO128" s="48"/>
      <c r="SP128" s="48"/>
      <c r="SQ128" s="48"/>
      <c r="SR128" s="48"/>
      <c r="SS128" s="48"/>
      <c r="ST128" s="48"/>
      <c r="SU128" s="48"/>
      <c r="SV128" s="48"/>
      <c r="SW128" s="48"/>
      <c r="SX128" s="48"/>
      <c r="SY128" s="48"/>
      <c r="SZ128" s="48"/>
      <c r="TA128" s="48"/>
      <c r="TB128" s="48"/>
      <c r="TC128" s="48"/>
      <c r="TD128" s="48"/>
      <c r="TE128" s="48"/>
      <c r="TF128" s="48"/>
      <c r="TG128" s="48"/>
      <c r="TH128" s="48"/>
      <c r="TI128" s="48"/>
      <c r="TJ128" s="48"/>
      <c r="TK128" s="48"/>
      <c r="TL128" s="48"/>
      <c r="TM128" s="48"/>
      <c r="TN128" s="48"/>
      <c r="TO128" s="48"/>
      <c r="TP128" s="48"/>
      <c r="TQ128" s="48"/>
      <c r="TR128" s="48"/>
      <c r="TS128" s="48"/>
      <c r="TT128" s="48"/>
      <c r="TU128" s="48"/>
      <c r="TV128" s="48"/>
      <c r="TW128" s="48"/>
      <c r="TX128" s="48"/>
      <c r="TY128" s="48"/>
      <c r="TZ128" s="48"/>
      <c r="UA128" s="48"/>
      <c r="UB128" s="48"/>
      <c r="UC128" s="48"/>
      <c r="UD128" s="48"/>
      <c r="UE128" s="48"/>
      <c r="UF128" s="48"/>
      <c r="UG128" s="48"/>
      <c r="UH128" s="48"/>
      <c r="UI128" s="48"/>
      <c r="UJ128" s="48"/>
      <c r="UK128" s="48"/>
      <c r="UL128" s="48"/>
      <c r="UM128" s="48"/>
      <c r="UN128" s="48"/>
      <c r="UO128" s="48"/>
      <c r="UP128" s="48"/>
      <c r="UQ128" s="48"/>
      <c r="UR128" s="48"/>
      <c r="US128" s="48"/>
      <c r="UT128" s="48"/>
      <c r="UU128" s="48"/>
      <c r="UV128" s="48"/>
      <c r="UW128" s="48"/>
      <c r="UX128" s="48"/>
      <c r="UY128" s="48"/>
      <c r="UZ128" s="48"/>
      <c r="VA128" s="48"/>
      <c r="VB128" s="48"/>
      <c r="VC128" s="48"/>
      <c r="VD128" s="48"/>
      <c r="VE128" s="48"/>
      <c r="VF128" s="48"/>
      <c r="VG128" s="48"/>
      <c r="VH128" s="48"/>
      <c r="VI128" s="48"/>
      <c r="VJ128" s="48"/>
      <c r="VK128" s="48"/>
      <c r="VL128" s="48"/>
      <c r="VM128" s="48"/>
      <c r="VN128" s="48"/>
      <c r="VO128" s="48"/>
      <c r="VP128" s="48"/>
      <c r="VQ128" s="48"/>
      <c r="VR128" s="48"/>
      <c r="VS128" s="48"/>
      <c r="VT128" s="48"/>
      <c r="VU128" s="48"/>
      <c r="VV128" s="48"/>
      <c r="VW128" s="48"/>
      <c r="VX128" s="48"/>
      <c r="VY128" s="48"/>
      <c r="VZ128" s="48"/>
      <c r="WA128" s="48"/>
      <c r="WB128" s="48"/>
      <c r="WC128" s="48"/>
      <c r="WD128" s="48"/>
      <c r="WE128" s="48"/>
      <c r="WF128" s="48"/>
      <c r="WG128" s="48"/>
      <c r="WH128" s="48"/>
      <c r="WI128" s="48"/>
      <c r="WJ128" s="48"/>
      <c r="WK128" s="48"/>
      <c r="WL128" s="48"/>
      <c r="WM128" s="48"/>
      <c r="WN128" s="48"/>
      <c r="WO128" s="48"/>
      <c r="WP128" s="48"/>
      <c r="WQ128" s="48"/>
      <c r="WR128" s="48"/>
      <c r="WS128" s="48"/>
      <c r="WT128" s="48"/>
      <c r="WU128" s="48"/>
      <c r="WV128" s="48"/>
      <c r="WW128" s="48"/>
      <c r="WX128" s="48"/>
      <c r="WY128" s="48"/>
      <c r="WZ128" s="48"/>
      <c r="XA128" s="48"/>
      <c r="XB128" s="48"/>
      <c r="XC128" s="48"/>
      <c r="XD128" s="48"/>
      <c r="XE128" s="48"/>
      <c r="XF128" s="48"/>
      <c r="XG128" s="48"/>
      <c r="XH128" s="48"/>
      <c r="XI128" s="48"/>
      <c r="XJ128" s="48"/>
      <c r="XK128" s="48"/>
      <c r="XL128" s="48"/>
      <c r="XM128" s="48"/>
      <c r="XN128" s="48"/>
      <c r="XO128" s="48"/>
      <c r="XP128" s="48"/>
      <c r="XQ128" s="48"/>
      <c r="XR128" s="48"/>
      <c r="XS128" s="48"/>
      <c r="XT128" s="48"/>
      <c r="XU128" s="48"/>
      <c r="XV128" s="48"/>
      <c r="XW128" s="48"/>
      <c r="XX128" s="48"/>
      <c r="XY128" s="48"/>
      <c r="XZ128" s="48"/>
      <c r="YA128" s="48"/>
      <c r="YB128" s="48"/>
      <c r="YC128" s="48"/>
      <c r="YD128" s="48"/>
      <c r="YE128" s="48"/>
      <c r="YF128" s="48"/>
      <c r="YG128" s="48"/>
      <c r="YH128" s="48"/>
      <c r="YI128" s="48"/>
      <c r="YJ128" s="48"/>
      <c r="YK128" s="48"/>
      <c r="YL128" s="48"/>
      <c r="YM128" s="48"/>
      <c r="YN128" s="48"/>
      <c r="YO128" s="48"/>
      <c r="YP128" s="48"/>
      <c r="YQ128" s="48"/>
      <c r="YR128" s="48"/>
      <c r="YS128" s="48"/>
      <c r="YT128" s="48"/>
      <c r="YU128" s="48"/>
      <c r="YV128" s="48"/>
      <c r="YW128" s="48"/>
      <c r="YX128" s="48"/>
      <c r="YY128" s="48"/>
      <c r="YZ128" s="48"/>
      <c r="ZA128" s="48"/>
      <c r="ZB128" s="48"/>
      <c r="ZC128" s="48"/>
      <c r="ZD128" s="48"/>
      <c r="ZE128" s="48"/>
      <c r="ZF128" s="48"/>
      <c r="ZG128" s="48"/>
      <c r="ZH128" s="48"/>
      <c r="ZI128" s="48"/>
      <c r="ZJ128" s="48"/>
      <c r="ZK128" s="48"/>
      <c r="ZL128" s="48"/>
      <c r="ZM128" s="48"/>
      <c r="ZN128" s="48"/>
      <c r="ZO128" s="48"/>
      <c r="ZP128" s="48"/>
      <c r="ZQ128" s="48"/>
      <c r="ZR128" s="48"/>
      <c r="ZS128" s="48"/>
      <c r="ZT128" s="48"/>
      <c r="ZU128" s="48"/>
      <c r="ZV128" s="48"/>
      <c r="ZW128" s="48"/>
      <c r="ZX128" s="48"/>
      <c r="ZY128" s="48"/>
      <c r="ZZ128" s="48"/>
      <c r="AAA128" s="48"/>
      <c r="AAB128" s="48"/>
      <c r="AAC128" s="48"/>
      <c r="AAD128" s="48"/>
      <c r="AAE128" s="48"/>
      <c r="AAF128" s="48"/>
      <c r="AAG128" s="48"/>
      <c r="AAH128" s="48"/>
      <c r="AAI128" s="48"/>
      <c r="AAJ128" s="48"/>
      <c r="AAK128" s="48"/>
      <c r="AAL128" s="48"/>
      <c r="AAM128" s="48"/>
      <c r="AAN128" s="48"/>
      <c r="AAO128" s="48"/>
      <c r="AAP128" s="48"/>
      <c r="AAQ128" s="48"/>
      <c r="AAR128" s="48"/>
      <c r="AAS128" s="48"/>
      <c r="AAT128" s="48"/>
      <c r="AAU128" s="48"/>
      <c r="AAV128" s="48"/>
      <c r="AAW128" s="48"/>
      <c r="AAX128" s="48"/>
      <c r="AAY128" s="48"/>
      <c r="AAZ128" s="48"/>
      <c r="ABA128" s="48"/>
      <c r="ABB128" s="48"/>
      <c r="ABC128" s="48"/>
      <c r="ABD128" s="48"/>
      <c r="ABE128" s="48"/>
      <c r="ABF128" s="48"/>
      <c r="ABG128" s="48"/>
      <c r="ABH128" s="48"/>
      <c r="ABI128" s="48"/>
      <c r="ABJ128" s="48"/>
      <c r="ABK128" s="48"/>
      <c r="ABL128" s="48"/>
      <c r="ABM128" s="48"/>
      <c r="ABN128" s="48"/>
      <c r="ABO128" s="48"/>
      <c r="ABP128" s="48"/>
      <c r="ABQ128" s="48"/>
      <c r="ABR128" s="48"/>
      <c r="ABS128" s="48"/>
      <c r="ABT128" s="48"/>
      <c r="ABU128" s="48"/>
      <c r="ABV128" s="48"/>
      <c r="ABW128" s="48"/>
      <c r="ABX128" s="48"/>
      <c r="ABY128" s="48"/>
      <c r="ABZ128" s="48"/>
      <c r="ACA128" s="48"/>
      <c r="ACB128" s="48"/>
      <c r="ACC128" s="48"/>
      <c r="ACD128" s="48"/>
      <c r="ACE128" s="48"/>
      <c r="ACF128" s="48"/>
      <c r="ACG128" s="48"/>
      <c r="ACH128" s="48"/>
      <c r="ACI128" s="48"/>
      <c r="ACJ128" s="48"/>
      <c r="ACK128" s="48"/>
      <c r="ACL128" s="48"/>
      <c r="ACM128" s="48"/>
      <c r="ACN128" s="48"/>
      <c r="ACO128" s="48"/>
      <c r="ACP128" s="48"/>
      <c r="ACQ128" s="48"/>
      <c r="ACR128" s="48"/>
      <c r="ACS128" s="48"/>
      <c r="ACT128" s="48"/>
      <c r="ACU128" s="48"/>
      <c r="ACV128" s="48"/>
      <c r="ACW128" s="48"/>
      <c r="ACX128" s="48"/>
      <c r="ACY128" s="48"/>
      <c r="ACZ128" s="48"/>
      <c r="ADA128" s="48"/>
      <c r="ADB128" s="48"/>
      <c r="ADC128" s="48"/>
      <c r="ADD128" s="48"/>
      <c r="ADE128" s="48"/>
      <c r="ADF128" s="48"/>
      <c r="ADG128" s="48"/>
      <c r="ADH128" s="48"/>
      <c r="ADI128" s="48"/>
      <c r="ADJ128" s="48"/>
      <c r="ADK128" s="48"/>
      <c r="ADL128" s="48"/>
      <c r="ADM128" s="48"/>
      <c r="ADN128" s="48"/>
      <c r="ADO128" s="48"/>
      <c r="ADP128" s="48"/>
      <c r="ADQ128" s="48"/>
      <c r="ADR128" s="48"/>
      <c r="ADS128" s="48"/>
      <c r="ADT128" s="48"/>
      <c r="ADU128" s="48"/>
      <c r="ADV128" s="48"/>
      <c r="ADW128" s="48"/>
      <c r="ADX128" s="48"/>
      <c r="ADY128" s="48"/>
      <c r="ADZ128" s="48"/>
      <c r="AEA128" s="48"/>
      <c r="AEB128" s="48"/>
      <c r="AEC128" s="48"/>
      <c r="AED128" s="48"/>
      <c r="AEE128" s="48"/>
      <c r="AEF128" s="48"/>
      <c r="AEG128" s="48"/>
      <c r="AEH128" s="48"/>
      <c r="AEI128" s="48"/>
      <c r="AEJ128" s="48"/>
      <c r="AEK128" s="48"/>
      <c r="AEL128" s="48"/>
      <c r="AEM128" s="48"/>
      <c r="AEN128" s="48"/>
      <c r="AEO128" s="48"/>
      <c r="AEP128" s="48"/>
      <c r="AEQ128" s="48"/>
      <c r="AER128" s="48"/>
      <c r="AES128" s="48"/>
      <c r="AET128" s="48"/>
      <c r="AEU128" s="48"/>
      <c r="AEV128" s="48"/>
      <c r="AEW128" s="48"/>
      <c r="AEX128" s="48"/>
      <c r="AEY128" s="48"/>
      <c r="AEZ128" s="48"/>
      <c r="AFA128" s="48"/>
      <c r="AFB128" s="48"/>
      <c r="AFC128" s="48"/>
      <c r="AFD128" s="48"/>
      <c r="AFE128" s="48"/>
      <c r="AFF128" s="48"/>
      <c r="AFG128" s="48"/>
      <c r="AFH128" s="48"/>
      <c r="AFI128" s="48"/>
      <c r="AFJ128" s="48"/>
      <c r="AFK128" s="48"/>
      <c r="AFL128" s="48"/>
      <c r="AFM128" s="48"/>
      <c r="AFN128" s="48"/>
      <c r="AFO128" s="48"/>
      <c r="AFP128" s="48"/>
      <c r="AFQ128" s="48"/>
      <c r="AFR128" s="48"/>
      <c r="AFS128" s="48"/>
      <c r="AFT128" s="48"/>
      <c r="AFU128" s="48"/>
      <c r="AFV128" s="48"/>
      <c r="AFW128" s="48"/>
      <c r="AFX128" s="48"/>
      <c r="AFY128" s="48"/>
      <c r="AFZ128" s="48"/>
      <c r="AGA128" s="48"/>
      <c r="AGB128" s="48"/>
      <c r="AGC128" s="48"/>
      <c r="AGD128" s="48"/>
      <c r="AGE128" s="48"/>
      <c r="AGF128" s="48"/>
      <c r="AGG128" s="48"/>
      <c r="AGH128" s="48"/>
      <c r="AGI128" s="48"/>
      <c r="AGJ128" s="48"/>
      <c r="AGK128" s="48"/>
      <c r="AGL128" s="48"/>
      <c r="AGM128" s="48"/>
      <c r="AGN128" s="48"/>
      <c r="AGO128" s="48"/>
      <c r="AGP128" s="48"/>
      <c r="AGQ128" s="48"/>
      <c r="AGR128" s="48"/>
      <c r="AGS128" s="48"/>
      <c r="AGT128" s="48"/>
      <c r="AGU128" s="48"/>
      <c r="AGV128" s="48"/>
      <c r="AGW128" s="48"/>
      <c r="AGX128" s="48"/>
      <c r="AGY128" s="48"/>
      <c r="AGZ128" s="48"/>
      <c r="AHA128" s="48"/>
      <c r="AHB128" s="48"/>
      <c r="AHC128" s="48"/>
      <c r="AHD128" s="48"/>
      <c r="AHE128" s="48"/>
      <c r="AHF128" s="48"/>
      <c r="AHG128" s="48"/>
      <c r="AHH128" s="48"/>
      <c r="AHI128" s="48"/>
      <c r="AHJ128" s="48"/>
      <c r="AHK128" s="48"/>
      <c r="AHL128" s="48"/>
      <c r="AHM128" s="48"/>
      <c r="AHN128" s="48"/>
      <c r="AHO128" s="48"/>
      <c r="AHP128" s="48"/>
      <c r="AHQ128" s="48"/>
      <c r="AHR128" s="48"/>
      <c r="AHS128" s="48"/>
      <c r="AHT128" s="48"/>
      <c r="AHU128" s="48"/>
      <c r="AHV128" s="48"/>
      <c r="AHW128" s="48"/>
      <c r="AHX128" s="48"/>
      <c r="AHY128" s="48"/>
      <c r="AHZ128" s="48"/>
      <c r="AIA128" s="48"/>
      <c r="AIB128" s="48"/>
      <c r="AIC128" s="48"/>
      <c r="AID128" s="48"/>
      <c r="AIE128" s="48"/>
      <c r="AIF128" s="48"/>
      <c r="AIG128" s="48"/>
      <c r="AIH128" s="48"/>
      <c r="AII128" s="48"/>
      <c r="AIJ128" s="48"/>
      <c r="AIK128" s="48"/>
      <c r="AIL128" s="48"/>
      <c r="AIM128" s="48"/>
      <c r="AIN128" s="48"/>
      <c r="AIO128" s="48"/>
      <c r="AIP128" s="48"/>
      <c r="AIQ128" s="48"/>
      <c r="AIR128" s="48"/>
      <c r="AIS128" s="48"/>
      <c r="AIT128" s="48"/>
      <c r="AIU128" s="48"/>
      <c r="AIV128" s="48"/>
      <c r="AIW128" s="48"/>
      <c r="AIX128" s="48"/>
      <c r="AIY128" s="48"/>
      <c r="AIZ128" s="48"/>
      <c r="AJA128" s="48"/>
      <c r="AJB128" s="48"/>
      <c r="AJC128" s="48"/>
      <c r="AJD128" s="48"/>
      <c r="AJE128" s="48"/>
      <c r="AJF128" s="48"/>
      <c r="AJG128" s="48"/>
      <c r="AJH128" s="48"/>
      <c r="AJI128" s="48"/>
      <c r="AJJ128" s="48"/>
      <c r="AJK128" s="48"/>
      <c r="AJL128" s="48"/>
      <c r="AJM128" s="48"/>
      <c r="AJN128" s="48"/>
      <c r="AJO128" s="48"/>
      <c r="AJP128" s="48"/>
      <c r="AJQ128" s="48"/>
      <c r="AJR128" s="48"/>
      <c r="AJS128" s="48"/>
      <c r="AJT128" s="48"/>
      <c r="AJU128" s="48"/>
      <c r="AJV128" s="48"/>
      <c r="AJW128" s="48"/>
      <c r="AJX128" s="48"/>
      <c r="AJY128" s="48"/>
      <c r="AJZ128" s="48"/>
      <c r="AKA128" s="48"/>
      <c r="AKB128" s="48"/>
      <c r="AKC128" s="48"/>
      <c r="AKD128" s="48"/>
      <c r="AKE128" s="48"/>
      <c r="AKF128" s="48"/>
      <c r="AKG128" s="48"/>
      <c r="AKH128" s="48"/>
      <c r="AKI128" s="48"/>
      <c r="AKJ128" s="48"/>
      <c r="AKK128" s="48"/>
      <c r="AKL128" s="48"/>
      <c r="AKM128" s="48"/>
      <c r="AKN128" s="48"/>
      <c r="AKO128" s="48"/>
      <c r="AKP128" s="48"/>
      <c r="AKQ128" s="48"/>
      <c r="AKR128" s="48"/>
      <c r="AKS128" s="48"/>
      <c r="AKT128" s="48"/>
      <c r="AKU128" s="48"/>
      <c r="AKV128" s="48"/>
      <c r="AKW128" s="48"/>
      <c r="AKX128" s="48"/>
      <c r="AKY128" s="48"/>
      <c r="AKZ128" s="48"/>
      <c r="ALA128" s="48"/>
      <c r="ALB128" s="48"/>
      <c r="ALC128" s="48"/>
      <c r="ALD128" s="48"/>
      <c r="ALE128" s="48"/>
      <c r="ALF128" s="48"/>
      <c r="ALG128" s="48"/>
      <c r="ALH128" s="48"/>
      <c r="ALI128" s="48"/>
      <c r="ALJ128" s="48"/>
      <c r="ALK128" s="48"/>
      <c r="ALL128" s="48"/>
    </row>
    <row r="129" spans="1:1000" customFormat="1" ht="15" x14ac:dyDescent="0.25">
      <c r="A129" s="47" t="str">
        <f t="shared" si="4"/>
        <v>NX</v>
      </c>
      <c r="B129" s="204" t="s">
        <v>158</v>
      </c>
      <c r="C129" s="143" t="s">
        <v>13</v>
      </c>
      <c r="D129" s="66" t="s">
        <v>5</v>
      </c>
      <c r="E129" s="47" t="str">
        <f ca="1">_xll.DBRW($C$9,$C$11,$B129,$C129,$D129,E$20)</f>
        <v/>
      </c>
      <c r="F129" s="47" t="str">
        <f ca="1">_xll.DBRW($C$9,$C$11,$B129,$C129,$D129,F$20)</f>
        <v>99. Admin\Sys Apliqode\0 Shortcuts\2 APQ Cubes\APQ Dimension SemiDynamic Subsets.view</v>
      </c>
      <c r="G129" s="47" t="str">
        <f ca="1">_xll.DBRW($C$9,$C$11,$B129,$C129,$D129,G$20)</f>
        <v>View</v>
      </c>
      <c r="H129" s="47"/>
      <c r="I129" s="48"/>
      <c r="J129" s="70" t="str">
        <f t="shared" si="5"/>
        <v>R03-C04</v>
      </c>
      <c r="K129" s="71" t="str">
        <f ca="1">_xll.DBRW($C$9,$C$11,$B129,$C129,$D129,K$20)</f>
        <v>APQ Dimension SemiDynamic Subsets</v>
      </c>
      <c r="L129" s="72" t="str">
        <f t="shared" ca="1" si="6"/>
        <v>View</v>
      </c>
      <c r="M129" s="71" t="str">
        <f ca="1">IF($F129="Blank Row","",_xll.DIMNM(pServer&amp;":"&amp;$F$18,_xll.DIMIX(pServer&amp;":"&amp;$F$18,$F129)))</f>
        <v>99. Admin\Sys Apliqode\0 Shortcuts\2 APQ Cubes\APQ Dimension SemiDynamic Subsets.view</v>
      </c>
      <c r="N129" s="73" t="str">
        <f t="shared" ca="1" si="7"/>
        <v>Link</v>
      </c>
      <c r="O129" s="54" t="str">
        <f ca="1">_xll.DBRW($C$9,$C$11,$B129,$C129,$D129,O$20)</f>
        <v>http://demo.cubewise.asia:9521/tm1web/UrlApi.jsp#Action=Open&amp;Type=CubeViewer&amp;Cube=}APQ Dimension SemiDynamic Subsets&amp;View=Default&amp;AdminHost=TM1DEMO1.cubewise.asia&amp;TM1Server=CWA Standard&amp;AccessType=Public</v>
      </c>
      <c r="P129" s="48" t="s">
        <v>25</v>
      </c>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c r="BP129" s="48"/>
      <c r="BQ129" s="48"/>
      <c r="BR129" s="48"/>
      <c r="BS129" s="48"/>
      <c r="BT129" s="48"/>
      <c r="BU129" s="48"/>
      <c r="BV129" s="48"/>
      <c r="BW129" s="48"/>
      <c r="BX129" s="48"/>
      <c r="BY129" s="48"/>
      <c r="BZ129" s="48"/>
      <c r="CA129" s="48"/>
      <c r="CB129" s="48"/>
      <c r="CC129" s="48"/>
      <c r="CD129" s="48"/>
      <c r="CE129" s="48"/>
      <c r="CF129" s="48"/>
      <c r="CG129" s="48"/>
      <c r="CH129" s="48"/>
      <c r="CI129" s="48"/>
      <c r="CJ129" s="48"/>
      <c r="CK129" s="48"/>
      <c r="CL129" s="48"/>
      <c r="CM129" s="48"/>
      <c r="CN129" s="48"/>
      <c r="CO129" s="48"/>
      <c r="CP129" s="48"/>
      <c r="CQ129" s="48"/>
      <c r="CR129" s="48"/>
      <c r="CS129" s="48"/>
      <c r="CT129" s="48"/>
      <c r="CU129" s="48"/>
      <c r="CV129" s="48"/>
      <c r="CW129" s="48"/>
      <c r="CX129" s="48"/>
      <c r="CY129" s="48"/>
      <c r="CZ129" s="48"/>
      <c r="DA129" s="48"/>
      <c r="DB129" s="48"/>
      <c r="DC129" s="48"/>
      <c r="DD129" s="48"/>
      <c r="DE129" s="48"/>
      <c r="DF129" s="48"/>
      <c r="DG129" s="48"/>
      <c r="DH129" s="48"/>
      <c r="DI129" s="48"/>
      <c r="DJ129" s="48"/>
      <c r="DK129" s="48"/>
      <c r="DL129" s="48"/>
      <c r="DM129" s="48"/>
      <c r="DN129" s="48"/>
      <c r="DO129" s="48"/>
      <c r="DP129" s="48"/>
      <c r="DQ129" s="48"/>
      <c r="DR129" s="48"/>
      <c r="DS129" s="48"/>
      <c r="DT129" s="48"/>
      <c r="DU129" s="48"/>
      <c r="DV129" s="48"/>
      <c r="DW129" s="48"/>
      <c r="DX129" s="48"/>
      <c r="DY129" s="48"/>
      <c r="DZ129" s="48"/>
      <c r="EA129" s="48"/>
      <c r="EB129" s="48"/>
      <c r="EC129" s="48"/>
      <c r="ED129" s="48"/>
      <c r="EE129" s="48"/>
      <c r="EF129" s="48"/>
      <c r="EG129" s="48"/>
      <c r="EH129" s="48"/>
      <c r="EI129" s="48"/>
      <c r="EJ129" s="48"/>
      <c r="EK129" s="48"/>
      <c r="EL129" s="48"/>
      <c r="EM129" s="48"/>
      <c r="EN129" s="48"/>
      <c r="EO129" s="48"/>
      <c r="EP129" s="48"/>
      <c r="EQ129" s="48"/>
      <c r="ER129" s="48"/>
      <c r="ES129" s="48"/>
      <c r="ET129" s="48"/>
      <c r="EU129" s="48"/>
      <c r="EV129" s="48"/>
      <c r="EW129" s="48"/>
      <c r="EX129" s="48"/>
      <c r="EY129" s="48"/>
      <c r="EZ129" s="48"/>
      <c r="FA129" s="48"/>
      <c r="FB129" s="48"/>
      <c r="FC129" s="48"/>
      <c r="FD129" s="48"/>
      <c r="FE129" s="48"/>
      <c r="FF129" s="48"/>
      <c r="FG129" s="48"/>
      <c r="FH129" s="48"/>
      <c r="FI129" s="48"/>
      <c r="FJ129" s="48"/>
      <c r="FK129" s="48"/>
      <c r="FL129" s="48"/>
      <c r="FM129" s="48"/>
      <c r="FN129" s="48"/>
      <c r="FO129" s="48"/>
      <c r="FP129" s="48"/>
      <c r="FQ129" s="48"/>
      <c r="FR129" s="48"/>
      <c r="FS129" s="48"/>
      <c r="FT129" s="48"/>
      <c r="FU129" s="48"/>
      <c r="FV129" s="48"/>
      <c r="FW129" s="48"/>
      <c r="FX129" s="48"/>
      <c r="FY129" s="48"/>
      <c r="FZ129" s="48"/>
      <c r="GA129" s="48"/>
      <c r="GB129" s="48"/>
      <c r="GC129" s="48"/>
      <c r="GD129" s="48"/>
      <c r="GE129" s="48"/>
      <c r="GF129" s="48"/>
      <c r="GG129" s="48"/>
      <c r="GH129" s="48"/>
      <c r="GI129" s="48"/>
      <c r="GJ129" s="48"/>
      <c r="GK129" s="48"/>
      <c r="GL129" s="48"/>
      <c r="GM129" s="48"/>
      <c r="GN129" s="48"/>
      <c r="GO129" s="48"/>
      <c r="GP129" s="48"/>
      <c r="GQ129" s="48"/>
      <c r="GR129" s="48"/>
      <c r="GS129" s="48"/>
      <c r="GT129" s="48"/>
      <c r="GU129" s="48"/>
      <c r="GV129" s="48"/>
      <c r="GW129" s="48"/>
      <c r="GX129" s="48"/>
      <c r="GY129" s="48"/>
      <c r="GZ129" s="48"/>
      <c r="HA129" s="48"/>
      <c r="HB129" s="48"/>
      <c r="HC129" s="48"/>
      <c r="HD129" s="48"/>
      <c r="HE129" s="48"/>
      <c r="HF129" s="48"/>
      <c r="HG129" s="48"/>
      <c r="HH129" s="48"/>
      <c r="HI129" s="48"/>
      <c r="HJ129" s="48"/>
      <c r="HK129" s="48"/>
      <c r="HL129" s="48"/>
      <c r="HM129" s="48"/>
      <c r="HN129" s="48"/>
      <c r="HO129" s="48"/>
      <c r="HP129" s="48"/>
      <c r="HQ129" s="48"/>
      <c r="HR129" s="48"/>
      <c r="HS129" s="48"/>
      <c r="HT129" s="48"/>
      <c r="HU129" s="48"/>
      <c r="HV129" s="48"/>
      <c r="HW129" s="48"/>
      <c r="HX129" s="48"/>
      <c r="HY129" s="48"/>
      <c r="HZ129" s="48"/>
      <c r="IA129" s="48"/>
      <c r="IB129" s="48"/>
      <c r="IC129" s="48"/>
      <c r="ID129" s="48"/>
      <c r="IE129" s="48"/>
      <c r="IF129" s="48"/>
      <c r="IG129" s="48"/>
      <c r="IH129" s="48"/>
      <c r="II129" s="48"/>
      <c r="IJ129" s="48"/>
      <c r="IK129" s="48"/>
      <c r="IL129" s="48"/>
      <c r="IM129" s="48"/>
      <c r="IN129" s="48"/>
      <c r="IO129" s="48"/>
      <c r="IP129" s="48"/>
      <c r="IQ129" s="48"/>
      <c r="IR129" s="48"/>
      <c r="IS129" s="48"/>
      <c r="IT129" s="48"/>
      <c r="IU129" s="48"/>
      <c r="IV129" s="48"/>
      <c r="IW129" s="48"/>
      <c r="IX129" s="48"/>
      <c r="IY129" s="48"/>
      <c r="IZ129" s="48"/>
      <c r="JA129" s="48"/>
      <c r="JB129" s="48"/>
      <c r="JC129" s="48"/>
      <c r="JD129" s="48"/>
      <c r="JE129" s="48"/>
      <c r="JF129" s="48"/>
      <c r="JG129" s="48"/>
      <c r="JH129" s="48"/>
      <c r="JI129" s="48"/>
      <c r="JJ129" s="48"/>
      <c r="JK129" s="48"/>
      <c r="JL129" s="48"/>
      <c r="JM129" s="48"/>
      <c r="JN129" s="48"/>
      <c r="JO129" s="48"/>
      <c r="JP129" s="48"/>
      <c r="JQ129" s="48"/>
      <c r="JR129" s="48"/>
      <c r="JS129" s="48"/>
      <c r="JT129" s="48"/>
      <c r="JU129" s="48"/>
      <c r="JV129" s="48"/>
      <c r="JW129" s="48"/>
      <c r="JX129" s="48"/>
      <c r="JY129" s="48"/>
      <c r="JZ129" s="48"/>
      <c r="KA129" s="48"/>
      <c r="KB129" s="48"/>
      <c r="KC129" s="48"/>
      <c r="KD129" s="48"/>
      <c r="KE129" s="48"/>
      <c r="KF129" s="48"/>
      <c r="KG129" s="48"/>
      <c r="KH129" s="48"/>
      <c r="KI129" s="48"/>
      <c r="KJ129" s="48"/>
      <c r="KK129" s="48"/>
      <c r="KL129" s="48"/>
      <c r="KM129" s="48"/>
      <c r="KN129" s="48"/>
      <c r="KO129" s="48"/>
      <c r="KP129" s="48"/>
      <c r="KQ129" s="48"/>
      <c r="KR129" s="48"/>
      <c r="KS129" s="48"/>
      <c r="KT129" s="48"/>
      <c r="KU129" s="48"/>
      <c r="KV129" s="48"/>
      <c r="KW129" s="48"/>
      <c r="KX129" s="48"/>
      <c r="KY129" s="48"/>
      <c r="KZ129" s="48"/>
      <c r="LA129" s="48"/>
      <c r="LB129" s="48"/>
      <c r="LC129" s="48"/>
      <c r="LD129" s="48"/>
      <c r="LE129" s="48"/>
      <c r="LF129" s="48"/>
      <c r="LG129" s="48"/>
      <c r="LH129" s="48"/>
      <c r="LI129" s="48"/>
      <c r="LJ129" s="48"/>
      <c r="LK129" s="48"/>
      <c r="LL129" s="48"/>
      <c r="LM129" s="48"/>
      <c r="LN129" s="48"/>
      <c r="LO129" s="48"/>
      <c r="LP129" s="48"/>
      <c r="LQ129" s="48"/>
      <c r="LR129" s="48"/>
      <c r="LS129" s="48"/>
      <c r="LT129" s="48"/>
      <c r="LU129" s="48"/>
      <c r="LV129" s="48"/>
      <c r="LW129" s="48"/>
      <c r="LX129" s="48"/>
      <c r="LY129" s="48"/>
      <c r="LZ129" s="48"/>
      <c r="MA129" s="48"/>
      <c r="MB129" s="48"/>
      <c r="MC129" s="48"/>
      <c r="MD129" s="48"/>
      <c r="ME129" s="48"/>
      <c r="MF129" s="48"/>
      <c r="MG129" s="48"/>
      <c r="MH129" s="48"/>
      <c r="MI129" s="48"/>
      <c r="MJ129" s="48"/>
      <c r="MK129" s="48"/>
      <c r="ML129" s="48"/>
      <c r="MM129" s="48"/>
      <c r="MN129" s="48"/>
      <c r="MO129" s="48"/>
      <c r="MP129" s="48"/>
      <c r="MQ129" s="48"/>
      <c r="MR129" s="48"/>
      <c r="MS129" s="48"/>
      <c r="MT129" s="48"/>
      <c r="MU129" s="48"/>
      <c r="MV129" s="48"/>
      <c r="MW129" s="48"/>
      <c r="MX129" s="48"/>
      <c r="MY129" s="48"/>
      <c r="MZ129" s="48"/>
      <c r="NA129" s="48"/>
      <c r="NB129" s="48"/>
      <c r="NC129" s="48"/>
      <c r="ND129" s="48"/>
      <c r="NE129" s="48"/>
      <c r="NF129" s="48"/>
      <c r="NG129" s="48"/>
      <c r="NH129" s="48"/>
      <c r="NI129" s="48"/>
      <c r="NJ129" s="48"/>
      <c r="NK129" s="48"/>
      <c r="NL129" s="48"/>
      <c r="NM129" s="48"/>
      <c r="NN129" s="48"/>
      <c r="NO129" s="48"/>
      <c r="NP129" s="48"/>
      <c r="NQ129" s="48"/>
      <c r="NR129" s="48"/>
      <c r="NS129" s="48"/>
      <c r="NT129" s="48"/>
      <c r="NU129" s="48"/>
      <c r="NV129" s="48"/>
      <c r="NW129" s="48"/>
      <c r="NX129" s="48"/>
      <c r="NY129" s="48"/>
      <c r="NZ129" s="48"/>
      <c r="OA129" s="48"/>
      <c r="OB129" s="48"/>
      <c r="OC129" s="48"/>
      <c r="OD129" s="48"/>
      <c r="OE129" s="48"/>
      <c r="OF129" s="48"/>
      <c r="OG129" s="48"/>
      <c r="OH129" s="48"/>
      <c r="OI129" s="48"/>
      <c r="OJ129" s="48"/>
      <c r="OK129" s="48"/>
      <c r="OL129" s="48"/>
      <c r="OM129" s="48"/>
      <c r="ON129" s="48"/>
      <c r="OO129" s="48"/>
      <c r="OP129" s="48"/>
      <c r="OQ129" s="48"/>
      <c r="OR129" s="48"/>
      <c r="OS129" s="48"/>
      <c r="OT129" s="48"/>
      <c r="OU129" s="48"/>
      <c r="OV129" s="48"/>
      <c r="OW129" s="48"/>
      <c r="OX129" s="48"/>
      <c r="OY129" s="48"/>
      <c r="OZ129" s="48"/>
      <c r="PA129" s="48"/>
      <c r="PB129" s="48"/>
      <c r="PC129" s="48"/>
      <c r="PD129" s="48"/>
      <c r="PE129" s="48"/>
      <c r="PF129" s="48"/>
      <c r="PG129" s="48"/>
      <c r="PH129" s="48"/>
      <c r="PI129" s="48"/>
      <c r="PJ129" s="48"/>
      <c r="PK129" s="48"/>
      <c r="PL129" s="48"/>
      <c r="PM129" s="48"/>
      <c r="PN129" s="48"/>
      <c r="PO129" s="48"/>
      <c r="PP129" s="48"/>
      <c r="PQ129" s="48"/>
      <c r="PR129" s="48"/>
      <c r="PS129" s="48"/>
      <c r="PT129" s="48"/>
      <c r="PU129" s="48"/>
      <c r="PV129" s="48"/>
      <c r="PW129" s="48"/>
      <c r="PX129" s="48"/>
      <c r="PY129" s="48"/>
      <c r="PZ129" s="48"/>
      <c r="QA129" s="48"/>
      <c r="QB129" s="48"/>
      <c r="QC129" s="48"/>
      <c r="QD129" s="48"/>
      <c r="QE129" s="48"/>
      <c r="QF129" s="48"/>
      <c r="QG129" s="48"/>
      <c r="QH129" s="48"/>
      <c r="QI129" s="48"/>
      <c r="QJ129" s="48"/>
      <c r="QK129" s="48"/>
      <c r="QL129" s="48"/>
      <c r="QM129" s="48"/>
      <c r="QN129" s="48"/>
      <c r="QO129" s="48"/>
      <c r="QP129" s="48"/>
      <c r="QQ129" s="48"/>
      <c r="QR129" s="48"/>
      <c r="QS129" s="48"/>
      <c r="QT129" s="48"/>
      <c r="QU129" s="48"/>
      <c r="QV129" s="48"/>
      <c r="QW129" s="48"/>
      <c r="QX129" s="48"/>
      <c r="QY129" s="48"/>
      <c r="QZ129" s="48"/>
      <c r="RA129" s="48"/>
      <c r="RB129" s="48"/>
      <c r="RC129" s="48"/>
      <c r="RD129" s="48"/>
      <c r="RE129" s="48"/>
      <c r="RF129" s="48"/>
      <c r="RG129" s="48"/>
      <c r="RH129" s="48"/>
      <c r="RI129" s="48"/>
      <c r="RJ129" s="48"/>
      <c r="RK129" s="48"/>
      <c r="RL129" s="48"/>
      <c r="RM129" s="48"/>
      <c r="RN129" s="48"/>
      <c r="RO129" s="48"/>
      <c r="RP129" s="48"/>
      <c r="RQ129" s="48"/>
      <c r="RR129" s="48"/>
      <c r="RS129" s="48"/>
      <c r="RT129" s="48"/>
      <c r="RU129" s="48"/>
      <c r="RV129" s="48"/>
      <c r="RW129" s="48"/>
      <c r="RX129" s="48"/>
      <c r="RY129" s="48"/>
      <c r="RZ129" s="48"/>
      <c r="SA129" s="48"/>
      <c r="SB129" s="48"/>
      <c r="SC129" s="48"/>
      <c r="SD129" s="48"/>
      <c r="SE129" s="48"/>
      <c r="SF129" s="48"/>
      <c r="SG129" s="48"/>
      <c r="SH129" s="48"/>
      <c r="SI129" s="48"/>
      <c r="SJ129" s="48"/>
      <c r="SK129" s="48"/>
      <c r="SL129" s="48"/>
      <c r="SM129" s="48"/>
      <c r="SN129" s="48"/>
      <c r="SO129" s="48"/>
      <c r="SP129" s="48"/>
      <c r="SQ129" s="48"/>
      <c r="SR129" s="48"/>
      <c r="SS129" s="48"/>
      <c r="ST129" s="48"/>
      <c r="SU129" s="48"/>
      <c r="SV129" s="48"/>
      <c r="SW129" s="48"/>
      <c r="SX129" s="48"/>
      <c r="SY129" s="48"/>
      <c r="SZ129" s="48"/>
      <c r="TA129" s="48"/>
      <c r="TB129" s="48"/>
      <c r="TC129" s="48"/>
      <c r="TD129" s="48"/>
      <c r="TE129" s="48"/>
      <c r="TF129" s="48"/>
      <c r="TG129" s="48"/>
      <c r="TH129" s="48"/>
      <c r="TI129" s="48"/>
      <c r="TJ129" s="48"/>
      <c r="TK129" s="48"/>
      <c r="TL129" s="48"/>
      <c r="TM129" s="48"/>
      <c r="TN129" s="48"/>
      <c r="TO129" s="48"/>
      <c r="TP129" s="48"/>
      <c r="TQ129" s="48"/>
      <c r="TR129" s="48"/>
      <c r="TS129" s="48"/>
      <c r="TT129" s="48"/>
      <c r="TU129" s="48"/>
      <c r="TV129" s="48"/>
      <c r="TW129" s="48"/>
      <c r="TX129" s="48"/>
      <c r="TY129" s="48"/>
      <c r="TZ129" s="48"/>
      <c r="UA129" s="48"/>
      <c r="UB129" s="48"/>
      <c r="UC129" s="48"/>
      <c r="UD129" s="48"/>
      <c r="UE129" s="48"/>
      <c r="UF129" s="48"/>
      <c r="UG129" s="48"/>
      <c r="UH129" s="48"/>
      <c r="UI129" s="48"/>
      <c r="UJ129" s="48"/>
      <c r="UK129" s="48"/>
      <c r="UL129" s="48"/>
      <c r="UM129" s="48"/>
      <c r="UN129" s="48"/>
      <c r="UO129" s="48"/>
      <c r="UP129" s="48"/>
      <c r="UQ129" s="48"/>
      <c r="UR129" s="48"/>
      <c r="US129" s="48"/>
      <c r="UT129" s="48"/>
      <c r="UU129" s="48"/>
      <c r="UV129" s="48"/>
      <c r="UW129" s="48"/>
      <c r="UX129" s="48"/>
      <c r="UY129" s="48"/>
      <c r="UZ129" s="48"/>
      <c r="VA129" s="48"/>
      <c r="VB129" s="48"/>
      <c r="VC129" s="48"/>
      <c r="VD129" s="48"/>
      <c r="VE129" s="48"/>
      <c r="VF129" s="48"/>
      <c r="VG129" s="48"/>
      <c r="VH129" s="48"/>
      <c r="VI129" s="48"/>
      <c r="VJ129" s="48"/>
      <c r="VK129" s="48"/>
      <c r="VL129" s="48"/>
      <c r="VM129" s="48"/>
      <c r="VN129" s="48"/>
      <c r="VO129" s="48"/>
      <c r="VP129" s="48"/>
      <c r="VQ129" s="48"/>
      <c r="VR129" s="48"/>
      <c r="VS129" s="48"/>
      <c r="VT129" s="48"/>
      <c r="VU129" s="48"/>
      <c r="VV129" s="48"/>
      <c r="VW129" s="48"/>
      <c r="VX129" s="48"/>
      <c r="VY129" s="48"/>
      <c r="VZ129" s="48"/>
      <c r="WA129" s="48"/>
      <c r="WB129" s="48"/>
      <c r="WC129" s="48"/>
      <c r="WD129" s="48"/>
      <c r="WE129" s="48"/>
      <c r="WF129" s="48"/>
      <c r="WG129" s="48"/>
      <c r="WH129" s="48"/>
      <c r="WI129" s="48"/>
      <c r="WJ129" s="48"/>
      <c r="WK129" s="48"/>
      <c r="WL129" s="48"/>
      <c r="WM129" s="48"/>
      <c r="WN129" s="48"/>
      <c r="WO129" s="48"/>
      <c r="WP129" s="48"/>
      <c r="WQ129" s="48"/>
      <c r="WR129" s="48"/>
      <c r="WS129" s="48"/>
      <c r="WT129" s="48"/>
      <c r="WU129" s="48"/>
      <c r="WV129" s="48"/>
      <c r="WW129" s="48"/>
      <c r="WX129" s="48"/>
      <c r="WY129" s="48"/>
      <c r="WZ129" s="48"/>
      <c r="XA129" s="48"/>
      <c r="XB129" s="48"/>
      <c r="XC129" s="48"/>
      <c r="XD129" s="48"/>
      <c r="XE129" s="48"/>
      <c r="XF129" s="48"/>
      <c r="XG129" s="48"/>
      <c r="XH129" s="48"/>
      <c r="XI129" s="48"/>
      <c r="XJ129" s="48"/>
      <c r="XK129" s="48"/>
      <c r="XL129" s="48"/>
      <c r="XM129" s="48"/>
      <c r="XN129" s="48"/>
      <c r="XO129" s="48"/>
      <c r="XP129" s="48"/>
      <c r="XQ129" s="48"/>
      <c r="XR129" s="48"/>
      <c r="XS129" s="48"/>
      <c r="XT129" s="48"/>
      <c r="XU129" s="48"/>
      <c r="XV129" s="48"/>
      <c r="XW129" s="48"/>
      <c r="XX129" s="48"/>
      <c r="XY129" s="48"/>
      <c r="XZ129" s="48"/>
      <c r="YA129" s="48"/>
      <c r="YB129" s="48"/>
      <c r="YC129" s="48"/>
      <c r="YD129" s="48"/>
      <c r="YE129" s="48"/>
      <c r="YF129" s="48"/>
      <c r="YG129" s="48"/>
      <c r="YH129" s="48"/>
      <c r="YI129" s="48"/>
      <c r="YJ129" s="48"/>
      <c r="YK129" s="48"/>
      <c r="YL129" s="48"/>
      <c r="YM129" s="48"/>
      <c r="YN129" s="48"/>
      <c r="YO129" s="48"/>
      <c r="YP129" s="48"/>
      <c r="YQ129" s="48"/>
      <c r="YR129" s="48"/>
      <c r="YS129" s="48"/>
      <c r="YT129" s="48"/>
      <c r="YU129" s="48"/>
      <c r="YV129" s="48"/>
      <c r="YW129" s="48"/>
      <c r="YX129" s="48"/>
      <c r="YY129" s="48"/>
      <c r="YZ129" s="48"/>
      <c r="ZA129" s="48"/>
      <c r="ZB129" s="48"/>
      <c r="ZC129" s="48"/>
      <c r="ZD129" s="48"/>
      <c r="ZE129" s="48"/>
      <c r="ZF129" s="48"/>
      <c r="ZG129" s="48"/>
      <c r="ZH129" s="48"/>
      <c r="ZI129" s="48"/>
      <c r="ZJ129" s="48"/>
      <c r="ZK129" s="48"/>
      <c r="ZL129" s="48"/>
      <c r="ZM129" s="48"/>
      <c r="ZN129" s="48"/>
      <c r="ZO129" s="48"/>
      <c r="ZP129" s="48"/>
      <c r="ZQ129" s="48"/>
      <c r="ZR129" s="48"/>
      <c r="ZS129" s="48"/>
      <c r="ZT129" s="48"/>
      <c r="ZU129" s="48"/>
      <c r="ZV129" s="48"/>
      <c r="ZW129" s="48"/>
      <c r="ZX129" s="48"/>
      <c r="ZY129" s="48"/>
      <c r="ZZ129" s="48"/>
      <c r="AAA129" s="48"/>
      <c r="AAB129" s="48"/>
      <c r="AAC129" s="48"/>
      <c r="AAD129" s="48"/>
      <c r="AAE129" s="48"/>
      <c r="AAF129" s="48"/>
      <c r="AAG129" s="48"/>
      <c r="AAH129" s="48"/>
      <c r="AAI129" s="48"/>
      <c r="AAJ129" s="48"/>
      <c r="AAK129" s="48"/>
      <c r="AAL129" s="48"/>
      <c r="AAM129" s="48"/>
      <c r="AAN129" s="48"/>
      <c r="AAO129" s="48"/>
      <c r="AAP129" s="48"/>
      <c r="AAQ129" s="48"/>
      <c r="AAR129" s="48"/>
      <c r="AAS129" s="48"/>
      <c r="AAT129" s="48"/>
      <c r="AAU129" s="48"/>
      <c r="AAV129" s="48"/>
      <c r="AAW129" s="48"/>
      <c r="AAX129" s="48"/>
      <c r="AAY129" s="48"/>
      <c r="AAZ129" s="48"/>
      <c r="ABA129" s="48"/>
      <c r="ABB129" s="48"/>
      <c r="ABC129" s="48"/>
      <c r="ABD129" s="48"/>
      <c r="ABE129" s="48"/>
      <c r="ABF129" s="48"/>
      <c r="ABG129" s="48"/>
      <c r="ABH129" s="48"/>
      <c r="ABI129" s="48"/>
      <c r="ABJ129" s="48"/>
      <c r="ABK129" s="48"/>
      <c r="ABL129" s="48"/>
      <c r="ABM129" s="48"/>
      <c r="ABN129" s="48"/>
      <c r="ABO129" s="48"/>
      <c r="ABP129" s="48"/>
      <c r="ABQ129" s="48"/>
      <c r="ABR129" s="48"/>
      <c r="ABS129" s="48"/>
      <c r="ABT129" s="48"/>
      <c r="ABU129" s="48"/>
      <c r="ABV129" s="48"/>
      <c r="ABW129" s="48"/>
      <c r="ABX129" s="48"/>
      <c r="ABY129" s="48"/>
      <c r="ABZ129" s="48"/>
      <c r="ACA129" s="48"/>
      <c r="ACB129" s="48"/>
      <c r="ACC129" s="48"/>
      <c r="ACD129" s="48"/>
      <c r="ACE129" s="48"/>
      <c r="ACF129" s="48"/>
      <c r="ACG129" s="48"/>
      <c r="ACH129" s="48"/>
      <c r="ACI129" s="48"/>
      <c r="ACJ129" s="48"/>
      <c r="ACK129" s="48"/>
      <c r="ACL129" s="48"/>
      <c r="ACM129" s="48"/>
      <c r="ACN129" s="48"/>
      <c r="ACO129" s="48"/>
      <c r="ACP129" s="48"/>
      <c r="ACQ129" s="48"/>
      <c r="ACR129" s="48"/>
      <c r="ACS129" s="48"/>
      <c r="ACT129" s="48"/>
      <c r="ACU129" s="48"/>
      <c r="ACV129" s="48"/>
      <c r="ACW129" s="48"/>
      <c r="ACX129" s="48"/>
      <c r="ACY129" s="48"/>
      <c r="ACZ129" s="48"/>
      <c r="ADA129" s="48"/>
      <c r="ADB129" s="48"/>
      <c r="ADC129" s="48"/>
      <c r="ADD129" s="48"/>
      <c r="ADE129" s="48"/>
      <c r="ADF129" s="48"/>
      <c r="ADG129" s="48"/>
      <c r="ADH129" s="48"/>
      <c r="ADI129" s="48"/>
      <c r="ADJ129" s="48"/>
      <c r="ADK129" s="48"/>
      <c r="ADL129" s="48"/>
      <c r="ADM129" s="48"/>
      <c r="ADN129" s="48"/>
      <c r="ADO129" s="48"/>
      <c r="ADP129" s="48"/>
      <c r="ADQ129" s="48"/>
      <c r="ADR129" s="48"/>
      <c r="ADS129" s="48"/>
      <c r="ADT129" s="48"/>
      <c r="ADU129" s="48"/>
      <c r="ADV129" s="48"/>
      <c r="ADW129" s="48"/>
      <c r="ADX129" s="48"/>
      <c r="ADY129" s="48"/>
      <c r="ADZ129" s="48"/>
      <c r="AEA129" s="48"/>
      <c r="AEB129" s="48"/>
      <c r="AEC129" s="48"/>
      <c r="AED129" s="48"/>
      <c r="AEE129" s="48"/>
      <c r="AEF129" s="48"/>
      <c r="AEG129" s="48"/>
      <c r="AEH129" s="48"/>
      <c r="AEI129" s="48"/>
      <c r="AEJ129" s="48"/>
      <c r="AEK129" s="48"/>
      <c r="AEL129" s="48"/>
      <c r="AEM129" s="48"/>
      <c r="AEN129" s="48"/>
      <c r="AEO129" s="48"/>
      <c r="AEP129" s="48"/>
      <c r="AEQ129" s="48"/>
      <c r="AER129" s="48"/>
      <c r="AES129" s="48"/>
      <c r="AET129" s="48"/>
      <c r="AEU129" s="48"/>
      <c r="AEV129" s="48"/>
      <c r="AEW129" s="48"/>
      <c r="AEX129" s="48"/>
      <c r="AEY129" s="48"/>
      <c r="AEZ129" s="48"/>
      <c r="AFA129" s="48"/>
      <c r="AFB129" s="48"/>
      <c r="AFC129" s="48"/>
      <c r="AFD129" s="48"/>
      <c r="AFE129" s="48"/>
      <c r="AFF129" s="48"/>
      <c r="AFG129" s="48"/>
      <c r="AFH129" s="48"/>
      <c r="AFI129" s="48"/>
      <c r="AFJ129" s="48"/>
      <c r="AFK129" s="48"/>
      <c r="AFL129" s="48"/>
      <c r="AFM129" s="48"/>
      <c r="AFN129" s="48"/>
      <c r="AFO129" s="48"/>
      <c r="AFP129" s="48"/>
      <c r="AFQ129" s="48"/>
      <c r="AFR129" s="48"/>
      <c r="AFS129" s="48"/>
      <c r="AFT129" s="48"/>
      <c r="AFU129" s="48"/>
      <c r="AFV129" s="48"/>
      <c r="AFW129" s="48"/>
      <c r="AFX129" s="48"/>
      <c r="AFY129" s="48"/>
      <c r="AFZ129" s="48"/>
      <c r="AGA129" s="48"/>
      <c r="AGB129" s="48"/>
      <c r="AGC129" s="48"/>
      <c r="AGD129" s="48"/>
      <c r="AGE129" s="48"/>
      <c r="AGF129" s="48"/>
      <c r="AGG129" s="48"/>
      <c r="AGH129" s="48"/>
      <c r="AGI129" s="48"/>
      <c r="AGJ129" s="48"/>
      <c r="AGK129" s="48"/>
      <c r="AGL129" s="48"/>
      <c r="AGM129" s="48"/>
      <c r="AGN129" s="48"/>
      <c r="AGO129" s="48"/>
      <c r="AGP129" s="48"/>
      <c r="AGQ129" s="48"/>
      <c r="AGR129" s="48"/>
      <c r="AGS129" s="48"/>
      <c r="AGT129" s="48"/>
      <c r="AGU129" s="48"/>
      <c r="AGV129" s="48"/>
      <c r="AGW129" s="48"/>
      <c r="AGX129" s="48"/>
      <c r="AGY129" s="48"/>
      <c r="AGZ129" s="48"/>
      <c r="AHA129" s="48"/>
      <c r="AHB129" s="48"/>
      <c r="AHC129" s="48"/>
      <c r="AHD129" s="48"/>
      <c r="AHE129" s="48"/>
      <c r="AHF129" s="48"/>
      <c r="AHG129" s="48"/>
      <c r="AHH129" s="48"/>
      <c r="AHI129" s="48"/>
      <c r="AHJ129" s="48"/>
      <c r="AHK129" s="48"/>
      <c r="AHL129" s="48"/>
      <c r="AHM129" s="48"/>
      <c r="AHN129" s="48"/>
      <c r="AHO129" s="48"/>
      <c r="AHP129" s="48"/>
      <c r="AHQ129" s="48"/>
      <c r="AHR129" s="48"/>
      <c r="AHS129" s="48"/>
      <c r="AHT129" s="48"/>
      <c r="AHU129" s="48"/>
      <c r="AHV129" s="48"/>
      <c r="AHW129" s="48"/>
      <c r="AHX129" s="48"/>
      <c r="AHY129" s="48"/>
      <c r="AHZ129" s="48"/>
      <c r="AIA129" s="48"/>
      <c r="AIB129" s="48"/>
      <c r="AIC129" s="48"/>
      <c r="AID129" s="48"/>
      <c r="AIE129" s="48"/>
      <c r="AIF129" s="48"/>
      <c r="AIG129" s="48"/>
      <c r="AIH129" s="48"/>
      <c r="AII129" s="48"/>
      <c r="AIJ129" s="48"/>
      <c r="AIK129" s="48"/>
      <c r="AIL129" s="48"/>
      <c r="AIM129" s="48"/>
      <c r="AIN129" s="48"/>
      <c r="AIO129" s="48"/>
      <c r="AIP129" s="48"/>
      <c r="AIQ129" s="48"/>
      <c r="AIR129" s="48"/>
      <c r="AIS129" s="48"/>
      <c r="AIT129" s="48"/>
      <c r="AIU129" s="48"/>
      <c r="AIV129" s="48"/>
      <c r="AIW129" s="48"/>
      <c r="AIX129" s="48"/>
      <c r="AIY129" s="48"/>
      <c r="AIZ129" s="48"/>
      <c r="AJA129" s="48"/>
      <c r="AJB129" s="48"/>
      <c r="AJC129" s="48"/>
      <c r="AJD129" s="48"/>
      <c r="AJE129" s="48"/>
      <c r="AJF129" s="48"/>
      <c r="AJG129" s="48"/>
      <c r="AJH129" s="48"/>
      <c r="AJI129" s="48"/>
      <c r="AJJ129" s="48"/>
      <c r="AJK129" s="48"/>
      <c r="AJL129" s="48"/>
      <c r="AJM129" s="48"/>
      <c r="AJN129" s="48"/>
      <c r="AJO129" s="48"/>
      <c r="AJP129" s="48"/>
      <c r="AJQ129" s="48"/>
      <c r="AJR129" s="48"/>
      <c r="AJS129" s="48"/>
      <c r="AJT129" s="48"/>
      <c r="AJU129" s="48"/>
      <c r="AJV129" s="48"/>
      <c r="AJW129" s="48"/>
      <c r="AJX129" s="48"/>
      <c r="AJY129" s="48"/>
      <c r="AJZ129" s="48"/>
      <c r="AKA129" s="48"/>
      <c r="AKB129" s="48"/>
      <c r="AKC129" s="48"/>
      <c r="AKD129" s="48"/>
      <c r="AKE129" s="48"/>
      <c r="AKF129" s="48"/>
      <c r="AKG129" s="48"/>
      <c r="AKH129" s="48"/>
      <c r="AKI129" s="48"/>
      <c r="AKJ129" s="48"/>
      <c r="AKK129" s="48"/>
      <c r="AKL129" s="48"/>
      <c r="AKM129" s="48"/>
      <c r="AKN129" s="48"/>
      <c r="AKO129" s="48"/>
      <c r="AKP129" s="48"/>
      <c r="AKQ129" s="48"/>
      <c r="AKR129" s="48"/>
      <c r="AKS129" s="48"/>
      <c r="AKT129" s="48"/>
      <c r="AKU129" s="48"/>
      <c r="AKV129" s="48"/>
      <c r="AKW129" s="48"/>
      <c r="AKX129" s="48"/>
      <c r="AKY129" s="48"/>
      <c r="AKZ129" s="48"/>
      <c r="ALA129" s="48"/>
      <c r="ALB129" s="48"/>
      <c r="ALC129" s="48"/>
      <c r="ALD129" s="48"/>
      <c r="ALE129" s="48"/>
      <c r="ALF129" s="48"/>
      <c r="ALG129" s="48"/>
      <c r="ALH129" s="48"/>
      <c r="ALI129" s="48"/>
      <c r="ALJ129" s="48"/>
      <c r="ALK129" s="48"/>
      <c r="ALL129" s="48"/>
    </row>
  </sheetData>
  <pageMargins left="0.7" right="0.7" top="0.75" bottom="0.75" header="0.3" footer="0.3"/>
  <pageSetup orientation="portrait" horizont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
  <dimension ref="A1:T21"/>
  <sheetViews>
    <sheetView showGridLines="0" topLeftCell="A10" zoomScale="80" zoomScaleNormal="80" workbookViewId="0">
      <selection activeCell="F30" sqref="F30"/>
    </sheetView>
  </sheetViews>
  <sheetFormatPr defaultRowHeight="15" outlineLevelRow="1" x14ac:dyDescent="0.25"/>
  <cols>
    <col min="1" max="1" width="3.140625" style="4" customWidth="1"/>
    <col min="2" max="2" width="7.7109375" style="4" customWidth="1"/>
    <col min="3" max="3" width="18.28515625" style="4" customWidth="1"/>
    <col min="4" max="4" width="33.85546875" style="4" customWidth="1"/>
    <col min="5" max="5" width="3.140625" style="4" customWidth="1"/>
    <col min="6" max="6" width="20.5703125" style="4" customWidth="1"/>
    <col min="7" max="7" width="3.28515625" style="4" customWidth="1"/>
    <col min="8" max="8" width="9.140625" style="4"/>
    <col min="9" max="9" width="12.140625" style="4" customWidth="1"/>
    <col min="10" max="16384" width="9.140625" style="4"/>
  </cols>
  <sheetData>
    <row r="1" spans="1:20" s="13" customFormat="1" ht="11.25" hidden="1" outlineLevel="1" x14ac:dyDescent="0.2"/>
    <row r="2" spans="1:20" s="13" customFormat="1" ht="11.25" hidden="1" outlineLevel="1" x14ac:dyDescent="0.2">
      <c r="B2" s="24" t="s">
        <v>77</v>
      </c>
      <c r="C2" s="25" t="str">
        <f ca="1">OFFSET($B$2,$E$2-2,1)</f>
        <v>c000_standard</v>
      </c>
      <c r="D2" s="25" t="str">
        <f ca="1">_xll.DBRA(pServer&amp;":}Clients",VLOOKUP(pServer,$B$2:$C$5,2,0),"}TM1_DefaultDisplayValue")</f>
        <v/>
      </c>
      <c r="E2" s="26">
        <f ca="1">MAX($E$3:$E$6)</f>
        <v>3</v>
      </c>
      <c r="H2" s="21" t="s">
        <v>35</v>
      </c>
      <c r="I2" s="20" t="str">
        <f ca="1">_xll.TM1USER(pServer)</f>
        <v>Admin</v>
      </c>
      <c r="K2" s="21" t="s">
        <v>0</v>
      </c>
      <c r="L2" s="20" t="str">
        <f ca="1">pServer&amp;":Sys Menu"</f>
        <v>c000_standard:Sys Menu</v>
      </c>
      <c r="P2" s="21" t="s">
        <v>0</v>
      </c>
      <c r="Q2" s="20" t="str">
        <f ca="1">pServer&amp;":Sys Menu Parameter"</f>
        <v>c000_standard:Sys Menu Parameter</v>
      </c>
    </row>
    <row r="3" spans="1:20" s="13" customFormat="1" ht="11.25" hidden="1" outlineLevel="1" x14ac:dyDescent="0.2">
      <c r="B3" s="27" t="s">
        <v>78</v>
      </c>
      <c r="C3" s="26" t="str">
        <f>D16</f>
        <v>c000_standard</v>
      </c>
      <c r="D3" s="26" t="str">
        <f ca="1">_xll.TM1USER(C3)</f>
        <v>Admin</v>
      </c>
      <c r="E3" s="26">
        <f ca="1">IF(LEN(D3)&gt;0,ROW(D3),0)</f>
        <v>3</v>
      </c>
      <c r="H3" s="21" t="s">
        <v>36</v>
      </c>
      <c r="I3" s="20" t="str">
        <f ca="1">IF(pUser="","",_xll.DBRA(pServer&amp;":}Clients",pUser,$H$3))</f>
        <v>Admin</v>
      </c>
    </row>
    <row r="4" spans="1:20" s="13" customFormat="1" ht="12.75" hidden="1" outlineLevel="1" x14ac:dyDescent="0.2">
      <c r="B4" s="28" t="s">
        <v>79</v>
      </c>
      <c r="C4" s="26" t="str">
        <f>D17</f>
        <v>c000_standard_UAT</v>
      </c>
      <c r="D4" s="26" t="str">
        <f ca="1">_xll.TM1USER(C4)</f>
        <v/>
      </c>
      <c r="E4" s="26">
        <f t="shared" ref="E4:E6" ca="1" si="0">IF(LEN(D4)&gt;0,ROW(D4),0)</f>
        <v>0</v>
      </c>
      <c r="P4" s="29" t="s">
        <v>87</v>
      </c>
      <c r="Q4" s="30" t="str">
        <f ca="1">_xll.DBR($Q$2,P4,"String Value")</f>
        <v>5</v>
      </c>
      <c r="R4" s="13">
        <f ca="1">Q4+0</f>
        <v>5</v>
      </c>
    </row>
    <row r="5" spans="1:20" s="13" customFormat="1" ht="12.75" hidden="1" outlineLevel="1" x14ac:dyDescent="0.2">
      <c r="B5" s="28" t="s">
        <v>80</v>
      </c>
      <c r="C5" s="26" t="str">
        <f>D18</f>
        <v>c000_standard_SIT</v>
      </c>
      <c r="D5" s="26" t="str">
        <f ca="1">_xll.TM1USER(C5)</f>
        <v/>
      </c>
      <c r="E5" s="26">
        <f t="shared" ca="1" si="0"/>
        <v>0</v>
      </c>
      <c r="H5" s="21" t="s">
        <v>73</v>
      </c>
      <c r="I5" s="20" t="str">
        <f ca="1">IF(pUser="","",_xll.DBR($L$2,pUser,H5,"Default Row","Default Column","Page URL"))</f>
        <v>#P0S1!A1</v>
      </c>
      <c r="P5" s="29" t="s">
        <v>88</v>
      </c>
      <c r="Q5" s="30" t="str">
        <f ca="1">_xll.DBR($Q$2,P5,"String Value")</f>
        <v>6</v>
      </c>
      <c r="R5" s="13">
        <f ca="1">Q5+0</f>
        <v>6</v>
      </c>
    </row>
    <row r="6" spans="1:20" s="13" customFormat="1" ht="11.25" hidden="1" outlineLevel="1" x14ac:dyDescent="0.2">
      <c r="B6" s="28" t="s">
        <v>81</v>
      </c>
      <c r="C6" s="26" t="str">
        <f>D19</f>
        <v>c000_standard_DEV</v>
      </c>
      <c r="D6" s="26" t="str">
        <f ca="1">_xll.TM1USER(C6)</f>
        <v/>
      </c>
      <c r="E6" s="26">
        <f t="shared" ca="1" si="0"/>
        <v>0</v>
      </c>
      <c r="H6" s="21" t="s">
        <v>75</v>
      </c>
      <c r="I6" s="20" t="str">
        <f ca="1">IF(pUser="","",_xll.DBR($L$2,pUser,H6,"Default Row","Default Column","Page URL"))</f>
        <v>#PFS2!A1</v>
      </c>
    </row>
    <row r="7" spans="1:20" s="13" customFormat="1" ht="11.25" hidden="1" outlineLevel="1" x14ac:dyDescent="0.2">
      <c r="H7" s="21" t="s">
        <v>130</v>
      </c>
      <c r="I7" s="20" t="s">
        <v>131</v>
      </c>
    </row>
    <row r="8" spans="1:20" s="13" customFormat="1" ht="11.25" hidden="1" outlineLevel="1" x14ac:dyDescent="0.2"/>
    <row r="9" spans="1:20" s="13" customFormat="1" ht="11.25" hidden="1" outlineLevel="1" x14ac:dyDescent="0.2"/>
    <row r="10" spans="1:20" ht="4.5" customHeight="1" collapsed="1" x14ac:dyDescent="0.25">
      <c r="A10" t="s">
        <v>25</v>
      </c>
    </row>
    <row r="11" spans="1:20" s="39" customFormat="1" ht="69" customHeight="1" collapsed="1" x14ac:dyDescent="0.2">
      <c r="A11" s="62"/>
      <c r="B11" s="68" t="str">
        <f>"MENU SETTING"</f>
        <v>MENU SETTING</v>
      </c>
      <c r="C11" s="38"/>
      <c r="D11" s="63"/>
      <c r="E11" s="38"/>
      <c r="F11" s="63"/>
      <c r="G11" s="38"/>
      <c r="H11" s="38"/>
      <c r="I11" s="38"/>
      <c r="J11" s="86"/>
      <c r="K11" s="38"/>
      <c r="L11" s="86"/>
      <c r="N11" s="86"/>
      <c r="O11" s="38"/>
      <c r="P11" s="86"/>
      <c r="Q11" s="38"/>
    </row>
    <row r="12" spans="1:20" s="46" customFormat="1" ht="24" customHeight="1" x14ac:dyDescent="0.2">
      <c r="A12" s="41"/>
      <c r="B12" s="156" t="str">
        <f>HYPERLINK("#P0S1!A1", UPPER("&gt;&gt; HOME &gt; SETTING"))</f>
        <v>&gt;&gt; HOME &gt; SETTING</v>
      </c>
      <c r="C12" s="41"/>
      <c r="D12" s="41"/>
      <c r="E12" s="41"/>
      <c r="F12" s="41"/>
      <c r="G12" s="41"/>
      <c r="H12" s="41"/>
      <c r="I12" s="41"/>
      <c r="J12" s="41"/>
      <c r="K12" s="43" t="s">
        <v>76</v>
      </c>
      <c r="L12" s="86"/>
      <c r="M12" s="39"/>
      <c r="N12" s="86"/>
      <c r="O12" s="38"/>
      <c r="P12" s="86"/>
      <c r="Q12" s="38"/>
      <c r="R12" s="39"/>
      <c r="S12" s="39"/>
      <c r="T12" s="39"/>
    </row>
    <row r="13" spans="1:20" s="39" customFormat="1" ht="9.75" customHeight="1" x14ac:dyDescent="0.2">
      <c r="A13" s="38"/>
      <c r="B13" s="38"/>
      <c r="C13" s="38"/>
      <c r="D13" s="38"/>
      <c r="E13" s="38"/>
      <c r="F13" s="38"/>
      <c r="G13" s="38"/>
      <c r="H13" s="38"/>
      <c r="I13" s="38"/>
      <c r="J13" s="38"/>
      <c r="K13" s="88"/>
      <c r="L13" s="86"/>
      <c r="N13" s="86"/>
      <c r="O13" s="38"/>
      <c r="P13" s="86"/>
      <c r="Q13" s="38"/>
    </row>
    <row r="14" spans="1:20" x14ac:dyDescent="0.25">
      <c r="L14" s="86"/>
      <c r="M14" s="39"/>
      <c r="N14" s="86"/>
      <c r="O14" s="38"/>
      <c r="P14" s="86"/>
      <c r="Q14" s="38"/>
      <c r="R14" s="39"/>
      <c r="S14" s="39"/>
      <c r="T14" s="39"/>
    </row>
    <row r="15" spans="1:20" s="157" customFormat="1" ht="15.75" x14ac:dyDescent="0.25">
      <c r="B15" s="164"/>
      <c r="C15" s="164"/>
      <c r="L15" s="158"/>
      <c r="M15" s="159"/>
      <c r="N15" s="158"/>
      <c r="O15" s="160"/>
      <c r="P15" s="158"/>
      <c r="Q15" s="160"/>
      <c r="R15" s="159"/>
      <c r="S15" s="159"/>
      <c r="T15" s="159"/>
    </row>
    <row r="16" spans="1:20" s="157" customFormat="1" ht="15.75" x14ac:dyDescent="0.25">
      <c r="B16" s="165"/>
      <c r="C16" s="167" t="s">
        <v>134</v>
      </c>
      <c r="D16" s="161" t="s">
        <v>159</v>
      </c>
      <c r="L16" s="158"/>
      <c r="M16" s="159"/>
      <c r="N16" s="158"/>
      <c r="O16" s="160"/>
      <c r="P16" s="158"/>
      <c r="Q16" s="160"/>
      <c r="R16" s="159"/>
      <c r="S16" s="159"/>
      <c r="T16" s="159"/>
    </row>
    <row r="17" spans="2:20" s="157" customFormat="1" ht="15.75" x14ac:dyDescent="0.25">
      <c r="B17" s="165"/>
      <c r="C17" s="167" t="s">
        <v>79</v>
      </c>
      <c r="D17" s="162" t="str">
        <f>D16&amp;"_UAT"</f>
        <v>c000_standard_UAT</v>
      </c>
      <c r="L17" s="158"/>
      <c r="M17" s="159"/>
      <c r="N17" s="158"/>
      <c r="O17" s="160"/>
      <c r="P17" s="158"/>
      <c r="Q17" s="160"/>
      <c r="R17" s="159"/>
      <c r="S17" s="159"/>
      <c r="T17" s="159"/>
    </row>
    <row r="18" spans="2:20" s="157" customFormat="1" ht="15.75" x14ac:dyDescent="0.25">
      <c r="B18" s="165"/>
      <c r="C18" s="167" t="s">
        <v>80</v>
      </c>
      <c r="D18" s="162" t="str">
        <f>D16&amp;"_SIT"</f>
        <v>c000_standard_SIT</v>
      </c>
    </row>
    <row r="19" spans="2:20" s="157" customFormat="1" ht="15.75" x14ac:dyDescent="0.25">
      <c r="B19" s="164"/>
      <c r="C19" s="167" t="s">
        <v>135</v>
      </c>
      <c r="D19" s="162" t="str">
        <f>D16&amp;"_DEV"</f>
        <v>c000_standard_DEV</v>
      </c>
    </row>
    <row r="20" spans="2:20" s="157" customFormat="1" ht="15.75" x14ac:dyDescent="0.25">
      <c r="B20" s="164"/>
      <c r="C20" s="164"/>
      <c r="I20" s="163"/>
    </row>
    <row r="21" spans="2:20" x14ac:dyDescent="0.25">
      <c r="B21" s="166"/>
      <c r="C21" s="166"/>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41"/>
  <sheetViews>
    <sheetView workbookViewId="0"/>
  </sheetViews>
  <sheetFormatPr defaultRowHeight="15" x14ac:dyDescent="0.25"/>
  <sheetData>
    <row r="1" spans="1:1" x14ac:dyDescent="0.25">
      <c r="A1" t="s">
        <v>152</v>
      </c>
    </row>
    <row r="2" spans="1:1" x14ac:dyDescent="0.25">
      <c r="A2" t="s">
        <v>153</v>
      </c>
    </row>
    <row r="3" spans="1:1" x14ac:dyDescent="0.25">
      <c r="A3" t="s">
        <v>154</v>
      </c>
    </row>
    <row r="4" spans="1:1" x14ac:dyDescent="0.25">
      <c r="A4" t="s">
        <v>142</v>
      </c>
    </row>
    <row r="5" spans="1:1" x14ac:dyDescent="0.25">
      <c r="A5" t="s">
        <v>143</v>
      </c>
    </row>
    <row r="6" spans="1:1" x14ac:dyDescent="0.25">
      <c r="A6" t="s">
        <v>144</v>
      </c>
    </row>
    <row r="7" spans="1:1" x14ac:dyDescent="0.25">
      <c r="A7" t="s">
        <v>145</v>
      </c>
    </row>
    <row r="8" spans="1:1" x14ac:dyDescent="0.25">
      <c r="A8" t="s">
        <v>146</v>
      </c>
    </row>
    <row r="9" spans="1:1" x14ac:dyDescent="0.25">
      <c r="A9" t="s">
        <v>147</v>
      </c>
    </row>
    <row r="10" spans="1:1" x14ac:dyDescent="0.25">
      <c r="A10" t="s">
        <v>148</v>
      </c>
    </row>
    <row r="11" spans="1:1" x14ac:dyDescent="0.25">
      <c r="A11" t="s">
        <v>101</v>
      </c>
    </row>
    <row r="12" spans="1:1" x14ac:dyDescent="0.25">
      <c r="A12" t="s">
        <v>102</v>
      </c>
    </row>
    <row r="13" spans="1:1" x14ac:dyDescent="0.25">
      <c r="A13" t="s">
        <v>103</v>
      </c>
    </row>
    <row r="14" spans="1:1" x14ac:dyDescent="0.25">
      <c r="A14" t="s">
        <v>104</v>
      </c>
    </row>
    <row r="15" spans="1:1" x14ac:dyDescent="0.25">
      <c r="A15" t="s">
        <v>105</v>
      </c>
    </row>
    <row r="16" spans="1:1" x14ac:dyDescent="0.25">
      <c r="A16" t="s">
        <v>106</v>
      </c>
    </row>
    <row r="17" spans="1:1" x14ac:dyDescent="0.25">
      <c r="A17" t="s">
        <v>107</v>
      </c>
    </row>
    <row r="18" spans="1:1" x14ac:dyDescent="0.25">
      <c r="A18" t="s">
        <v>108</v>
      </c>
    </row>
    <row r="19" spans="1:1" x14ac:dyDescent="0.25">
      <c r="A19" t="s">
        <v>109</v>
      </c>
    </row>
    <row r="20" spans="1:1" x14ac:dyDescent="0.25">
      <c r="A20" t="s">
        <v>110</v>
      </c>
    </row>
    <row r="21" spans="1:1" x14ac:dyDescent="0.25">
      <c r="A21" t="s">
        <v>111</v>
      </c>
    </row>
    <row r="22" spans="1:1" x14ac:dyDescent="0.25">
      <c r="A22" t="s">
        <v>112</v>
      </c>
    </row>
    <row r="23" spans="1:1" x14ac:dyDescent="0.25">
      <c r="A23" t="s">
        <v>113</v>
      </c>
    </row>
    <row r="24" spans="1:1" x14ac:dyDescent="0.25">
      <c r="A24" t="s">
        <v>114</v>
      </c>
    </row>
    <row r="25" spans="1:1" x14ac:dyDescent="0.25">
      <c r="A25" t="s">
        <v>115</v>
      </c>
    </row>
    <row r="26" spans="1:1" x14ac:dyDescent="0.25">
      <c r="A26" t="s">
        <v>116</v>
      </c>
    </row>
    <row r="27" spans="1:1" x14ac:dyDescent="0.25">
      <c r="A27" t="s">
        <v>117</v>
      </c>
    </row>
    <row r="28" spans="1:1" x14ac:dyDescent="0.25">
      <c r="A28" t="s">
        <v>118</v>
      </c>
    </row>
    <row r="29" spans="1:1" x14ac:dyDescent="0.25">
      <c r="A29" t="s">
        <v>119</v>
      </c>
    </row>
    <row r="30" spans="1:1" x14ac:dyDescent="0.25">
      <c r="A30" t="s">
        <v>120</v>
      </c>
    </row>
    <row r="31" spans="1:1" x14ac:dyDescent="0.25">
      <c r="A31" t="s">
        <v>121</v>
      </c>
    </row>
    <row r="32" spans="1:1" x14ac:dyDescent="0.25">
      <c r="A32" t="s">
        <v>122</v>
      </c>
    </row>
    <row r="33" spans="1:1" x14ac:dyDescent="0.25">
      <c r="A33" t="s">
        <v>123</v>
      </c>
    </row>
    <row r="34" spans="1:1" x14ac:dyDescent="0.25">
      <c r="A34" t="s">
        <v>124</v>
      </c>
    </row>
    <row r="35" spans="1:1" x14ac:dyDescent="0.25">
      <c r="A35" t="s">
        <v>125</v>
      </c>
    </row>
    <row r="36" spans="1:1" x14ac:dyDescent="0.25">
      <c r="A36" t="s">
        <v>126</v>
      </c>
    </row>
    <row r="37" spans="1:1" x14ac:dyDescent="0.25">
      <c r="A37" t="s">
        <v>149</v>
      </c>
    </row>
    <row r="38" spans="1:1" x14ac:dyDescent="0.25">
      <c r="A38" t="s">
        <v>150</v>
      </c>
    </row>
    <row r="39" spans="1:1" x14ac:dyDescent="0.25">
      <c r="A39" t="s">
        <v>127</v>
      </c>
    </row>
    <row r="40" spans="1:1" x14ac:dyDescent="0.25">
      <c r="A40" t="s">
        <v>128</v>
      </c>
    </row>
    <row r="41" spans="1:1" x14ac:dyDescent="0.25">
      <c r="A41"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92"/>
  <sheetViews>
    <sheetView showGridLines="0" topLeftCell="G13" zoomScale="90" zoomScaleNormal="90" workbookViewId="0"/>
  </sheetViews>
  <sheetFormatPr defaultRowHeight="15" outlineLevelRow="1" outlineLevelCol="1" x14ac:dyDescent="0.25"/>
  <cols>
    <col min="1" max="2" width="2.140625" style="13" hidden="1" customWidth="1" outlineLevel="1"/>
    <col min="3" max="4" width="6.42578125" style="13" hidden="1" customWidth="1" outlineLevel="1"/>
    <col min="5" max="5" width="6" style="13" hidden="1" customWidth="1" outlineLevel="1"/>
    <col min="6" max="6" width="4" style="13" hidden="1" customWidth="1" outlineLevel="1"/>
    <col min="7" max="7" width="2.85546875" customWidth="1" collapsed="1"/>
    <col min="8" max="8" width="25.7109375" customWidth="1"/>
    <col min="9" max="9" width="1.42578125" customWidth="1"/>
    <col min="10" max="10" width="19.7109375" customWidth="1"/>
    <col min="11" max="11" width="1.42578125" customWidth="1"/>
    <col min="12" max="12" width="19.7109375" customWidth="1"/>
    <col min="13" max="13" width="1.42578125" customWidth="1"/>
    <col min="14" max="14" width="19.7109375" customWidth="1"/>
    <col min="15" max="15" width="1.42578125" customWidth="1"/>
    <col min="16" max="16" width="19.7109375" customWidth="1"/>
    <col min="17" max="17" width="1.42578125" customWidth="1"/>
    <col min="18" max="18" width="19.7109375" customWidth="1"/>
    <col min="19" max="19" width="1.42578125" customWidth="1"/>
    <col min="20" max="20" width="19.7109375" customWidth="1"/>
    <col min="21" max="21" width="1.42578125" customWidth="1"/>
    <col min="22" max="22" width="19.7109375" customWidth="1"/>
    <col min="23" max="23" width="1.42578125" customWidth="1"/>
    <col min="24" max="24" width="19.7109375" customWidth="1"/>
    <col min="25" max="25" width="1.42578125" customWidth="1"/>
    <col min="26" max="26" width="19.7109375" customWidth="1"/>
    <col min="27" max="27" width="1.42578125" customWidth="1"/>
    <col min="28" max="36" width="2.7109375" customWidth="1"/>
    <col min="37" max="37" width="0.85546875" style="4" customWidth="1"/>
    <col min="38" max="38" width="15.7109375" style="4" customWidth="1"/>
    <col min="39" max="39" width="0.85546875" style="4" customWidth="1"/>
    <col min="40" max="40" width="9.140625" style="4"/>
  </cols>
  <sheetData>
    <row r="1" spans="1:36" s="13" customFormat="1" ht="11.25" hidden="1" outlineLevel="1" x14ac:dyDescent="0.2"/>
    <row r="2" spans="1:36" s="13" customFormat="1" ht="11.25" hidden="1" outlineLevel="1" x14ac:dyDescent="0.2"/>
    <row r="3" spans="1:36" s="13" customFormat="1" ht="11.25" hidden="1" outlineLevel="1" x14ac:dyDescent="0.2">
      <c r="H3" s="21" t="s">
        <v>0</v>
      </c>
      <c r="J3" s="20" t="str">
        <f ca="1">_xll.VIEW(pServer&amp;":Sys Menu",$J$4,$J$5,"!","!","!")</f>
        <v>c000_standard:Sys Menu</v>
      </c>
      <c r="L3" s="14" t="s">
        <v>22</v>
      </c>
      <c r="N3" s="20" t="str">
        <f ca="1">_xll.DBR($J$3,$J$4,$J$5,$J$6,$J$7,L3)</f>
        <v>APP 1</v>
      </c>
      <c r="P3" s="21" t="s">
        <v>56</v>
      </c>
      <c r="R3" s="20" t="str">
        <f ca="1">pServer&amp;":}APQ Security Effective Client Application Folder Permissions"</f>
        <v>c000_standard:}APQ Security Effective Client Application Folder Permissions</v>
      </c>
    </row>
    <row r="4" spans="1:36" s="13" customFormat="1" ht="11.25" hidden="1" outlineLevel="1" x14ac:dyDescent="0.2">
      <c r="H4" s="21" t="s">
        <v>84</v>
      </c>
      <c r="J4" s="20" t="str">
        <f ca="1">pUser</f>
        <v>Admin</v>
      </c>
      <c r="L4" s="14" t="s">
        <v>23</v>
      </c>
      <c r="N4" s="20" t="str">
        <f ca="1">_xll.DBR($J$3,$J$4,$J$5,$J$6,$J$7,L4)</f>
        <v>&gt;&gt; HOME &gt; APP 1</v>
      </c>
      <c r="P4" s="21" t="s">
        <v>57</v>
      </c>
      <c r="R4" s="20" t="s">
        <v>137</v>
      </c>
    </row>
    <row r="5" spans="1:36" s="13" customFormat="1" ht="11.25" hidden="1" outlineLevel="1" x14ac:dyDescent="0.2">
      <c r="H5" s="21" t="s">
        <v>1</v>
      </c>
      <c r="J5" s="20" t="str">
        <f ca="1">_xll.SUBNM(pServer&amp;H5,"","Page 1")</f>
        <v>Page 1</v>
      </c>
      <c r="L5" s="14" t="s">
        <v>26</v>
      </c>
      <c r="N5" s="20" t="str">
        <f ca="1">_xll.DBR($J$3,$J$4,$J$5,$J$6,$J$7,L5)</f>
        <v>Style 03</v>
      </c>
      <c r="P5" s="21" t="s">
        <v>58</v>
      </c>
      <c r="R5" s="20" t="s">
        <v>59</v>
      </c>
    </row>
    <row r="6" spans="1:36" s="13" customFormat="1" ht="11.25" hidden="1" outlineLevel="1" x14ac:dyDescent="0.2">
      <c r="H6" s="21" t="s">
        <v>28</v>
      </c>
      <c r="J6" s="20" t="s">
        <v>20</v>
      </c>
      <c r="L6" s="14" t="s">
        <v>24</v>
      </c>
      <c r="N6" s="20" t="str">
        <f ca="1">_xll.DBR($J$3,$J$4,$J$5,$J$6,$J$7,L6)</f>
        <v>#P1S3!A1</v>
      </c>
      <c r="P6" s="21" t="s">
        <v>91</v>
      </c>
      <c r="R6" s="20" t="str">
        <f ca="1">pServer&amp;":}APQ Applications"</f>
        <v>c000_standard:}APQ Applications</v>
      </c>
    </row>
    <row r="7" spans="1:36" s="13" customFormat="1" ht="11.25" hidden="1" outlineLevel="1" x14ac:dyDescent="0.2">
      <c r="H7" s="21" t="s">
        <v>29</v>
      </c>
      <c r="J7" s="20" t="s">
        <v>21</v>
      </c>
      <c r="L7" s="14" t="s">
        <v>27</v>
      </c>
      <c r="N7" s="20" t="str">
        <f ca="1">_xll.DBR($J$3,$J$4,$J$5,$J$6,$J$7,L7)</f>
        <v>Enabled</v>
      </c>
    </row>
    <row r="8" spans="1:36" s="13" customFormat="1" ht="11.25" hidden="1" outlineLevel="1" x14ac:dyDescent="0.2">
      <c r="H8" s="21" t="s">
        <v>86</v>
      </c>
      <c r="J8" s="20"/>
      <c r="L8" s="14" t="s">
        <v>34</v>
      </c>
      <c r="N8" s="20" t="str">
        <f ca="1">_xll.DBR($J$3,$J$4,$J$5,$J$6,$J$7,L8)</f>
        <v/>
      </c>
      <c r="P8" s="21">
        <v>-2</v>
      </c>
      <c r="R8" s="20" t="s">
        <v>141</v>
      </c>
    </row>
    <row r="9" spans="1:36" s="13" customFormat="1" ht="11.25" hidden="1" outlineLevel="1" x14ac:dyDescent="0.2">
      <c r="P9" s="21">
        <v>-1</v>
      </c>
      <c r="R9" s="20" t="s">
        <v>138</v>
      </c>
    </row>
    <row r="10" spans="1:36" s="13" customFormat="1" ht="11.25" hidden="1" outlineLevel="1" x14ac:dyDescent="0.2">
      <c r="H10" s="14" t="s">
        <v>60</v>
      </c>
      <c r="J10" s="20" t="str">
        <f ca="1">_xll.DBR($J$3,$J$4,$J$5,$J$6,$J$7,$H$10)</f>
        <v>#P0S1!A1</v>
      </c>
      <c r="L10" s="32" t="s">
        <v>132</v>
      </c>
      <c r="N10" s="20" t="str">
        <f ca="1">_xll.DBR($J$3,$J$4,$J$5,$J$6,$J$7,L10)</f>
        <v>5</v>
      </c>
      <c r="O10" s="13">
        <f ca="1">N10+0</f>
        <v>5</v>
      </c>
      <c r="P10" s="21">
        <v>0</v>
      </c>
      <c r="R10" s="20" t="s">
        <v>139</v>
      </c>
    </row>
    <row r="11" spans="1:36" s="13" customFormat="1" ht="11.25" hidden="1" outlineLevel="1" x14ac:dyDescent="0.2">
      <c r="L11" s="32" t="s">
        <v>133</v>
      </c>
      <c r="N11" s="20" t="str">
        <f ca="1">_xll.DBR($J$3,$J$4,$J$5,$J$6,$J$7,L11)</f>
        <v>7</v>
      </c>
      <c r="O11" s="13">
        <f ca="1">N11+0</f>
        <v>7</v>
      </c>
      <c r="P11" s="21">
        <v>1</v>
      </c>
      <c r="R11" s="20" t="s">
        <v>140</v>
      </c>
    </row>
    <row r="12" spans="1:36" s="13" customFormat="1" ht="11.25" hidden="1" outlineLevel="1" x14ac:dyDescent="0.2">
      <c r="I12" s="15"/>
    </row>
    <row r="13" spans="1:36" s="4" customFormat="1" ht="69" customHeight="1" collapsed="1" x14ac:dyDescent="0.25">
      <c r="A13" s="13"/>
      <c r="B13" s="13"/>
      <c r="C13" s="13"/>
      <c r="D13" s="13"/>
      <c r="E13" s="13"/>
      <c r="F13" s="13"/>
      <c r="G13" s="1"/>
      <c r="H13" s="69" t="str">
        <f ca="1">UPPER($N$3)</f>
        <v>APP 1</v>
      </c>
      <c r="I13"/>
      <c r="J13"/>
      <c r="K13"/>
      <c r="L13" s="2"/>
      <c r="M13"/>
      <c r="N13"/>
      <c r="O13"/>
      <c r="P13" s="2"/>
      <c r="Q13"/>
      <c r="R13" s="2"/>
      <c r="S13"/>
      <c r="T13" s="2"/>
      <c r="U13"/>
      <c r="V13" s="2"/>
      <c r="W13"/>
      <c r="X13" s="2"/>
      <c r="Y13"/>
      <c r="Z13" s="2"/>
      <c r="AA13"/>
      <c r="AB13"/>
      <c r="AC13"/>
      <c r="AD13"/>
    </row>
    <row r="14" spans="1:36" s="46" customFormat="1" ht="24" customHeight="1" x14ac:dyDescent="0.2">
      <c r="A14" s="40"/>
      <c r="B14" s="40"/>
      <c r="C14" s="40"/>
      <c r="D14" s="40"/>
      <c r="E14" s="40"/>
      <c r="F14" s="40"/>
      <c r="G14" s="41"/>
      <c r="H14" s="42" t="str">
        <f ca="1">HYPERLINK($J$10, UPPER($N$4))</f>
        <v>&gt;&gt; HOME &gt; APP 1</v>
      </c>
      <c r="I14" s="41"/>
      <c r="J14" s="42"/>
      <c r="K14" s="41"/>
      <c r="L14" s="42"/>
      <c r="M14" s="41"/>
      <c r="N14" s="42"/>
      <c r="O14" s="42"/>
      <c r="P14" s="42"/>
      <c r="Q14" s="41"/>
      <c r="R14" s="41"/>
      <c r="S14" s="41"/>
      <c r="T14" s="43" t="str">
        <f ca="1">UPPER("USER: "&amp;pUserFullName)</f>
        <v>USER: ADMIN</v>
      </c>
      <c r="U14" s="44"/>
      <c r="V14" s="44"/>
      <c r="W14" s="44"/>
      <c r="X14" s="44"/>
      <c r="Y14" s="44"/>
      <c r="Z14" s="44"/>
      <c r="AA14" s="44"/>
      <c r="AB14" s="44"/>
      <c r="AC14" s="44"/>
      <c r="AD14" s="44"/>
      <c r="AE14" s="45"/>
      <c r="AF14" s="45"/>
      <c r="AG14" s="45"/>
      <c r="AH14" s="45"/>
      <c r="AI14" s="45"/>
      <c r="AJ14" s="45"/>
    </row>
    <row r="15" spans="1:36" s="4" customFormat="1" x14ac:dyDescent="0.25">
      <c r="A15" s="13"/>
      <c r="B15" s="13"/>
      <c r="C15" s="13"/>
      <c r="D15" s="13"/>
      <c r="E15" s="16"/>
      <c r="F15" s="13"/>
      <c r="G15"/>
      <c r="H15"/>
      <c r="I15"/>
      <c r="J15"/>
      <c r="K15"/>
      <c r="L15"/>
      <c r="M15"/>
      <c r="N15"/>
      <c r="O15"/>
      <c r="P15" s="12"/>
      <c r="Q15"/>
      <c r="R15" s="12"/>
      <c r="S15"/>
      <c r="T15" s="12"/>
      <c r="U15"/>
      <c r="V15" s="12"/>
      <c r="W15"/>
      <c r="X15" s="12"/>
      <c r="Y15"/>
      <c r="Z15" s="12"/>
      <c r="AA15"/>
      <c r="AB15"/>
      <c r="AC15"/>
      <c r="AD15"/>
    </row>
    <row r="16" spans="1:36" s="18" customFormat="1" hidden="1" outlineLevel="1" x14ac:dyDescent="0.25">
      <c r="A16" s="13"/>
      <c r="B16" s="13"/>
      <c r="C16" s="13"/>
      <c r="D16" s="13"/>
      <c r="E16" s="16"/>
      <c r="F16" s="13"/>
      <c r="G16"/>
      <c r="H16" s="31" t="s">
        <v>2</v>
      </c>
      <c r="I16"/>
      <c r="J16" s="31" t="s">
        <v>3</v>
      </c>
      <c r="K16"/>
      <c r="L16" s="31" t="s">
        <v>4</v>
      </c>
      <c r="M16"/>
      <c r="N16" s="31" t="s">
        <v>5</v>
      </c>
      <c r="O16"/>
      <c r="P16" s="31" t="s">
        <v>6</v>
      </c>
      <c r="Q16"/>
      <c r="R16" s="31" t="s">
        <v>7</v>
      </c>
      <c r="S16"/>
      <c r="T16" s="31" t="s">
        <v>16</v>
      </c>
      <c r="U16"/>
      <c r="V16" s="31" t="s">
        <v>17</v>
      </c>
      <c r="W16"/>
      <c r="X16" s="31" t="s">
        <v>18</v>
      </c>
      <c r="Y16"/>
      <c r="Z16" s="31" t="s">
        <v>19</v>
      </c>
      <c r="AA16"/>
      <c r="AB16"/>
      <c r="AC16"/>
      <c r="AD16"/>
      <c r="AE16" s="4"/>
      <c r="AF16" s="4"/>
      <c r="AG16" s="4"/>
      <c r="AH16" s="4"/>
      <c r="AI16" s="4"/>
      <c r="AJ16" s="4"/>
    </row>
    <row r="17" spans="1:38" s="18" customFormat="1" hidden="1" outlineLevel="1" x14ac:dyDescent="0.25">
      <c r="A17" s="13"/>
      <c r="B17" s="13"/>
      <c r="C17" s="13"/>
      <c r="D17" s="13"/>
      <c r="E17" s="16"/>
      <c r="F17" s="13"/>
      <c r="G17"/>
      <c r="H17" s="31">
        <v>1</v>
      </c>
      <c r="I17"/>
      <c r="J17" s="31">
        <v>2</v>
      </c>
      <c r="K17"/>
      <c r="L17" s="31">
        <v>3</v>
      </c>
      <c r="M17"/>
      <c r="N17" s="31">
        <v>4</v>
      </c>
      <c r="O17"/>
      <c r="P17" s="31">
        <v>5</v>
      </c>
      <c r="Q17"/>
      <c r="R17" s="31">
        <v>6</v>
      </c>
      <c r="S17"/>
      <c r="T17" s="31">
        <v>7</v>
      </c>
      <c r="U17"/>
      <c r="V17" s="31">
        <v>8</v>
      </c>
      <c r="W17"/>
      <c r="X17" s="31">
        <v>9</v>
      </c>
      <c r="Y17"/>
      <c r="Z17" s="31">
        <v>10</v>
      </c>
      <c r="AA17"/>
      <c r="AB17"/>
      <c r="AC17"/>
      <c r="AD17"/>
      <c r="AE17" s="4"/>
      <c r="AF17" s="4"/>
      <c r="AG17" s="4"/>
      <c r="AH17" s="4"/>
      <c r="AI17" s="4"/>
      <c r="AJ17" s="4"/>
    </row>
    <row r="18" spans="1:38" s="4" customFormat="1" ht="75" customHeight="1" collapsed="1" x14ac:dyDescent="0.25">
      <c r="A18" s="13"/>
      <c r="B18" s="13"/>
      <c r="C18" s="33" t="s">
        <v>8</v>
      </c>
      <c r="D18" s="34">
        <v>1</v>
      </c>
      <c r="E18" s="16"/>
      <c r="F18" s="22"/>
      <c r="G18"/>
      <c r="H18" s="179" t="str">
        <f ca="1">HYPERLINK(H24,H23)</f>
        <v>MODULE 1.1</v>
      </c>
      <c r="I18"/>
      <c r="J18" s="186" t="str">
        <f ca="1">HYPERLINK(J24,J23)</f>
        <v>SAMPLE SAMPLE SAMPLE REPORT</v>
      </c>
      <c r="K18"/>
      <c r="L18" s="186" t="str">
        <f ca="1">HYPERLINK(L24,L23)</f>
        <v>SAMPLE SAMPLE SAMPLE REPORT</v>
      </c>
      <c r="M18"/>
      <c r="N18" s="186" t="str">
        <f ca="1">HYPERLINK(N24,N23)</f>
        <v>SAMPLE SAMPLE SAMPLE REPORT</v>
      </c>
      <c r="O18"/>
      <c r="P18" s="186" t="str">
        <f ca="1">HYPERLINK(P24,P23)</f>
        <v>SAMPLE SAMPLE SAMPLE REPORT</v>
      </c>
      <c r="Q18"/>
      <c r="R18" s="186" t="str">
        <f ca="1">HYPERLINK(R24,R23)</f>
        <v>SAMPLE SAMPLE SAMPLE REPORT</v>
      </c>
      <c r="S18"/>
      <c r="T18" s="186" t="str">
        <f ca="1">HYPERLINK(T24,T23)</f>
        <v>&gt;&gt;&gt;</v>
      </c>
      <c r="U18"/>
      <c r="V18" s="186" t="str">
        <f ca="1">HYPERLINK(V24,V23)</f>
        <v/>
      </c>
      <c r="W18"/>
      <c r="X18" s="186" t="str">
        <f ca="1">HYPERLINK(X24,X23)</f>
        <v/>
      </c>
      <c r="Y18"/>
      <c r="Z18" s="186" t="str">
        <f ca="1">HYPERLINK(Z24,Z23)</f>
        <v/>
      </c>
      <c r="AA18"/>
      <c r="AB18"/>
      <c r="AC18"/>
      <c r="AD18"/>
      <c r="AL18" s="5"/>
    </row>
    <row r="19" spans="1:38" s="4" customFormat="1" ht="15.75" hidden="1" outlineLevel="1" x14ac:dyDescent="0.25">
      <c r="A19" s="13"/>
      <c r="B19" s="13"/>
      <c r="C19" s="13"/>
      <c r="D19" s="13" t="s">
        <v>89</v>
      </c>
      <c r="E19" s="16"/>
      <c r="F19" s="13"/>
      <c r="G19"/>
      <c r="H19" s="19" t="str">
        <f ca="1">IF(OR($D18&gt;pMaxRow,H$17&gt;pMaxColumn), "Background",VLOOKUP(H20,$P$8:$R$11,3,0))</f>
        <v>Button ERR</v>
      </c>
      <c r="I19"/>
      <c r="J19" s="19" t="str">
        <f ca="1">IF(OR($D18&gt;pMaxRow,J$17&gt;pMaxColumn), "Background",VLOOKUP(J20,$P$8:$R$11,3,0))</f>
        <v>Button READ</v>
      </c>
      <c r="K19"/>
      <c r="L19" s="19" t="str">
        <f ca="1">IF(OR($D18&gt;pMaxRow,L$17&gt;pMaxColumn), "Background",VLOOKUP(L20,$P$8:$R$11,3,0))</f>
        <v>Button READ</v>
      </c>
      <c r="M19"/>
      <c r="N19" s="19" t="str">
        <f ca="1">IF(OR($D18&gt;pMaxRow,N$17&gt;pMaxColumn), "Background",VLOOKUP(N20,$P$8:$R$11,3,0))</f>
        <v>Button READ</v>
      </c>
      <c r="O19"/>
      <c r="P19" s="19" t="str">
        <f ca="1">IF(OR($D18&gt;pMaxRow,P$17&gt;pMaxColumn), "Background",VLOOKUP(P20,$P$8:$R$11,3,0))</f>
        <v>Button READ</v>
      </c>
      <c r="Q19"/>
      <c r="R19" s="19" t="str">
        <f ca="1">IF(OR($D18&gt;pMaxRow,R$17&gt;pMaxColumn), "Background",VLOOKUP(R20,$P$8:$R$11,3,0))</f>
        <v>Button READ</v>
      </c>
      <c r="S19"/>
      <c r="T19" s="19" t="str">
        <f ca="1">IF(OR($D18&gt;pMaxRow,T$17&gt;pMaxColumn), "Background",VLOOKUP(T20,$P$8:$R$11,3,0))</f>
        <v>Button READ</v>
      </c>
      <c r="U19"/>
      <c r="V19" s="19" t="str">
        <f ca="1">IF(OR($D18&gt;pMaxRow,V$17&gt;pMaxColumn), "Background",VLOOKUP(V20,$P$8:$R$11,3,0))</f>
        <v>Background</v>
      </c>
      <c r="W19"/>
      <c r="X19" s="19" t="str">
        <f ca="1">IF(OR($D18&gt;pMaxRow,X$17&gt;pMaxColumn), "Background",VLOOKUP(X20,$P$8:$R$11,3,0))</f>
        <v>Background</v>
      </c>
      <c r="Y19"/>
      <c r="Z19" s="19" t="str">
        <f ca="1">IF(OR($D18&gt;pMaxRow,Z$17&gt;pMaxColumn), "Background",VLOOKUP(Z20,$P$8:$R$11,3,0))</f>
        <v>Background</v>
      </c>
      <c r="AA19"/>
      <c r="AB19" s="3"/>
      <c r="AC19" s="3"/>
      <c r="AD19" s="3"/>
      <c r="AE19" s="6"/>
      <c r="AF19" s="6"/>
      <c r="AG19" s="6"/>
      <c r="AH19" s="6"/>
      <c r="AI19" s="6"/>
      <c r="AJ19" s="6"/>
    </row>
    <row r="20" spans="1:38" s="4" customFormat="1" ht="15.75" hidden="1" outlineLevel="1" x14ac:dyDescent="0.25">
      <c r="A20" s="13"/>
      <c r="B20" s="13"/>
      <c r="C20" s="13"/>
      <c r="D20" s="13" t="s">
        <v>90</v>
      </c>
      <c r="E20" s="16"/>
      <c r="F20" s="13"/>
      <c r="G20"/>
      <c r="H20" s="19">
        <f ca="1">IF(H22="",-2,IF(OR(H21="Hyperlink",H21="Link"),1,IF(_xll.DIMIX($R$6,H22)=0,-1,IF(ISNA(_xll.DBR($R$3,pUser,$R$4,H22,$R$5)),0,_xll.DBR($R$3,pUser,$R$4,H22,$R$5)))))</f>
        <v>-1</v>
      </c>
      <c r="I20"/>
      <c r="J20" s="19">
        <f ca="1">IF(J22="",-2,IF(OR(J21="Hyperlink",J21="Link"),1,IF(_xll.DIMIX($R$6,J22)=0,-1,IF(ISNA(_xll.DBR($R$3,pUser,$R$4,J22,$R$5)),0,_xll.DBR($R$3,pUser,$R$4,J22,$R$5)))))</f>
        <v>1</v>
      </c>
      <c r="K20"/>
      <c r="L20" s="19">
        <f ca="1">IF(L22="",-2,IF(OR(L21="Hyperlink",L21="Link"),1,IF(_xll.DIMIX($R$6,L22)=0,-1,IF(ISNA(_xll.DBR($R$3,pUser,$R$4,L22,$R$5)),0,_xll.DBR($R$3,pUser,$R$4,L22,$R$5)))))</f>
        <v>1</v>
      </c>
      <c r="M20"/>
      <c r="N20" s="19">
        <f ca="1">IF(N22="",-2,IF(OR(N21="Hyperlink",N21="Link"),1,IF(_xll.DIMIX($R$6,N22)=0,-1,IF(ISNA(_xll.DBR($R$3,pUser,$R$4,N22,$R$5)),0,_xll.DBR($R$3,pUser,$R$4,N22,$R$5)))))</f>
        <v>1</v>
      </c>
      <c r="O20"/>
      <c r="P20" s="19">
        <f ca="1">IF(P22="",-2,IF(OR(P21="Hyperlink",P21="Link"),1,IF(_xll.DIMIX($R$6,P22)=0,-1,IF(ISNA(_xll.DBR($R$3,pUser,$R$4,P22,$R$5)),0,_xll.DBR($R$3,pUser,$R$4,P22,$R$5)))))</f>
        <v>1</v>
      </c>
      <c r="Q20"/>
      <c r="R20" s="19">
        <f ca="1">IF(R22="",-2,IF(OR(R21="Hyperlink",R21="Link"),1,IF(_xll.DIMIX($R$6,R22)=0,-1,IF(ISNA(_xll.DBR($R$3,pUser,$R$4,R22,$R$5)),0,_xll.DBR($R$3,pUser,$R$4,R22,$R$5)))))</f>
        <v>1</v>
      </c>
      <c r="S20"/>
      <c r="T20" s="19">
        <f ca="1">IF(T22="",-2,IF(OR(T21="Hyperlink",T21="Link"),1,IF(_xll.DIMIX($R$6,T22)=0,-1,IF(ISNA(_xll.DBR($R$3,pUser,$R$4,T22,$R$5)),0,_xll.DBR($R$3,pUser,$R$4,T22,$R$5)))))</f>
        <v>1</v>
      </c>
      <c r="U20"/>
      <c r="V20" s="19">
        <f ca="1">IF(V22="",-2,IF(OR(V21="Hyperlink",V21="Link"),1,IF(_xll.DIMIX($R$6,V22)=0,-1,IF(ISNA(_xll.DBR($R$3,pUser,$R$4,V22,$R$5)),0,_xll.DBR($R$3,pUser,$R$4,V22,$R$5)))))</f>
        <v>1</v>
      </c>
      <c r="W20"/>
      <c r="X20" s="19">
        <f ca="1">IF(X22="",-2,IF(OR(X21="Hyperlink",X21="Link"),1,IF(_xll.DIMIX($R$6,X22)=0,-1,IF(ISNA(_xll.DBR($R$3,pUser,$R$4,X22,$R$5)),0,_xll.DBR($R$3,pUser,$R$4,X22,$R$5)))))</f>
        <v>-2</v>
      </c>
      <c r="Y20"/>
      <c r="Z20" s="19">
        <f ca="1">IF(Z22="",-2,IF(OR(Z21="Hyperlink",Z21="Link"),1,IF(_xll.DIMIX($R$6,Z22)=0,-1,IF(ISNA(_xll.DBR($R$3,pUser,$R$4,Z22,$R$5)),0,_xll.DBR($R$3,pUser,$R$4,Z22,$R$5)))))</f>
        <v>-2</v>
      </c>
      <c r="AA20"/>
      <c r="AB20" s="3"/>
      <c r="AC20" s="3"/>
      <c r="AD20" s="3"/>
      <c r="AE20" s="6"/>
      <c r="AF20" s="6"/>
      <c r="AG20" s="6"/>
      <c r="AH20" s="6"/>
      <c r="AI20" s="6"/>
      <c r="AJ20" s="6"/>
    </row>
    <row r="21" spans="1:38" s="4" customFormat="1" ht="15.75" hidden="1" outlineLevel="1" x14ac:dyDescent="0.25">
      <c r="A21" s="13"/>
      <c r="B21" s="13"/>
      <c r="C21" s="13" t="str">
        <f>C18</f>
        <v>Row 01</v>
      </c>
      <c r="D21" s="35" t="s">
        <v>11</v>
      </c>
      <c r="E21" s="16"/>
      <c r="F21" s="13"/>
      <c r="G21"/>
      <c r="H21" s="36" t="str">
        <f ca="1">_xll.DBRW($J$3,$J$4,$J$5,$C21,H$16,$D21)</f>
        <v>Page</v>
      </c>
      <c r="I21"/>
      <c r="J21" s="36" t="str">
        <f ca="1">_xll.DBRW($J$3,$J$4,$J$5,$C21,J$16,$D21)</f>
        <v>Link</v>
      </c>
      <c r="K21"/>
      <c r="L21" s="36" t="str">
        <f ca="1">_xll.DBRW($J$3,$J$4,$J$5,$C21,L$16,$D21)</f>
        <v>Link</v>
      </c>
      <c r="M21"/>
      <c r="N21" s="36" t="str">
        <f ca="1">_xll.DBRW($J$3,$J$4,$J$5,$C21,N$16,$D21)</f>
        <v>Link</v>
      </c>
      <c r="O21"/>
      <c r="P21" s="36" t="str">
        <f ca="1">_xll.DBRW($J$3,$J$4,$J$5,$C21,P$16,$D21)</f>
        <v>Link</v>
      </c>
      <c r="Q21"/>
      <c r="R21" s="36" t="str">
        <f ca="1">_xll.DBRW($J$3,$J$4,$J$5,$C21,R$16,$D21)</f>
        <v>Link</v>
      </c>
      <c r="S21"/>
      <c r="T21" s="36" t="str">
        <f ca="1">_xll.DBRW($J$3,$J$4,$J$5,$C21,T$16,$D21)</f>
        <v>Hyperlink</v>
      </c>
      <c r="U21"/>
      <c r="V21" s="36" t="str">
        <f ca="1">_xll.DBRW($J$3,$J$4,$J$5,$C21,V$16,$D21)</f>
        <v>Link</v>
      </c>
      <c r="W21"/>
      <c r="X21" s="36" t="str">
        <f ca="1">_xll.DBRW($J$3,$J$4,$J$5,$C21,X$16,$D21)</f>
        <v/>
      </c>
      <c r="Y21"/>
      <c r="Z21" s="36" t="str">
        <f ca="1">_xll.DBRW($J$3,$J$4,$J$5,$C21,Z$16,$D21)</f>
        <v/>
      </c>
      <c r="AA21"/>
      <c r="AB21" s="3"/>
      <c r="AC21" s="3"/>
      <c r="AD21" s="3"/>
      <c r="AE21" s="6"/>
      <c r="AF21" s="6"/>
      <c r="AG21" s="6"/>
      <c r="AH21" s="6"/>
      <c r="AI21" s="6"/>
      <c r="AJ21" s="6"/>
    </row>
    <row r="22" spans="1:38" s="4" customFormat="1" ht="15.75" hidden="1" outlineLevel="1" x14ac:dyDescent="0.25">
      <c r="A22" s="13"/>
      <c r="B22" s="13"/>
      <c r="C22" s="13" t="str">
        <f>C18</f>
        <v>Row 01</v>
      </c>
      <c r="D22" s="35" t="s">
        <v>33</v>
      </c>
      <c r="E22" s="16"/>
      <c r="F22" s="13"/>
      <c r="G22"/>
      <c r="H22" s="36" t="str">
        <f ca="1">_xll.DBRW($J$3,$J$4,$J$5,$C22,H$16,$D22)</f>
        <v>Page 1.1</v>
      </c>
      <c r="I22" t="s">
        <v>25</v>
      </c>
      <c r="J22" s="36" t="str">
        <f ca="1">_xll.DBRW($J$3,$J$4,$J$5,$C22,J$16,$D22)</f>
        <v>044 - Sample Report</v>
      </c>
      <c r="K22" t="s">
        <v>25</v>
      </c>
      <c r="L22" s="36" t="str">
        <f ca="1">_xll.DBRW($J$3,$J$4,$J$5,$C22,L$16,$D22)</f>
        <v>044 - Sample Report</v>
      </c>
      <c r="M22" t="s">
        <v>25</v>
      </c>
      <c r="N22" s="36" t="str">
        <f ca="1">_xll.DBRW($J$3,$J$4,$J$5,$C22,N$16,$D22)</f>
        <v>044 - Sample Report</v>
      </c>
      <c r="O22" t="s">
        <v>25</v>
      </c>
      <c r="P22" s="36" t="str">
        <f ca="1">_xll.DBRW($J$3,$J$4,$J$5,$C22,P$16,$D22)</f>
        <v>044 - Sample Report</v>
      </c>
      <c r="Q22" t="s">
        <v>25</v>
      </c>
      <c r="R22" s="36" t="str">
        <f ca="1">_xll.DBRW($J$3,$J$4,$J$5,$C22,R$16,$D22)</f>
        <v>044 - Sample Report</v>
      </c>
      <c r="S22" t="s">
        <v>25</v>
      </c>
      <c r="T22" s="36" t="str">
        <f ca="1">_xll.DBRW($J$3,$J$4,$J$5,$C22,T$16,$D22)</f>
        <v>#P1.1S2!A1</v>
      </c>
      <c r="U22" t="s">
        <v>25</v>
      </c>
      <c r="V22" s="36" t="str">
        <f ca="1">_xll.DBRW($J$3,$J$4,$J$5,$C22,V$16,$D22)</f>
        <v>Link 1 - Cubewise Website</v>
      </c>
      <c r="W22" t="s">
        <v>25</v>
      </c>
      <c r="X22" s="36" t="str">
        <f ca="1">_xll.DBRW($J$3,$J$4,$J$5,$C22,X$16,$D22)</f>
        <v/>
      </c>
      <c r="Y22" t="s">
        <v>25</v>
      </c>
      <c r="Z22" s="36" t="str">
        <f ca="1">_xll.DBRW($J$3,$J$4,$J$5,$C22,Z$16,$D22)</f>
        <v/>
      </c>
      <c r="AA22" t="s">
        <v>25</v>
      </c>
      <c r="AB22" s="3"/>
      <c r="AC22" s="3"/>
      <c r="AD22" s="3"/>
      <c r="AE22" s="6"/>
      <c r="AF22" s="6"/>
      <c r="AG22" s="6"/>
      <c r="AH22" s="6"/>
      <c r="AI22" s="6"/>
      <c r="AJ22" s="6"/>
    </row>
    <row r="23" spans="1:38" s="4" customFormat="1" ht="15.75" hidden="1" outlineLevel="1" x14ac:dyDescent="0.25">
      <c r="A23" s="13"/>
      <c r="B23" s="13"/>
      <c r="C23" s="13" t="str">
        <f>C18</f>
        <v>Row 01</v>
      </c>
      <c r="D23" s="35" t="s">
        <v>9</v>
      </c>
      <c r="E23" s="16"/>
      <c r="F23" s="13"/>
      <c r="G23"/>
      <c r="H23" s="36" t="str">
        <f ca="1">_xll.DBRW($J$3,$J$4,$J$5,$C23,H$16,$D23)</f>
        <v>MODULE 1.1</v>
      </c>
      <c r="I23" t="s">
        <v>25</v>
      </c>
      <c r="J23" s="36" t="str">
        <f ca="1">_xll.DBRW($J$3,$J$4,$J$5,$C23,J$16,$D23)</f>
        <v>SAMPLE SAMPLE SAMPLE REPORT</v>
      </c>
      <c r="K23" t="s">
        <v>25</v>
      </c>
      <c r="L23" s="36" t="str">
        <f ca="1">_xll.DBRW($J$3,$J$4,$J$5,$C23,L$16,$D23)</f>
        <v>SAMPLE SAMPLE SAMPLE REPORT</v>
      </c>
      <c r="M23" t="s">
        <v>25</v>
      </c>
      <c r="N23" s="36" t="str">
        <f ca="1">_xll.DBRW($J$3,$J$4,$J$5,$C23,N$16,$D23)</f>
        <v>SAMPLE SAMPLE SAMPLE REPORT</v>
      </c>
      <c r="O23" t="s">
        <v>25</v>
      </c>
      <c r="P23" s="36" t="str">
        <f ca="1">_xll.DBRW($J$3,$J$4,$J$5,$C23,P$16,$D23)</f>
        <v>SAMPLE SAMPLE SAMPLE REPORT</v>
      </c>
      <c r="Q23" t="s">
        <v>25</v>
      </c>
      <c r="R23" s="36" t="str">
        <f ca="1">_xll.DBRW($J$3,$J$4,$J$5,$C23,R$16,$D23)</f>
        <v>SAMPLE SAMPLE SAMPLE REPORT</v>
      </c>
      <c r="S23" t="s">
        <v>25</v>
      </c>
      <c r="T23" s="36" t="str">
        <f ca="1">_xll.DBRW($J$3,$J$4,$J$5,$C23,T$16,$D23)</f>
        <v>&gt;&gt;&gt;</v>
      </c>
      <c r="U23" t="s">
        <v>25</v>
      </c>
      <c r="V23" s="36" t="str">
        <f ca="1">_xll.DBRW($J$3,$J$4,$J$5,$C23,V$16,$D23)</f>
        <v/>
      </c>
      <c r="W23" t="s">
        <v>25</v>
      </c>
      <c r="X23" s="36" t="str">
        <f ca="1">_xll.DBRW($J$3,$J$4,$J$5,$C23,X$16,$D23)</f>
        <v/>
      </c>
      <c r="Y23" t="s">
        <v>25</v>
      </c>
      <c r="Z23" s="36" t="str">
        <f ca="1">_xll.DBRW($J$3,$J$4,$J$5,$C23,Z$16,$D23)</f>
        <v/>
      </c>
      <c r="AA23" t="s">
        <v>25</v>
      </c>
      <c r="AB23" s="3"/>
      <c r="AC23" s="3"/>
      <c r="AD23" s="3"/>
      <c r="AE23" s="6"/>
      <c r="AF23" s="6"/>
      <c r="AG23" s="6"/>
      <c r="AH23" s="6"/>
      <c r="AI23" s="6"/>
      <c r="AJ23" s="6"/>
    </row>
    <row r="24" spans="1:38" s="4" customFormat="1" ht="15.75" hidden="1" outlineLevel="1" x14ac:dyDescent="0.25">
      <c r="A24" s="13"/>
      <c r="B24" s="13"/>
      <c r="C24" s="13" t="str">
        <f>C18</f>
        <v>Row 01</v>
      </c>
      <c r="D24" s="35" t="s">
        <v>10</v>
      </c>
      <c r="E24" s="16"/>
      <c r="F24" s="13"/>
      <c r="G24"/>
      <c r="H24" s="36" t="str">
        <f ca="1">IF(I22="S","",_xll.DBRW($J$3,$J$4,$J$5,$C24,H$16,$D24))</f>
        <v>#P1.1S2!A1</v>
      </c>
      <c r="I24" t="s">
        <v>25</v>
      </c>
      <c r="J24" s="36" t="str">
        <f ca="1">IF(K22="S","",_xll.DBRW($J$3,$J$4,$J$5,$C24,J$16,$D24))</f>
        <v>#</v>
      </c>
      <c r="K24" t="s">
        <v>25</v>
      </c>
      <c r="L24" s="36" t="str">
        <f ca="1">IF(M22="S","",_xll.DBRW($J$3,$J$4,$J$5,$C24,L$16,$D24))</f>
        <v>#</v>
      </c>
      <c r="M24" t="s">
        <v>25</v>
      </c>
      <c r="N24" s="36" t="str">
        <f ca="1">IF(O22="S","",_xll.DBRW($J$3,$J$4,$J$5,$C24,N$16,$D24))</f>
        <v>#</v>
      </c>
      <c r="O24" t="s">
        <v>25</v>
      </c>
      <c r="P24" s="36" t="str">
        <f ca="1">IF(Q22="S","",_xll.DBRW($J$3,$J$4,$J$5,$C24,P$16,$D24))</f>
        <v>#</v>
      </c>
      <c r="Q24" t="s">
        <v>25</v>
      </c>
      <c r="R24" s="36" t="str">
        <f ca="1">IF(S22="S","",_xll.DBRW($J$3,$J$4,$J$5,$C24,R$16,$D24))</f>
        <v>#</v>
      </c>
      <c r="S24" t="s">
        <v>25</v>
      </c>
      <c r="T24" s="36" t="str">
        <f ca="1">IF(U22="S","",_xll.DBRW($J$3,$J$4,$J$5,$C24,T$16,$D24))</f>
        <v>#P1.1S2!A1</v>
      </c>
      <c r="U24" t="s">
        <v>25</v>
      </c>
      <c r="V24" s="36" t="str">
        <f ca="1">IF(W22="S","",_xll.DBRW($J$3,$J$4,$J$5,$C24,V$16,$D24))</f>
        <v/>
      </c>
      <c r="W24" t="s">
        <v>25</v>
      </c>
      <c r="X24" s="36" t="str">
        <f ca="1">IF(Y22="S","",_xll.DBRW($J$3,$J$4,$J$5,$C24,X$16,$D24))</f>
        <v/>
      </c>
      <c r="Y24" t="s">
        <v>25</v>
      </c>
      <c r="Z24" s="36" t="str">
        <f ca="1">IF(AA22="S","",_xll.DBRW($J$3,$J$4,$J$5,$C24,Z$16,$D24))</f>
        <v/>
      </c>
      <c r="AA24" t="s">
        <v>25</v>
      </c>
      <c r="AB24" s="3"/>
      <c r="AC24" s="3"/>
      <c r="AD24" s="3"/>
      <c r="AE24" s="6"/>
      <c r="AF24" s="6"/>
      <c r="AG24" s="6"/>
      <c r="AH24" s="6"/>
      <c r="AI24" s="6"/>
      <c r="AJ24" s="6"/>
    </row>
    <row r="25" spans="1:38" s="4" customFormat="1" ht="8.1" customHeight="1" collapsed="1" x14ac:dyDescent="0.25">
      <c r="A25" s="13"/>
      <c r="B25" s="13"/>
      <c r="C25" s="13"/>
      <c r="D25" s="13"/>
      <c r="E25" s="16"/>
      <c r="F25" s="13"/>
      <c r="G25"/>
      <c r="H25"/>
      <c r="I25"/>
      <c r="J25"/>
      <c r="K25"/>
      <c r="L25"/>
      <c r="M25"/>
      <c r="N25"/>
      <c r="O25"/>
      <c r="P25"/>
      <c r="Q25"/>
      <c r="R25"/>
      <c r="S25"/>
      <c r="T25"/>
      <c r="U25"/>
      <c r="V25"/>
      <c r="W25"/>
      <c r="X25"/>
      <c r="Y25"/>
      <c r="Z25"/>
      <c r="AA25"/>
      <c r="AB25" s="3"/>
      <c r="AC25" s="3"/>
      <c r="AD25" s="3"/>
      <c r="AE25" s="6"/>
      <c r="AF25" s="6"/>
      <c r="AG25" s="6"/>
      <c r="AH25" s="6"/>
      <c r="AI25" s="6"/>
      <c r="AJ25" s="6"/>
      <c r="AL25" s="6"/>
    </row>
    <row r="26" spans="1:38" s="4" customFormat="1" ht="75" customHeight="1" x14ac:dyDescent="0.25">
      <c r="A26" s="13"/>
      <c r="B26" s="13"/>
      <c r="C26" s="33" t="s">
        <v>12</v>
      </c>
      <c r="D26" s="34">
        <v>2</v>
      </c>
      <c r="E26" s="16"/>
      <c r="F26" s="22"/>
      <c r="G26"/>
      <c r="H26" s="194" t="str">
        <f ca="1">HYPERLINK(H32,H31)</f>
        <v>MODULE 1.2</v>
      </c>
      <c r="I26"/>
      <c r="J26" s="187" t="str">
        <f ca="1">HYPERLINK(J32,J31)</f>
        <v>SAMPLE SAMPLE SAMPLE REPORT</v>
      </c>
      <c r="K26"/>
      <c r="L26" s="187" t="str">
        <f ca="1">HYPERLINK(L32,L31)</f>
        <v>SAMPLE SAMPLE SAMPLE REPORT</v>
      </c>
      <c r="M26"/>
      <c r="N26" s="187" t="str">
        <f ca="1">HYPERLINK(N32,N31)</f>
        <v>SAMPLE SAMPLE SAMPLE REPORT</v>
      </c>
      <c r="O26"/>
      <c r="P26" s="187" t="str">
        <f ca="1">HYPERLINK(P32,P31)</f>
        <v>SAMPLE SAMPLE SAMPLE REPORT</v>
      </c>
      <c r="Q26"/>
      <c r="R26" s="187" t="str">
        <f ca="1">HYPERLINK(R32,R31)</f>
        <v>SAMPLE SAMPLE SAMPLE REPORT</v>
      </c>
      <c r="S26"/>
      <c r="T26" s="187" t="str">
        <f ca="1">HYPERLINK(T32,T31)</f>
        <v/>
      </c>
      <c r="U26"/>
      <c r="V26" s="187" t="str">
        <f ca="1">HYPERLINK(V32,V31)</f>
        <v/>
      </c>
      <c r="W26"/>
      <c r="X26" s="187" t="str">
        <f ca="1">HYPERLINK(X32,X31)</f>
        <v/>
      </c>
      <c r="Y26"/>
      <c r="Z26" s="187" t="str">
        <f ca="1">HYPERLINK(Z32,Z31)</f>
        <v/>
      </c>
      <c r="AA26"/>
      <c r="AB26"/>
      <c r="AC26"/>
      <c r="AD26"/>
      <c r="AL26" s="5"/>
    </row>
    <row r="27" spans="1:38" s="4" customFormat="1" ht="15.75" hidden="1" outlineLevel="1" x14ac:dyDescent="0.25">
      <c r="A27" s="13"/>
      <c r="B27" s="13"/>
      <c r="C27" s="13"/>
      <c r="D27" s="13" t="s">
        <v>89</v>
      </c>
      <c r="E27" s="16"/>
      <c r="F27" s="13"/>
      <c r="G27"/>
      <c r="H27" s="19" t="str">
        <f ca="1">IF(OR($D26&gt;pMaxRow,H$17&gt;pMaxColumn), "Background",VLOOKUP(H28,$P$8:$R$11,3,0))</f>
        <v>Button ERR</v>
      </c>
      <c r="I27"/>
      <c r="J27" s="19" t="str">
        <f ca="1">IF(OR($D26&gt;pMaxRow,J$17&gt;pMaxColumn), "Background",VLOOKUP(J28,$P$8:$R$11,3,0))</f>
        <v>Button READ</v>
      </c>
      <c r="K27"/>
      <c r="L27" s="19" t="str">
        <f ca="1">IF(OR($D26&gt;pMaxRow,L$17&gt;pMaxColumn), "Background",VLOOKUP(L28,$P$8:$R$11,3,0))</f>
        <v>Button READ</v>
      </c>
      <c r="M27"/>
      <c r="N27" s="19" t="str">
        <f ca="1">IF(OR($D26&gt;pMaxRow,N$17&gt;pMaxColumn), "Background",VLOOKUP(N28,$P$8:$R$11,3,0))</f>
        <v>Button READ</v>
      </c>
      <c r="O27"/>
      <c r="P27" s="19" t="str">
        <f ca="1">IF(OR($D26&gt;pMaxRow,P$17&gt;pMaxColumn), "Background",VLOOKUP(P28,$P$8:$R$11,3,0))</f>
        <v>Button READ</v>
      </c>
      <c r="Q27"/>
      <c r="R27" s="19" t="str">
        <f ca="1">IF(OR($D26&gt;pMaxRow,R$17&gt;pMaxColumn), "Background",VLOOKUP(R28,$P$8:$R$11,3,0))</f>
        <v>Button READ</v>
      </c>
      <c r="S27"/>
      <c r="T27" s="19" t="str">
        <f ca="1">IF(OR($D26&gt;pMaxRow,T$17&gt;pMaxColumn), "Background",VLOOKUP(T28,$P$8:$R$11,3,0))</f>
        <v>Button Empty</v>
      </c>
      <c r="U27"/>
      <c r="V27" s="19" t="str">
        <f ca="1">IF(OR($D26&gt;pMaxRow,V$17&gt;pMaxColumn), "Background",VLOOKUP(V28,$P$8:$R$11,3,0))</f>
        <v>Background</v>
      </c>
      <c r="W27"/>
      <c r="X27" s="19" t="str">
        <f ca="1">IF(OR($D26&gt;pMaxRow,X$17&gt;pMaxColumn), "Background",VLOOKUP(X28,$P$8:$R$11,3,0))</f>
        <v>Background</v>
      </c>
      <c r="Y27"/>
      <c r="Z27" s="19" t="str">
        <f ca="1">IF(OR($D26&gt;pMaxRow,Z$17&gt;pMaxColumn), "Background",VLOOKUP(Z28,$P$8:$R$11,3,0))</f>
        <v>Background</v>
      </c>
      <c r="AA27"/>
      <c r="AB27" s="3"/>
      <c r="AC27" s="3"/>
      <c r="AD27" s="3"/>
      <c r="AE27" s="6"/>
      <c r="AF27" s="6"/>
      <c r="AG27" s="6"/>
      <c r="AH27" s="6"/>
      <c r="AI27" s="6"/>
      <c r="AJ27" s="6"/>
    </row>
    <row r="28" spans="1:38" s="4" customFormat="1" ht="15.75" hidden="1" outlineLevel="1" x14ac:dyDescent="0.25">
      <c r="A28" s="13"/>
      <c r="B28" s="13"/>
      <c r="C28" s="13"/>
      <c r="D28" s="13" t="s">
        <v>90</v>
      </c>
      <c r="E28" s="16"/>
      <c r="F28" s="13"/>
      <c r="G28"/>
      <c r="H28" s="19">
        <f ca="1">IF(H30="",-2,IF(OR(H29="Hyperlink",H29="Link"),1,IF(_xll.DIMIX($R$6,H30)=0,-1,IF(ISNA(_xll.DBR($R$3,pUser,$R$4,H30,$R$5)),0,_xll.DBR($R$3,pUser,$R$4,H30,$R$5)))))</f>
        <v>-1</v>
      </c>
      <c r="I28"/>
      <c r="J28" s="19">
        <f ca="1">IF(J30="",-2,IF(OR(J29="Hyperlink",J29="Link"),1,IF(_xll.DIMIX($R$6,J30)=0,-1,IF(ISNA(_xll.DBR($R$3,pUser,$R$4,J30,$R$5)),0,_xll.DBR($R$3,pUser,$R$4,J30,$R$5)))))</f>
        <v>1</v>
      </c>
      <c r="K28"/>
      <c r="L28" s="19">
        <f ca="1">IF(L30="",-2,IF(OR(L29="Hyperlink",L29="Link"),1,IF(_xll.DIMIX($R$6,L30)=0,-1,IF(ISNA(_xll.DBR($R$3,pUser,$R$4,L30,$R$5)),0,_xll.DBR($R$3,pUser,$R$4,L30,$R$5)))))</f>
        <v>1</v>
      </c>
      <c r="M28"/>
      <c r="N28" s="19">
        <f ca="1">IF(N30="",-2,IF(OR(N29="Hyperlink",N29="Link"),1,IF(_xll.DIMIX($R$6,N30)=0,-1,IF(ISNA(_xll.DBR($R$3,pUser,$R$4,N30,$R$5)),0,_xll.DBR($R$3,pUser,$R$4,N30,$R$5)))))</f>
        <v>1</v>
      </c>
      <c r="O28"/>
      <c r="P28" s="19">
        <f ca="1">IF(P30="",-2,IF(OR(P29="Hyperlink",P29="Link"),1,IF(_xll.DIMIX($R$6,P30)=0,-1,IF(ISNA(_xll.DBR($R$3,pUser,$R$4,P30,$R$5)),0,_xll.DBR($R$3,pUser,$R$4,P30,$R$5)))))</f>
        <v>1</v>
      </c>
      <c r="Q28"/>
      <c r="R28" s="19">
        <f ca="1">IF(R30="",-2,IF(OR(R29="Hyperlink",R29="Link"),1,IF(_xll.DIMIX($R$6,R30)=0,-1,IF(ISNA(_xll.DBR($R$3,pUser,$R$4,R30,$R$5)),0,_xll.DBR($R$3,pUser,$R$4,R30,$R$5)))))</f>
        <v>1</v>
      </c>
      <c r="S28"/>
      <c r="T28" s="19">
        <f ca="1">IF(T30="",-2,IF(OR(T29="Hyperlink",T29="Link"),1,IF(_xll.DIMIX($R$6,T30)=0,-1,IF(ISNA(_xll.DBR($R$3,pUser,$R$4,T30,$R$5)),0,_xll.DBR($R$3,pUser,$R$4,T30,$R$5)))))</f>
        <v>-2</v>
      </c>
      <c r="U28"/>
      <c r="V28" s="19">
        <f ca="1">IF(V30="",-2,IF(OR(V29="Hyperlink",V29="Link"),1,IF(_xll.DIMIX($R$6,V30)=0,-1,IF(ISNA(_xll.DBR($R$3,pUser,$R$4,V30,$R$5)),0,_xll.DBR($R$3,pUser,$R$4,V30,$R$5)))))</f>
        <v>-2</v>
      </c>
      <c r="W28"/>
      <c r="X28" s="19">
        <f ca="1">IF(X30="",-2,IF(OR(X29="Hyperlink",X29="Link"),1,IF(_xll.DIMIX($R$6,X30)=0,-1,IF(ISNA(_xll.DBR($R$3,pUser,$R$4,X30,$R$5)),0,_xll.DBR($R$3,pUser,$R$4,X30,$R$5)))))</f>
        <v>-2</v>
      </c>
      <c r="Y28"/>
      <c r="Z28" s="19">
        <f ca="1">IF(Z30="",-2,IF(OR(Z29="Hyperlink",Z29="Link"),1,IF(_xll.DIMIX($R$6,Z30)=0,-1,IF(ISNA(_xll.DBR($R$3,pUser,$R$4,Z30,$R$5)),0,_xll.DBR($R$3,pUser,$R$4,Z30,$R$5)))))</f>
        <v>-2</v>
      </c>
      <c r="AA28"/>
      <c r="AB28" s="3"/>
      <c r="AC28" s="3"/>
      <c r="AD28" s="3"/>
      <c r="AE28" s="6"/>
      <c r="AF28" s="6"/>
      <c r="AG28" s="6"/>
      <c r="AH28" s="6"/>
      <c r="AI28" s="6"/>
      <c r="AJ28" s="6"/>
    </row>
    <row r="29" spans="1:38" s="4" customFormat="1" ht="15.75" hidden="1" outlineLevel="1" x14ac:dyDescent="0.25">
      <c r="A29" s="13"/>
      <c r="B29" s="13"/>
      <c r="C29" s="13" t="str">
        <f>C26</f>
        <v>Row 02</v>
      </c>
      <c r="D29" s="35" t="s">
        <v>11</v>
      </c>
      <c r="E29" s="16"/>
      <c r="F29" s="13"/>
      <c r="G29"/>
      <c r="H29" s="36" t="str">
        <f ca="1">_xll.DBRW($J$3,$J$4,$J$5,$C29,H$16,$D29)</f>
        <v>Page</v>
      </c>
      <c r="I29"/>
      <c r="J29" s="36" t="str">
        <f ca="1">_xll.DBRW($J$3,$J$4,$J$5,$C29,J$16,$D29)</f>
        <v>Link</v>
      </c>
      <c r="K29"/>
      <c r="L29" s="36" t="str">
        <f ca="1">_xll.DBRW($J$3,$J$4,$J$5,$C29,L$16,$D29)</f>
        <v>Link</v>
      </c>
      <c r="M29"/>
      <c r="N29" s="36" t="str">
        <f ca="1">_xll.DBRW($J$3,$J$4,$J$5,$C29,N$16,$D29)</f>
        <v>Link</v>
      </c>
      <c r="O29"/>
      <c r="P29" s="36" t="str">
        <f ca="1">_xll.DBRW($J$3,$J$4,$J$5,$C29,P$16,$D29)</f>
        <v>Link</v>
      </c>
      <c r="Q29"/>
      <c r="R29" s="36" t="str">
        <f ca="1">_xll.DBRW($J$3,$J$4,$J$5,$C29,R$16,$D29)</f>
        <v>Link</v>
      </c>
      <c r="S29"/>
      <c r="T29" s="36" t="str">
        <f ca="1">_xll.DBRW($J$3,$J$4,$J$5,$C29,T$16,$D29)</f>
        <v/>
      </c>
      <c r="U29"/>
      <c r="V29" s="36" t="str">
        <f ca="1">_xll.DBRW($J$3,$J$4,$J$5,$C29,V$16,$D29)</f>
        <v/>
      </c>
      <c r="W29"/>
      <c r="X29" s="36" t="str">
        <f ca="1">_xll.DBRW($J$3,$J$4,$J$5,$C29,X$16,$D29)</f>
        <v/>
      </c>
      <c r="Y29"/>
      <c r="Z29" s="36" t="str">
        <f ca="1">_xll.DBRW($J$3,$J$4,$J$5,$C29,Z$16,$D29)</f>
        <v/>
      </c>
      <c r="AA29"/>
      <c r="AB29" s="3"/>
      <c r="AC29" s="3"/>
      <c r="AD29" s="3"/>
      <c r="AE29" s="6"/>
      <c r="AF29" s="6"/>
      <c r="AG29" s="6"/>
      <c r="AH29" s="6"/>
      <c r="AI29" s="6"/>
      <c r="AJ29" s="6"/>
    </row>
    <row r="30" spans="1:38" s="4" customFormat="1" ht="15.75" hidden="1" outlineLevel="1" x14ac:dyDescent="0.25">
      <c r="A30" s="13"/>
      <c r="B30" s="13"/>
      <c r="C30" s="13" t="str">
        <f>C26</f>
        <v>Row 02</v>
      </c>
      <c r="D30" s="35" t="s">
        <v>33</v>
      </c>
      <c r="E30" s="16"/>
      <c r="F30" s="13"/>
      <c r="G30"/>
      <c r="H30" s="36" t="str">
        <f ca="1">_xll.DBRW($J$3,$J$4,$J$5,$C30,H$16,$D30)</f>
        <v>Page 1.2</v>
      </c>
      <c r="I30" t="s">
        <v>25</v>
      </c>
      <c r="J30" s="36" t="str">
        <f ca="1">_xll.DBRW($J$3,$J$4,$J$5,$C30,J$16,$D30)</f>
        <v>044 - Sample Report</v>
      </c>
      <c r="K30" t="s">
        <v>25</v>
      </c>
      <c r="L30" s="36" t="str">
        <f ca="1">_xll.DBRW($J$3,$J$4,$J$5,$C30,L$16,$D30)</f>
        <v>044 - Sample Report</v>
      </c>
      <c r="M30" t="s">
        <v>25</v>
      </c>
      <c r="N30" s="36" t="str">
        <f ca="1">_xll.DBRW($J$3,$J$4,$J$5,$C30,N$16,$D30)</f>
        <v>044 - Sample Report</v>
      </c>
      <c r="O30" t="s">
        <v>25</v>
      </c>
      <c r="P30" s="36" t="str">
        <f ca="1">_xll.DBRW($J$3,$J$4,$J$5,$C30,P$16,$D30)</f>
        <v>044 - Sample Report</v>
      </c>
      <c r="Q30" t="s">
        <v>25</v>
      </c>
      <c r="R30" s="36" t="str">
        <f ca="1">_xll.DBRW($J$3,$J$4,$J$5,$C30,R$16,$D30)</f>
        <v>044 - Sample Report</v>
      </c>
      <c r="S30" t="s">
        <v>25</v>
      </c>
      <c r="T30" s="36" t="str">
        <f ca="1">_xll.DBRW($J$3,$J$4,$J$5,$C30,T$16,$D30)</f>
        <v/>
      </c>
      <c r="U30" t="s">
        <v>25</v>
      </c>
      <c r="V30" s="36" t="str">
        <f ca="1">_xll.DBRW($J$3,$J$4,$J$5,$C30,V$16,$D30)</f>
        <v/>
      </c>
      <c r="W30" t="s">
        <v>25</v>
      </c>
      <c r="X30" s="36" t="str">
        <f ca="1">_xll.DBRW($J$3,$J$4,$J$5,$C30,X$16,$D30)</f>
        <v/>
      </c>
      <c r="Y30" t="s">
        <v>25</v>
      </c>
      <c r="Z30" s="36" t="str">
        <f ca="1">_xll.DBRW($J$3,$J$4,$J$5,$C30,Z$16,$D30)</f>
        <v/>
      </c>
      <c r="AA30" t="s">
        <v>25</v>
      </c>
      <c r="AB30" s="3"/>
      <c r="AC30" s="3"/>
      <c r="AD30" s="3"/>
      <c r="AE30" s="6"/>
      <c r="AF30" s="6"/>
      <c r="AG30" s="6"/>
      <c r="AH30" s="6"/>
      <c r="AI30" s="6"/>
      <c r="AJ30" s="6"/>
    </row>
    <row r="31" spans="1:38" s="4" customFormat="1" ht="15.75" hidden="1" outlineLevel="1" x14ac:dyDescent="0.25">
      <c r="A31" s="13"/>
      <c r="B31" s="13"/>
      <c r="C31" s="13" t="str">
        <f>C26</f>
        <v>Row 02</v>
      </c>
      <c r="D31" s="35" t="s">
        <v>9</v>
      </c>
      <c r="E31" s="16"/>
      <c r="F31" s="13"/>
      <c r="G31"/>
      <c r="H31" s="36" t="str">
        <f ca="1">_xll.DBRW($J$3,$J$4,$J$5,$C31,H$16,$D31)</f>
        <v>MODULE 1.2</v>
      </c>
      <c r="I31" t="s">
        <v>25</v>
      </c>
      <c r="J31" s="36" t="str">
        <f ca="1">_xll.DBRW($J$3,$J$4,$J$5,$C31,J$16,$D31)</f>
        <v>SAMPLE SAMPLE SAMPLE REPORT</v>
      </c>
      <c r="K31" t="s">
        <v>25</v>
      </c>
      <c r="L31" s="36" t="str">
        <f ca="1">_xll.DBRW($J$3,$J$4,$J$5,$C31,L$16,$D31)</f>
        <v>SAMPLE SAMPLE SAMPLE REPORT</v>
      </c>
      <c r="M31" t="s">
        <v>25</v>
      </c>
      <c r="N31" s="36" t="str">
        <f ca="1">_xll.DBRW($J$3,$J$4,$J$5,$C31,N$16,$D31)</f>
        <v>SAMPLE SAMPLE SAMPLE REPORT</v>
      </c>
      <c r="O31" t="s">
        <v>25</v>
      </c>
      <c r="P31" s="36" t="str">
        <f ca="1">_xll.DBRW($J$3,$J$4,$J$5,$C31,P$16,$D31)</f>
        <v>SAMPLE SAMPLE SAMPLE REPORT</v>
      </c>
      <c r="Q31" t="s">
        <v>25</v>
      </c>
      <c r="R31" s="36" t="str">
        <f ca="1">_xll.DBRW($J$3,$J$4,$J$5,$C31,R$16,$D31)</f>
        <v>SAMPLE SAMPLE SAMPLE REPORT</v>
      </c>
      <c r="S31" t="s">
        <v>25</v>
      </c>
      <c r="T31" s="36" t="str">
        <f ca="1">_xll.DBRW($J$3,$J$4,$J$5,$C31,T$16,$D31)</f>
        <v/>
      </c>
      <c r="U31" t="s">
        <v>25</v>
      </c>
      <c r="V31" s="36" t="str">
        <f ca="1">_xll.DBRW($J$3,$J$4,$J$5,$C31,V$16,$D31)</f>
        <v/>
      </c>
      <c r="W31" t="s">
        <v>25</v>
      </c>
      <c r="X31" s="36" t="str">
        <f ca="1">_xll.DBRW($J$3,$J$4,$J$5,$C31,X$16,$D31)</f>
        <v/>
      </c>
      <c r="Y31" t="s">
        <v>25</v>
      </c>
      <c r="Z31" s="36" t="str">
        <f ca="1">_xll.DBRW($J$3,$J$4,$J$5,$C31,Z$16,$D31)</f>
        <v/>
      </c>
      <c r="AA31" t="s">
        <v>25</v>
      </c>
      <c r="AB31" s="3"/>
      <c r="AC31" s="3"/>
      <c r="AD31" s="3"/>
      <c r="AE31" s="6"/>
      <c r="AF31" s="6"/>
      <c r="AG31" s="6"/>
      <c r="AH31" s="6"/>
      <c r="AI31" s="6"/>
      <c r="AJ31" s="6"/>
    </row>
    <row r="32" spans="1:38" s="4" customFormat="1" ht="15.75" hidden="1" outlineLevel="1" x14ac:dyDescent="0.25">
      <c r="A32" s="13"/>
      <c r="B32" s="13"/>
      <c r="C32" s="13" t="str">
        <f>C26</f>
        <v>Row 02</v>
      </c>
      <c r="D32" s="35" t="s">
        <v>10</v>
      </c>
      <c r="E32" s="16"/>
      <c r="F32" s="13"/>
      <c r="G32"/>
      <c r="H32" s="36" t="str">
        <f ca="1">IF(I30="S","",_xll.DBRW($J$3,$J$4,$J$5,$C32,H$16,$D32))</f>
        <v>#P1.2S2!A1</v>
      </c>
      <c r="I32" t="s">
        <v>25</v>
      </c>
      <c r="J32" s="36" t="str">
        <f ca="1">IF(K30="S","",_xll.DBRW($J$3,$J$4,$J$5,$C32,J$16,$D32))</f>
        <v>#</v>
      </c>
      <c r="K32" t="s">
        <v>25</v>
      </c>
      <c r="L32" s="36" t="str">
        <f ca="1">IF(M30="S","",_xll.DBRW($J$3,$J$4,$J$5,$C32,L$16,$D32))</f>
        <v>#</v>
      </c>
      <c r="M32" t="s">
        <v>25</v>
      </c>
      <c r="N32" s="36" t="str">
        <f ca="1">IF(O30="S","",_xll.DBRW($J$3,$J$4,$J$5,$C32,N$16,$D32))</f>
        <v>#</v>
      </c>
      <c r="O32" t="s">
        <v>25</v>
      </c>
      <c r="P32" s="36" t="str">
        <f ca="1">IF(Q30="S","",_xll.DBRW($J$3,$J$4,$J$5,$C32,P$16,$D32))</f>
        <v>#</v>
      </c>
      <c r="Q32" t="s">
        <v>25</v>
      </c>
      <c r="R32" s="36" t="str">
        <f ca="1">IF(S30="S","",_xll.DBRW($J$3,$J$4,$J$5,$C32,R$16,$D32))</f>
        <v>#</v>
      </c>
      <c r="S32" t="s">
        <v>25</v>
      </c>
      <c r="T32" s="36" t="str">
        <f ca="1">IF(U30="S","",_xll.DBRW($J$3,$J$4,$J$5,$C32,T$16,$D32))</f>
        <v/>
      </c>
      <c r="U32" t="s">
        <v>25</v>
      </c>
      <c r="V32" s="36" t="str">
        <f ca="1">IF(W30="S","",_xll.DBRW($J$3,$J$4,$J$5,$C32,V$16,$D32))</f>
        <v/>
      </c>
      <c r="W32" t="s">
        <v>25</v>
      </c>
      <c r="X32" s="36" t="str">
        <f ca="1">IF(Y30="S","",_xll.DBRW($J$3,$J$4,$J$5,$C32,X$16,$D32))</f>
        <v/>
      </c>
      <c r="Y32" t="s">
        <v>25</v>
      </c>
      <c r="Z32" s="36" t="str">
        <f ca="1">IF(AA30="S","",_xll.DBRW($J$3,$J$4,$J$5,$C32,Z$16,$D32))</f>
        <v/>
      </c>
      <c r="AA32" t="s">
        <v>25</v>
      </c>
      <c r="AB32" s="3"/>
      <c r="AC32" s="3"/>
      <c r="AD32" s="3"/>
      <c r="AE32" s="6"/>
      <c r="AF32" s="6"/>
      <c r="AG32" s="6"/>
      <c r="AH32" s="6"/>
      <c r="AI32" s="6"/>
      <c r="AJ32" s="6"/>
    </row>
    <row r="33" spans="1:38" s="4" customFormat="1" ht="8.1" customHeight="1" collapsed="1" x14ac:dyDescent="0.25">
      <c r="A33" s="13"/>
      <c r="B33" s="13"/>
      <c r="C33" s="13"/>
      <c r="D33" s="13"/>
      <c r="E33" s="16"/>
      <c r="F33" s="13"/>
      <c r="G33"/>
      <c r="H33"/>
      <c r="I33"/>
      <c r="J33"/>
      <c r="K33"/>
      <c r="L33"/>
      <c r="M33"/>
      <c r="N33"/>
      <c r="O33"/>
      <c r="P33"/>
      <c r="Q33"/>
      <c r="R33"/>
      <c r="S33"/>
      <c r="T33"/>
      <c r="U33"/>
      <c r="V33"/>
      <c r="W33"/>
      <c r="X33"/>
      <c r="Y33"/>
      <c r="Z33"/>
      <c r="AA33"/>
      <c r="AB33" s="3"/>
      <c r="AC33" s="3"/>
      <c r="AD33" s="3"/>
      <c r="AE33" s="6"/>
      <c r="AF33" s="6"/>
      <c r="AG33" s="6"/>
      <c r="AH33" s="6"/>
      <c r="AI33" s="6"/>
      <c r="AJ33" s="6"/>
      <c r="AL33" s="6"/>
    </row>
    <row r="34" spans="1:38" s="4" customFormat="1" ht="75" customHeight="1" x14ac:dyDescent="0.25">
      <c r="A34" s="13"/>
      <c r="B34" s="13"/>
      <c r="C34" s="33" t="s">
        <v>13</v>
      </c>
      <c r="D34" s="34">
        <v>3</v>
      </c>
      <c r="E34" s="16"/>
      <c r="F34" s="22"/>
      <c r="G34"/>
      <c r="H34" s="195" t="str">
        <f ca="1">HYPERLINK(H40,H39)</f>
        <v>MODULE 1.3</v>
      </c>
      <c r="I34"/>
      <c r="J34" s="188" t="str">
        <f ca="1">HYPERLINK(J40,J39)</f>
        <v>SAMPLE SAMPLE SAMPLE REPORT</v>
      </c>
      <c r="K34"/>
      <c r="L34" s="188" t="str">
        <f ca="1">HYPERLINK(L40,L39)</f>
        <v>SAMPLE SAMPLE SAMPLE REPORT</v>
      </c>
      <c r="M34"/>
      <c r="N34" s="188" t="str">
        <f ca="1">HYPERLINK(N40,N39)</f>
        <v>SAMPLE SAMPLE SAMPLE REPORT</v>
      </c>
      <c r="O34"/>
      <c r="P34" s="188" t="str">
        <f ca="1">HYPERLINK(P40,P39)</f>
        <v>SAMPLE SAMPLE SAMPLE REPORT</v>
      </c>
      <c r="Q34"/>
      <c r="R34" s="188" t="str">
        <f ca="1">HYPERLINK(R40,R39)</f>
        <v>SAMPLE SAMPLE SAMPLE REPORT</v>
      </c>
      <c r="S34"/>
      <c r="T34" s="188" t="str">
        <f ca="1">HYPERLINK(T40,T39)</f>
        <v/>
      </c>
      <c r="U34"/>
      <c r="V34" s="188" t="str">
        <f ca="1">HYPERLINK(V40,V39)</f>
        <v/>
      </c>
      <c r="W34"/>
      <c r="X34" s="188" t="str">
        <f ca="1">HYPERLINK(X40,X39)</f>
        <v/>
      </c>
      <c r="Y34"/>
      <c r="Z34" s="188" t="str">
        <f ca="1">HYPERLINK(Z40,Z39)</f>
        <v/>
      </c>
      <c r="AA34"/>
      <c r="AB34"/>
      <c r="AC34"/>
      <c r="AD34"/>
      <c r="AL34" s="5"/>
    </row>
    <row r="35" spans="1:38" s="4" customFormat="1" ht="15.75" hidden="1" outlineLevel="1" x14ac:dyDescent="0.25">
      <c r="A35" s="13"/>
      <c r="B35" s="13"/>
      <c r="C35" s="13"/>
      <c r="D35" s="13" t="s">
        <v>89</v>
      </c>
      <c r="E35" s="16"/>
      <c r="F35" s="13"/>
      <c r="G35"/>
      <c r="H35" s="19" t="str">
        <f ca="1">IF(OR($D34&gt;pMaxRow,H$17&gt;pMaxColumn), "Background",VLOOKUP(H36,$P$8:$R$11,3,0))</f>
        <v>Button ERR</v>
      </c>
      <c r="I35"/>
      <c r="J35" s="19" t="str">
        <f ca="1">IF(OR($D34&gt;pMaxRow,J$17&gt;pMaxColumn), "Background",VLOOKUP(J36,$P$8:$R$11,3,0))</f>
        <v>Button READ</v>
      </c>
      <c r="K35"/>
      <c r="L35" s="19" t="str">
        <f ca="1">IF(OR($D34&gt;pMaxRow,L$17&gt;pMaxColumn), "Background",VLOOKUP(L36,$P$8:$R$11,3,0))</f>
        <v>Button READ</v>
      </c>
      <c r="M35"/>
      <c r="N35" s="19" t="str">
        <f ca="1">IF(OR($D34&gt;pMaxRow,N$17&gt;pMaxColumn), "Background",VLOOKUP(N36,$P$8:$R$11,3,0))</f>
        <v>Button READ</v>
      </c>
      <c r="O35"/>
      <c r="P35" s="19" t="str">
        <f ca="1">IF(OR($D34&gt;pMaxRow,P$17&gt;pMaxColumn), "Background",VLOOKUP(P36,$P$8:$R$11,3,0))</f>
        <v>Button READ</v>
      </c>
      <c r="Q35"/>
      <c r="R35" s="19" t="str">
        <f ca="1">IF(OR($D34&gt;pMaxRow,R$17&gt;pMaxColumn), "Background",VLOOKUP(R36,$P$8:$R$11,3,0))</f>
        <v>Button READ</v>
      </c>
      <c r="S35"/>
      <c r="T35" s="19" t="str">
        <f ca="1">IF(OR($D34&gt;pMaxRow,T$17&gt;pMaxColumn), "Background",VLOOKUP(T36,$P$8:$R$11,3,0))</f>
        <v>Button Empty</v>
      </c>
      <c r="U35"/>
      <c r="V35" s="19" t="str">
        <f ca="1">IF(OR($D34&gt;pMaxRow,V$17&gt;pMaxColumn), "Background",VLOOKUP(V36,$P$8:$R$11,3,0))</f>
        <v>Background</v>
      </c>
      <c r="W35"/>
      <c r="X35" s="19" t="str">
        <f ca="1">IF(OR($D34&gt;pMaxRow,X$17&gt;pMaxColumn), "Background",VLOOKUP(X36,$P$8:$R$11,3,0))</f>
        <v>Background</v>
      </c>
      <c r="Y35"/>
      <c r="Z35" s="19" t="str">
        <f ca="1">IF(OR($D34&gt;pMaxRow,Z$17&gt;pMaxColumn), "Background",VLOOKUP(Z36,$P$8:$R$11,3,0))</f>
        <v>Background</v>
      </c>
      <c r="AA35"/>
      <c r="AB35" s="3"/>
      <c r="AC35" s="3"/>
      <c r="AD35" s="3"/>
      <c r="AE35" s="6"/>
      <c r="AF35" s="6"/>
      <c r="AG35" s="6"/>
      <c r="AH35" s="6"/>
      <c r="AI35" s="6"/>
      <c r="AJ35" s="6"/>
    </row>
    <row r="36" spans="1:38" s="4" customFormat="1" ht="15.75" hidden="1" outlineLevel="1" x14ac:dyDescent="0.25">
      <c r="A36" s="13"/>
      <c r="B36" s="13"/>
      <c r="C36" s="13"/>
      <c r="D36" s="13" t="s">
        <v>90</v>
      </c>
      <c r="E36" s="16"/>
      <c r="F36" s="13"/>
      <c r="G36"/>
      <c r="H36" s="19">
        <f ca="1">IF(H38="",-2,IF(OR(H37="Hyperlink",H37="Link"),1,IF(_xll.DIMIX($R$6,H38)=0,-1,IF(ISNA(_xll.DBR($R$3,pUser,$R$4,H38,$R$5)),0,_xll.DBR($R$3,pUser,$R$4,H38,$R$5)))))</f>
        <v>-1</v>
      </c>
      <c r="I36"/>
      <c r="J36" s="19">
        <f ca="1">IF(J38="",-2,IF(OR(J37="Hyperlink",J37="Link"),1,IF(_xll.DIMIX($R$6,J38)=0,-1,IF(ISNA(_xll.DBR($R$3,pUser,$R$4,J38,$R$5)),0,_xll.DBR($R$3,pUser,$R$4,J38,$R$5)))))</f>
        <v>1</v>
      </c>
      <c r="K36"/>
      <c r="L36" s="19">
        <f ca="1">IF(L38="",-2,IF(OR(L37="Hyperlink",L37="Link"),1,IF(_xll.DIMIX($R$6,L38)=0,-1,IF(ISNA(_xll.DBR($R$3,pUser,$R$4,L38,$R$5)),0,_xll.DBR($R$3,pUser,$R$4,L38,$R$5)))))</f>
        <v>1</v>
      </c>
      <c r="M36"/>
      <c r="N36" s="19">
        <f ca="1">IF(N38="",-2,IF(OR(N37="Hyperlink",N37="Link"),1,IF(_xll.DIMIX($R$6,N38)=0,-1,IF(ISNA(_xll.DBR($R$3,pUser,$R$4,N38,$R$5)),0,_xll.DBR($R$3,pUser,$R$4,N38,$R$5)))))</f>
        <v>1</v>
      </c>
      <c r="O36"/>
      <c r="P36" s="19">
        <f ca="1">IF(P38="",-2,IF(OR(P37="Hyperlink",P37="Link"),1,IF(_xll.DIMIX($R$6,P38)=0,-1,IF(ISNA(_xll.DBR($R$3,pUser,$R$4,P38,$R$5)),0,_xll.DBR($R$3,pUser,$R$4,P38,$R$5)))))</f>
        <v>1</v>
      </c>
      <c r="Q36"/>
      <c r="R36" s="19">
        <f ca="1">IF(R38="",-2,IF(OR(R37="Hyperlink",R37="Link"),1,IF(_xll.DIMIX($R$6,R38)=0,-1,IF(ISNA(_xll.DBR($R$3,pUser,$R$4,R38,$R$5)),0,_xll.DBR($R$3,pUser,$R$4,R38,$R$5)))))</f>
        <v>1</v>
      </c>
      <c r="S36"/>
      <c r="T36" s="19">
        <f ca="1">IF(T38="",-2,IF(OR(T37="Hyperlink",T37="Link"),1,IF(_xll.DIMIX($R$6,T38)=0,-1,IF(ISNA(_xll.DBR($R$3,pUser,$R$4,T38,$R$5)),0,_xll.DBR($R$3,pUser,$R$4,T38,$R$5)))))</f>
        <v>-2</v>
      </c>
      <c r="U36"/>
      <c r="V36" s="19">
        <f ca="1">IF(V38="",-2,IF(OR(V37="Hyperlink",V37="Link"),1,IF(_xll.DIMIX($R$6,V38)=0,-1,IF(ISNA(_xll.DBR($R$3,pUser,$R$4,V38,$R$5)),0,_xll.DBR($R$3,pUser,$R$4,V38,$R$5)))))</f>
        <v>-2</v>
      </c>
      <c r="W36"/>
      <c r="X36" s="19">
        <f ca="1">IF(X38="",-2,IF(OR(X37="Hyperlink",X37="Link"),1,IF(_xll.DIMIX($R$6,X38)=0,-1,IF(ISNA(_xll.DBR($R$3,pUser,$R$4,X38,$R$5)),0,_xll.DBR($R$3,pUser,$R$4,X38,$R$5)))))</f>
        <v>-2</v>
      </c>
      <c r="Y36"/>
      <c r="Z36" s="19">
        <f ca="1">IF(Z38="",-2,IF(OR(Z37="Hyperlink",Z37="Link"),1,IF(_xll.DIMIX($R$6,Z38)=0,-1,IF(ISNA(_xll.DBR($R$3,pUser,$R$4,Z38,$R$5)),0,_xll.DBR($R$3,pUser,$R$4,Z38,$R$5)))))</f>
        <v>-2</v>
      </c>
      <c r="AA36"/>
      <c r="AB36" s="3"/>
      <c r="AC36" s="3"/>
      <c r="AD36" s="3"/>
      <c r="AE36" s="6"/>
      <c r="AF36" s="6"/>
      <c r="AG36" s="6"/>
      <c r="AH36" s="6"/>
      <c r="AI36" s="6"/>
      <c r="AJ36" s="6"/>
    </row>
    <row r="37" spans="1:38" s="4" customFormat="1" ht="15.75" hidden="1" outlineLevel="1" x14ac:dyDescent="0.25">
      <c r="A37" s="13"/>
      <c r="B37" s="13"/>
      <c r="C37" s="13" t="str">
        <f>C34</f>
        <v>Row 03</v>
      </c>
      <c r="D37" s="35" t="s">
        <v>11</v>
      </c>
      <c r="E37" s="16"/>
      <c r="F37" s="13"/>
      <c r="G37"/>
      <c r="H37" s="36" t="str">
        <f ca="1">_xll.DBRW($J$3,$J$4,$J$5,$C37,H$16,$D37)</f>
        <v>Page</v>
      </c>
      <c r="I37"/>
      <c r="J37" s="36" t="str">
        <f ca="1">_xll.DBRW($J$3,$J$4,$J$5,$C37,J$16,$D37)</f>
        <v>Link</v>
      </c>
      <c r="K37"/>
      <c r="L37" s="36" t="str">
        <f ca="1">_xll.DBRW($J$3,$J$4,$J$5,$C37,L$16,$D37)</f>
        <v>Link</v>
      </c>
      <c r="M37"/>
      <c r="N37" s="36" t="str">
        <f ca="1">_xll.DBRW($J$3,$J$4,$J$5,$C37,N$16,$D37)</f>
        <v>Link</v>
      </c>
      <c r="O37"/>
      <c r="P37" s="36" t="str">
        <f ca="1">_xll.DBRW($J$3,$J$4,$J$5,$C37,P$16,$D37)</f>
        <v>Link</v>
      </c>
      <c r="Q37"/>
      <c r="R37" s="36" t="str">
        <f ca="1">_xll.DBRW($J$3,$J$4,$J$5,$C37,R$16,$D37)</f>
        <v>Link</v>
      </c>
      <c r="S37"/>
      <c r="T37" s="36" t="str">
        <f ca="1">_xll.DBRW($J$3,$J$4,$J$5,$C37,T$16,$D37)</f>
        <v/>
      </c>
      <c r="U37"/>
      <c r="V37" s="36" t="str">
        <f ca="1">_xll.DBRW($J$3,$J$4,$J$5,$C37,V$16,$D37)</f>
        <v/>
      </c>
      <c r="W37"/>
      <c r="X37" s="36" t="str">
        <f ca="1">_xll.DBRW($J$3,$J$4,$J$5,$C37,X$16,$D37)</f>
        <v/>
      </c>
      <c r="Y37"/>
      <c r="Z37" s="36" t="str">
        <f ca="1">_xll.DBRW($J$3,$J$4,$J$5,$C37,Z$16,$D37)</f>
        <v/>
      </c>
      <c r="AA37"/>
      <c r="AB37" s="3"/>
      <c r="AC37" s="3"/>
      <c r="AD37" s="3"/>
      <c r="AE37" s="6"/>
      <c r="AF37" s="6"/>
      <c r="AG37" s="6"/>
      <c r="AH37" s="6"/>
      <c r="AI37" s="6"/>
      <c r="AJ37" s="6"/>
    </row>
    <row r="38" spans="1:38" s="4" customFormat="1" ht="15.75" hidden="1" outlineLevel="1" x14ac:dyDescent="0.25">
      <c r="A38" s="13"/>
      <c r="B38" s="13"/>
      <c r="C38" s="13" t="str">
        <f>C34</f>
        <v>Row 03</v>
      </c>
      <c r="D38" s="35" t="s">
        <v>33</v>
      </c>
      <c r="E38" s="16"/>
      <c r="F38" s="13"/>
      <c r="G38"/>
      <c r="H38" s="36" t="str">
        <f ca="1">_xll.DBRW($J$3,$J$4,$J$5,$C38,H$16,$D38)</f>
        <v>Page 1.3</v>
      </c>
      <c r="I38" t="s">
        <v>25</v>
      </c>
      <c r="J38" s="36" t="str">
        <f ca="1">_xll.DBRW($J$3,$J$4,$J$5,$C38,J$16,$D38)</f>
        <v>044 - Sample Report</v>
      </c>
      <c r="K38" t="s">
        <v>25</v>
      </c>
      <c r="L38" s="36" t="str">
        <f ca="1">_xll.DBRW($J$3,$J$4,$J$5,$C38,L$16,$D38)</f>
        <v>044 - Sample Report</v>
      </c>
      <c r="M38" t="s">
        <v>25</v>
      </c>
      <c r="N38" s="36" t="str">
        <f ca="1">_xll.DBRW($J$3,$J$4,$J$5,$C38,N$16,$D38)</f>
        <v>044 - Sample Report</v>
      </c>
      <c r="O38" t="s">
        <v>25</v>
      </c>
      <c r="P38" s="36" t="str">
        <f ca="1">_xll.DBRW($J$3,$J$4,$J$5,$C38,P$16,$D38)</f>
        <v>044 - Sample Report</v>
      </c>
      <c r="Q38" t="s">
        <v>25</v>
      </c>
      <c r="R38" s="36" t="str">
        <f ca="1">_xll.DBRW($J$3,$J$4,$J$5,$C38,R$16,$D38)</f>
        <v>044 - Sample Report</v>
      </c>
      <c r="S38" t="s">
        <v>25</v>
      </c>
      <c r="T38" s="36" t="str">
        <f ca="1">_xll.DBRW($J$3,$J$4,$J$5,$C38,T$16,$D38)</f>
        <v/>
      </c>
      <c r="U38" t="s">
        <v>25</v>
      </c>
      <c r="V38" s="36" t="str">
        <f ca="1">_xll.DBRW($J$3,$J$4,$J$5,$C38,V$16,$D38)</f>
        <v/>
      </c>
      <c r="W38" t="s">
        <v>25</v>
      </c>
      <c r="X38" s="36" t="str">
        <f ca="1">_xll.DBRW($J$3,$J$4,$J$5,$C38,X$16,$D38)</f>
        <v/>
      </c>
      <c r="Y38" t="s">
        <v>25</v>
      </c>
      <c r="Z38" s="36" t="str">
        <f ca="1">_xll.DBRW($J$3,$J$4,$J$5,$C38,Z$16,$D38)</f>
        <v/>
      </c>
      <c r="AA38" t="s">
        <v>25</v>
      </c>
      <c r="AB38" s="3"/>
      <c r="AC38" s="3"/>
      <c r="AD38" s="3"/>
      <c r="AE38" s="6"/>
      <c r="AF38" s="6"/>
      <c r="AG38" s="6"/>
      <c r="AH38" s="6"/>
      <c r="AI38" s="6"/>
      <c r="AJ38" s="6"/>
    </row>
    <row r="39" spans="1:38" s="4" customFormat="1" ht="15.75" hidden="1" outlineLevel="1" x14ac:dyDescent="0.25">
      <c r="A39" s="13"/>
      <c r="B39" s="13"/>
      <c r="C39" s="13" t="str">
        <f>C34</f>
        <v>Row 03</v>
      </c>
      <c r="D39" s="35" t="s">
        <v>9</v>
      </c>
      <c r="E39" s="16"/>
      <c r="F39" s="13"/>
      <c r="G39"/>
      <c r="H39" s="36" t="str">
        <f ca="1">_xll.DBRW($J$3,$J$4,$J$5,$C39,H$16,$D39)</f>
        <v>MODULE 1.3</v>
      </c>
      <c r="I39" t="s">
        <v>25</v>
      </c>
      <c r="J39" s="36" t="str">
        <f ca="1">_xll.DBRW($J$3,$J$4,$J$5,$C39,J$16,$D39)</f>
        <v>SAMPLE SAMPLE SAMPLE REPORT</v>
      </c>
      <c r="K39" t="s">
        <v>25</v>
      </c>
      <c r="L39" s="36" t="str">
        <f ca="1">_xll.DBRW($J$3,$J$4,$J$5,$C39,L$16,$D39)</f>
        <v>SAMPLE SAMPLE SAMPLE REPORT</v>
      </c>
      <c r="M39" t="s">
        <v>25</v>
      </c>
      <c r="N39" s="36" t="str">
        <f ca="1">_xll.DBRW($J$3,$J$4,$J$5,$C39,N$16,$D39)</f>
        <v>SAMPLE SAMPLE SAMPLE REPORT</v>
      </c>
      <c r="O39" t="s">
        <v>25</v>
      </c>
      <c r="P39" s="36" t="str">
        <f ca="1">_xll.DBRW($J$3,$J$4,$J$5,$C39,P$16,$D39)</f>
        <v>SAMPLE SAMPLE SAMPLE REPORT</v>
      </c>
      <c r="Q39" t="s">
        <v>25</v>
      </c>
      <c r="R39" s="36" t="str">
        <f ca="1">_xll.DBRW($J$3,$J$4,$J$5,$C39,R$16,$D39)</f>
        <v>SAMPLE SAMPLE SAMPLE REPORT</v>
      </c>
      <c r="S39" t="s">
        <v>25</v>
      </c>
      <c r="T39" s="36" t="str">
        <f ca="1">_xll.DBRW($J$3,$J$4,$J$5,$C39,T$16,$D39)</f>
        <v/>
      </c>
      <c r="U39" t="s">
        <v>25</v>
      </c>
      <c r="V39" s="36" t="str">
        <f ca="1">_xll.DBRW($J$3,$J$4,$J$5,$C39,V$16,$D39)</f>
        <v/>
      </c>
      <c r="W39" t="s">
        <v>25</v>
      </c>
      <c r="X39" s="36" t="str">
        <f ca="1">_xll.DBRW($J$3,$J$4,$J$5,$C39,X$16,$D39)</f>
        <v/>
      </c>
      <c r="Y39" t="s">
        <v>25</v>
      </c>
      <c r="Z39" s="36" t="str">
        <f ca="1">_xll.DBRW($J$3,$J$4,$J$5,$C39,Z$16,$D39)</f>
        <v/>
      </c>
      <c r="AA39" t="s">
        <v>25</v>
      </c>
      <c r="AB39" s="3"/>
      <c r="AC39" s="3"/>
      <c r="AD39" s="3"/>
      <c r="AE39" s="6"/>
      <c r="AF39" s="6"/>
      <c r="AG39" s="6"/>
      <c r="AH39" s="6"/>
      <c r="AI39" s="6"/>
      <c r="AJ39" s="6"/>
    </row>
    <row r="40" spans="1:38" s="4" customFormat="1" ht="15.75" hidden="1" outlineLevel="1" x14ac:dyDescent="0.25">
      <c r="A40" s="13"/>
      <c r="B40" s="13"/>
      <c r="C40" s="13" t="str">
        <f>C34</f>
        <v>Row 03</v>
      </c>
      <c r="D40" s="35" t="s">
        <v>10</v>
      </c>
      <c r="E40" s="16"/>
      <c r="F40" s="13"/>
      <c r="G40"/>
      <c r="H40" s="36" t="str">
        <f ca="1">IF(I38="S","",_xll.DBRW($J$3,$J$4,$J$5,$C40,H$16,$D40))</f>
        <v>#P1.3S2!A1</v>
      </c>
      <c r="I40" t="s">
        <v>25</v>
      </c>
      <c r="J40" s="36" t="str">
        <f ca="1">IF(K38="S","",_xll.DBRW($J$3,$J$4,$J$5,$C40,J$16,$D40))</f>
        <v>#</v>
      </c>
      <c r="K40" t="s">
        <v>25</v>
      </c>
      <c r="L40" s="36" t="str">
        <f ca="1">IF(M38="S","",_xll.DBRW($J$3,$J$4,$J$5,$C40,L$16,$D40))</f>
        <v>#</v>
      </c>
      <c r="M40" t="s">
        <v>25</v>
      </c>
      <c r="N40" s="36" t="str">
        <f ca="1">IF(O38="S","",_xll.DBRW($J$3,$J$4,$J$5,$C40,N$16,$D40))</f>
        <v>#</v>
      </c>
      <c r="O40" t="s">
        <v>25</v>
      </c>
      <c r="P40" s="36" t="str">
        <f ca="1">IF(Q38="S","",_xll.DBRW($J$3,$J$4,$J$5,$C40,P$16,$D40))</f>
        <v>#</v>
      </c>
      <c r="Q40" t="s">
        <v>25</v>
      </c>
      <c r="R40" s="36" t="str">
        <f ca="1">IF(S38="S","",_xll.DBRW($J$3,$J$4,$J$5,$C40,R$16,$D40))</f>
        <v>#</v>
      </c>
      <c r="S40" t="s">
        <v>25</v>
      </c>
      <c r="T40" s="36" t="str">
        <f ca="1">IF(U38="S","",_xll.DBRW($J$3,$J$4,$J$5,$C40,T$16,$D40))</f>
        <v/>
      </c>
      <c r="U40" t="s">
        <v>25</v>
      </c>
      <c r="V40" s="36" t="str">
        <f ca="1">IF(W38="S","",_xll.DBRW($J$3,$J$4,$J$5,$C40,V$16,$D40))</f>
        <v/>
      </c>
      <c r="W40" t="s">
        <v>25</v>
      </c>
      <c r="X40" s="36" t="str">
        <f ca="1">IF(Y38="S","",_xll.DBRW($J$3,$J$4,$J$5,$C40,X$16,$D40))</f>
        <v/>
      </c>
      <c r="Y40" t="s">
        <v>25</v>
      </c>
      <c r="Z40" s="36" t="str">
        <f ca="1">IF(AA38="S","",_xll.DBRW($J$3,$J$4,$J$5,$C40,Z$16,$D40))</f>
        <v/>
      </c>
      <c r="AA40" t="s">
        <v>25</v>
      </c>
      <c r="AB40" s="3"/>
      <c r="AC40" s="3"/>
      <c r="AD40" s="3"/>
      <c r="AE40" s="6"/>
      <c r="AF40" s="6"/>
      <c r="AG40" s="6"/>
      <c r="AH40" s="6"/>
      <c r="AI40" s="6"/>
      <c r="AJ40" s="6"/>
    </row>
    <row r="41" spans="1:38" s="4" customFormat="1" ht="8.1" customHeight="1" collapsed="1" x14ac:dyDescent="0.25">
      <c r="A41" s="13"/>
      <c r="B41" s="13"/>
      <c r="C41" s="13"/>
      <c r="D41" s="13"/>
      <c r="E41" s="16"/>
      <c r="F41" s="13"/>
      <c r="G41"/>
      <c r="H41"/>
      <c r="I41"/>
      <c r="J41"/>
      <c r="K41"/>
      <c r="L41"/>
      <c r="M41"/>
      <c r="N41"/>
      <c r="O41"/>
      <c r="P41"/>
      <c r="Q41"/>
      <c r="R41"/>
      <c r="S41"/>
      <c r="T41"/>
      <c r="U41"/>
      <c r="V41"/>
      <c r="W41"/>
      <c r="X41"/>
      <c r="Y41"/>
      <c r="Z41"/>
      <c r="AA41"/>
      <c r="AB41" s="3"/>
      <c r="AC41" s="3"/>
      <c r="AD41" s="3"/>
      <c r="AE41" s="6"/>
      <c r="AF41" s="6"/>
      <c r="AG41" s="6"/>
      <c r="AH41" s="6"/>
      <c r="AI41" s="6"/>
      <c r="AJ41" s="6"/>
      <c r="AL41" s="6"/>
    </row>
    <row r="42" spans="1:38" s="4" customFormat="1" ht="75" customHeight="1" x14ac:dyDescent="0.25">
      <c r="A42" s="13"/>
      <c r="B42" s="13"/>
      <c r="C42" s="33" t="s">
        <v>14</v>
      </c>
      <c r="D42" s="34">
        <v>4</v>
      </c>
      <c r="E42" s="16"/>
      <c r="F42" s="22"/>
      <c r="G42"/>
      <c r="H42" s="196" t="str">
        <f ca="1">HYPERLINK(H48,H47)</f>
        <v>MODULE 1.4</v>
      </c>
      <c r="I42"/>
      <c r="J42" s="189" t="str">
        <f ca="1">HYPERLINK(J48,J47)</f>
        <v>SAMPLE SAMPLE SAMPLE REPORT</v>
      </c>
      <c r="K42"/>
      <c r="L42" s="189" t="str">
        <f ca="1">HYPERLINK(L48,L47)</f>
        <v>SAMPLE SAMPLE SAMPLE REPORT</v>
      </c>
      <c r="M42"/>
      <c r="N42" s="189" t="str">
        <f ca="1">HYPERLINK(N48,N47)</f>
        <v>SAMPLE SAMPLE SAMPLE REPORT</v>
      </c>
      <c r="O42"/>
      <c r="P42" s="189" t="str">
        <f ca="1">HYPERLINK(P48,P47)</f>
        <v>SAMPLE SAMPLE SAMPLE REPORT</v>
      </c>
      <c r="Q42"/>
      <c r="R42" s="189" t="str">
        <f ca="1">HYPERLINK(R48,R47)</f>
        <v>SAMPLE SAMPLE SAMPLE REPORT</v>
      </c>
      <c r="S42"/>
      <c r="T42" s="189" t="str">
        <f ca="1">HYPERLINK(T48,T47)</f>
        <v/>
      </c>
      <c r="U42"/>
      <c r="V42" s="189" t="str">
        <f ca="1">HYPERLINK(V48,V47)</f>
        <v/>
      </c>
      <c r="W42"/>
      <c r="X42" s="189" t="str">
        <f ca="1">HYPERLINK(X48,X47)</f>
        <v/>
      </c>
      <c r="Y42"/>
      <c r="Z42" s="189" t="str">
        <f ca="1">HYPERLINK(Z48,Z47)</f>
        <v/>
      </c>
      <c r="AA42"/>
      <c r="AB42"/>
      <c r="AC42"/>
      <c r="AD42"/>
      <c r="AL42" s="5"/>
    </row>
    <row r="43" spans="1:38" s="4" customFormat="1" ht="15.75" hidden="1" outlineLevel="1" x14ac:dyDescent="0.25">
      <c r="A43" s="13"/>
      <c r="B43" s="13"/>
      <c r="C43" s="13"/>
      <c r="D43" s="13" t="s">
        <v>89</v>
      </c>
      <c r="E43" s="16"/>
      <c r="F43" s="13"/>
      <c r="G43"/>
      <c r="H43" s="19" t="str">
        <f ca="1">IF(OR($D42&gt;pMaxRow,H$17&gt;pMaxColumn), "Background",VLOOKUP(H44,$P$8:$R$11,3,0))</f>
        <v>Button ERR</v>
      </c>
      <c r="I43"/>
      <c r="J43" s="19" t="str">
        <f ca="1">IF(OR($D42&gt;pMaxRow,J$17&gt;pMaxColumn), "Background",VLOOKUP(J44,$P$8:$R$11,3,0))</f>
        <v>Button READ</v>
      </c>
      <c r="K43"/>
      <c r="L43" s="19" t="str">
        <f ca="1">IF(OR($D42&gt;pMaxRow,L$17&gt;pMaxColumn), "Background",VLOOKUP(L44,$P$8:$R$11,3,0))</f>
        <v>Button READ</v>
      </c>
      <c r="M43"/>
      <c r="N43" s="19" t="str">
        <f ca="1">IF(OR($D42&gt;pMaxRow,N$17&gt;pMaxColumn), "Background",VLOOKUP(N44,$P$8:$R$11,3,0))</f>
        <v>Button READ</v>
      </c>
      <c r="O43"/>
      <c r="P43" s="19" t="str">
        <f ca="1">IF(OR($D42&gt;pMaxRow,P$17&gt;pMaxColumn), "Background",VLOOKUP(P44,$P$8:$R$11,3,0))</f>
        <v>Button READ</v>
      </c>
      <c r="Q43"/>
      <c r="R43" s="19" t="str">
        <f ca="1">IF(OR($D42&gt;pMaxRow,R$17&gt;pMaxColumn), "Background",VLOOKUP(R44,$P$8:$R$11,3,0))</f>
        <v>Button READ</v>
      </c>
      <c r="S43"/>
      <c r="T43" s="19" t="str">
        <f ca="1">IF(OR($D42&gt;pMaxRow,T$17&gt;pMaxColumn), "Background",VLOOKUP(T44,$P$8:$R$11,3,0))</f>
        <v>Button Empty</v>
      </c>
      <c r="U43"/>
      <c r="V43" s="19" t="str">
        <f ca="1">IF(OR($D42&gt;pMaxRow,V$17&gt;pMaxColumn), "Background",VLOOKUP(V44,$P$8:$R$11,3,0))</f>
        <v>Background</v>
      </c>
      <c r="W43"/>
      <c r="X43" s="19" t="str">
        <f ca="1">IF(OR($D42&gt;pMaxRow,X$17&gt;pMaxColumn), "Background",VLOOKUP(X44,$P$8:$R$11,3,0))</f>
        <v>Background</v>
      </c>
      <c r="Y43"/>
      <c r="Z43" s="19" t="str">
        <f ca="1">IF(OR($D42&gt;pMaxRow,Z$17&gt;pMaxColumn), "Background",VLOOKUP(Z44,$P$8:$R$11,3,0))</f>
        <v>Background</v>
      </c>
      <c r="AA43"/>
      <c r="AB43" s="3"/>
      <c r="AC43" s="3"/>
      <c r="AD43" s="3"/>
      <c r="AE43" s="6"/>
      <c r="AF43" s="6"/>
      <c r="AG43" s="6"/>
      <c r="AH43" s="6"/>
      <c r="AI43" s="6"/>
      <c r="AJ43" s="6"/>
    </row>
    <row r="44" spans="1:38" s="4" customFormat="1" ht="15.75" hidden="1" outlineLevel="1" x14ac:dyDescent="0.25">
      <c r="A44" s="13"/>
      <c r="B44" s="13"/>
      <c r="C44" s="13"/>
      <c r="D44" s="13" t="s">
        <v>90</v>
      </c>
      <c r="E44" s="16"/>
      <c r="F44" s="13"/>
      <c r="G44"/>
      <c r="H44" s="19">
        <f ca="1">IF(H46="",-2,IF(OR(H45="Hyperlink",H45="Link"),1,IF(_xll.DIMIX($R$6,H46)=0,-1,IF(ISNA(_xll.DBR($R$3,pUser,$R$4,H46,$R$5)),0,_xll.DBR($R$3,pUser,$R$4,H46,$R$5)))))</f>
        <v>-1</v>
      </c>
      <c r="I44"/>
      <c r="J44" s="19">
        <f ca="1">IF(J46="",-2,IF(OR(J45="Hyperlink",J45="Link"),1,IF(_xll.DIMIX($R$6,J46)=0,-1,IF(ISNA(_xll.DBR($R$3,pUser,$R$4,J46,$R$5)),0,_xll.DBR($R$3,pUser,$R$4,J46,$R$5)))))</f>
        <v>1</v>
      </c>
      <c r="K44"/>
      <c r="L44" s="19">
        <f ca="1">IF(L46="",-2,IF(OR(L45="Hyperlink",L45="Link"),1,IF(_xll.DIMIX($R$6,L46)=0,-1,IF(ISNA(_xll.DBR($R$3,pUser,$R$4,L46,$R$5)),0,_xll.DBR($R$3,pUser,$R$4,L46,$R$5)))))</f>
        <v>1</v>
      </c>
      <c r="M44"/>
      <c r="N44" s="19">
        <f ca="1">IF(N46="",-2,IF(OR(N45="Hyperlink",N45="Link"),1,IF(_xll.DIMIX($R$6,N46)=0,-1,IF(ISNA(_xll.DBR($R$3,pUser,$R$4,N46,$R$5)),0,_xll.DBR($R$3,pUser,$R$4,N46,$R$5)))))</f>
        <v>1</v>
      </c>
      <c r="O44"/>
      <c r="P44" s="19">
        <f ca="1">IF(P46="",-2,IF(OR(P45="Hyperlink",P45="Link"),1,IF(_xll.DIMIX($R$6,P46)=0,-1,IF(ISNA(_xll.DBR($R$3,pUser,$R$4,P46,$R$5)),0,_xll.DBR($R$3,pUser,$R$4,P46,$R$5)))))</f>
        <v>1</v>
      </c>
      <c r="Q44"/>
      <c r="R44" s="19">
        <f ca="1">IF(R46="",-2,IF(OR(R45="Hyperlink",R45="Link"),1,IF(_xll.DIMIX($R$6,R46)=0,-1,IF(ISNA(_xll.DBR($R$3,pUser,$R$4,R46,$R$5)),0,_xll.DBR($R$3,pUser,$R$4,R46,$R$5)))))</f>
        <v>1</v>
      </c>
      <c r="S44"/>
      <c r="T44" s="19">
        <f ca="1">IF(T46="",-2,IF(OR(T45="Hyperlink",T45="Link"),1,IF(_xll.DIMIX($R$6,T46)=0,-1,IF(ISNA(_xll.DBR($R$3,pUser,$R$4,T46,$R$5)),0,_xll.DBR($R$3,pUser,$R$4,T46,$R$5)))))</f>
        <v>-2</v>
      </c>
      <c r="U44"/>
      <c r="V44" s="19">
        <f ca="1">IF(V46="",-2,IF(OR(V45="Hyperlink",V45="Link"),1,IF(_xll.DIMIX($R$6,V46)=0,-1,IF(ISNA(_xll.DBR($R$3,pUser,$R$4,V46,$R$5)),0,_xll.DBR($R$3,pUser,$R$4,V46,$R$5)))))</f>
        <v>-2</v>
      </c>
      <c r="W44"/>
      <c r="X44" s="19">
        <f ca="1">IF(X46="",-2,IF(OR(X45="Hyperlink",X45="Link"),1,IF(_xll.DIMIX($R$6,X46)=0,-1,IF(ISNA(_xll.DBR($R$3,pUser,$R$4,X46,$R$5)),0,_xll.DBR($R$3,pUser,$R$4,X46,$R$5)))))</f>
        <v>-2</v>
      </c>
      <c r="Y44"/>
      <c r="Z44" s="19">
        <f ca="1">IF(Z46="",-2,IF(OR(Z45="Hyperlink",Z45="Link"),1,IF(_xll.DIMIX($R$6,Z46)=0,-1,IF(ISNA(_xll.DBR($R$3,pUser,$R$4,Z46,$R$5)),0,_xll.DBR($R$3,pUser,$R$4,Z46,$R$5)))))</f>
        <v>-2</v>
      </c>
      <c r="AA44"/>
      <c r="AB44" s="3"/>
      <c r="AC44" s="3"/>
      <c r="AD44" s="3"/>
      <c r="AE44" s="6"/>
      <c r="AF44" s="6"/>
      <c r="AG44" s="6"/>
      <c r="AH44" s="6"/>
      <c r="AI44" s="6"/>
      <c r="AJ44" s="6"/>
    </row>
    <row r="45" spans="1:38" s="4" customFormat="1" ht="15.75" hidden="1" outlineLevel="1" x14ac:dyDescent="0.25">
      <c r="A45" s="13"/>
      <c r="B45" s="13"/>
      <c r="C45" s="13" t="str">
        <f>C42</f>
        <v>Row 04</v>
      </c>
      <c r="D45" s="35" t="s">
        <v>11</v>
      </c>
      <c r="E45" s="16"/>
      <c r="F45" s="13"/>
      <c r="G45"/>
      <c r="H45" s="36" t="str">
        <f ca="1">_xll.DBRW($J$3,$J$4,$J$5,$C45,H$16,$D45)</f>
        <v>Page</v>
      </c>
      <c r="I45"/>
      <c r="J45" s="36" t="str">
        <f ca="1">_xll.DBRW($J$3,$J$4,$J$5,$C45,J$16,$D45)</f>
        <v>Link</v>
      </c>
      <c r="K45"/>
      <c r="L45" s="36" t="str">
        <f ca="1">_xll.DBRW($J$3,$J$4,$J$5,$C45,L$16,$D45)</f>
        <v>Link</v>
      </c>
      <c r="M45"/>
      <c r="N45" s="36" t="str">
        <f ca="1">_xll.DBRW($J$3,$J$4,$J$5,$C45,N$16,$D45)</f>
        <v>Link</v>
      </c>
      <c r="O45"/>
      <c r="P45" s="36" t="str">
        <f ca="1">_xll.DBRW($J$3,$J$4,$J$5,$C45,P$16,$D45)</f>
        <v>Link</v>
      </c>
      <c r="Q45"/>
      <c r="R45" s="36" t="str">
        <f ca="1">_xll.DBRW($J$3,$J$4,$J$5,$C45,R$16,$D45)</f>
        <v>Link</v>
      </c>
      <c r="S45"/>
      <c r="T45" s="36" t="str">
        <f ca="1">_xll.DBRW($J$3,$J$4,$J$5,$C45,T$16,$D45)</f>
        <v/>
      </c>
      <c r="U45"/>
      <c r="V45" s="36" t="str">
        <f ca="1">_xll.DBRW($J$3,$J$4,$J$5,$C45,V$16,$D45)</f>
        <v/>
      </c>
      <c r="W45"/>
      <c r="X45" s="36" t="str">
        <f ca="1">_xll.DBRW($J$3,$J$4,$J$5,$C45,X$16,$D45)</f>
        <v/>
      </c>
      <c r="Y45"/>
      <c r="Z45" s="36" t="str">
        <f ca="1">_xll.DBRW($J$3,$J$4,$J$5,$C45,Z$16,$D45)</f>
        <v/>
      </c>
      <c r="AA45"/>
      <c r="AB45" s="3"/>
      <c r="AC45" s="3"/>
      <c r="AD45" s="3"/>
      <c r="AE45" s="6"/>
      <c r="AF45" s="6"/>
      <c r="AG45" s="6"/>
      <c r="AH45" s="6"/>
      <c r="AI45" s="6"/>
      <c r="AJ45" s="6"/>
    </row>
    <row r="46" spans="1:38" s="4" customFormat="1" ht="15.75" hidden="1" outlineLevel="1" x14ac:dyDescent="0.25">
      <c r="A46" s="13"/>
      <c r="B46" s="13"/>
      <c r="C46" s="13" t="str">
        <f>C42</f>
        <v>Row 04</v>
      </c>
      <c r="D46" s="35" t="s">
        <v>33</v>
      </c>
      <c r="E46" s="16"/>
      <c r="F46" s="13"/>
      <c r="G46"/>
      <c r="H46" s="36" t="str">
        <f ca="1">_xll.DBRW($J$3,$J$4,$J$5,$C46,H$16,$D46)</f>
        <v>Page 1.4</v>
      </c>
      <c r="I46" t="s">
        <v>25</v>
      </c>
      <c r="J46" s="36" t="str">
        <f ca="1">_xll.DBRW($J$3,$J$4,$J$5,$C46,J$16,$D46)</f>
        <v>044 - Sample Report</v>
      </c>
      <c r="K46" t="s">
        <v>25</v>
      </c>
      <c r="L46" s="36" t="str">
        <f ca="1">_xll.DBRW($J$3,$J$4,$J$5,$C46,L$16,$D46)</f>
        <v>044 - Sample Report</v>
      </c>
      <c r="M46" t="s">
        <v>25</v>
      </c>
      <c r="N46" s="36" t="str">
        <f ca="1">_xll.DBRW($J$3,$J$4,$J$5,$C46,N$16,$D46)</f>
        <v>044 - Sample Report</v>
      </c>
      <c r="O46" t="s">
        <v>25</v>
      </c>
      <c r="P46" s="36" t="str">
        <f ca="1">_xll.DBRW($J$3,$J$4,$J$5,$C46,P$16,$D46)</f>
        <v>044 - Sample Report</v>
      </c>
      <c r="Q46" t="s">
        <v>25</v>
      </c>
      <c r="R46" s="36" t="str">
        <f ca="1">_xll.DBRW($J$3,$J$4,$J$5,$C46,R$16,$D46)</f>
        <v>044 - Sample Report</v>
      </c>
      <c r="S46" t="s">
        <v>25</v>
      </c>
      <c r="T46" s="36" t="str">
        <f ca="1">_xll.DBRW($J$3,$J$4,$J$5,$C46,T$16,$D46)</f>
        <v/>
      </c>
      <c r="U46" t="s">
        <v>25</v>
      </c>
      <c r="V46" s="36" t="str">
        <f ca="1">_xll.DBRW($J$3,$J$4,$J$5,$C46,V$16,$D46)</f>
        <v/>
      </c>
      <c r="W46" t="s">
        <v>25</v>
      </c>
      <c r="X46" s="36" t="str">
        <f ca="1">_xll.DBRW($J$3,$J$4,$J$5,$C46,X$16,$D46)</f>
        <v/>
      </c>
      <c r="Y46" t="s">
        <v>25</v>
      </c>
      <c r="Z46" s="36" t="str">
        <f ca="1">_xll.DBRW($J$3,$J$4,$J$5,$C46,Z$16,$D46)</f>
        <v/>
      </c>
      <c r="AA46" t="s">
        <v>25</v>
      </c>
      <c r="AB46" s="3"/>
      <c r="AC46" s="3"/>
      <c r="AD46" s="3"/>
      <c r="AE46" s="6"/>
      <c r="AF46" s="6"/>
      <c r="AG46" s="6"/>
      <c r="AH46" s="6"/>
      <c r="AI46" s="6"/>
      <c r="AJ46" s="6"/>
    </row>
    <row r="47" spans="1:38" s="4" customFormat="1" ht="15.75" hidden="1" outlineLevel="1" x14ac:dyDescent="0.25">
      <c r="A47" s="13"/>
      <c r="B47" s="13"/>
      <c r="C47" s="13" t="str">
        <f>C42</f>
        <v>Row 04</v>
      </c>
      <c r="D47" s="35" t="s">
        <v>9</v>
      </c>
      <c r="E47" s="16"/>
      <c r="F47" s="13"/>
      <c r="G47"/>
      <c r="H47" s="36" t="str">
        <f ca="1">_xll.DBRW($J$3,$J$4,$J$5,$C47,H$16,$D47)</f>
        <v>MODULE 1.4</v>
      </c>
      <c r="I47" t="s">
        <v>25</v>
      </c>
      <c r="J47" s="36" t="str">
        <f ca="1">_xll.DBRW($J$3,$J$4,$J$5,$C47,J$16,$D47)</f>
        <v>SAMPLE SAMPLE SAMPLE REPORT</v>
      </c>
      <c r="K47" t="s">
        <v>25</v>
      </c>
      <c r="L47" s="36" t="str">
        <f ca="1">_xll.DBRW($J$3,$J$4,$J$5,$C47,L$16,$D47)</f>
        <v>SAMPLE SAMPLE SAMPLE REPORT</v>
      </c>
      <c r="M47" t="s">
        <v>25</v>
      </c>
      <c r="N47" s="36" t="str">
        <f ca="1">_xll.DBRW($J$3,$J$4,$J$5,$C47,N$16,$D47)</f>
        <v>SAMPLE SAMPLE SAMPLE REPORT</v>
      </c>
      <c r="O47" t="s">
        <v>25</v>
      </c>
      <c r="P47" s="36" t="str">
        <f ca="1">_xll.DBRW($J$3,$J$4,$J$5,$C47,P$16,$D47)</f>
        <v>SAMPLE SAMPLE SAMPLE REPORT</v>
      </c>
      <c r="Q47" t="s">
        <v>25</v>
      </c>
      <c r="R47" s="36" t="str">
        <f ca="1">_xll.DBRW($J$3,$J$4,$J$5,$C47,R$16,$D47)</f>
        <v>SAMPLE SAMPLE SAMPLE REPORT</v>
      </c>
      <c r="S47" t="s">
        <v>25</v>
      </c>
      <c r="T47" s="36" t="str">
        <f ca="1">_xll.DBRW($J$3,$J$4,$J$5,$C47,T$16,$D47)</f>
        <v/>
      </c>
      <c r="U47" t="s">
        <v>25</v>
      </c>
      <c r="V47" s="36" t="str">
        <f ca="1">_xll.DBRW($J$3,$J$4,$J$5,$C47,V$16,$D47)</f>
        <v/>
      </c>
      <c r="W47" t="s">
        <v>25</v>
      </c>
      <c r="X47" s="36" t="str">
        <f ca="1">_xll.DBRW($J$3,$J$4,$J$5,$C47,X$16,$D47)</f>
        <v/>
      </c>
      <c r="Y47" t="s">
        <v>25</v>
      </c>
      <c r="Z47" s="36" t="str">
        <f ca="1">_xll.DBRW($J$3,$J$4,$J$5,$C47,Z$16,$D47)</f>
        <v/>
      </c>
      <c r="AA47" t="s">
        <v>25</v>
      </c>
      <c r="AB47" s="3"/>
      <c r="AC47" s="3"/>
      <c r="AD47" s="3"/>
      <c r="AE47" s="6"/>
      <c r="AF47" s="6"/>
      <c r="AG47" s="6"/>
      <c r="AH47" s="6"/>
      <c r="AI47" s="6"/>
      <c r="AJ47" s="6"/>
    </row>
    <row r="48" spans="1:38" s="4" customFormat="1" ht="15.75" hidden="1" outlineLevel="1" x14ac:dyDescent="0.25">
      <c r="A48" s="13"/>
      <c r="B48" s="13"/>
      <c r="C48" s="13" t="str">
        <f>C42</f>
        <v>Row 04</v>
      </c>
      <c r="D48" s="35" t="s">
        <v>10</v>
      </c>
      <c r="E48" s="16"/>
      <c r="F48" s="13"/>
      <c r="G48"/>
      <c r="H48" s="36" t="str">
        <f ca="1">IF(I46="S","",_xll.DBRW($J$3,$J$4,$J$5,$C48,H$16,$D48))</f>
        <v>#P1.4S2!A1</v>
      </c>
      <c r="I48" t="s">
        <v>25</v>
      </c>
      <c r="J48" s="36" t="str">
        <f ca="1">IF(K46="S","",_xll.DBRW($J$3,$J$4,$J$5,$C48,J$16,$D48))</f>
        <v>#</v>
      </c>
      <c r="K48" t="s">
        <v>25</v>
      </c>
      <c r="L48" s="36" t="str">
        <f ca="1">IF(M46="S","",_xll.DBRW($J$3,$J$4,$J$5,$C48,L$16,$D48))</f>
        <v>#</v>
      </c>
      <c r="M48" t="s">
        <v>25</v>
      </c>
      <c r="N48" s="36" t="str">
        <f ca="1">IF(O46="S","",_xll.DBRW($J$3,$J$4,$J$5,$C48,N$16,$D48))</f>
        <v>#</v>
      </c>
      <c r="O48" t="s">
        <v>25</v>
      </c>
      <c r="P48" s="36" t="str">
        <f ca="1">IF(Q46="S","",_xll.DBRW($J$3,$J$4,$J$5,$C48,P$16,$D48))</f>
        <v>#</v>
      </c>
      <c r="Q48" t="s">
        <v>25</v>
      </c>
      <c r="R48" s="36" t="str">
        <f ca="1">IF(S46="S","",_xll.DBRW($J$3,$J$4,$J$5,$C48,R$16,$D48))</f>
        <v>#</v>
      </c>
      <c r="S48" t="s">
        <v>25</v>
      </c>
      <c r="T48" s="36" t="str">
        <f ca="1">IF(U46="S","",_xll.DBRW($J$3,$J$4,$J$5,$C48,T$16,$D48))</f>
        <v/>
      </c>
      <c r="U48" t="s">
        <v>25</v>
      </c>
      <c r="V48" s="36" t="str">
        <f ca="1">IF(W46="S","",_xll.DBRW($J$3,$J$4,$J$5,$C48,V$16,$D48))</f>
        <v/>
      </c>
      <c r="W48" t="s">
        <v>25</v>
      </c>
      <c r="X48" s="36" t="str">
        <f ca="1">IF(Y46="S","",_xll.DBRW($J$3,$J$4,$J$5,$C48,X$16,$D48))</f>
        <v/>
      </c>
      <c r="Y48" t="s">
        <v>25</v>
      </c>
      <c r="Z48" s="36" t="str">
        <f ca="1">IF(AA46="S","",_xll.DBRW($J$3,$J$4,$J$5,$C48,Z$16,$D48))</f>
        <v/>
      </c>
      <c r="AA48" t="s">
        <v>25</v>
      </c>
      <c r="AB48" s="3"/>
      <c r="AC48" s="3"/>
      <c r="AD48" s="3"/>
      <c r="AE48" s="6"/>
      <c r="AF48" s="6"/>
      <c r="AG48" s="6"/>
      <c r="AH48" s="6"/>
      <c r="AI48" s="6"/>
      <c r="AJ48" s="6"/>
    </row>
    <row r="49" spans="1:38" s="4" customFormat="1" ht="8.1" customHeight="1" collapsed="1" x14ac:dyDescent="0.25">
      <c r="A49" s="13"/>
      <c r="B49" s="13"/>
      <c r="C49" s="13"/>
      <c r="D49" s="13"/>
      <c r="E49" s="16"/>
      <c r="F49" s="13"/>
      <c r="G49"/>
      <c r="H49"/>
      <c r="I49"/>
      <c r="J49"/>
      <c r="K49"/>
      <c r="L49"/>
      <c r="M49"/>
      <c r="N49"/>
      <c r="O49"/>
      <c r="P49"/>
      <c r="Q49"/>
      <c r="R49"/>
      <c r="S49"/>
      <c r="T49"/>
      <c r="U49"/>
      <c r="V49"/>
      <c r="W49"/>
      <c r="X49"/>
      <c r="Y49"/>
      <c r="Z49"/>
      <c r="AA49"/>
      <c r="AB49" s="3"/>
      <c r="AC49" s="3"/>
      <c r="AD49" s="3"/>
      <c r="AE49" s="6"/>
      <c r="AF49" s="6"/>
      <c r="AG49" s="6"/>
      <c r="AH49" s="6"/>
      <c r="AI49" s="6"/>
      <c r="AJ49" s="6"/>
      <c r="AL49" s="6"/>
    </row>
    <row r="50" spans="1:38" s="4" customFormat="1" ht="75" customHeight="1" x14ac:dyDescent="0.25">
      <c r="A50" s="13"/>
      <c r="B50" s="13"/>
      <c r="C50" s="33" t="s">
        <v>15</v>
      </c>
      <c r="D50" s="34">
        <v>5</v>
      </c>
      <c r="E50" s="16"/>
      <c r="F50" s="22"/>
      <c r="G50"/>
      <c r="H50" s="197" t="str">
        <f ca="1">HYPERLINK(H56,H55)</f>
        <v>ADMIN</v>
      </c>
      <c r="I50"/>
      <c r="J50" s="190" t="str">
        <f ca="1">HYPERLINK(J56,J55)</f>
        <v>WORKFLOW 1</v>
      </c>
      <c r="K50"/>
      <c r="L50" s="190" t="str">
        <f ca="1">HYPERLINK(L56,L55)</f>
        <v>WORKFLOW 2</v>
      </c>
      <c r="M50"/>
      <c r="N50" s="190" t="str">
        <f ca="1">HYPERLINK(N56,N55)</f>
        <v>WORKBENCH</v>
      </c>
      <c r="O50"/>
      <c r="P50" s="190" t="str">
        <f ca="1">HYPERLINK(P56,P55)</f>
        <v/>
      </c>
      <c r="Q50"/>
      <c r="R50" s="190" t="str">
        <f ca="1">HYPERLINK(R56,R55)</f>
        <v/>
      </c>
      <c r="S50"/>
      <c r="T50" s="190" t="str">
        <f ca="1">HYPERLINK(T56,T55)</f>
        <v/>
      </c>
      <c r="U50"/>
      <c r="V50" s="190" t="str">
        <f ca="1">HYPERLINK(V56,V55)</f>
        <v/>
      </c>
      <c r="W50"/>
      <c r="X50" s="190" t="str">
        <f ca="1">HYPERLINK(X56,X55)</f>
        <v/>
      </c>
      <c r="Y50"/>
      <c r="Z50" s="190" t="str">
        <f ca="1">HYPERLINK(Z56,Z55)</f>
        <v/>
      </c>
      <c r="AA50"/>
      <c r="AB50"/>
      <c r="AC50"/>
      <c r="AD50"/>
      <c r="AL50" s="5"/>
    </row>
    <row r="51" spans="1:38" s="4" customFormat="1" ht="15.75" hidden="1" outlineLevel="1" x14ac:dyDescent="0.25">
      <c r="A51" s="13"/>
      <c r="B51" s="13"/>
      <c r="C51" s="13"/>
      <c r="D51" s="13" t="s">
        <v>89</v>
      </c>
      <c r="E51" s="16"/>
      <c r="F51" s="13"/>
      <c r="G51"/>
      <c r="H51" s="19" t="str">
        <f ca="1">IF(OR($D50&gt;pMaxRow,H$17&gt;pMaxColumn), "Background",VLOOKUP(H52,$P$8:$R$11,3,0))</f>
        <v>Button READ</v>
      </c>
      <c r="I51"/>
      <c r="J51" s="19" t="str">
        <f ca="1">IF(OR($D50&gt;pMaxRow,J$17&gt;pMaxColumn), "Background",VLOOKUP(J52,$P$8:$R$11,3,0))</f>
        <v>Button READ</v>
      </c>
      <c r="K51"/>
      <c r="L51" s="19" t="str">
        <f ca="1">IF(OR($D50&gt;pMaxRow,L$17&gt;pMaxColumn), "Background",VLOOKUP(L52,$P$8:$R$11,3,0))</f>
        <v>Button READ</v>
      </c>
      <c r="M51"/>
      <c r="N51" s="19" t="str">
        <f ca="1">IF(OR($D50&gt;pMaxRow,N$17&gt;pMaxColumn), "Background",VLOOKUP(N52,$P$8:$R$11,3,0))</f>
        <v>Button READ</v>
      </c>
      <c r="O51"/>
      <c r="P51" s="19" t="str">
        <f ca="1">IF(OR($D50&gt;pMaxRow,P$17&gt;pMaxColumn), "Background",VLOOKUP(P52,$P$8:$R$11,3,0))</f>
        <v>Button Empty</v>
      </c>
      <c r="Q51"/>
      <c r="R51" s="19" t="str">
        <f ca="1">IF(OR($D50&gt;pMaxRow,R$17&gt;pMaxColumn), "Background",VLOOKUP(R52,$P$8:$R$11,3,0))</f>
        <v>Button Empty</v>
      </c>
      <c r="S51"/>
      <c r="T51" s="19" t="str">
        <f ca="1">IF(OR($D50&gt;pMaxRow,T$17&gt;pMaxColumn), "Background",VLOOKUP(T52,$P$8:$R$11,3,0))</f>
        <v>Button Empty</v>
      </c>
      <c r="U51"/>
      <c r="V51" s="19" t="str">
        <f ca="1">IF(OR($D50&gt;pMaxRow,V$17&gt;pMaxColumn), "Background",VLOOKUP(V52,$P$8:$R$11,3,0))</f>
        <v>Background</v>
      </c>
      <c r="W51"/>
      <c r="X51" s="19" t="str">
        <f ca="1">IF(OR($D50&gt;pMaxRow,X$17&gt;pMaxColumn), "Background",VLOOKUP(X52,$P$8:$R$11,3,0))</f>
        <v>Background</v>
      </c>
      <c r="Y51"/>
      <c r="Z51" s="19" t="str">
        <f ca="1">IF(OR($D50&gt;pMaxRow,Z$17&gt;pMaxColumn), "Background",VLOOKUP(Z52,$P$8:$R$11,3,0))</f>
        <v>Background</v>
      </c>
      <c r="AA51"/>
      <c r="AB51" s="3"/>
      <c r="AC51" s="3"/>
      <c r="AD51" s="3"/>
      <c r="AE51" s="6"/>
      <c r="AF51" s="6"/>
      <c r="AG51" s="6"/>
      <c r="AH51" s="6"/>
      <c r="AI51" s="6"/>
      <c r="AJ51" s="6"/>
    </row>
    <row r="52" spans="1:38" s="4" customFormat="1" ht="15.75" hidden="1" outlineLevel="1" x14ac:dyDescent="0.25">
      <c r="A52" s="13"/>
      <c r="B52" s="13"/>
      <c r="C52" s="13"/>
      <c r="D52" s="13" t="s">
        <v>90</v>
      </c>
      <c r="E52" s="16"/>
      <c r="F52" s="13"/>
      <c r="G52"/>
      <c r="H52" s="19">
        <f ca="1">IF(H54="",-2,IF(OR(H53="Hyperlink",H53="Link"),1,IF(_xll.DIMIX($R$6,H54)=0,-1,IF(ISNA(_xll.DBR($R$3,pUser,$R$4,H54,$R$5)),0,_xll.DBR($R$3,pUser,$R$4,H54,$R$5)))))</f>
        <v>1</v>
      </c>
      <c r="I52"/>
      <c r="J52" s="19">
        <f ca="1">IF(J54="",-2,IF(OR(J53="Hyperlink",J53="Link"),1,IF(_xll.DIMIX($R$6,J54)=0,-1,IF(ISNA(_xll.DBR($R$3,pUser,$R$4,J54,$R$5)),0,_xll.DBR($R$3,pUser,$R$4,J54,$R$5)))))</f>
        <v>1</v>
      </c>
      <c r="K52"/>
      <c r="L52" s="19">
        <f ca="1">IF(L54="",-2,IF(OR(L53="Hyperlink",L53="Link"),1,IF(_xll.DIMIX($R$6,L54)=0,-1,IF(ISNA(_xll.DBR($R$3,pUser,$R$4,L54,$R$5)),0,_xll.DBR($R$3,pUser,$R$4,L54,$R$5)))))</f>
        <v>1</v>
      </c>
      <c r="M52"/>
      <c r="N52" s="19">
        <f ca="1">IF(N54="",-2,IF(OR(N53="Hyperlink",N53="Link"),1,IF(_xll.DIMIX($R$6,N54)=0,-1,IF(ISNA(_xll.DBR($R$3,pUser,$R$4,N54,$R$5)),0,_xll.DBR($R$3,pUser,$R$4,N54,$R$5)))))</f>
        <v>1</v>
      </c>
      <c r="O52"/>
      <c r="P52" s="19">
        <f ca="1">IF(P54="",-2,IF(OR(P53="Hyperlink",P53="Link"),1,IF(_xll.DIMIX($R$6,P54)=0,-1,IF(ISNA(_xll.DBR($R$3,pUser,$R$4,P54,$R$5)),0,_xll.DBR($R$3,pUser,$R$4,P54,$R$5)))))</f>
        <v>-2</v>
      </c>
      <c r="Q52"/>
      <c r="R52" s="19">
        <f ca="1">IF(R54="",-2,IF(OR(R53="Hyperlink",R53="Link"),1,IF(_xll.DIMIX($R$6,R54)=0,-1,IF(ISNA(_xll.DBR($R$3,pUser,$R$4,R54,$R$5)),0,_xll.DBR($R$3,pUser,$R$4,R54,$R$5)))))</f>
        <v>-2</v>
      </c>
      <c r="S52"/>
      <c r="T52" s="19">
        <f ca="1">IF(T54="",-2,IF(OR(T53="Hyperlink",T53="Link"),1,IF(_xll.DIMIX($R$6,T54)=0,-1,IF(ISNA(_xll.DBR($R$3,pUser,$R$4,T54,$R$5)),0,_xll.DBR($R$3,pUser,$R$4,T54,$R$5)))))</f>
        <v>-2</v>
      </c>
      <c r="U52"/>
      <c r="V52" s="19">
        <f ca="1">IF(V54="",-2,IF(OR(V53="Hyperlink",V53="Link"),1,IF(_xll.DIMIX($R$6,V54)=0,-1,IF(ISNA(_xll.DBR($R$3,pUser,$R$4,V54,$R$5)),0,_xll.DBR($R$3,pUser,$R$4,V54,$R$5)))))</f>
        <v>-2</v>
      </c>
      <c r="W52"/>
      <c r="X52" s="19">
        <f ca="1">IF(X54="",-2,IF(OR(X53="Hyperlink",X53="Link"),1,IF(_xll.DIMIX($R$6,X54)=0,-1,IF(ISNA(_xll.DBR($R$3,pUser,$R$4,X54,$R$5)),0,_xll.DBR($R$3,pUser,$R$4,X54,$R$5)))))</f>
        <v>-2</v>
      </c>
      <c r="Y52"/>
      <c r="Z52" s="19">
        <f ca="1">IF(Z54="",-2,IF(OR(Z53="Hyperlink",Z53="Link"),1,IF(_xll.DIMIX($R$6,Z54)=0,-1,IF(ISNA(_xll.DBR($R$3,pUser,$R$4,Z54,$R$5)),0,_xll.DBR($R$3,pUser,$R$4,Z54,$R$5)))))</f>
        <v>-2</v>
      </c>
      <c r="AA52"/>
      <c r="AB52" s="3"/>
      <c r="AC52" s="3"/>
      <c r="AD52" s="3"/>
      <c r="AE52" s="6"/>
      <c r="AF52" s="6"/>
      <c r="AG52" s="6"/>
      <c r="AH52" s="6"/>
      <c r="AI52" s="6"/>
      <c r="AJ52" s="6"/>
    </row>
    <row r="53" spans="1:38" s="4" customFormat="1" ht="15.75" hidden="1" outlineLevel="1" x14ac:dyDescent="0.25">
      <c r="A53" s="13"/>
      <c r="B53" s="13"/>
      <c r="C53" s="13" t="str">
        <f>C50</f>
        <v>Row 05</v>
      </c>
      <c r="D53" s="35" t="s">
        <v>11</v>
      </c>
      <c r="E53" s="16"/>
      <c r="F53" s="13"/>
      <c r="G53"/>
      <c r="H53" s="36" t="str">
        <f ca="1">_xll.DBRW($J$3,$J$4,$J$5,$C53,H$16,$D53)</f>
        <v>Link</v>
      </c>
      <c r="I53"/>
      <c r="J53" s="36" t="str">
        <f ca="1">_xll.DBRW($J$3,$J$4,$J$5,$C53,J$16,$D53)</f>
        <v>Link</v>
      </c>
      <c r="K53"/>
      <c r="L53" s="36" t="str">
        <f ca="1">_xll.DBRW($J$3,$J$4,$J$5,$C53,L$16,$D53)</f>
        <v>Link</v>
      </c>
      <c r="M53"/>
      <c r="N53" s="36" t="str">
        <f ca="1">_xll.DBRW($J$3,$J$4,$J$5,$C53,N$16,$D53)</f>
        <v>Link</v>
      </c>
      <c r="O53"/>
      <c r="P53" s="36" t="str">
        <f ca="1">_xll.DBRW($J$3,$J$4,$J$5,$C53,P$16,$D53)</f>
        <v/>
      </c>
      <c r="Q53"/>
      <c r="R53" s="36" t="str">
        <f ca="1">_xll.DBRW($J$3,$J$4,$J$5,$C53,R$16,$D53)</f>
        <v/>
      </c>
      <c r="S53"/>
      <c r="T53" s="36" t="str">
        <f ca="1">_xll.DBRW($J$3,$J$4,$J$5,$C53,T$16,$D53)</f>
        <v/>
      </c>
      <c r="U53"/>
      <c r="V53" s="36" t="str">
        <f ca="1">_xll.DBRW($J$3,$J$4,$J$5,$C53,V$16,$D53)</f>
        <v/>
      </c>
      <c r="W53"/>
      <c r="X53" s="36" t="str">
        <f ca="1">_xll.DBRW($J$3,$J$4,$J$5,$C53,X$16,$D53)</f>
        <v/>
      </c>
      <c r="Y53"/>
      <c r="Z53" s="36" t="str">
        <f ca="1">_xll.DBRW($J$3,$J$4,$J$5,$C53,Z$16,$D53)</f>
        <v/>
      </c>
      <c r="AA53"/>
      <c r="AB53" s="3"/>
      <c r="AC53" s="3"/>
      <c r="AD53" s="3"/>
      <c r="AE53" s="6"/>
      <c r="AF53" s="6"/>
      <c r="AG53" s="6"/>
      <c r="AH53" s="6"/>
      <c r="AI53" s="6"/>
      <c r="AJ53" s="6"/>
    </row>
    <row r="54" spans="1:38" s="4" customFormat="1" ht="15.75" hidden="1" outlineLevel="1" x14ac:dyDescent="0.25">
      <c r="A54" s="13"/>
      <c r="B54" s="13"/>
      <c r="C54" s="13" t="str">
        <f>C50</f>
        <v>Row 05</v>
      </c>
      <c r="D54" s="35" t="s">
        <v>33</v>
      </c>
      <c r="E54" s="16"/>
      <c r="F54" s="13"/>
      <c r="G54"/>
      <c r="H54" s="36" t="str">
        <f ca="1">_xll.DBRW($J$3,$J$4,$J$5,$C54,H$16,$D54)</f>
        <v>036 - Admin</v>
      </c>
      <c r="I54" t="s">
        <v>25</v>
      </c>
      <c r="J54" s="36" t="str">
        <f ca="1">_xll.DBRW($J$3,$J$4,$J$5,$C54,J$16,$D54)</f>
        <v>041 - Workflow 1</v>
      </c>
      <c r="K54" t="s">
        <v>25</v>
      </c>
      <c r="L54" s="36" t="str">
        <f ca="1">_xll.DBRW($J$3,$J$4,$J$5,$C54,L$16,$D54)</f>
        <v>042 - Workflow 2</v>
      </c>
      <c r="M54" t="s">
        <v>25</v>
      </c>
      <c r="N54" s="36" t="str">
        <f ca="1">_xll.DBRW($J$3,$J$4,$J$5,$C54,N$16,$D54)</f>
        <v>043 - Workbench</v>
      </c>
      <c r="O54" t="s">
        <v>25</v>
      </c>
      <c r="P54" s="36" t="str">
        <f ca="1">_xll.DBRW($J$3,$J$4,$J$5,$C54,P$16,$D54)</f>
        <v/>
      </c>
      <c r="Q54" t="s">
        <v>25</v>
      </c>
      <c r="R54" s="36" t="str">
        <f ca="1">_xll.DBRW($J$3,$J$4,$J$5,$C54,R$16,$D54)</f>
        <v/>
      </c>
      <c r="S54" t="s">
        <v>25</v>
      </c>
      <c r="T54" s="36" t="str">
        <f ca="1">_xll.DBRW($J$3,$J$4,$J$5,$C54,T$16,$D54)</f>
        <v/>
      </c>
      <c r="U54" t="s">
        <v>25</v>
      </c>
      <c r="V54" s="36" t="str">
        <f ca="1">_xll.DBRW($J$3,$J$4,$J$5,$C54,V$16,$D54)</f>
        <v/>
      </c>
      <c r="W54" t="s">
        <v>25</v>
      </c>
      <c r="X54" s="36" t="str">
        <f ca="1">_xll.DBRW($J$3,$J$4,$J$5,$C54,X$16,$D54)</f>
        <v/>
      </c>
      <c r="Y54" t="s">
        <v>25</v>
      </c>
      <c r="Z54" s="36" t="str">
        <f ca="1">_xll.DBRW($J$3,$J$4,$J$5,$C54,Z$16,$D54)</f>
        <v/>
      </c>
      <c r="AA54" t="s">
        <v>25</v>
      </c>
      <c r="AB54" s="3"/>
      <c r="AC54" s="3"/>
      <c r="AD54" s="3"/>
      <c r="AE54" s="6"/>
      <c r="AF54" s="6"/>
      <c r="AG54" s="6"/>
      <c r="AH54" s="6"/>
      <c r="AI54" s="6"/>
      <c r="AJ54" s="6"/>
    </row>
    <row r="55" spans="1:38" s="4" customFormat="1" ht="15.75" hidden="1" outlineLevel="1" x14ac:dyDescent="0.25">
      <c r="A55" s="13"/>
      <c r="B55" s="13"/>
      <c r="C55" s="13" t="str">
        <f>C50</f>
        <v>Row 05</v>
      </c>
      <c r="D55" s="35" t="s">
        <v>9</v>
      </c>
      <c r="E55" s="16"/>
      <c r="F55" s="13"/>
      <c r="G55"/>
      <c r="H55" s="36" t="str">
        <f ca="1">_xll.DBRW($J$3,$J$4,$J$5,$C55,H$16,$D55)</f>
        <v>ADMIN</v>
      </c>
      <c r="I55" t="s">
        <v>25</v>
      </c>
      <c r="J55" s="36" t="str">
        <f ca="1">_xll.DBRW($J$3,$J$4,$J$5,$C55,J$16,$D55)</f>
        <v>WORKFLOW 1</v>
      </c>
      <c r="K55" t="s">
        <v>25</v>
      </c>
      <c r="L55" s="36" t="str">
        <f ca="1">_xll.DBRW($J$3,$J$4,$J$5,$C55,L$16,$D55)</f>
        <v>WORKFLOW 2</v>
      </c>
      <c r="M55" t="s">
        <v>25</v>
      </c>
      <c r="N55" s="36" t="str">
        <f ca="1">_xll.DBRW($J$3,$J$4,$J$5,$C55,N$16,$D55)</f>
        <v>WORKBENCH</v>
      </c>
      <c r="O55" t="s">
        <v>25</v>
      </c>
      <c r="P55" s="36" t="str">
        <f ca="1">_xll.DBRW($J$3,$J$4,$J$5,$C55,P$16,$D55)</f>
        <v/>
      </c>
      <c r="Q55" t="s">
        <v>25</v>
      </c>
      <c r="R55" s="36" t="str">
        <f ca="1">_xll.DBRW($J$3,$J$4,$J$5,$C55,R$16,$D55)</f>
        <v/>
      </c>
      <c r="S55" t="s">
        <v>25</v>
      </c>
      <c r="T55" s="36" t="str">
        <f ca="1">_xll.DBRW($J$3,$J$4,$J$5,$C55,T$16,$D55)</f>
        <v/>
      </c>
      <c r="U55" t="s">
        <v>25</v>
      </c>
      <c r="V55" s="36" t="str">
        <f ca="1">_xll.DBRW($J$3,$J$4,$J$5,$C55,V$16,$D55)</f>
        <v/>
      </c>
      <c r="W55" t="s">
        <v>25</v>
      </c>
      <c r="X55" s="36" t="str">
        <f ca="1">_xll.DBRW($J$3,$J$4,$J$5,$C55,X$16,$D55)</f>
        <v/>
      </c>
      <c r="Y55" t="s">
        <v>25</v>
      </c>
      <c r="Z55" s="36" t="str">
        <f ca="1">_xll.DBRW($J$3,$J$4,$J$5,$C55,Z$16,$D55)</f>
        <v/>
      </c>
      <c r="AA55" t="s">
        <v>25</v>
      </c>
      <c r="AB55" s="3"/>
      <c r="AC55" s="3"/>
      <c r="AD55" s="3"/>
      <c r="AE55" s="6"/>
      <c r="AF55" s="6"/>
      <c r="AG55" s="6"/>
      <c r="AH55" s="6"/>
      <c r="AI55" s="6"/>
      <c r="AJ55" s="6"/>
    </row>
    <row r="56" spans="1:38" s="4" customFormat="1" ht="15.75" hidden="1" outlineLevel="1" x14ac:dyDescent="0.25">
      <c r="A56" s="13"/>
      <c r="B56" s="13"/>
      <c r="C56" s="13" t="str">
        <f>C50</f>
        <v>Row 05</v>
      </c>
      <c r="D56" s="35" t="s">
        <v>10</v>
      </c>
      <c r="E56" s="16"/>
      <c r="F56" s="13"/>
      <c r="G56"/>
      <c r="H56" s="36" t="str">
        <f ca="1">IF(I54="S","",_xll.DBRW($J$3,$J$4,$J$5,$C56,H$16,$D56))</f>
        <v>#</v>
      </c>
      <c r="I56" t="s">
        <v>25</v>
      </c>
      <c r="J56" s="36" t="str">
        <f ca="1">IF(K54="S","",_xll.DBRW($J$3,$J$4,$J$5,$C56,J$16,$D56))</f>
        <v>#</v>
      </c>
      <c r="K56" t="s">
        <v>25</v>
      </c>
      <c r="L56" s="36" t="str">
        <f ca="1">IF(M54="S","",_xll.DBRW($J$3,$J$4,$J$5,$C56,L$16,$D56))</f>
        <v>#</v>
      </c>
      <c r="M56" t="s">
        <v>25</v>
      </c>
      <c r="N56" s="36" t="str">
        <f ca="1">IF(O54="S","",_xll.DBRW($J$3,$J$4,$J$5,$C56,N$16,$D56))</f>
        <v>#</v>
      </c>
      <c r="O56" t="s">
        <v>25</v>
      </c>
      <c r="P56" s="36" t="str">
        <f ca="1">IF(Q54="S","",_xll.DBRW($J$3,$J$4,$J$5,$C56,P$16,$D56))</f>
        <v/>
      </c>
      <c r="Q56" t="s">
        <v>25</v>
      </c>
      <c r="R56" s="36" t="str">
        <f ca="1">IF(S54="S","",_xll.DBRW($J$3,$J$4,$J$5,$C56,R$16,$D56))</f>
        <v/>
      </c>
      <c r="S56" t="s">
        <v>25</v>
      </c>
      <c r="T56" s="36" t="str">
        <f ca="1">IF(U54="S","",_xll.DBRW($J$3,$J$4,$J$5,$C56,T$16,$D56))</f>
        <v/>
      </c>
      <c r="U56" t="s">
        <v>25</v>
      </c>
      <c r="V56" s="36" t="str">
        <f ca="1">IF(W54="S","",_xll.DBRW($J$3,$J$4,$J$5,$C56,V$16,$D56))</f>
        <v/>
      </c>
      <c r="W56" t="s">
        <v>25</v>
      </c>
      <c r="X56" s="36" t="str">
        <f ca="1">IF(Y54="S","",_xll.DBRW($J$3,$J$4,$J$5,$C56,X$16,$D56))</f>
        <v/>
      </c>
      <c r="Y56" t="s">
        <v>25</v>
      </c>
      <c r="Z56" s="36" t="str">
        <f ca="1">IF(AA54="S","",_xll.DBRW($J$3,$J$4,$J$5,$C56,Z$16,$D56))</f>
        <v/>
      </c>
      <c r="AA56" t="s">
        <v>25</v>
      </c>
      <c r="AB56" s="3"/>
      <c r="AC56" s="3"/>
      <c r="AD56" s="3"/>
      <c r="AE56" s="6"/>
      <c r="AF56" s="6"/>
      <c r="AG56" s="6"/>
      <c r="AH56" s="6"/>
      <c r="AI56" s="6"/>
      <c r="AJ56" s="6"/>
    </row>
    <row r="57" spans="1:38" s="4" customFormat="1" ht="8.1" customHeight="1" collapsed="1" x14ac:dyDescent="0.25">
      <c r="A57" s="13"/>
      <c r="B57" s="13"/>
      <c r="C57" s="13"/>
      <c r="D57" s="13"/>
      <c r="E57" s="16"/>
      <c r="F57" s="13"/>
      <c r="G57"/>
      <c r="H57"/>
      <c r="I57"/>
      <c r="J57"/>
      <c r="K57"/>
      <c r="L57"/>
      <c r="M57"/>
      <c r="N57"/>
      <c r="O57"/>
      <c r="P57"/>
      <c r="Q57"/>
      <c r="R57"/>
      <c r="S57"/>
      <c r="T57"/>
      <c r="U57"/>
      <c r="V57"/>
      <c r="W57"/>
      <c r="X57"/>
      <c r="Y57"/>
      <c r="Z57"/>
      <c r="AA57"/>
      <c r="AB57" s="3"/>
      <c r="AC57" s="3"/>
      <c r="AD57" s="3"/>
      <c r="AE57" s="6"/>
      <c r="AF57" s="6"/>
      <c r="AG57" s="6"/>
      <c r="AH57" s="6"/>
      <c r="AI57" s="6"/>
      <c r="AJ57" s="6"/>
      <c r="AL57" s="6"/>
    </row>
    <row r="58" spans="1:38" s="4" customFormat="1" ht="75" customHeight="1" x14ac:dyDescent="0.25">
      <c r="A58" s="13"/>
      <c r="B58" s="13"/>
      <c r="C58" s="33" t="s">
        <v>31</v>
      </c>
      <c r="D58" s="34">
        <v>6</v>
      </c>
      <c r="E58" s="16"/>
      <c r="F58" s="22"/>
      <c r="G58"/>
      <c r="H58" s="198" t="str">
        <f ca="1">HYPERLINK(H64,H63)</f>
        <v/>
      </c>
      <c r="I58"/>
      <c r="J58" s="191" t="str">
        <f ca="1">HYPERLINK(J64,J63)</f>
        <v/>
      </c>
      <c r="K58"/>
      <c r="L58" s="191" t="str">
        <f ca="1">HYPERLINK(L64,L63)</f>
        <v/>
      </c>
      <c r="M58"/>
      <c r="N58" s="191" t="str">
        <f ca="1">HYPERLINK(N64,N63)</f>
        <v/>
      </c>
      <c r="O58"/>
      <c r="P58" s="191" t="str">
        <f ca="1">HYPERLINK(P64,P63)</f>
        <v/>
      </c>
      <c r="Q58"/>
      <c r="R58" s="191" t="str">
        <f ca="1">HYPERLINK(R64,R63)</f>
        <v/>
      </c>
      <c r="S58"/>
      <c r="T58" s="191" t="str">
        <f ca="1">HYPERLINK(T64,T63)</f>
        <v/>
      </c>
      <c r="U58"/>
      <c r="V58" s="191" t="str">
        <f ca="1">HYPERLINK(V64,V63)</f>
        <v/>
      </c>
      <c r="W58"/>
      <c r="X58" s="191" t="str">
        <f ca="1">HYPERLINK(X64,X63)</f>
        <v/>
      </c>
      <c r="Y58"/>
      <c r="Z58" s="191" t="str">
        <f ca="1">HYPERLINK(Z64,Z63)</f>
        <v/>
      </c>
      <c r="AA58"/>
      <c r="AB58"/>
      <c r="AC58"/>
      <c r="AD58"/>
      <c r="AL58" s="5"/>
    </row>
    <row r="59" spans="1:38" s="4" customFormat="1" ht="15.75" hidden="1" outlineLevel="1" x14ac:dyDescent="0.25">
      <c r="A59" s="13"/>
      <c r="B59" s="13"/>
      <c r="C59" s="13"/>
      <c r="D59" s="13" t="s">
        <v>89</v>
      </c>
      <c r="E59" s="16"/>
      <c r="F59" s="13"/>
      <c r="G59"/>
      <c r="H59" s="19" t="str">
        <f ca="1">IF(OR($D58&gt;pMaxRow,H$17&gt;pMaxColumn), "Background",VLOOKUP(H60,$P$8:$R$11,3,0))</f>
        <v>Background</v>
      </c>
      <c r="I59"/>
      <c r="J59" s="19" t="str">
        <f ca="1">IF(OR($D58&gt;pMaxRow,J$17&gt;pMaxColumn), "Background",VLOOKUP(J60,$P$8:$R$11,3,0))</f>
        <v>Background</v>
      </c>
      <c r="K59"/>
      <c r="L59" s="19" t="str">
        <f ca="1">IF(OR($D58&gt;pMaxRow,L$17&gt;pMaxColumn), "Background",VLOOKUP(L60,$P$8:$R$11,3,0))</f>
        <v>Background</v>
      </c>
      <c r="M59"/>
      <c r="N59" s="19" t="str">
        <f ca="1">IF(OR($D58&gt;pMaxRow,N$17&gt;pMaxColumn), "Background",VLOOKUP(N60,$P$8:$R$11,3,0))</f>
        <v>Background</v>
      </c>
      <c r="O59"/>
      <c r="P59" s="19" t="str">
        <f ca="1">IF(OR($D58&gt;pMaxRow,P$17&gt;pMaxColumn), "Background",VLOOKUP(P60,$P$8:$R$11,3,0))</f>
        <v>Background</v>
      </c>
      <c r="Q59"/>
      <c r="R59" s="19" t="str">
        <f ca="1">IF(OR($D58&gt;pMaxRow,R$17&gt;pMaxColumn), "Background",VLOOKUP(R60,$P$8:$R$11,3,0))</f>
        <v>Background</v>
      </c>
      <c r="S59"/>
      <c r="T59" s="19" t="str">
        <f ca="1">IF(OR($D58&gt;pMaxRow,T$17&gt;pMaxColumn), "Background",VLOOKUP(T60,$P$8:$R$11,3,0))</f>
        <v>Background</v>
      </c>
      <c r="U59"/>
      <c r="V59" s="19" t="str">
        <f ca="1">IF(OR($D58&gt;pMaxRow,V$17&gt;pMaxColumn), "Background",VLOOKUP(V60,$P$8:$R$11,3,0))</f>
        <v>Background</v>
      </c>
      <c r="W59"/>
      <c r="X59" s="19" t="str">
        <f ca="1">IF(OR($D58&gt;pMaxRow,X$17&gt;pMaxColumn), "Background",VLOOKUP(X60,$P$8:$R$11,3,0))</f>
        <v>Background</v>
      </c>
      <c r="Y59"/>
      <c r="Z59" s="19" t="str">
        <f ca="1">IF(OR($D58&gt;pMaxRow,Z$17&gt;pMaxColumn), "Background",VLOOKUP(Z60,$P$8:$R$11,3,0))</f>
        <v>Background</v>
      </c>
      <c r="AA59"/>
      <c r="AB59" s="3"/>
      <c r="AC59" s="3"/>
      <c r="AD59" s="3"/>
      <c r="AE59" s="6"/>
      <c r="AF59" s="6"/>
      <c r="AG59" s="6"/>
      <c r="AH59" s="6"/>
      <c r="AI59" s="6"/>
      <c r="AJ59" s="6"/>
    </row>
    <row r="60" spans="1:38" s="4" customFormat="1" ht="15.75" hidden="1" outlineLevel="1" x14ac:dyDescent="0.25">
      <c r="A60" s="13"/>
      <c r="B60" s="13"/>
      <c r="C60" s="13"/>
      <c r="D60" s="13" t="s">
        <v>90</v>
      </c>
      <c r="E60" s="16"/>
      <c r="F60" s="13"/>
      <c r="G60"/>
      <c r="H60" s="19">
        <f ca="1">IF(H62="",-2,IF(OR(H61="Hyperlink",H61="Link"),1,IF(_xll.DIMIX($R$6,H62)=0,-1,IF(ISNA(_xll.DBR($R$3,pUser,$R$4,H62,$R$5)),0,_xll.DBR($R$3,pUser,$R$4,H62,$R$5)))))</f>
        <v>-2</v>
      </c>
      <c r="I60"/>
      <c r="J60" s="19">
        <f ca="1">IF(J62="",-2,IF(OR(J61="Hyperlink",J61="Link"),1,IF(_xll.DIMIX($R$6,J62)=0,-1,IF(ISNA(_xll.DBR($R$3,pUser,$R$4,J62,$R$5)),0,_xll.DBR($R$3,pUser,$R$4,J62,$R$5)))))</f>
        <v>-2</v>
      </c>
      <c r="K60"/>
      <c r="L60" s="19">
        <f ca="1">IF(L62="",-2,IF(OR(L61="Hyperlink",L61="Link"),1,IF(_xll.DIMIX($R$6,L62)=0,-1,IF(ISNA(_xll.DBR($R$3,pUser,$R$4,L62,$R$5)),0,_xll.DBR($R$3,pUser,$R$4,L62,$R$5)))))</f>
        <v>-2</v>
      </c>
      <c r="M60"/>
      <c r="N60" s="19">
        <f ca="1">IF(N62="",-2,IF(OR(N61="Hyperlink",N61="Link"),1,IF(_xll.DIMIX($R$6,N62)=0,-1,IF(ISNA(_xll.DBR($R$3,pUser,$R$4,N62,$R$5)),0,_xll.DBR($R$3,pUser,$R$4,N62,$R$5)))))</f>
        <v>-2</v>
      </c>
      <c r="O60"/>
      <c r="P60" s="19">
        <f ca="1">IF(P62="",-2,IF(OR(P61="Hyperlink",P61="Link"),1,IF(_xll.DIMIX($R$6,P62)=0,-1,IF(ISNA(_xll.DBR($R$3,pUser,$R$4,P62,$R$5)),0,_xll.DBR($R$3,pUser,$R$4,P62,$R$5)))))</f>
        <v>-2</v>
      </c>
      <c r="Q60"/>
      <c r="R60" s="19">
        <f ca="1">IF(R62="",-2,IF(OR(R61="Hyperlink",R61="Link"),1,IF(_xll.DIMIX($R$6,R62)=0,-1,IF(ISNA(_xll.DBR($R$3,pUser,$R$4,R62,$R$5)),0,_xll.DBR($R$3,pUser,$R$4,R62,$R$5)))))</f>
        <v>-2</v>
      </c>
      <c r="S60"/>
      <c r="T60" s="19">
        <f ca="1">IF(T62="",-2,IF(OR(T61="Hyperlink",T61="Link"),1,IF(_xll.DIMIX($R$6,T62)=0,-1,IF(ISNA(_xll.DBR($R$3,pUser,$R$4,T62,$R$5)),0,_xll.DBR($R$3,pUser,$R$4,T62,$R$5)))))</f>
        <v>-2</v>
      </c>
      <c r="U60"/>
      <c r="V60" s="19">
        <f ca="1">IF(V62="",-2,IF(OR(V61="Hyperlink",V61="Link"),1,IF(_xll.DIMIX($R$6,V62)=0,-1,IF(ISNA(_xll.DBR($R$3,pUser,$R$4,V62,$R$5)),0,_xll.DBR($R$3,pUser,$R$4,V62,$R$5)))))</f>
        <v>-2</v>
      </c>
      <c r="W60"/>
      <c r="X60" s="19">
        <f ca="1">IF(X62="",-2,IF(OR(X61="Hyperlink",X61="Link"),1,IF(_xll.DIMIX($R$6,X62)=0,-1,IF(ISNA(_xll.DBR($R$3,pUser,$R$4,X62,$R$5)),0,_xll.DBR($R$3,pUser,$R$4,X62,$R$5)))))</f>
        <v>-2</v>
      </c>
      <c r="Y60"/>
      <c r="Z60" s="19">
        <f ca="1">IF(Z62="",-2,IF(OR(Z61="Hyperlink",Z61="Link"),1,IF(_xll.DIMIX($R$6,Z62)=0,-1,IF(ISNA(_xll.DBR($R$3,pUser,$R$4,Z62,$R$5)),0,_xll.DBR($R$3,pUser,$R$4,Z62,$R$5)))))</f>
        <v>-2</v>
      </c>
      <c r="AA60"/>
      <c r="AB60" s="3"/>
      <c r="AC60" s="3"/>
      <c r="AD60" s="3"/>
      <c r="AE60" s="6"/>
      <c r="AF60" s="6"/>
      <c r="AG60" s="6"/>
      <c r="AH60" s="6"/>
      <c r="AI60" s="6"/>
      <c r="AJ60" s="6"/>
    </row>
    <row r="61" spans="1:38" s="4" customFormat="1" ht="15.75" hidden="1" outlineLevel="1" x14ac:dyDescent="0.25">
      <c r="A61" s="13"/>
      <c r="B61" s="13"/>
      <c r="C61" s="13" t="str">
        <f>C58</f>
        <v>Row 06</v>
      </c>
      <c r="D61" s="35" t="s">
        <v>11</v>
      </c>
      <c r="E61" s="16"/>
      <c r="F61" s="13"/>
      <c r="G61"/>
      <c r="H61" s="36" t="str">
        <f ca="1">_xll.DBRW($J$3,$J$4,$J$5,$C61,H$16,$D61)</f>
        <v/>
      </c>
      <c r="I61"/>
      <c r="J61" s="36" t="str">
        <f ca="1">_xll.DBRW($J$3,$J$4,$J$5,$C61,J$16,$D61)</f>
        <v/>
      </c>
      <c r="K61"/>
      <c r="L61" s="36" t="str">
        <f ca="1">_xll.DBRW($J$3,$J$4,$J$5,$C61,L$16,$D61)</f>
        <v/>
      </c>
      <c r="M61"/>
      <c r="N61" s="36" t="str">
        <f ca="1">_xll.DBRW($J$3,$J$4,$J$5,$C61,N$16,$D61)</f>
        <v/>
      </c>
      <c r="O61"/>
      <c r="P61" s="36" t="str">
        <f ca="1">_xll.DBRW($J$3,$J$4,$J$5,$C61,P$16,$D61)</f>
        <v/>
      </c>
      <c r="Q61"/>
      <c r="R61" s="36" t="str">
        <f ca="1">_xll.DBRW($J$3,$J$4,$J$5,$C61,R$16,$D61)</f>
        <v/>
      </c>
      <c r="S61"/>
      <c r="T61" s="36" t="str">
        <f ca="1">_xll.DBRW($J$3,$J$4,$J$5,$C61,T$16,$D61)</f>
        <v/>
      </c>
      <c r="U61"/>
      <c r="V61" s="36" t="str">
        <f ca="1">_xll.DBRW($J$3,$J$4,$J$5,$C61,V$16,$D61)</f>
        <v/>
      </c>
      <c r="W61"/>
      <c r="X61" s="36" t="str">
        <f ca="1">_xll.DBRW($J$3,$J$4,$J$5,$C61,X$16,$D61)</f>
        <v/>
      </c>
      <c r="Y61"/>
      <c r="Z61" s="36" t="str">
        <f ca="1">_xll.DBRW($J$3,$J$4,$J$5,$C61,Z$16,$D61)</f>
        <v/>
      </c>
      <c r="AA61"/>
      <c r="AB61" s="3"/>
      <c r="AC61" s="3"/>
      <c r="AD61" s="3"/>
      <c r="AE61" s="6"/>
      <c r="AF61" s="6"/>
      <c r="AG61" s="6"/>
      <c r="AH61" s="6"/>
      <c r="AI61" s="6"/>
      <c r="AJ61" s="6"/>
    </row>
    <row r="62" spans="1:38" s="4" customFormat="1" ht="15.75" hidden="1" outlineLevel="1" x14ac:dyDescent="0.25">
      <c r="A62" s="13"/>
      <c r="B62" s="13"/>
      <c r="C62" s="13" t="str">
        <f>C58</f>
        <v>Row 06</v>
      </c>
      <c r="D62" s="35" t="s">
        <v>33</v>
      </c>
      <c r="E62" s="16"/>
      <c r="F62" s="13"/>
      <c r="G62"/>
      <c r="H62" s="36" t="str">
        <f ca="1">_xll.DBRW($J$3,$J$4,$J$5,$C62,H$16,$D62)</f>
        <v/>
      </c>
      <c r="I62" t="s">
        <v>25</v>
      </c>
      <c r="J62" s="36" t="str">
        <f ca="1">_xll.DBRW($J$3,$J$4,$J$5,$C62,J$16,$D62)</f>
        <v/>
      </c>
      <c r="K62" t="s">
        <v>25</v>
      </c>
      <c r="L62" s="36" t="str">
        <f ca="1">_xll.DBRW($J$3,$J$4,$J$5,$C62,L$16,$D62)</f>
        <v/>
      </c>
      <c r="M62" t="s">
        <v>25</v>
      </c>
      <c r="N62" s="36" t="str">
        <f ca="1">_xll.DBRW($J$3,$J$4,$J$5,$C62,N$16,$D62)</f>
        <v/>
      </c>
      <c r="O62" t="s">
        <v>25</v>
      </c>
      <c r="P62" s="36" t="str">
        <f ca="1">_xll.DBRW($J$3,$J$4,$J$5,$C62,P$16,$D62)</f>
        <v/>
      </c>
      <c r="Q62" t="s">
        <v>25</v>
      </c>
      <c r="R62" s="36" t="str">
        <f ca="1">_xll.DBRW($J$3,$J$4,$J$5,$C62,R$16,$D62)</f>
        <v/>
      </c>
      <c r="S62" t="s">
        <v>25</v>
      </c>
      <c r="T62" s="36" t="str">
        <f ca="1">_xll.DBRW($J$3,$J$4,$J$5,$C62,T$16,$D62)</f>
        <v/>
      </c>
      <c r="U62" t="s">
        <v>25</v>
      </c>
      <c r="V62" s="36" t="str">
        <f ca="1">_xll.DBRW($J$3,$J$4,$J$5,$C62,V$16,$D62)</f>
        <v/>
      </c>
      <c r="W62" t="s">
        <v>25</v>
      </c>
      <c r="X62" s="36" t="str">
        <f ca="1">_xll.DBRW($J$3,$J$4,$J$5,$C62,X$16,$D62)</f>
        <v/>
      </c>
      <c r="Y62" t="s">
        <v>25</v>
      </c>
      <c r="Z62" s="36" t="str">
        <f ca="1">_xll.DBRW($J$3,$J$4,$J$5,$C62,Z$16,$D62)</f>
        <v/>
      </c>
      <c r="AA62" t="s">
        <v>25</v>
      </c>
      <c r="AB62" s="3"/>
      <c r="AC62" s="3"/>
      <c r="AD62" s="3"/>
      <c r="AE62" s="6"/>
      <c r="AF62" s="6"/>
      <c r="AG62" s="6"/>
      <c r="AH62" s="6"/>
      <c r="AI62" s="6"/>
      <c r="AJ62" s="6"/>
    </row>
    <row r="63" spans="1:38" s="4" customFormat="1" ht="15.75" hidden="1" outlineLevel="1" x14ac:dyDescent="0.25">
      <c r="A63" s="13"/>
      <c r="B63" s="13"/>
      <c r="C63" s="13" t="str">
        <f>C58</f>
        <v>Row 06</v>
      </c>
      <c r="D63" s="35" t="s">
        <v>9</v>
      </c>
      <c r="E63" s="16"/>
      <c r="F63" s="13"/>
      <c r="G63"/>
      <c r="H63" s="36" t="str">
        <f ca="1">_xll.DBRW($J$3,$J$4,$J$5,$C63,H$16,$D63)</f>
        <v/>
      </c>
      <c r="I63" t="s">
        <v>25</v>
      </c>
      <c r="J63" s="36" t="str">
        <f ca="1">_xll.DBRW($J$3,$J$4,$J$5,$C63,J$16,$D63)</f>
        <v/>
      </c>
      <c r="K63" t="s">
        <v>25</v>
      </c>
      <c r="L63" s="36" t="str">
        <f ca="1">_xll.DBRW($J$3,$J$4,$J$5,$C63,L$16,$D63)</f>
        <v/>
      </c>
      <c r="M63" t="s">
        <v>25</v>
      </c>
      <c r="N63" s="36" t="str">
        <f ca="1">_xll.DBRW($J$3,$J$4,$J$5,$C63,N$16,$D63)</f>
        <v/>
      </c>
      <c r="O63" t="s">
        <v>25</v>
      </c>
      <c r="P63" s="36" t="str">
        <f ca="1">_xll.DBRW($J$3,$J$4,$J$5,$C63,P$16,$D63)</f>
        <v/>
      </c>
      <c r="Q63" t="s">
        <v>25</v>
      </c>
      <c r="R63" s="36" t="str">
        <f ca="1">_xll.DBRW($J$3,$J$4,$J$5,$C63,R$16,$D63)</f>
        <v/>
      </c>
      <c r="S63" t="s">
        <v>25</v>
      </c>
      <c r="T63" s="36" t="str">
        <f ca="1">_xll.DBRW($J$3,$J$4,$J$5,$C63,T$16,$D63)</f>
        <v/>
      </c>
      <c r="U63" t="s">
        <v>25</v>
      </c>
      <c r="V63" s="36" t="str">
        <f ca="1">_xll.DBRW($J$3,$J$4,$J$5,$C63,V$16,$D63)</f>
        <v/>
      </c>
      <c r="W63" t="s">
        <v>25</v>
      </c>
      <c r="X63" s="36" t="str">
        <f ca="1">_xll.DBRW($J$3,$J$4,$J$5,$C63,X$16,$D63)</f>
        <v/>
      </c>
      <c r="Y63" t="s">
        <v>25</v>
      </c>
      <c r="Z63" s="36" t="str">
        <f ca="1">_xll.DBRW($J$3,$J$4,$J$5,$C63,Z$16,$D63)</f>
        <v/>
      </c>
      <c r="AA63" t="s">
        <v>25</v>
      </c>
      <c r="AB63" s="3"/>
      <c r="AC63" s="3"/>
      <c r="AD63" s="3"/>
      <c r="AE63" s="6"/>
      <c r="AF63" s="6"/>
      <c r="AG63" s="6"/>
      <c r="AH63" s="6"/>
      <c r="AI63" s="6"/>
      <c r="AJ63" s="6"/>
    </row>
    <row r="64" spans="1:38" s="4" customFormat="1" ht="15.75" hidden="1" outlineLevel="1" x14ac:dyDescent="0.25">
      <c r="A64" s="13"/>
      <c r="B64" s="13"/>
      <c r="C64" s="13" t="str">
        <f>C58</f>
        <v>Row 06</v>
      </c>
      <c r="D64" s="35" t="s">
        <v>10</v>
      </c>
      <c r="E64" s="16"/>
      <c r="F64" s="13"/>
      <c r="G64"/>
      <c r="H64" s="36" t="str">
        <f ca="1">IF(I62="S","",_xll.DBRW($J$3,$J$4,$J$5,$C64,H$16,$D64))</f>
        <v/>
      </c>
      <c r="I64" t="s">
        <v>25</v>
      </c>
      <c r="J64" s="36" t="str">
        <f ca="1">IF(K62="S","",_xll.DBRW($J$3,$J$4,$J$5,$C64,J$16,$D64))</f>
        <v/>
      </c>
      <c r="K64" t="s">
        <v>25</v>
      </c>
      <c r="L64" s="36" t="str">
        <f ca="1">IF(M62="S","",_xll.DBRW($J$3,$J$4,$J$5,$C64,L$16,$D64))</f>
        <v/>
      </c>
      <c r="M64" t="s">
        <v>25</v>
      </c>
      <c r="N64" s="36" t="str">
        <f ca="1">IF(O62="S","",_xll.DBRW($J$3,$J$4,$J$5,$C64,N$16,$D64))</f>
        <v/>
      </c>
      <c r="O64" t="s">
        <v>25</v>
      </c>
      <c r="P64" s="36" t="str">
        <f ca="1">IF(Q62="S","",_xll.DBRW($J$3,$J$4,$J$5,$C64,P$16,$D64))</f>
        <v/>
      </c>
      <c r="Q64" t="s">
        <v>25</v>
      </c>
      <c r="R64" s="36" t="str">
        <f ca="1">IF(S62="S","",_xll.DBRW($J$3,$J$4,$J$5,$C64,R$16,$D64))</f>
        <v/>
      </c>
      <c r="S64" t="s">
        <v>25</v>
      </c>
      <c r="T64" s="36" t="str">
        <f ca="1">IF(U62="S","",_xll.DBRW($J$3,$J$4,$J$5,$C64,T$16,$D64))</f>
        <v/>
      </c>
      <c r="U64" t="s">
        <v>25</v>
      </c>
      <c r="V64" s="36" t="str">
        <f ca="1">IF(W62="S","",_xll.DBRW($J$3,$J$4,$J$5,$C64,V$16,$D64))</f>
        <v/>
      </c>
      <c r="W64" t="s">
        <v>25</v>
      </c>
      <c r="X64" s="36" t="str">
        <f ca="1">IF(Y62="S","",_xll.DBRW($J$3,$J$4,$J$5,$C64,X$16,$D64))</f>
        <v/>
      </c>
      <c r="Y64" t="s">
        <v>25</v>
      </c>
      <c r="Z64" s="36" t="str">
        <f ca="1">IF(AA62="S","",_xll.DBRW($J$3,$J$4,$J$5,$C64,Z$16,$D64))</f>
        <v/>
      </c>
      <c r="AA64" t="s">
        <v>25</v>
      </c>
      <c r="AB64" s="3"/>
      <c r="AC64" s="3"/>
      <c r="AD64" s="3"/>
      <c r="AE64" s="6"/>
      <c r="AF64" s="6"/>
      <c r="AG64" s="6"/>
      <c r="AH64" s="6"/>
      <c r="AI64" s="6"/>
      <c r="AJ64" s="6"/>
    </row>
    <row r="65" spans="1:38" s="4" customFormat="1" ht="8.1" customHeight="1" collapsed="1" x14ac:dyDescent="0.25">
      <c r="A65" s="13"/>
      <c r="B65" s="13"/>
      <c r="C65" s="13"/>
      <c r="D65" s="13"/>
      <c r="E65" s="16"/>
      <c r="F65" s="13"/>
      <c r="G65"/>
      <c r="H65"/>
      <c r="I65"/>
      <c r="J65"/>
      <c r="K65"/>
      <c r="L65"/>
      <c r="M65"/>
      <c r="N65"/>
      <c r="O65"/>
      <c r="P65"/>
      <c r="Q65"/>
      <c r="R65"/>
      <c r="S65"/>
      <c r="T65"/>
      <c r="U65"/>
      <c r="V65"/>
      <c r="W65"/>
      <c r="X65"/>
      <c r="Y65"/>
      <c r="Z65"/>
      <c r="AA65"/>
      <c r="AB65" s="3"/>
      <c r="AC65" s="3"/>
      <c r="AD65" s="3"/>
      <c r="AE65" s="6"/>
      <c r="AF65" s="6"/>
      <c r="AG65" s="6"/>
      <c r="AH65" s="6"/>
      <c r="AI65" s="6"/>
      <c r="AJ65" s="6"/>
      <c r="AL65" s="6"/>
    </row>
    <row r="66" spans="1:38" s="4" customFormat="1" ht="75" customHeight="1" x14ac:dyDescent="0.25">
      <c r="A66" s="13"/>
      <c r="B66" s="13"/>
      <c r="C66" s="33" t="s">
        <v>32</v>
      </c>
      <c r="D66" s="34">
        <v>7</v>
      </c>
      <c r="E66" s="16"/>
      <c r="F66" s="22"/>
      <c r="G66"/>
      <c r="H66" s="199" t="str">
        <f ca="1">HYPERLINK(H72,H71)</f>
        <v/>
      </c>
      <c r="I66"/>
      <c r="J66" s="192" t="str">
        <f ca="1">HYPERLINK(J72,J71)</f>
        <v/>
      </c>
      <c r="K66"/>
      <c r="L66" s="192" t="str">
        <f ca="1">HYPERLINK(L72,L71)</f>
        <v/>
      </c>
      <c r="M66"/>
      <c r="N66" s="192" t="str">
        <f ca="1">HYPERLINK(N72,N71)</f>
        <v/>
      </c>
      <c r="O66"/>
      <c r="P66" s="192" t="str">
        <f ca="1">HYPERLINK(P72,P71)</f>
        <v/>
      </c>
      <c r="Q66"/>
      <c r="R66" s="192" t="str">
        <f ca="1">HYPERLINK(R72,R71)</f>
        <v/>
      </c>
      <c r="S66"/>
      <c r="T66" s="192" t="str">
        <f ca="1">HYPERLINK(T72,T71)</f>
        <v/>
      </c>
      <c r="U66"/>
      <c r="V66" s="192" t="str">
        <f ca="1">HYPERLINK(V72,V71)</f>
        <v/>
      </c>
      <c r="W66"/>
      <c r="X66" s="192" t="str">
        <f ca="1">HYPERLINK(X72,X71)</f>
        <v/>
      </c>
      <c r="Y66"/>
      <c r="Z66" s="192" t="str">
        <f ca="1">HYPERLINK(Z72,Z71)</f>
        <v/>
      </c>
      <c r="AA66"/>
      <c r="AB66"/>
      <c r="AC66"/>
      <c r="AD66"/>
      <c r="AL66" s="5"/>
    </row>
    <row r="67" spans="1:38" s="4" customFormat="1" ht="15.75" hidden="1" outlineLevel="1" x14ac:dyDescent="0.25">
      <c r="A67" s="13"/>
      <c r="B67" s="13"/>
      <c r="C67" s="13"/>
      <c r="D67" s="13" t="s">
        <v>89</v>
      </c>
      <c r="E67" s="16"/>
      <c r="F67" s="13"/>
      <c r="G67"/>
      <c r="H67" s="19" t="str">
        <f ca="1">IF(OR($D66&gt;pMaxRow,H$17&gt;pMaxColumn), "Background",VLOOKUP(H68,$P$8:$R$11,3,0))</f>
        <v>Background</v>
      </c>
      <c r="I67"/>
      <c r="J67" s="19" t="str">
        <f ca="1">IF(OR($D66&gt;pMaxRow,J$17&gt;pMaxColumn), "Background",VLOOKUP(J68,$P$8:$R$11,3,0))</f>
        <v>Background</v>
      </c>
      <c r="K67"/>
      <c r="L67" s="19" t="str">
        <f ca="1">IF(OR($D66&gt;pMaxRow,L$17&gt;pMaxColumn), "Background",VLOOKUP(L68,$P$8:$R$11,3,0))</f>
        <v>Background</v>
      </c>
      <c r="M67"/>
      <c r="N67" s="19" t="str">
        <f ca="1">IF(OR($D66&gt;pMaxRow,N$17&gt;pMaxColumn), "Background",VLOOKUP(N68,$P$8:$R$11,3,0))</f>
        <v>Background</v>
      </c>
      <c r="O67"/>
      <c r="P67" s="19" t="str">
        <f ca="1">IF(OR($D66&gt;pMaxRow,P$17&gt;pMaxColumn), "Background",VLOOKUP(P68,$P$8:$R$11,3,0))</f>
        <v>Background</v>
      </c>
      <c r="Q67"/>
      <c r="R67" s="19" t="str">
        <f ca="1">IF(OR($D66&gt;pMaxRow,R$17&gt;pMaxColumn), "Background",VLOOKUP(R68,$P$8:$R$11,3,0))</f>
        <v>Background</v>
      </c>
      <c r="S67"/>
      <c r="T67" s="19" t="str">
        <f ca="1">IF(OR($D66&gt;pMaxRow,T$17&gt;pMaxColumn), "Background",VLOOKUP(T68,$P$8:$R$11,3,0))</f>
        <v>Background</v>
      </c>
      <c r="U67"/>
      <c r="V67" s="19" t="str">
        <f ca="1">IF(OR($D66&gt;pMaxRow,V$17&gt;pMaxColumn), "Background",VLOOKUP(V68,$P$8:$R$11,3,0))</f>
        <v>Background</v>
      </c>
      <c r="W67"/>
      <c r="X67" s="19" t="str">
        <f ca="1">IF(OR($D66&gt;pMaxRow,X$17&gt;pMaxColumn), "Background",VLOOKUP(X68,$P$8:$R$11,3,0))</f>
        <v>Background</v>
      </c>
      <c r="Y67"/>
      <c r="Z67" s="19" t="str">
        <f ca="1">IF(OR($D66&gt;pMaxRow,Z$17&gt;pMaxColumn), "Background",VLOOKUP(Z68,$P$8:$R$11,3,0))</f>
        <v>Background</v>
      </c>
      <c r="AA67"/>
      <c r="AB67" s="3"/>
      <c r="AC67" s="3"/>
      <c r="AD67" s="3"/>
      <c r="AE67" s="6"/>
      <c r="AF67" s="6"/>
      <c r="AG67" s="6"/>
      <c r="AH67" s="6"/>
      <c r="AI67" s="6"/>
      <c r="AJ67" s="6"/>
    </row>
    <row r="68" spans="1:38" s="4" customFormat="1" ht="15.75" hidden="1" outlineLevel="1" x14ac:dyDescent="0.25">
      <c r="A68" s="13"/>
      <c r="B68" s="13"/>
      <c r="C68" s="13"/>
      <c r="D68" s="13" t="s">
        <v>90</v>
      </c>
      <c r="E68" s="16"/>
      <c r="F68" s="13"/>
      <c r="G68"/>
      <c r="H68" s="19">
        <f ca="1">IF(H70="",-2,IF(OR(H69="Hyperlink",H69="Link"),1,IF(_xll.DIMIX($R$6,H70)=0,-1,IF(ISNA(_xll.DBR($R$3,pUser,$R$4,H70,$R$5)),0,_xll.DBR($R$3,pUser,$R$4,H70,$R$5)))))</f>
        <v>-2</v>
      </c>
      <c r="I68"/>
      <c r="J68" s="19">
        <f ca="1">IF(J70="",-2,IF(OR(J69="Hyperlink",J69="Link"),1,IF(_xll.DIMIX($R$6,J70)=0,-1,IF(ISNA(_xll.DBR($R$3,pUser,$R$4,J70,$R$5)),0,_xll.DBR($R$3,pUser,$R$4,J70,$R$5)))))</f>
        <v>-2</v>
      </c>
      <c r="K68"/>
      <c r="L68" s="19">
        <f ca="1">IF(L70="",-2,IF(OR(L69="Hyperlink",L69="Link"),1,IF(_xll.DIMIX($R$6,L70)=0,-1,IF(ISNA(_xll.DBR($R$3,pUser,$R$4,L70,$R$5)),0,_xll.DBR($R$3,pUser,$R$4,L70,$R$5)))))</f>
        <v>-2</v>
      </c>
      <c r="M68"/>
      <c r="N68" s="19">
        <f ca="1">IF(N70="",-2,IF(OR(N69="Hyperlink",N69="Link"),1,IF(_xll.DIMIX($R$6,N70)=0,-1,IF(ISNA(_xll.DBR($R$3,pUser,$R$4,N70,$R$5)),0,_xll.DBR($R$3,pUser,$R$4,N70,$R$5)))))</f>
        <v>-2</v>
      </c>
      <c r="O68"/>
      <c r="P68" s="19">
        <f ca="1">IF(P70="",-2,IF(OR(P69="Hyperlink",P69="Link"),1,IF(_xll.DIMIX($R$6,P70)=0,-1,IF(ISNA(_xll.DBR($R$3,pUser,$R$4,P70,$R$5)),0,_xll.DBR($R$3,pUser,$R$4,P70,$R$5)))))</f>
        <v>-2</v>
      </c>
      <c r="Q68"/>
      <c r="R68" s="19">
        <f ca="1">IF(R70="",-2,IF(OR(R69="Hyperlink",R69="Link"),1,IF(_xll.DIMIX($R$6,R70)=0,-1,IF(ISNA(_xll.DBR($R$3,pUser,$R$4,R70,$R$5)),0,_xll.DBR($R$3,pUser,$R$4,R70,$R$5)))))</f>
        <v>-2</v>
      </c>
      <c r="S68"/>
      <c r="T68" s="19">
        <f ca="1">IF(T70="",-2,IF(OR(T69="Hyperlink",T69="Link"),1,IF(_xll.DIMIX($R$6,T70)=0,-1,IF(ISNA(_xll.DBR($R$3,pUser,$R$4,T70,$R$5)),0,_xll.DBR($R$3,pUser,$R$4,T70,$R$5)))))</f>
        <v>-2</v>
      </c>
      <c r="U68"/>
      <c r="V68" s="19">
        <f ca="1">IF(V70="",-2,IF(OR(V69="Hyperlink",V69="Link"),1,IF(_xll.DIMIX($R$6,V70)=0,-1,IF(ISNA(_xll.DBR($R$3,pUser,$R$4,V70,$R$5)),0,_xll.DBR($R$3,pUser,$R$4,V70,$R$5)))))</f>
        <v>-2</v>
      </c>
      <c r="W68"/>
      <c r="X68" s="19">
        <f ca="1">IF(X70="",-2,IF(OR(X69="Hyperlink",X69="Link"),1,IF(_xll.DIMIX($R$6,X70)=0,-1,IF(ISNA(_xll.DBR($R$3,pUser,$R$4,X70,$R$5)),0,_xll.DBR($R$3,pUser,$R$4,X70,$R$5)))))</f>
        <v>-2</v>
      </c>
      <c r="Y68"/>
      <c r="Z68" s="19">
        <f ca="1">IF(Z70="",-2,IF(OR(Z69="Hyperlink",Z69="Link"),1,IF(_xll.DIMIX($R$6,Z70)=0,-1,IF(ISNA(_xll.DBR($R$3,pUser,$R$4,Z70,$R$5)),0,_xll.DBR($R$3,pUser,$R$4,Z70,$R$5)))))</f>
        <v>-2</v>
      </c>
      <c r="AA68"/>
      <c r="AB68" s="3"/>
      <c r="AC68" s="3"/>
      <c r="AD68" s="3"/>
      <c r="AE68" s="6"/>
      <c r="AF68" s="6"/>
      <c r="AG68" s="6"/>
      <c r="AH68" s="6"/>
      <c r="AI68" s="6"/>
      <c r="AJ68" s="6"/>
    </row>
    <row r="69" spans="1:38" s="4" customFormat="1" ht="15.75" hidden="1" outlineLevel="1" x14ac:dyDescent="0.25">
      <c r="A69" s="13"/>
      <c r="B69" s="13"/>
      <c r="C69" s="13" t="str">
        <f>C66</f>
        <v>Row 07</v>
      </c>
      <c r="D69" s="35" t="s">
        <v>11</v>
      </c>
      <c r="E69" s="16"/>
      <c r="F69" s="13"/>
      <c r="G69"/>
      <c r="H69" s="36" t="str">
        <f ca="1">_xll.DBRW($J$3,$J$4,$J$5,$C69,H$16,$D69)</f>
        <v/>
      </c>
      <c r="I69"/>
      <c r="J69" s="36" t="str">
        <f ca="1">_xll.DBRW($J$3,$J$4,$J$5,$C69,J$16,$D69)</f>
        <v/>
      </c>
      <c r="K69"/>
      <c r="L69" s="36" t="str">
        <f ca="1">_xll.DBRW($J$3,$J$4,$J$5,$C69,L$16,$D69)</f>
        <v/>
      </c>
      <c r="M69"/>
      <c r="N69" s="36" t="str">
        <f ca="1">_xll.DBRW($J$3,$J$4,$J$5,$C69,N$16,$D69)</f>
        <v/>
      </c>
      <c r="O69"/>
      <c r="P69" s="36" t="str">
        <f ca="1">_xll.DBRW($J$3,$J$4,$J$5,$C69,P$16,$D69)</f>
        <v/>
      </c>
      <c r="Q69"/>
      <c r="R69" s="36" t="str">
        <f ca="1">_xll.DBRW($J$3,$J$4,$J$5,$C69,R$16,$D69)</f>
        <v/>
      </c>
      <c r="S69"/>
      <c r="T69" s="36" t="str">
        <f ca="1">_xll.DBRW($J$3,$J$4,$J$5,$C69,T$16,$D69)</f>
        <v/>
      </c>
      <c r="U69"/>
      <c r="V69" s="36" t="str">
        <f ca="1">_xll.DBRW($J$3,$J$4,$J$5,$C69,V$16,$D69)</f>
        <v/>
      </c>
      <c r="W69"/>
      <c r="X69" s="36" t="str">
        <f ca="1">_xll.DBRW($J$3,$J$4,$J$5,$C69,X$16,$D69)</f>
        <v/>
      </c>
      <c r="Y69"/>
      <c r="Z69" s="36" t="str">
        <f ca="1">_xll.DBRW($J$3,$J$4,$J$5,$C69,Z$16,$D69)</f>
        <v/>
      </c>
      <c r="AA69"/>
      <c r="AB69" s="3"/>
      <c r="AC69" s="3"/>
      <c r="AD69" s="3"/>
      <c r="AE69" s="6"/>
      <c r="AF69" s="6"/>
      <c r="AG69" s="6"/>
      <c r="AH69" s="6"/>
      <c r="AI69" s="6"/>
      <c r="AJ69" s="6"/>
    </row>
    <row r="70" spans="1:38" s="4" customFormat="1" ht="15.75" hidden="1" outlineLevel="1" x14ac:dyDescent="0.25">
      <c r="A70" s="13"/>
      <c r="B70" s="13"/>
      <c r="C70" s="13" t="str">
        <f>C66</f>
        <v>Row 07</v>
      </c>
      <c r="D70" s="35" t="s">
        <v>33</v>
      </c>
      <c r="E70" s="16"/>
      <c r="F70" s="13"/>
      <c r="G70"/>
      <c r="H70" s="36" t="str">
        <f ca="1">_xll.DBRW($J$3,$J$4,$J$5,$C70,H$16,$D70)</f>
        <v/>
      </c>
      <c r="I70" t="s">
        <v>25</v>
      </c>
      <c r="J70" s="36" t="str">
        <f ca="1">_xll.DBRW($J$3,$J$4,$J$5,$C70,J$16,$D70)</f>
        <v/>
      </c>
      <c r="K70" t="s">
        <v>25</v>
      </c>
      <c r="L70" s="36" t="str">
        <f ca="1">_xll.DBRW($J$3,$J$4,$J$5,$C70,L$16,$D70)</f>
        <v/>
      </c>
      <c r="M70" t="s">
        <v>25</v>
      </c>
      <c r="N70" s="36" t="str">
        <f ca="1">_xll.DBRW($J$3,$J$4,$J$5,$C70,N$16,$D70)</f>
        <v/>
      </c>
      <c r="O70" t="s">
        <v>25</v>
      </c>
      <c r="P70" s="36" t="str">
        <f ca="1">_xll.DBRW($J$3,$J$4,$J$5,$C70,P$16,$D70)</f>
        <v/>
      </c>
      <c r="Q70" t="s">
        <v>25</v>
      </c>
      <c r="R70" s="36" t="str">
        <f ca="1">_xll.DBRW($J$3,$J$4,$J$5,$C70,R$16,$D70)</f>
        <v/>
      </c>
      <c r="S70" t="s">
        <v>25</v>
      </c>
      <c r="T70" s="36" t="str">
        <f ca="1">_xll.DBRW($J$3,$J$4,$J$5,$C70,T$16,$D70)</f>
        <v/>
      </c>
      <c r="U70" t="s">
        <v>25</v>
      </c>
      <c r="V70" s="36" t="str">
        <f ca="1">_xll.DBRW($J$3,$J$4,$J$5,$C70,V$16,$D70)</f>
        <v/>
      </c>
      <c r="W70" t="s">
        <v>25</v>
      </c>
      <c r="X70" s="36" t="str">
        <f ca="1">_xll.DBRW($J$3,$J$4,$J$5,$C70,X$16,$D70)</f>
        <v/>
      </c>
      <c r="Y70" t="s">
        <v>25</v>
      </c>
      <c r="Z70" s="36" t="str">
        <f ca="1">_xll.DBRW($J$3,$J$4,$J$5,$C70,Z$16,$D70)</f>
        <v/>
      </c>
      <c r="AA70" t="s">
        <v>25</v>
      </c>
      <c r="AB70" s="3"/>
      <c r="AC70" s="3"/>
      <c r="AD70" s="3"/>
      <c r="AE70" s="6"/>
      <c r="AF70" s="6"/>
      <c r="AG70" s="6"/>
      <c r="AH70" s="6"/>
      <c r="AI70" s="6"/>
      <c r="AJ70" s="6"/>
    </row>
    <row r="71" spans="1:38" s="4" customFormat="1" ht="15.75" hidden="1" outlineLevel="1" x14ac:dyDescent="0.25">
      <c r="A71" s="13"/>
      <c r="B71" s="13"/>
      <c r="C71" s="13" t="str">
        <f>C66</f>
        <v>Row 07</v>
      </c>
      <c r="D71" s="35" t="s">
        <v>9</v>
      </c>
      <c r="E71" s="16"/>
      <c r="F71" s="13"/>
      <c r="G71"/>
      <c r="H71" s="36" t="str">
        <f ca="1">_xll.DBRW($J$3,$J$4,$J$5,$C71,H$16,$D71)</f>
        <v/>
      </c>
      <c r="I71" t="s">
        <v>25</v>
      </c>
      <c r="J71" s="36" t="str">
        <f ca="1">_xll.DBRW($J$3,$J$4,$J$5,$C71,J$16,$D71)</f>
        <v/>
      </c>
      <c r="K71" t="s">
        <v>25</v>
      </c>
      <c r="L71" s="36" t="str">
        <f ca="1">_xll.DBRW($J$3,$J$4,$J$5,$C71,L$16,$D71)</f>
        <v/>
      </c>
      <c r="M71" t="s">
        <v>25</v>
      </c>
      <c r="N71" s="36" t="str">
        <f ca="1">_xll.DBRW($J$3,$J$4,$J$5,$C71,N$16,$D71)</f>
        <v/>
      </c>
      <c r="O71" t="s">
        <v>25</v>
      </c>
      <c r="P71" s="36" t="str">
        <f ca="1">_xll.DBRW($J$3,$J$4,$J$5,$C71,P$16,$D71)</f>
        <v/>
      </c>
      <c r="Q71" t="s">
        <v>25</v>
      </c>
      <c r="R71" s="36" t="str">
        <f ca="1">_xll.DBRW($J$3,$J$4,$J$5,$C71,R$16,$D71)</f>
        <v/>
      </c>
      <c r="S71" t="s">
        <v>25</v>
      </c>
      <c r="T71" s="36" t="str">
        <f ca="1">_xll.DBRW($J$3,$J$4,$J$5,$C71,T$16,$D71)</f>
        <v/>
      </c>
      <c r="U71" t="s">
        <v>25</v>
      </c>
      <c r="V71" s="36" t="str">
        <f ca="1">_xll.DBRW($J$3,$J$4,$J$5,$C71,V$16,$D71)</f>
        <v/>
      </c>
      <c r="W71" t="s">
        <v>25</v>
      </c>
      <c r="X71" s="36" t="str">
        <f ca="1">_xll.DBRW($J$3,$J$4,$J$5,$C71,X$16,$D71)</f>
        <v/>
      </c>
      <c r="Y71" t="s">
        <v>25</v>
      </c>
      <c r="Z71" s="36" t="str">
        <f ca="1">_xll.DBRW($J$3,$J$4,$J$5,$C71,Z$16,$D71)</f>
        <v/>
      </c>
      <c r="AA71" t="s">
        <v>25</v>
      </c>
      <c r="AB71" s="3"/>
      <c r="AC71" s="3"/>
      <c r="AD71" s="3"/>
      <c r="AE71" s="6"/>
      <c r="AF71" s="6"/>
      <c r="AG71" s="6"/>
      <c r="AH71" s="6"/>
      <c r="AI71" s="6"/>
      <c r="AJ71" s="6"/>
    </row>
    <row r="72" spans="1:38" s="4" customFormat="1" ht="15.75" hidden="1" outlineLevel="1" x14ac:dyDescent="0.25">
      <c r="A72" s="13"/>
      <c r="B72" s="13"/>
      <c r="C72" s="13" t="str">
        <f>C66</f>
        <v>Row 07</v>
      </c>
      <c r="D72" s="35" t="s">
        <v>10</v>
      </c>
      <c r="E72" s="16"/>
      <c r="F72" s="13"/>
      <c r="G72"/>
      <c r="H72" s="36" t="str">
        <f ca="1">IF(I70="S","",_xll.DBRW($J$3,$J$4,$J$5,$C72,H$16,$D72))</f>
        <v/>
      </c>
      <c r="I72" t="s">
        <v>25</v>
      </c>
      <c r="J72" s="36" t="str">
        <f ca="1">IF(K70="S","",_xll.DBRW($J$3,$J$4,$J$5,$C72,J$16,$D72))</f>
        <v/>
      </c>
      <c r="K72" t="s">
        <v>25</v>
      </c>
      <c r="L72" s="36" t="str">
        <f ca="1">IF(M70="S","",_xll.DBRW($J$3,$J$4,$J$5,$C72,L$16,$D72))</f>
        <v/>
      </c>
      <c r="M72" t="s">
        <v>25</v>
      </c>
      <c r="N72" s="36" t="str">
        <f ca="1">IF(O70="S","",_xll.DBRW($J$3,$J$4,$J$5,$C72,N$16,$D72))</f>
        <v/>
      </c>
      <c r="O72" t="s">
        <v>25</v>
      </c>
      <c r="P72" s="36" t="str">
        <f ca="1">IF(Q70="S","",_xll.DBRW($J$3,$J$4,$J$5,$C72,P$16,$D72))</f>
        <v/>
      </c>
      <c r="Q72" t="s">
        <v>25</v>
      </c>
      <c r="R72" s="36" t="str">
        <f ca="1">IF(S70="S","",_xll.DBRW($J$3,$J$4,$J$5,$C72,R$16,$D72))</f>
        <v/>
      </c>
      <c r="S72" t="s">
        <v>25</v>
      </c>
      <c r="T72" s="36" t="str">
        <f ca="1">IF(U70="S","",_xll.DBRW($J$3,$J$4,$J$5,$C72,T$16,$D72))</f>
        <v/>
      </c>
      <c r="U72" t="s">
        <v>25</v>
      </c>
      <c r="V72" s="36" t="str">
        <f ca="1">IF(W70="S","",_xll.DBRW($J$3,$J$4,$J$5,$C72,V$16,$D72))</f>
        <v/>
      </c>
      <c r="W72" t="s">
        <v>25</v>
      </c>
      <c r="X72" s="36" t="str">
        <f ca="1">IF(Y70="S","",_xll.DBRW($J$3,$J$4,$J$5,$C72,X$16,$D72))</f>
        <v/>
      </c>
      <c r="Y72" t="s">
        <v>25</v>
      </c>
      <c r="Z72" s="36" t="str">
        <f ca="1">IF(AA70="S","",_xll.DBRW($J$3,$J$4,$J$5,$C72,Z$16,$D72))</f>
        <v/>
      </c>
      <c r="AA72" t="s">
        <v>25</v>
      </c>
      <c r="AB72" s="3"/>
      <c r="AC72" s="3"/>
      <c r="AD72" s="3"/>
      <c r="AE72" s="6"/>
      <c r="AF72" s="6"/>
      <c r="AG72" s="6"/>
      <c r="AH72" s="6"/>
      <c r="AI72" s="6"/>
      <c r="AJ72" s="6"/>
    </row>
    <row r="73" spans="1:38" s="4" customFormat="1" ht="8.1" customHeight="1" collapsed="1" x14ac:dyDescent="0.25">
      <c r="A73" s="13"/>
      <c r="B73" s="13"/>
      <c r="C73" s="13"/>
      <c r="D73" s="13"/>
      <c r="E73" s="16"/>
      <c r="F73" s="13"/>
      <c r="G73"/>
      <c r="H73"/>
      <c r="I73"/>
      <c r="J73"/>
      <c r="K73"/>
      <c r="L73"/>
      <c r="M73"/>
      <c r="N73"/>
      <c r="O73"/>
      <c r="P73"/>
      <c r="Q73"/>
      <c r="R73"/>
      <c r="S73"/>
      <c r="T73"/>
      <c r="U73"/>
      <c r="V73"/>
      <c r="W73"/>
      <c r="X73"/>
      <c r="Y73"/>
      <c r="Z73"/>
      <c r="AA73"/>
      <c r="AB73" s="3"/>
      <c r="AC73" s="3"/>
      <c r="AD73" s="3"/>
      <c r="AE73" s="6"/>
      <c r="AF73" s="6"/>
      <c r="AG73" s="6"/>
      <c r="AH73" s="6"/>
      <c r="AI73" s="6"/>
      <c r="AJ73" s="6"/>
      <c r="AL73" s="6"/>
    </row>
    <row r="74" spans="1:38" s="4" customFormat="1" ht="75" customHeight="1" x14ac:dyDescent="0.25">
      <c r="A74" s="13"/>
      <c r="B74" s="13"/>
      <c r="C74" s="33" t="s">
        <v>92</v>
      </c>
      <c r="D74" s="34">
        <v>8</v>
      </c>
      <c r="E74" s="16"/>
      <c r="F74" s="22"/>
      <c r="G74"/>
      <c r="H74" s="179" t="str">
        <f ca="1">HYPERLINK(H80,H79)</f>
        <v/>
      </c>
      <c r="I74"/>
      <c r="J74" s="193" t="str">
        <f ca="1">HYPERLINK(J80,J79)</f>
        <v/>
      </c>
      <c r="K74"/>
      <c r="L74" s="193" t="str">
        <f ca="1">HYPERLINK(L80,L79)</f>
        <v/>
      </c>
      <c r="M74"/>
      <c r="N74" s="193" t="str">
        <f ca="1">HYPERLINK(N80,N79)</f>
        <v/>
      </c>
      <c r="O74"/>
      <c r="P74" s="193" t="str">
        <f ca="1">HYPERLINK(P80,P79)</f>
        <v/>
      </c>
      <c r="Q74"/>
      <c r="R74" s="193" t="str">
        <f ca="1">HYPERLINK(R80,R79)</f>
        <v/>
      </c>
      <c r="S74"/>
      <c r="T74" s="193" t="str">
        <f ca="1">HYPERLINK(T80,T79)</f>
        <v/>
      </c>
      <c r="U74"/>
      <c r="V74" s="193" t="str">
        <f ca="1">HYPERLINK(V80,V79)</f>
        <v/>
      </c>
      <c r="W74"/>
      <c r="X74" s="193" t="str">
        <f ca="1">HYPERLINK(X80,X79)</f>
        <v/>
      </c>
      <c r="Y74"/>
      <c r="Z74" s="193" t="str">
        <f ca="1">HYPERLINK(Z80,Z79)</f>
        <v/>
      </c>
      <c r="AA74"/>
      <c r="AB74"/>
      <c r="AC74"/>
      <c r="AD74"/>
      <c r="AL74" s="5"/>
    </row>
    <row r="75" spans="1:38" s="4" customFormat="1" ht="15.75" hidden="1" outlineLevel="1" x14ac:dyDescent="0.25">
      <c r="A75" s="13"/>
      <c r="B75" s="13"/>
      <c r="C75" s="13"/>
      <c r="D75" s="13" t="s">
        <v>89</v>
      </c>
      <c r="E75" s="16"/>
      <c r="F75" s="13"/>
      <c r="G75"/>
      <c r="H75" s="19" t="str">
        <f ca="1">IF(OR($D74&gt;pMaxRow,H$17&gt;pMaxColumn), "Background",VLOOKUP(H76,$P$8:$R$11,3,0))</f>
        <v>Background</v>
      </c>
      <c r="I75"/>
      <c r="J75" s="19" t="str">
        <f ca="1">IF(OR($D74&gt;pMaxRow,J$17&gt;pMaxColumn), "Background",VLOOKUP(J76,$P$8:$R$11,3,0))</f>
        <v>Background</v>
      </c>
      <c r="K75"/>
      <c r="L75" s="19" t="str">
        <f ca="1">IF(OR($D74&gt;pMaxRow,L$17&gt;pMaxColumn), "Background",VLOOKUP(L76,$P$8:$R$11,3,0))</f>
        <v>Background</v>
      </c>
      <c r="M75"/>
      <c r="N75" s="19" t="str">
        <f ca="1">IF(OR($D74&gt;pMaxRow,N$17&gt;pMaxColumn), "Background",VLOOKUP(N76,$P$8:$R$11,3,0))</f>
        <v>Background</v>
      </c>
      <c r="O75"/>
      <c r="P75" s="19" t="str">
        <f ca="1">IF(OR($D74&gt;pMaxRow,P$17&gt;pMaxColumn), "Background",VLOOKUP(P76,$P$8:$R$11,3,0))</f>
        <v>Background</v>
      </c>
      <c r="Q75"/>
      <c r="R75" s="19" t="str">
        <f ca="1">IF(OR($D74&gt;pMaxRow,R$17&gt;pMaxColumn), "Background",VLOOKUP(R76,$P$8:$R$11,3,0))</f>
        <v>Background</v>
      </c>
      <c r="S75"/>
      <c r="T75" s="19" t="str">
        <f ca="1">IF(OR($D74&gt;pMaxRow,T$17&gt;pMaxColumn), "Background",VLOOKUP(T76,$P$8:$R$11,3,0))</f>
        <v>Background</v>
      </c>
      <c r="U75"/>
      <c r="V75" s="19" t="str">
        <f ca="1">IF(OR($D74&gt;pMaxRow,V$17&gt;pMaxColumn), "Background",VLOOKUP(V76,$P$8:$R$11,3,0))</f>
        <v>Background</v>
      </c>
      <c r="W75"/>
      <c r="X75" s="19" t="str">
        <f ca="1">IF(OR($D74&gt;pMaxRow,X$17&gt;pMaxColumn), "Background",VLOOKUP(X76,$P$8:$R$11,3,0))</f>
        <v>Background</v>
      </c>
      <c r="Y75"/>
      <c r="Z75" s="19" t="str">
        <f ca="1">IF(OR($D74&gt;pMaxRow,Z$17&gt;pMaxColumn), "Background",VLOOKUP(Z76,$P$8:$R$11,3,0))</f>
        <v>Background</v>
      </c>
      <c r="AA75"/>
      <c r="AB75" s="3"/>
      <c r="AC75" s="3"/>
      <c r="AD75" s="3"/>
      <c r="AE75" s="6"/>
      <c r="AF75" s="6"/>
      <c r="AG75" s="6"/>
      <c r="AH75" s="6"/>
      <c r="AI75" s="6"/>
      <c r="AJ75" s="6"/>
    </row>
    <row r="76" spans="1:38" s="4" customFormat="1" ht="15.75" hidden="1" outlineLevel="1" x14ac:dyDescent="0.25">
      <c r="A76" s="13"/>
      <c r="B76" s="13"/>
      <c r="C76" s="13"/>
      <c r="D76" s="13" t="s">
        <v>90</v>
      </c>
      <c r="E76" s="16"/>
      <c r="F76" s="13"/>
      <c r="G76"/>
      <c r="H76" s="19">
        <f ca="1">IF(H78="",-2,IF(OR(H77="Hyperlink",H77="Link"),1,IF(_xll.DIMIX($R$6,H78)=0,-1,IF(ISNA(_xll.DBR($R$3,pUser,$R$4,H78,$R$5)),0,_xll.DBR($R$3,pUser,$R$4,H78,$R$5)))))</f>
        <v>-2</v>
      </c>
      <c r="I76"/>
      <c r="J76" s="19">
        <f ca="1">IF(J78="",-2,IF(OR(J77="Hyperlink",J77="Link"),1,IF(_xll.DIMIX($R$6,J78)=0,-1,IF(ISNA(_xll.DBR($R$3,pUser,$R$4,J78,$R$5)),0,_xll.DBR($R$3,pUser,$R$4,J78,$R$5)))))</f>
        <v>-2</v>
      </c>
      <c r="K76"/>
      <c r="L76" s="19">
        <f ca="1">IF(L78="",-2,IF(OR(L77="Hyperlink",L77="Link"),1,IF(_xll.DIMIX($R$6,L78)=0,-1,IF(ISNA(_xll.DBR($R$3,pUser,$R$4,L78,$R$5)),0,_xll.DBR($R$3,pUser,$R$4,L78,$R$5)))))</f>
        <v>-2</v>
      </c>
      <c r="M76"/>
      <c r="N76" s="19">
        <f ca="1">IF(N78="",-2,IF(OR(N77="Hyperlink",N77="Link"),1,IF(_xll.DIMIX($R$6,N78)=0,-1,IF(ISNA(_xll.DBR($R$3,pUser,$R$4,N78,$R$5)),0,_xll.DBR($R$3,pUser,$R$4,N78,$R$5)))))</f>
        <v>-2</v>
      </c>
      <c r="O76"/>
      <c r="P76" s="19">
        <f ca="1">IF(P78="",-2,IF(OR(P77="Hyperlink",P77="Link"),1,IF(_xll.DIMIX($R$6,P78)=0,-1,IF(ISNA(_xll.DBR($R$3,pUser,$R$4,P78,$R$5)),0,_xll.DBR($R$3,pUser,$R$4,P78,$R$5)))))</f>
        <v>-2</v>
      </c>
      <c r="Q76"/>
      <c r="R76" s="19">
        <f ca="1">IF(R78="",-2,IF(OR(R77="Hyperlink",R77="Link"),1,IF(_xll.DIMIX($R$6,R78)=0,-1,IF(ISNA(_xll.DBR($R$3,pUser,$R$4,R78,$R$5)),0,_xll.DBR($R$3,pUser,$R$4,R78,$R$5)))))</f>
        <v>-2</v>
      </c>
      <c r="S76"/>
      <c r="T76" s="19">
        <f ca="1">IF(T78="",-2,IF(OR(T77="Hyperlink",T77="Link"),1,IF(_xll.DIMIX($R$6,T78)=0,-1,IF(ISNA(_xll.DBR($R$3,pUser,$R$4,T78,$R$5)),0,_xll.DBR($R$3,pUser,$R$4,T78,$R$5)))))</f>
        <v>-2</v>
      </c>
      <c r="U76"/>
      <c r="V76" s="19">
        <f ca="1">IF(V78="",-2,IF(OR(V77="Hyperlink",V77="Link"),1,IF(_xll.DIMIX($R$6,V78)=0,-1,IF(ISNA(_xll.DBR($R$3,pUser,$R$4,V78,$R$5)),0,_xll.DBR($R$3,pUser,$R$4,V78,$R$5)))))</f>
        <v>-2</v>
      </c>
      <c r="W76"/>
      <c r="X76" s="19">
        <f ca="1">IF(X78="",-2,IF(OR(X77="Hyperlink",X77="Link"),1,IF(_xll.DIMIX($R$6,X78)=0,-1,IF(ISNA(_xll.DBR($R$3,pUser,$R$4,X78,$R$5)),0,_xll.DBR($R$3,pUser,$R$4,X78,$R$5)))))</f>
        <v>-2</v>
      </c>
      <c r="Y76"/>
      <c r="Z76" s="19">
        <f ca="1">IF(Z78="",-2,IF(OR(Z77="Hyperlink",Z77="Link"),1,IF(_xll.DIMIX($R$6,Z78)=0,-1,IF(ISNA(_xll.DBR($R$3,pUser,$R$4,Z78,$R$5)),0,_xll.DBR($R$3,pUser,$R$4,Z78,$R$5)))))</f>
        <v>-2</v>
      </c>
      <c r="AA76"/>
      <c r="AB76" s="3"/>
      <c r="AC76" s="3"/>
      <c r="AD76" s="3"/>
      <c r="AE76" s="6"/>
      <c r="AF76" s="6"/>
      <c r="AG76" s="6"/>
      <c r="AH76" s="6"/>
      <c r="AI76" s="6"/>
      <c r="AJ76" s="6"/>
    </row>
    <row r="77" spans="1:38" s="4" customFormat="1" ht="15.75" hidden="1" outlineLevel="1" x14ac:dyDescent="0.25">
      <c r="A77" s="13"/>
      <c r="B77" s="13"/>
      <c r="C77" s="13" t="str">
        <f>C74</f>
        <v>Row 08</v>
      </c>
      <c r="D77" s="35" t="s">
        <v>11</v>
      </c>
      <c r="E77" s="16"/>
      <c r="F77" s="13"/>
      <c r="G77"/>
      <c r="H77" s="36" t="str">
        <f ca="1">_xll.DBRW($J$3,$J$4,$J$5,$C77,H$16,$D77)</f>
        <v/>
      </c>
      <c r="I77"/>
      <c r="J77" s="36" t="str">
        <f ca="1">_xll.DBRW($J$3,$J$4,$J$5,$C77,J$16,$D77)</f>
        <v/>
      </c>
      <c r="K77"/>
      <c r="L77" s="36" t="str">
        <f ca="1">_xll.DBRW($J$3,$J$4,$J$5,$C77,L$16,$D77)</f>
        <v/>
      </c>
      <c r="M77"/>
      <c r="N77" s="36" t="str">
        <f ca="1">_xll.DBRW($J$3,$J$4,$J$5,$C77,N$16,$D77)</f>
        <v/>
      </c>
      <c r="O77"/>
      <c r="P77" s="36" t="str">
        <f ca="1">_xll.DBRW($J$3,$J$4,$J$5,$C77,P$16,$D77)</f>
        <v/>
      </c>
      <c r="Q77"/>
      <c r="R77" s="36" t="str">
        <f ca="1">_xll.DBRW($J$3,$J$4,$J$5,$C77,R$16,$D77)</f>
        <v/>
      </c>
      <c r="S77"/>
      <c r="T77" s="36" t="str">
        <f ca="1">_xll.DBRW($J$3,$J$4,$J$5,$C77,T$16,$D77)</f>
        <v/>
      </c>
      <c r="U77"/>
      <c r="V77" s="36" t="str">
        <f ca="1">_xll.DBRW($J$3,$J$4,$J$5,$C77,V$16,$D77)</f>
        <v/>
      </c>
      <c r="W77"/>
      <c r="X77" s="36" t="str">
        <f ca="1">_xll.DBRW($J$3,$J$4,$J$5,$C77,X$16,$D77)</f>
        <v/>
      </c>
      <c r="Y77"/>
      <c r="Z77" s="36" t="str">
        <f ca="1">_xll.DBRW($J$3,$J$4,$J$5,$C77,Z$16,$D77)</f>
        <v/>
      </c>
      <c r="AA77"/>
      <c r="AB77" s="3"/>
      <c r="AC77" s="3"/>
      <c r="AD77" s="3"/>
      <c r="AE77" s="6"/>
      <c r="AF77" s="6"/>
      <c r="AG77" s="6"/>
      <c r="AH77" s="6"/>
      <c r="AI77" s="6"/>
      <c r="AJ77" s="6"/>
    </row>
    <row r="78" spans="1:38" s="4" customFormat="1" ht="15.75" hidden="1" outlineLevel="1" x14ac:dyDescent="0.25">
      <c r="A78" s="13"/>
      <c r="B78" s="13"/>
      <c r="C78" s="13" t="str">
        <f>C74</f>
        <v>Row 08</v>
      </c>
      <c r="D78" s="35" t="s">
        <v>33</v>
      </c>
      <c r="E78" s="16"/>
      <c r="F78" s="13"/>
      <c r="G78"/>
      <c r="H78" s="36" t="str">
        <f ca="1">_xll.DBRW($J$3,$J$4,$J$5,$C78,H$16,$D78)</f>
        <v/>
      </c>
      <c r="I78" t="s">
        <v>25</v>
      </c>
      <c r="J78" s="36" t="str">
        <f ca="1">_xll.DBRW($J$3,$J$4,$J$5,$C78,J$16,$D78)</f>
        <v/>
      </c>
      <c r="K78" t="s">
        <v>25</v>
      </c>
      <c r="L78" s="36" t="str">
        <f ca="1">_xll.DBRW($J$3,$J$4,$J$5,$C78,L$16,$D78)</f>
        <v/>
      </c>
      <c r="M78" t="s">
        <v>25</v>
      </c>
      <c r="N78" s="36" t="str">
        <f ca="1">_xll.DBRW($J$3,$J$4,$J$5,$C78,N$16,$D78)</f>
        <v/>
      </c>
      <c r="O78" t="s">
        <v>25</v>
      </c>
      <c r="P78" s="36" t="str">
        <f ca="1">_xll.DBRW($J$3,$J$4,$J$5,$C78,P$16,$D78)</f>
        <v/>
      </c>
      <c r="Q78" t="s">
        <v>25</v>
      </c>
      <c r="R78" s="36" t="str">
        <f ca="1">_xll.DBRW($J$3,$J$4,$J$5,$C78,R$16,$D78)</f>
        <v/>
      </c>
      <c r="S78" t="s">
        <v>25</v>
      </c>
      <c r="T78" s="36" t="str">
        <f ca="1">_xll.DBRW($J$3,$J$4,$J$5,$C78,T$16,$D78)</f>
        <v/>
      </c>
      <c r="U78" t="s">
        <v>25</v>
      </c>
      <c r="V78" s="36" t="str">
        <f ca="1">_xll.DBRW($J$3,$J$4,$J$5,$C78,V$16,$D78)</f>
        <v/>
      </c>
      <c r="W78" t="s">
        <v>25</v>
      </c>
      <c r="X78" s="36" t="str">
        <f ca="1">_xll.DBRW($J$3,$J$4,$J$5,$C78,X$16,$D78)</f>
        <v/>
      </c>
      <c r="Y78" t="s">
        <v>25</v>
      </c>
      <c r="Z78" s="36" t="str">
        <f ca="1">_xll.DBRW($J$3,$J$4,$J$5,$C78,Z$16,$D78)</f>
        <v/>
      </c>
      <c r="AA78" t="s">
        <v>25</v>
      </c>
      <c r="AB78" s="3"/>
      <c r="AC78" s="3"/>
      <c r="AD78" s="3"/>
      <c r="AE78" s="6"/>
      <c r="AF78" s="6"/>
      <c r="AG78" s="6"/>
      <c r="AH78" s="6"/>
      <c r="AI78" s="6"/>
      <c r="AJ78" s="6"/>
    </row>
    <row r="79" spans="1:38" s="4" customFormat="1" ht="15.75" hidden="1" outlineLevel="1" x14ac:dyDescent="0.25">
      <c r="A79" s="13"/>
      <c r="B79" s="13"/>
      <c r="C79" s="13" t="str">
        <f>C74</f>
        <v>Row 08</v>
      </c>
      <c r="D79" s="35" t="s">
        <v>9</v>
      </c>
      <c r="E79" s="16"/>
      <c r="F79" s="13"/>
      <c r="G79"/>
      <c r="H79" s="36" t="str">
        <f ca="1">_xll.DBRW($J$3,$J$4,$J$5,$C79,H$16,$D79)</f>
        <v/>
      </c>
      <c r="I79" t="s">
        <v>25</v>
      </c>
      <c r="J79" s="36" t="str">
        <f ca="1">_xll.DBRW($J$3,$J$4,$J$5,$C79,J$16,$D79)</f>
        <v/>
      </c>
      <c r="K79" t="s">
        <v>25</v>
      </c>
      <c r="L79" s="36" t="str">
        <f ca="1">_xll.DBRW($J$3,$J$4,$J$5,$C79,L$16,$D79)</f>
        <v/>
      </c>
      <c r="M79" t="s">
        <v>25</v>
      </c>
      <c r="N79" s="36" t="str">
        <f ca="1">_xll.DBRW($J$3,$J$4,$J$5,$C79,N$16,$D79)</f>
        <v/>
      </c>
      <c r="O79" t="s">
        <v>25</v>
      </c>
      <c r="P79" s="36" t="str">
        <f ca="1">_xll.DBRW($J$3,$J$4,$J$5,$C79,P$16,$D79)</f>
        <v/>
      </c>
      <c r="Q79" t="s">
        <v>25</v>
      </c>
      <c r="R79" s="36" t="str">
        <f ca="1">_xll.DBRW($J$3,$J$4,$J$5,$C79,R$16,$D79)</f>
        <v/>
      </c>
      <c r="S79" t="s">
        <v>25</v>
      </c>
      <c r="T79" s="36" t="str">
        <f ca="1">_xll.DBRW($J$3,$J$4,$J$5,$C79,T$16,$D79)</f>
        <v/>
      </c>
      <c r="U79" t="s">
        <v>25</v>
      </c>
      <c r="V79" s="36" t="str">
        <f ca="1">_xll.DBRW($J$3,$J$4,$J$5,$C79,V$16,$D79)</f>
        <v/>
      </c>
      <c r="W79" t="s">
        <v>25</v>
      </c>
      <c r="X79" s="36" t="str">
        <f ca="1">_xll.DBRW($J$3,$J$4,$J$5,$C79,X$16,$D79)</f>
        <v/>
      </c>
      <c r="Y79" t="s">
        <v>25</v>
      </c>
      <c r="Z79" s="36" t="str">
        <f ca="1">_xll.DBRW($J$3,$J$4,$J$5,$C79,Z$16,$D79)</f>
        <v/>
      </c>
      <c r="AA79" t="s">
        <v>25</v>
      </c>
      <c r="AB79" s="3"/>
      <c r="AC79" s="3"/>
      <c r="AD79" s="3"/>
      <c r="AE79" s="6"/>
      <c r="AF79" s="6"/>
      <c r="AG79" s="6"/>
      <c r="AH79" s="6"/>
      <c r="AI79" s="6"/>
      <c r="AJ79" s="6"/>
    </row>
    <row r="80" spans="1:38" s="4" customFormat="1" ht="15.75" hidden="1" outlineLevel="1" x14ac:dyDescent="0.25">
      <c r="A80" s="13"/>
      <c r="B80" s="13"/>
      <c r="C80" s="13" t="str">
        <f>C74</f>
        <v>Row 08</v>
      </c>
      <c r="D80" s="35" t="s">
        <v>10</v>
      </c>
      <c r="E80" s="16"/>
      <c r="F80" s="13"/>
      <c r="G80"/>
      <c r="H80" s="36" t="str">
        <f ca="1">IF(I78="S","",_xll.DBRW($J$3,$J$4,$J$5,$C80,H$16,$D80))</f>
        <v/>
      </c>
      <c r="I80" t="s">
        <v>25</v>
      </c>
      <c r="J80" s="36" t="str">
        <f ca="1">IF(K78="S","",_xll.DBRW($J$3,$J$4,$J$5,$C80,J$16,$D80))</f>
        <v/>
      </c>
      <c r="K80" t="s">
        <v>25</v>
      </c>
      <c r="L80" s="36" t="str">
        <f ca="1">IF(M78="S","",_xll.DBRW($J$3,$J$4,$J$5,$C80,L$16,$D80))</f>
        <v/>
      </c>
      <c r="M80" t="s">
        <v>25</v>
      </c>
      <c r="N80" s="36" t="str">
        <f ca="1">IF(O78="S","",_xll.DBRW($J$3,$J$4,$J$5,$C80,N$16,$D80))</f>
        <v/>
      </c>
      <c r="O80" t="s">
        <v>25</v>
      </c>
      <c r="P80" s="36" t="str">
        <f ca="1">IF(Q78="S","",_xll.DBRW($J$3,$J$4,$J$5,$C80,P$16,$D80))</f>
        <v/>
      </c>
      <c r="Q80" t="s">
        <v>25</v>
      </c>
      <c r="R80" s="36" t="str">
        <f ca="1">IF(S78="S","",_xll.DBRW($J$3,$J$4,$J$5,$C80,R$16,$D80))</f>
        <v/>
      </c>
      <c r="S80" t="s">
        <v>25</v>
      </c>
      <c r="T80" s="36" t="str">
        <f ca="1">IF(U78="S","",_xll.DBRW($J$3,$J$4,$J$5,$C80,T$16,$D80))</f>
        <v/>
      </c>
      <c r="U80" t="s">
        <v>25</v>
      </c>
      <c r="V80" s="36" t="str">
        <f ca="1">IF(W78="S","",_xll.DBRW($J$3,$J$4,$J$5,$C80,V$16,$D80))</f>
        <v/>
      </c>
      <c r="W80" t="s">
        <v>25</v>
      </c>
      <c r="X80" s="36" t="str">
        <f ca="1">IF(Y78="S","",_xll.DBRW($J$3,$J$4,$J$5,$C80,X$16,$D80))</f>
        <v/>
      </c>
      <c r="Y80" t="s">
        <v>25</v>
      </c>
      <c r="Z80" s="36" t="str">
        <f ca="1">IF(AA78="S","",_xll.DBRW($J$3,$J$4,$J$5,$C80,Z$16,$D80))</f>
        <v/>
      </c>
      <c r="AA80" t="s">
        <v>25</v>
      </c>
      <c r="AB80" s="3"/>
      <c r="AC80" s="3"/>
      <c r="AD80" s="3"/>
      <c r="AE80" s="6"/>
      <c r="AF80" s="6"/>
      <c r="AG80" s="6"/>
      <c r="AH80" s="6"/>
      <c r="AI80" s="6"/>
      <c r="AJ80" s="6"/>
    </row>
    <row r="81" spans="1:39" s="4" customFormat="1" ht="9.9499999999999993" customHeight="1" collapsed="1" x14ac:dyDescent="0.25">
      <c r="A81" s="13"/>
      <c r="B81" s="13"/>
      <c r="C81" s="13"/>
      <c r="D81" s="13"/>
      <c r="E81" s="16"/>
      <c r="F81" s="13"/>
      <c r="G81"/>
      <c r="H81"/>
      <c r="I81"/>
      <c r="J81"/>
      <c r="K81"/>
      <c r="L81"/>
      <c r="M81"/>
      <c r="N81"/>
      <c r="O81"/>
      <c r="P81"/>
      <c r="Q81"/>
      <c r="R81"/>
      <c r="S81"/>
      <c r="T81"/>
      <c r="U81"/>
      <c r="V81"/>
      <c r="W81"/>
      <c r="X81"/>
      <c r="Y81"/>
      <c r="Z81"/>
      <c r="AA81"/>
      <c r="AB81" s="3"/>
      <c r="AC81" s="3"/>
      <c r="AD81" s="3"/>
      <c r="AE81" s="6"/>
      <c r="AF81" s="6"/>
      <c r="AG81" s="6"/>
      <c r="AH81" s="6"/>
      <c r="AI81" s="6"/>
      <c r="AJ81" s="6"/>
      <c r="AL81" s="6"/>
    </row>
    <row r="82" spans="1:39" s="7" customFormat="1" ht="9.9499999999999993" customHeight="1" x14ac:dyDescent="0.25">
      <c r="A82" s="17"/>
      <c r="B82" s="17"/>
      <c r="C82" s="17"/>
      <c r="D82" s="17"/>
      <c r="E82" s="17"/>
      <c r="F82" s="17"/>
      <c r="I82"/>
      <c r="K82"/>
      <c r="M82"/>
      <c r="O82"/>
      <c r="Q82"/>
      <c r="S82"/>
      <c r="U82"/>
      <c r="W82"/>
      <c r="Y82"/>
      <c r="AA82"/>
    </row>
    <row r="83" spans="1:39" s="7" customFormat="1" ht="14.25" customHeight="1" x14ac:dyDescent="0.3">
      <c r="A83" s="17"/>
      <c r="B83" s="17"/>
      <c r="C83" s="17"/>
      <c r="D83" s="17"/>
      <c r="E83" s="17"/>
      <c r="F83" s="17"/>
      <c r="H83" s="8"/>
      <c r="J83" s="8"/>
      <c r="K83" t="s">
        <v>25</v>
      </c>
      <c r="L83" s="8"/>
      <c r="M83" s="9"/>
      <c r="N83" s="8"/>
      <c r="O83" s="9"/>
      <c r="P83" s="8"/>
      <c r="Q83" s="11"/>
      <c r="R83" s="8"/>
      <c r="S83" t="s">
        <v>25</v>
      </c>
      <c r="T83" s="8"/>
      <c r="U83" t="s">
        <v>25</v>
      </c>
      <c r="V83" s="8"/>
      <c r="W83" s="9"/>
      <c r="X83" s="8"/>
      <c r="Y83" s="9"/>
      <c r="Z83" s="8"/>
      <c r="AA83" s="9"/>
      <c r="AB83" s="9"/>
      <c r="AC83" s="9"/>
      <c r="AD83" s="9"/>
      <c r="AE83" s="9"/>
      <c r="AF83" s="9"/>
      <c r="AG83" s="9"/>
      <c r="AH83" s="9"/>
      <c r="AI83" s="9"/>
      <c r="AJ83" s="9"/>
      <c r="AK83" s="11"/>
      <c r="AL83" s="10"/>
      <c r="AM83" s="11"/>
    </row>
    <row r="84" spans="1:39" s="7" customFormat="1" ht="87" customHeight="1" x14ac:dyDescent="0.25">
      <c r="A84" s="17"/>
      <c r="B84" s="17"/>
      <c r="C84" s="17"/>
      <c r="D84" s="17"/>
      <c r="E84" s="17"/>
      <c r="F84" s="17"/>
    </row>
    <row r="85" spans="1:39" s="7" customFormat="1" ht="75" customHeight="1" x14ac:dyDescent="0.3">
      <c r="A85" s="17"/>
      <c r="B85" s="17"/>
      <c r="C85" s="17"/>
      <c r="D85" s="17"/>
      <c r="E85" s="17"/>
      <c r="F85" s="17"/>
      <c r="H85" s="8"/>
      <c r="J85" s="8"/>
      <c r="K85" s="9"/>
      <c r="L85" s="8"/>
      <c r="M85" s="9"/>
      <c r="N85" s="8"/>
      <c r="O85" s="9"/>
      <c r="P85" s="8"/>
      <c r="Q85" s="11"/>
      <c r="R85" s="8"/>
      <c r="S85" s="11"/>
      <c r="T85" s="8"/>
      <c r="U85" s="9"/>
      <c r="V85" s="8"/>
      <c r="W85" s="9"/>
      <c r="X85" s="8"/>
      <c r="Y85" s="9"/>
      <c r="Z85" s="8"/>
      <c r="AA85" s="9"/>
      <c r="AB85" s="9"/>
      <c r="AC85" s="9"/>
      <c r="AD85" s="9"/>
      <c r="AE85" s="9"/>
      <c r="AF85" s="9"/>
      <c r="AG85" s="9"/>
      <c r="AH85" s="9"/>
      <c r="AI85" s="9"/>
      <c r="AJ85" s="9"/>
      <c r="AK85" s="11"/>
      <c r="AL85" s="10"/>
      <c r="AM85" s="11"/>
    </row>
    <row r="86" spans="1:39" s="7" customFormat="1" ht="9.9499999999999993" customHeight="1" x14ac:dyDescent="0.25">
      <c r="A86" s="17"/>
      <c r="B86" s="17"/>
      <c r="C86" s="17"/>
      <c r="D86" s="17"/>
      <c r="E86" s="17"/>
      <c r="F86" s="17"/>
    </row>
    <row r="87" spans="1:39" s="7" customFormat="1" ht="75" customHeight="1" x14ac:dyDescent="0.3">
      <c r="A87" s="17"/>
      <c r="B87" s="17"/>
      <c r="C87" s="17"/>
      <c r="D87" s="17"/>
      <c r="E87" s="17"/>
      <c r="F87" s="17"/>
      <c r="H87" s="8"/>
      <c r="J87" s="8"/>
      <c r="K87" s="9"/>
      <c r="L87" s="8"/>
      <c r="M87" s="9"/>
      <c r="N87" s="8"/>
      <c r="O87" s="9"/>
      <c r="P87" s="8"/>
      <c r="Q87" s="11"/>
      <c r="R87" s="8"/>
      <c r="S87" s="11"/>
      <c r="T87" s="8"/>
      <c r="U87" s="9"/>
      <c r="V87" s="8"/>
      <c r="W87" s="9"/>
      <c r="X87" s="8"/>
      <c r="Y87" s="9"/>
      <c r="Z87" s="8"/>
      <c r="AA87" s="9"/>
      <c r="AB87" s="9"/>
      <c r="AC87" s="9"/>
      <c r="AD87" s="9"/>
      <c r="AE87" s="9"/>
      <c r="AF87" s="9"/>
      <c r="AG87" s="9"/>
      <c r="AH87" s="9"/>
      <c r="AI87" s="9"/>
      <c r="AJ87" s="9"/>
      <c r="AK87" s="11"/>
      <c r="AL87" s="10"/>
      <c r="AM87" s="11"/>
    </row>
    <row r="88" spans="1:39" s="7" customFormat="1" ht="9.9499999999999993" customHeight="1" x14ac:dyDescent="0.25">
      <c r="A88" s="17"/>
      <c r="B88" s="17"/>
      <c r="C88" s="17"/>
      <c r="D88" s="17"/>
      <c r="E88" s="17"/>
      <c r="F88" s="17"/>
    </row>
    <row r="89" spans="1:39" s="7" customFormat="1" ht="75" customHeight="1" x14ac:dyDescent="0.3">
      <c r="A89" s="17"/>
      <c r="B89" s="17"/>
      <c r="C89" s="17"/>
      <c r="D89" s="17"/>
      <c r="E89" s="17"/>
      <c r="F89" s="17"/>
      <c r="H89" s="8"/>
      <c r="J89" s="8"/>
      <c r="K89" s="9"/>
      <c r="L89"/>
      <c r="M89" s="9"/>
      <c r="N89" s="8"/>
      <c r="O89" s="9"/>
      <c r="P89" s="8"/>
      <c r="Q89" s="11"/>
      <c r="R89" s="8"/>
      <c r="S89" s="11"/>
      <c r="T89" s="8"/>
      <c r="U89" s="9"/>
      <c r="V89" s="8"/>
      <c r="W89" s="9"/>
      <c r="X89" s="8"/>
      <c r="Y89" s="9"/>
      <c r="Z89" s="8"/>
      <c r="AA89" s="9"/>
      <c r="AB89" s="9"/>
      <c r="AC89" s="9"/>
      <c r="AD89" s="9"/>
      <c r="AE89" s="9"/>
      <c r="AF89" s="9"/>
      <c r="AG89" s="9"/>
      <c r="AH89" s="9"/>
      <c r="AI89" s="9"/>
      <c r="AJ89" s="9"/>
      <c r="AK89" s="11"/>
      <c r="AL89" s="10"/>
      <c r="AM89" s="11"/>
    </row>
    <row r="90" spans="1:39" s="7" customFormat="1" ht="9.9499999999999993" customHeight="1" x14ac:dyDescent="0.25">
      <c r="A90" s="17"/>
      <c r="B90" s="17"/>
      <c r="C90" s="17"/>
      <c r="D90" s="17"/>
      <c r="E90" s="17"/>
      <c r="F90" s="17"/>
    </row>
    <row r="91" spans="1:39" s="7" customFormat="1" ht="75" customHeight="1" x14ac:dyDescent="0.3">
      <c r="A91" s="17"/>
      <c r="B91" s="17"/>
      <c r="C91" s="17"/>
      <c r="D91" s="17"/>
      <c r="E91" s="17"/>
      <c r="F91" s="17"/>
      <c r="H91" s="8"/>
      <c r="J91" s="8"/>
      <c r="K91" s="9"/>
      <c r="L91" s="8"/>
      <c r="M91" s="9"/>
      <c r="N91" s="8"/>
      <c r="O91" s="9"/>
      <c r="P91" s="8"/>
      <c r="Q91" s="11"/>
      <c r="R91" s="8"/>
      <c r="S91" s="11"/>
      <c r="T91" s="8"/>
      <c r="U91" s="9"/>
      <c r="V91" s="8"/>
      <c r="W91" s="9"/>
      <c r="X91" s="8"/>
      <c r="Y91" s="9"/>
      <c r="Z91" s="8"/>
      <c r="AA91" s="9"/>
      <c r="AB91" s="9"/>
      <c r="AC91" s="9"/>
      <c r="AD91" s="9"/>
      <c r="AE91" s="9"/>
      <c r="AF91" s="9"/>
      <c r="AG91" s="9"/>
      <c r="AH91" s="9"/>
      <c r="AI91" s="9"/>
      <c r="AJ91" s="9"/>
      <c r="AK91" s="11"/>
      <c r="AL91" s="10"/>
      <c r="AM91" s="11"/>
    </row>
    <row r="92" spans="1:39" s="4" customFormat="1" ht="5.0999999999999996" customHeight="1" x14ac:dyDescent="0.25">
      <c r="A92" s="13"/>
      <c r="B92" s="13"/>
      <c r="C92" s="13"/>
      <c r="D92" s="13"/>
      <c r="E92" s="13"/>
      <c r="F92" s="13"/>
      <c r="G92"/>
      <c r="H92"/>
      <c r="I92"/>
      <c r="J92"/>
      <c r="K92"/>
      <c r="L92"/>
      <c r="M92"/>
      <c r="N92"/>
      <c r="O92"/>
      <c r="P92"/>
      <c r="Q92"/>
      <c r="R92"/>
      <c r="S92"/>
      <c r="T92"/>
      <c r="U92"/>
      <c r="V92"/>
      <c r="W92"/>
      <c r="X92"/>
      <c r="Y92"/>
      <c r="Z92"/>
      <c r="AA92"/>
      <c r="AB92"/>
      <c r="AC92"/>
      <c r="AD92"/>
    </row>
  </sheetData>
  <conditionalFormatting sqref="H18 J18 L18 N18 P18 R18 T18 V18 X18 Z18 H26 J26 L26 N26 P26 R26 T26 V26 X26 Z26 H34 J34 L34 N34 P34 R34 T34 V34 X34 Z34 H42 J42 L42 N42 P42 R42 T42 V42 X42 Z42 H50 J50 L50 N50 P50 R50 T50 V50 X50 Z50 H58 J58 L58 N58 P58 R58 T58 V58 X58 Z58 H66 J66 L66 N66 P66 R66 T66 V66 X66 Z66 H74 J74 L74 N74 P74 R74 T74 V74 X74 Z74">
    <cfRule type="expression" dxfId="32" priority="1">
      <formula>H19="Background"</formula>
    </cfRule>
    <cfRule type="expression" dxfId="31" priority="2">
      <formula>H19="Button Empty"</formula>
    </cfRule>
    <cfRule type="expression" dxfId="30" priority="3">
      <formula>H19="Button NONE"</formula>
    </cfRule>
  </conditionalFormatting>
  <pageMargins left="0.7" right="0.7" top="0.75" bottom="0.75" header="0.3" footer="0.3"/>
  <pageSetup orientation="portrait" horizont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92"/>
  <sheetViews>
    <sheetView showGridLines="0" topLeftCell="G13" zoomScale="90" zoomScaleNormal="90" workbookViewId="0"/>
  </sheetViews>
  <sheetFormatPr defaultRowHeight="15" outlineLevelRow="1" outlineLevelCol="1" x14ac:dyDescent="0.25"/>
  <cols>
    <col min="1" max="2" width="2.140625" style="13" hidden="1" customWidth="1" outlineLevel="1"/>
    <col min="3" max="4" width="6.42578125" style="13" hidden="1" customWidth="1" outlineLevel="1"/>
    <col min="5" max="5" width="6" style="13" hidden="1" customWidth="1" outlineLevel="1"/>
    <col min="6" max="6" width="4" style="13" hidden="1" customWidth="1" outlineLevel="1"/>
    <col min="7" max="7" width="2.85546875" customWidth="1" collapsed="1"/>
    <col min="8" max="8" width="19.7109375" customWidth="1"/>
    <col min="9" max="9" width="1.42578125" customWidth="1"/>
    <col min="10" max="10" width="19.7109375" customWidth="1"/>
    <col min="11" max="11" width="1.42578125" customWidth="1"/>
    <col min="12" max="12" width="19.7109375" customWidth="1"/>
    <col min="13" max="13" width="1.42578125" customWidth="1"/>
    <col min="14" max="14" width="19.7109375" customWidth="1"/>
    <col min="15" max="15" width="1.42578125" customWidth="1"/>
    <col min="16" max="16" width="19.7109375" customWidth="1"/>
    <col min="17" max="17" width="1.42578125" customWidth="1"/>
    <col min="18" max="18" width="19.7109375" customWidth="1"/>
    <col min="19" max="19" width="1.42578125" customWidth="1"/>
    <col min="20" max="20" width="19.7109375" customWidth="1"/>
    <col min="21" max="21" width="1.42578125" customWidth="1"/>
    <col min="22" max="22" width="19.7109375" customWidth="1"/>
    <col min="23" max="23" width="1.42578125" customWidth="1"/>
    <col min="24" max="24" width="19.7109375" customWidth="1"/>
    <col min="25" max="25" width="1.42578125" customWidth="1"/>
    <col min="26" max="26" width="19.7109375" customWidth="1"/>
    <col min="27" max="27" width="1.42578125" customWidth="1"/>
    <col min="28" max="36" width="2.7109375" customWidth="1"/>
    <col min="37" max="37" width="0.85546875" style="4" customWidth="1"/>
    <col min="38" max="38" width="15.7109375" style="4" customWidth="1"/>
    <col min="39" max="39" width="0.85546875" style="4" customWidth="1"/>
    <col min="40" max="40" width="9.140625" style="4"/>
  </cols>
  <sheetData>
    <row r="1" spans="1:36" s="13" customFormat="1" ht="11.25" hidden="1" outlineLevel="1" x14ac:dyDescent="0.2"/>
    <row r="2" spans="1:36" s="13" customFormat="1" ht="11.25" hidden="1" outlineLevel="1" x14ac:dyDescent="0.2"/>
    <row r="3" spans="1:36" s="13" customFormat="1" ht="11.25" hidden="1" outlineLevel="1" x14ac:dyDescent="0.2">
      <c r="H3" s="21" t="s">
        <v>0</v>
      </c>
      <c r="J3" s="20" t="str">
        <f ca="1">_xll.VIEW(pServer&amp;":Sys Menu",$J$4,$J$5,"!","!","!")</f>
        <v>c000_standard:Sys Menu</v>
      </c>
      <c r="L3" s="14" t="s">
        <v>22</v>
      </c>
      <c r="N3" s="20" t="str">
        <f ca="1">_xll.DBR($J$3,$J$4,$J$5,$J$6,$J$7,L3)</f>
        <v>MODULE 1.1</v>
      </c>
      <c r="P3" s="21" t="s">
        <v>56</v>
      </c>
      <c r="R3" s="20" t="str">
        <f ca="1">pServer&amp;":}APQ Security Effective Client Application Folder Permissions"</f>
        <v>c000_standard:}APQ Security Effective Client Application Folder Permissions</v>
      </c>
    </row>
    <row r="4" spans="1:36" s="13" customFormat="1" ht="11.25" hidden="1" outlineLevel="1" x14ac:dyDescent="0.2">
      <c r="H4" s="21" t="s">
        <v>84</v>
      </c>
      <c r="J4" s="20" t="str">
        <f ca="1">pUser</f>
        <v>Admin</v>
      </c>
      <c r="L4" s="14" t="s">
        <v>23</v>
      </c>
      <c r="N4" s="20" t="str">
        <f ca="1">_xll.DBR($J$3,$J$4,$J$5,$J$6,$J$7,L4)</f>
        <v>&gt;&gt; HOME &gt; APP 1 &gt; MODULE 1.1</v>
      </c>
      <c r="P4" s="21" t="s">
        <v>57</v>
      </c>
      <c r="R4" s="20" t="s">
        <v>137</v>
      </c>
    </row>
    <row r="5" spans="1:36" s="13" customFormat="1" ht="11.25" hidden="1" outlineLevel="1" x14ac:dyDescent="0.2">
      <c r="H5" s="21" t="s">
        <v>1</v>
      </c>
      <c r="J5" s="20" t="str">
        <f ca="1">_xll.SUBNM(pServer&amp;H5,"","Page 1.1")</f>
        <v>Page 1.1</v>
      </c>
      <c r="L5" s="14" t="s">
        <v>26</v>
      </c>
      <c r="N5" s="20" t="str">
        <f ca="1">_xll.DBR($J$3,$J$4,$J$5,$J$6,$J$7,L5)</f>
        <v>Style 02</v>
      </c>
      <c r="P5" s="21" t="s">
        <v>58</v>
      </c>
      <c r="R5" s="20" t="s">
        <v>59</v>
      </c>
    </row>
    <row r="6" spans="1:36" s="13" customFormat="1" ht="11.25" hidden="1" outlineLevel="1" x14ac:dyDescent="0.2">
      <c r="H6" s="21" t="s">
        <v>28</v>
      </c>
      <c r="J6" s="20" t="s">
        <v>20</v>
      </c>
      <c r="L6" s="14" t="s">
        <v>24</v>
      </c>
      <c r="N6" s="20" t="str">
        <f ca="1">_xll.DBR($J$3,$J$4,$J$5,$J$6,$J$7,L6)</f>
        <v>#P1.1S2!A1</v>
      </c>
      <c r="P6" s="21" t="s">
        <v>91</v>
      </c>
      <c r="R6" s="20" t="str">
        <f ca="1">pServer&amp;":}APQ Applications"</f>
        <v>c000_standard:}APQ Applications</v>
      </c>
    </row>
    <row r="7" spans="1:36" s="13" customFormat="1" ht="11.25" hidden="1" outlineLevel="1" x14ac:dyDescent="0.2">
      <c r="H7" s="21" t="s">
        <v>29</v>
      </c>
      <c r="J7" s="20" t="s">
        <v>21</v>
      </c>
      <c r="L7" s="14" t="s">
        <v>27</v>
      </c>
      <c r="N7" s="20" t="str">
        <f ca="1">_xll.DBR($J$3,$J$4,$J$5,$J$6,$J$7,L7)</f>
        <v>Enabled</v>
      </c>
    </row>
    <row r="8" spans="1:36" s="13" customFormat="1" ht="11.25" hidden="1" outlineLevel="1" x14ac:dyDescent="0.2">
      <c r="H8" s="21" t="s">
        <v>86</v>
      </c>
      <c r="J8" s="20"/>
      <c r="L8" s="14" t="s">
        <v>34</v>
      </c>
      <c r="N8" s="20" t="str">
        <f ca="1">_xll.DBR($J$3,$J$4,$J$5,$J$6,$J$7,L8)</f>
        <v/>
      </c>
      <c r="P8" s="21">
        <v>-2</v>
      </c>
      <c r="R8" s="20" t="s">
        <v>141</v>
      </c>
    </row>
    <row r="9" spans="1:36" s="13" customFormat="1" ht="11.25" hidden="1" outlineLevel="1" x14ac:dyDescent="0.2">
      <c r="P9" s="21">
        <v>-1</v>
      </c>
      <c r="R9" s="20" t="s">
        <v>138</v>
      </c>
    </row>
    <row r="10" spans="1:36" s="13" customFormat="1" ht="11.25" hidden="1" outlineLevel="1" x14ac:dyDescent="0.2">
      <c r="H10" s="14" t="s">
        <v>60</v>
      </c>
      <c r="J10" s="20" t="str">
        <f ca="1">_xll.DBR($J$3,$J$4,$J$5,$J$6,$J$7,$H$10)</f>
        <v>#P1S3!A1</v>
      </c>
      <c r="L10" s="32" t="s">
        <v>132</v>
      </c>
      <c r="N10" s="20" t="str">
        <f ca="1">_xll.DBR($J$3,$J$4,$J$5,$J$6,$J$7,L10)</f>
        <v>6</v>
      </c>
      <c r="O10" s="13">
        <f ca="1">N10+0</f>
        <v>6</v>
      </c>
      <c r="P10" s="21">
        <v>0</v>
      </c>
      <c r="R10" s="20" t="s">
        <v>139</v>
      </c>
    </row>
    <row r="11" spans="1:36" s="13" customFormat="1" ht="11.25" hidden="1" outlineLevel="1" x14ac:dyDescent="0.2">
      <c r="L11" s="32" t="s">
        <v>133</v>
      </c>
      <c r="N11" s="20" t="str">
        <f ca="1">_xll.DBR($J$3,$J$4,$J$5,$J$6,$J$7,L11)</f>
        <v>7</v>
      </c>
      <c r="O11" s="13">
        <f ca="1">N11+0</f>
        <v>7</v>
      </c>
      <c r="P11" s="21">
        <v>1</v>
      </c>
      <c r="R11" s="20" t="s">
        <v>140</v>
      </c>
    </row>
    <row r="12" spans="1:36" s="13" customFormat="1" ht="11.25" hidden="1" outlineLevel="1" x14ac:dyDescent="0.2">
      <c r="I12" s="15"/>
    </row>
    <row r="13" spans="1:36" s="4" customFormat="1" ht="69" customHeight="1" collapsed="1" x14ac:dyDescent="0.25">
      <c r="A13" s="13"/>
      <c r="B13" s="13"/>
      <c r="C13" s="13"/>
      <c r="D13" s="13"/>
      <c r="E13" s="13"/>
      <c r="F13" s="13"/>
      <c r="G13" s="1"/>
      <c r="H13" s="69" t="str">
        <f ca="1">UPPER($N$3)</f>
        <v>MODULE 1.1</v>
      </c>
      <c r="I13"/>
      <c r="J13"/>
      <c r="K13"/>
      <c r="L13" s="2"/>
      <c r="M13"/>
      <c r="N13"/>
      <c r="O13"/>
      <c r="P13" s="2"/>
      <c r="Q13"/>
      <c r="R13" s="2"/>
      <c r="S13"/>
      <c r="T13" s="2"/>
      <c r="U13"/>
      <c r="V13" s="2"/>
      <c r="W13"/>
      <c r="X13" s="2"/>
      <c r="Y13"/>
      <c r="Z13" s="2"/>
      <c r="AA13"/>
      <c r="AB13"/>
      <c r="AC13"/>
      <c r="AD13"/>
    </row>
    <row r="14" spans="1:36" s="46" customFormat="1" ht="24" customHeight="1" x14ac:dyDescent="0.2">
      <c r="A14" s="40"/>
      <c r="B14" s="40"/>
      <c r="C14" s="40"/>
      <c r="D14" s="40"/>
      <c r="E14" s="40"/>
      <c r="F14" s="40"/>
      <c r="G14" s="41"/>
      <c r="H14" s="42" t="str">
        <f ca="1">HYPERLINK($J$10, UPPER($N$4))</f>
        <v>&gt;&gt; HOME &gt; APP 1 &gt; MODULE 1.1</v>
      </c>
      <c r="I14" s="41"/>
      <c r="J14" s="42"/>
      <c r="K14" s="41"/>
      <c r="L14" s="42"/>
      <c r="M14" s="41"/>
      <c r="N14" s="42"/>
      <c r="O14" s="42"/>
      <c r="P14" s="42"/>
      <c r="Q14" s="41"/>
      <c r="R14" s="41"/>
      <c r="S14" s="41"/>
      <c r="T14" s="43" t="str">
        <f ca="1">UPPER("USER: "&amp;pUserFullName)</f>
        <v>USER: ADMIN</v>
      </c>
      <c r="U14" s="44"/>
      <c r="V14" s="44"/>
      <c r="W14" s="44"/>
      <c r="X14" s="44"/>
      <c r="Y14" s="44"/>
      <c r="Z14" s="44"/>
      <c r="AA14" s="44"/>
      <c r="AB14" s="44"/>
      <c r="AC14" s="44"/>
      <c r="AD14" s="44"/>
      <c r="AE14" s="45"/>
      <c r="AF14" s="45"/>
      <c r="AG14" s="45"/>
      <c r="AH14" s="45"/>
      <c r="AI14" s="45"/>
      <c r="AJ14" s="45"/>
    </row>
    <row r="15" spans="1:36" s="4" customFormat="1" x14ac:dyDescent="0.25">
      <c r="A15" s="13"/>
      <c r="B15" s="13"/>
      <c r="C15" s="13"/>
      <c r="D15" s="13"/>
      <c r="E15" s="16"/>
      <c r="F15" s="13"/>
      <c r="G15"/>
      <c r="H15"/>
      <c r="I15"/>
      <c r="J15"/>
      <c r="K15"/>
      <c r="L15"/>
      <c r="M15"/>
      <c r="N15"/>
      <c r="O15"/>
      <c r="P15" s="12"/>
      <c r="Q15"/>
      <c r="R15" s="12"/>
      <c r="S15"/>
      <c r="T15" s="12"/>
      <c r="U15"/>
      <c r="V15" s="12"/>
      <c r="W15"/>
      <c r="X15" s="12"/>
      <c r="Y15"/>
      <c r="Z15" s="12"/>
      <c r="AA15"/>
      <c r="AB15"/>
      <c r="AC15"/>
      <c r="AD15"/>
    </row>
    <row r="16" spans="1:36" s="18" customFormat="1" hidden="1" outlineLevel="1" x14ac:dyDescent="0.25">
      <c r="A16" s="13"/>
      <c r="B16" s="13"/>
      <c r="C16" s="13"/>
      <c r="D16" s="13"/>
      <c r="E16" s="16"/>
      <c r="F16" s="13"/>
      <c r="G16"/>
      <c r="H16" s="31" t="s">
        <v>2</v>
      </c>
      <c r="I16"/>
      <c r="J16" s="31" t="s">
        <v>3</v>
      </c>
      <c r="K16"/>
      <c r="L16" s="31" t="s">
        <v>4</v>
      </c>
      <c r="M16"/>
      <c r="N16" s="31" t="s">
        <v>5</v>
      </c>
      <c r="O16"/>
      <c r="P16" s="31" t="s">
        <v>6</v>
      </c>
      <c r="Q16"/>
      <c r="R16" s="31" t="s">
        <v>7</v>
      </c>
      <c r="S16"/>
      <c r="T16" s="31" t="s">
        <v>16</v>
      </c>
      <c r="U16"/>
      <c r="V16" s="31" t="s">
        <v>17</v>
      </c>
      <c r="W16"/>
      <c r="X16" s="31" t="s">
        <v>18</v>
      </c>
      <c r="Y16"/>
      <c r="Z16" s="31" t="s">
        <v>19</v>
      </c>
      <c r="AA16"/>
      <c r="AB16"/>
      <c r="AC16"/>
      <c r="AD16"/>
      <c r="AE16" s="4"/>
      <c r="AF16" s="4"/>
      <c r="AG16" s="4"/>
      <c r="AH16" s="4"/>
      <c r="AI16" s="4"/>
      <c r="AJ16" s="4"/>
    </row>
    <row r="17" spans="1:38" s="18" customFormat="1" hidden="1" outlineLevel="1" x14ac:dyDescent="0.25">
      <c r="A17" s="13"/>
      <c r="B17" s="13"/>
      <c r="C17" s="13"/>
      <c r="D17" s="13"/>
      <c r="E17" s="16"/>
      <c r="F17" s="13"/>
      <c r="G17"/>
      <c r="H17" s="31">
        <v>1</v>
      </c>
      <c r="I17"/>
      <c r="J17" s="31">
        <v>2</v>
      </c>
      <c r="K17"/>
      <c r="L17" s="31">
        <v>3</v>
      </c>
      <c r="M17"/>
      <c r="N17" s="31">
        <v>4</v>
      </c>
      <c r="O17"/>
      <c r="P17" s="31">
        <v>5</v>
      </c>
      <c r="Q17"/>
      <c r="R17" s="31">
        <v>6</v>
      </c>
      <c r="S17"/>
      <c r="T17" s="31">
        <v>7</v>
      </c>
      <c r="U17"/>
      <c r="V17" s="31">
        <v>8</v>
      </c>
      <c r="W17"/>
      <c r="X17" s="31">
        <v>9</v>
      </c>
      <c r="Y17"/>
      <c r="Z17" s="31">
        <v>10</v>
      </c>
      <c r="AA17"/>
      <c r="AB17"/>
      <c r="AC17"/>
      <c r="AD17"/>
      <c r="AE17" s="4"/>
      <c r="AF17" s="4"/>
      <c r="AG17" s="4"/>
      <c r="AH17" s="4"/>
      <c r="AI17" s="4"/>
      <c r="AJ17" s="4"/>
    </row>
    <row r="18" spans="1:38" s="4" customFormat="1" ht="75" customHeight="1" collapsed="1" x14ac:dyDescent="0.25">
      <c r="A18" s="13"/>
      <c r="B18" s="13"/>
      <c r="C18" s="33" t="s">
        <v>8</v>
      </c>
      <c r="D18" s="34">
        <v>1</v>
      </c>
      <c r="E18" s="16"/>
      <c r="F18" s="22"/>
      <c r="G18"/>
      <c r="H18" s="200" t="str">
        <f ca="1">HYPERLINK(H24,H23)</f>
        <v>Report Report Report Report</v>
      </c>
      <c r="I18"/>
      <c r="J18" s="200" t="str">
        <f ca="1">HYPERLINK(J24,J23)</f>
        <v>Report Report Report Report</v>
      </c>
      <c r="K18"/>
      <c r="L18" s="200" t="str">
        <f ca="1">HYPERLINK(L24,L23)</f>
        <v>Report Report Report Report</v>
      </c>
      <c r="M18"/>
      <c r="N18" s="200" t="str">
        <f ca="1">HYPERLINK(N24,N23)</f>
        <v>Report Report Report Report</v>
      </c>
      <c r="O18"/>
      <c r="P18" s="200" t="str">
        <f ca="1">HYPERLINK(P24,P23)</f>
        <v>Report Report Report Report</v>
      </c>
      <c r="Q18"/>
      <c r="R18" s="200" t="str">
        <f ca="1">HYPERLINK(R24,R23)</f>
        <v>Report Report Report Report</v>
      </c>
      <c r="S18"/>
      <c r="T18" s="200" t="str">
        <f ca="1">HYPERLINK(T24,T23)</f>
        <v>Report Report Report Report</v>
      </c>
      <c r="U18"/>
      <c r="V18" s="200" t="str">
        <f ca="1">HYPERLINK(V24,V23)</f>
        <v/>
      </c>
      <c r="W18"/>
      <c r="X18" s="200" t="str">
        <f ca="1">HYPERLINK(X24,X23)</f>
        <v/>
      </c>
      <c r="Y18"/>
      <c r="Z18" s="200" t="str">
        <f ca="1">HYPERLINK(Z24,Z23)</f>
        <v/>
      </c>
      <c r="AA18"/>
      <c r="AB18"/>
      <c r="AC18"/>
      <c r="AD18"/>
      <c r="AL18" s="5"/>
    </row>
    <row r="19" spans="1:38" s="4" customFormat="1" ht="15.75" hidden="1" outlineLevel="1" x14ac:dyDescent="0.25">
      <c r="A19" s="13"/>
      <c r="B19" s="13"/>
      <c r="C19" s="13"/>
      <c r="D19" s="13" t="s">
        <v>89</v>
      </c>
      <c r="E19" s="16"/>
      <c r="F19" s="13"/>
      <c r="G19"/>
      <c r="H19" s="19" t="str">
        <f ca="1">IF(OR($D18&gt;pMaxRow,H$17&gt;pMaxColumn), "Background",VLOOKUP(H20,$P$8:$R$11,3,0))</f>
        <v>Button READ</v>
      </c>
      <c r="I19"/>
      <c r="J19" s="19" t="str">
        <f ca="1">IF(OR($D18&gt;pMaxRow,J$17&gt;pMaxColumn), "Background",VLOOKUP(J20,$P$8:$R$11,3,0))</f>
        <v>Button READ</v>
      </c>
      <c r="K19"/>
      <c r="L19" s="19" t="str">
        <f ca="1">IF(OR($D18&gt;pMaxRow,L$17&gt;pMaxColumn), "Background",VLOOKUP(L20,$P$8:$R$11,3,0))</f>
        <v>Button READ</v>
      </c>
      <c r="M19"/>
      <c r="N19" s="19" t="str">
        <f ca="1">IF(OR($D18&gt;pMaxRow,N$17&gt;pMaxColumn), "Background",VLOOKUP(N20,$P$8:$R$11,3,0))</f>
        <v>Button READ</v>
      </c>
      <c r="O19"/>
      <c r="P19" s="19" t="str">
        <f ca="1">IF(OR($D18&gt;pMaxRow,P$17&gt;pMaxColumn), "Background",VLOOKUP(P20,$P$8:$R$11,3,0))</f>
        <v>Button READ</v>
      </c>
      <c r="Q19"/>
      <c r="R19" s="19" t="str">
        <f ca="1">IF(OR($D18&gt;pMaxRow,R$17&gt;pMaxColumn), "Background",VLOOKUP(R20,$P$8:$R$11,3,0))</f>
        <v>Button READ</v>
      </c>
      <c r="S19"/>
      <c r="T19" s="19" t="str">
        <f ca="1">IF(OR($D18&gt;pMaxRow,T$17&gt;pMaxColumn), "Background",VLOOKUP(T20,$P$8:$R$11,3,0))</f>
        <v>Button READ</v>
      </c>
      <c r="U19"/>
      <c r="V19" s="19" t="str">
        <f ca="1">IF(OR($D18&gt;pMaxRow,V$17&gt;pMaxColumn), "Background",VLOOKUP(V20,$P$8:$R$11,3,0))</f>
        <v>Background</v>
      </c>
      <c r="W19"/>
      <c r="X19" s="19" t="str">
        <f ca="1">IF(OR($D18&gt;pMaxRow,X$17&gt;pMaxColumn), "Background",VLOOKUP(X20,$P$8:$R$11,3,0))</f>
        <v>Background</v>
      </c>
      <c r="Y19"/>
      <c r="Z19" s="19" t="str">
        <f ca="1">IF(OR($D18&gt;pMaxRow,Z$17&gt;pMaxColumn), "Background",VLOOKUP(Z20,$P$8:$R$11,3,0))</f>
        <v>Background</v>
      </c>
      <c r="AA19"/>
      <c r="AB19" s="3"/>
      <c r="AC19" s="3"/>
      <c r="AD19" s="3"/>
      <c r="AE19" s="6"/>
      <c r="AF19" s="6"/>
      <c r="AG19" s="6"/>
      <c r="AH19" s="6"/>
      <c r="AI19" s="6"/>
      <c r="AJ19" s="6"/>
    </row>
    <row r="20" spans="1:38" s="4" customFormat="1" ht="15.75" hidden="1" outlineLevel="1" x14ac:dyDescent="0.25">
      <c r="A20" s="13"/>
      <c r="B20" s="13"/>
      <c r="C20" s="13"/>
      <c r="D20" s="13" t="s">
        <v>90</v>
      </c>
      <c r="E20" s="16"/>
      <c r="F20" s="13"/>
      <c r="G20"/>
      <c r="H20" s="19">
        <f ca="1">IF(H22="",-2,IF(OR(H21="Hyperlink",H21="Link"),1,IF(_xll.DIMIX($R$6,H22)=0,-1,IF(ISNA(_xll.DBR($R$3,pUser,$R$4,H22,$R$5)),0,_xll.DBR($R$3,pUser,$R$4,H22,$R$5)))))</f>
        <v>1</v>
      </c>
      <c r="I20"/>
      <c r="J20" s="19">
        <f ca="1">IF(J22="",-2,IF(OR(J21="Hyperlink",J21="Link"),1,IF(_xll.DIMIX($R$6,J22)=0,-1,IF(ISNA(_xll.DBR($R$3,pUser,$R$4,J22,$R$5)),0,_xll.DBR($R$3,pUser,$R$4,J22,$R$5)))))</f>
        <v>1</v>
      </c>
      <c r="K20"/>
      <c r="L20" s="19">
        <f ca="1">IF(L22="",-2,IF(OR(L21="Hyperlink",L21="Link"),1,IF(_xll.DIMIX($R$6,L22)=0,-1,IF(ISNA(_xll.DBR($R$3,pUser,$R$4,L22,$R$5)),0,_xll.DBR($R$3,pUser,$R$4,L22,$R$5)))))</f>
        <v>1</v>
      </c>
      <c r="M20"/>
      <c r="N20" s="19">
        <f ca="1">IF(N22="",-2,IF(OR(N21="Hyperlink",N21="Link"),1,IF(_xll.DIMIX($R$6,N22)=0,-1,IF(ISNA(_xll.DBR($R$3,pUser,$R$4,N22,$R$5)),0,_xll.DBR($R$3,pUser,$R$4,N22,$R$5)))))</f>
        <v>1</v>
      </c>
      <c r="O20"/>
      <c r="P20" s="19">
        <f ca="1">IF(P22="",-2,IF(OR(P21="Hyperlink",P21="Link"),1,IF(_xll.DIMIX($R$6,P22)=0,-1,IF(ISNA(_xll.DBR($R$3,pUser,$R$4,P22,$R$5)),0,_xll.DBR($R$3,pUser,$R$4,P22,$R$5)))))</f>
        <v>1</v>
      </c>
      <c r="Q20"/>
      <c r="R20" s="19">
        <f ca="1">IF(R22="",-2,IF(OR(R21="Hyperlink",R21="Link"),1,IF(_xll.DIMIX($R$6,R22)=0,-1,IF(ISNA(_xll.DBR($R$3,pUser,$R$4,R22,$R$5)),0,_xll.DBR($R$3,pUser,$R$4,R22,$R$5)))))</f>
        <v>1</v>
      </c>
      <c r="S20"/>
      <c r="T20" s="19">
        <f ca="1">IF(T22="",-2,IF(OR(T21="Hyperlink",T21="Link"),1,IF(_xll.DIMIX($R$6,T22)=0,-1,IF(ISNA(_xll.DBR($R$3,pUser,$R$4,T22,$R$5)),0,_xll.DBR($R$3,pUser,$R$4,T22,$R$5)))))</f>
        <v>1</v>
      </c>
      <c r="U20"/>
      <c r="V20" s="19">
        <f ca="1">IF(V22="",-2,IF(OR(V21="Hyperlink",V21="Link"),1,IF(_xll.DIMIX($R$6,V22)=0,-1,IF(ISNA(_xll.DBR($R$3,pUser,$R$4,V22,$R$5)),0,_xll.DBR($R$3,pUser,$R$4,V22,$R$5)))))</f>
        <v>-2</v>
      </c>
      <c r="W20"/>
      <c r="X20" s="19">
        <f ca="1">IF(X22="",-2,IF(OR(X21="Hyperlink",X21="Link"),1,IF(_xll.DIMIX($R$6,X22)=0,-1,IF(ISNA(_xll.DBR($R$3,pUser,$R$4,X22,$R$5)),0,_xll.DBR($R$3,pUser,$R$4,X22,$R$5)))))</f>
        <v>-2</v>
      </c>
      <c r="Y20"/>
      <c r="Z20" s="19">
        <f ca="1">IF(Z22="",-2,IF(OR(Z21="Hyperlink",Z21="Link"),1,IF(_xll.DIMIX($R$6,Z22)=0,-1,IF(ISNA(_xll.DBR($R$3,pUser,$R$4,Z22,$R$5)),0,_xll.DBR($R$3,pUser,$R$4,Z22,$R$5)))))</f>
        <v>-2</v>
      </c>
      <c r="AA20"/>
      <c r="AB20" s="3"/>
      <c r="AC20" s="3"/>
      <c r="AD20" s="3"/>
      <c r="AE20" s="6"/>
      <c r="AF20" s="6"/>
      <c r="AG20" s="6"/>
      <c r="AH20" s="6"/>
      <c r="AI20" s="6"/>
      <c r="AJ20" s="6"/>
    </row>
    <row r="21" spans="1:38" s="4" customFormat="1" ht="15.75" hidden="1" outlineLevel="1" x14ac:dyDescent="0.25">
      <c r="A21" s="13"/>
      <c r="B21" s="13"/>
      <c r="C21" s="13" t="str">
        <f>C18</f>
        <v>Row 01</v>
      </c>
      <c r="D21" s="35" t="s">
        <v>11</v>
      </c>
      <c r="E21" s="16"/>
      <c r="F21" s="13"/>
      <c r="G21"/>
      <c r="H21" s="36" t="str">
        <f ca="1">_xll.DBRW($J$3,$J$4,$J$5,$C21,H$16,$D21)</f>
        <v>Hyperlink</v>
      </c>
      <c r="I21"/>
      <c r="J21" s="36" t="str">
        <f ca="1">_xll.DBRW($J$3,$J$4,$J$5,$C21,J$16,$D21)</f>
        <v>Hyperlink</v>
      </c>
      <c r="K21"/>
      <c r="L21" s="36" t="str">
        <f ca="1">_xll.DBRW($J$3,$J$4,$J$5,$C21,L$16,$D21)</f>
        <v>Hyperlink</v>
      </c>
      <c r="M21"/>
      <c r="N21" s="36" t="str">
        <f ca="1">_xll.DBRW($J$3,$J$4,$J$5,$C21,N$16,$D21)</f>
        <v>Hyperlink</v>
      </c>
      <c r="O21"/>
      <c r="P21" s="36" t="str">
        <f ca="1">_xll.DBRW($J$3,$J$4,$J$5,$C21,P$16,$D21)</f>
        <v>Hyperlink</v>
      </c>
      <c r="Q21"/>
      <c r="R21" s="36" t="str">
        <f ca="1">_xll.DBRW($J$3,$J$4,$J$5,$C21,R$16,$D21)</f>
        <v>Hyperlink</v>
      </c>
      <c r="S21"/>
      <c r="T21" s="36" t="str">
        <f ca="1">_xll.DBRW($J$3,$J$4,$J$5,$C21,T$16,$D21)</f>
        <v>Hyperlink</v>
      </c>
      <c r="U21"/>
      <c r="V21" s="36" t="str">
        <f ca="1">_xll.DBRW($J$3,$J$4,$J$5,$C21,V$16,$D21)</f>
        <v/>
      </c>
      <c r="W21"/>
      <c r="X21" s="36" t="str">
        <f ca="1">_xll.DBRW($J$3,$J$4,$J$5,$C21,X$16,$D21)</f>
        <v/>
      </c>
      <c r="Y21"/>
      <c r="Z21" s="36" t="str">
        <f ca="1">_xll.DBRW($J$3,$J$4,$J$5,$C21,Z$16,$D21)</f>
        <v/>
      </c>
      <c r="AA21"/>
      <c r="AB21" s="3"/>
      <c r="AC21" s="3"/>
      <c r="AD21" s="3"/>
      <c r="AE21" s="6"/>
      <c r="AF21" s="6"/>
      <c r="AG21" s="6"/>
      <c r="AH21" s="6"/>
      <c r="AI21" s="6"/>
      <c r="AJ21" s="6"/>
    </row>
    <row r="22" spans="1:38" s="4" customFormat="1" ht="15.75" hidden="1" outlineLevel="1" x14ac:dyDescent="0.25">
      <c r="A22" s="13"/>
      <c r="B22" s="13"/>
      <c r="C22" s="13" t="str">
        <f>C18</f>
        <v>Row 01</v>
      </c>
      <c r="D22" s="35" t="s">
        <v>33</v>
      </c>
      <c r="E22" s="16"/>
      <c r="F22" s="13"/>
      <c r="G22"/>
      <c r="H22" s="36" t="str">
        <f ca="1">_xll.DBRW($J$3,$J$4,$J$5,$C22,H$16,$D22)</f>
        <v>#</v>
      </c>
      <c r="I22" t="s">
        <v>25</v>
      </c>
      <c r="J22" s="36" t="str">
        <f ca="1">_xll.DBRW($J$3,$J$4,$J$5,$C22,J$16,$D22)</f>
        <v>#</v>
      </c>
      <c r="K22" t="s">
        <v>25</v>
      </c>
      <c r="L22" s="36" t="str">
        <f ca="1">_xll.DBRW($J$3,$J$4,$J$5,$C22,L$16,$D22)</f>
        <v>#</v>
      </c>
      <c r="M22" t="s">
        <v>25</v>
      </c>
      <c r="N22" s="36" t="str">
        <f ca="1">_xll.DBRW($J$3,$J$4,$J$5,$C22,N$16,$D22)</f>
        <v>#</v>
      </c>
      <c r="O22" t="s">
        <v>25</v>
      </c>
      <c r="P22" s="36" t="str">
        <f ca="1">_xll.DBRW($J$3,$J$4,$J$5,$C22,P$16,$D22)</f>
        <v>#</v>
      </c>
      <c r="Q22" t="s">
        <v>25</v>
      </c>
      <c r="R22" s="36" t="str">
        <f ca="1">_xll.DBRW($J$3,$J$4,$J$5,$C22,R$16,$D22)</f>
        <v>#</v>
      </c>
      <c r="S22" t="s">
        <v>25</v>
      </c>
      <c r="T22" s="36" t="str">
        <f ca="1">_xll.DBRW($J$3,$J$4,$J$5,$C22,T$16,$D22)</f>
        <v>#</v>
      </c>
      <c r="U22" t="s">
        <v>25</v>
      </c>
      <c r="V22" s="36" t="str">
        <f ca="1">_xll.DBRW($J$3,$J$4,$J$5,$C22,V$16,$D22)</f>
        <v/>
      </c>
      <c r="W22" t="s">
        <v>25</v>
      </c>
      <c r="X22" s="36" t="str">
        <f ca="1">_xll.DBRW($J$3,$J$4,$J$5,$C22,X$16,$D22)</f>
        <v/>
      </c>
      <c r="Y22" t="s">
        <v>25</v>
      </c>
      <c r="Z22" s="36" t="str">
        <f ca="1">_xll.DBRW($J$3,$J$4,$J$5,$C22,Z$16,$D22)</f>
        <v/>
      </c>
      <c r="AA22" t="s">
        <v>25</v>
      </c>
      <c r="AB22" s="3"/>
      <c r="AC22" s="3"/>
      <c r="AD22" s="3"/>
      <c r="AE22" s="6"/>
      <c r="AF22" s="6"/>
      <c r="AG22" s="6"/>
      <c r="AH22" s="6"/>
      <c r="AI22" s="6"/>
      <c r="AJ22" s="6"/>
    </row>
    <row r="23" spans="1:38" s="4" customFormat="1" ht="15.75" hidden="1" outlineLevel="1" x14ac:dyDescent="0.25">
      <c r="A23" s="13"/>
      <c r="B23" s="13"/>
      <c r="C23" s="13" t="str">
        <f>C18</f>
        <v>Row 01</v>
      </c>
      <c r="D23" s="35" t="s">
        <v>9</v>
      </c>
      <c r="E23" s="16"/>
      <c r="F23" s="13"/>
      <c r="G23"/>
      <c r="H23" s="36" t="str">
        <f ca="1">_xll.DBRW($J$3,$J$4,$J$5,$C23,H$16,$D23)</f>
        <v>Report Report Report Report</v>
      </c>
      <c r="I23" t="s">
        <v>25</v>
      </c>
      <c r="J23" s="36" t="str">
        <f ca="1">_xll.DBRW($J$3,$J$4,$J$5,$C23,J$16,$D23)</f>
        <v>Report Report Report Report</v>
      </c>
      <c r="K23" t="s">
        <v>25</v>
      </c>
      <c r="L23" s="36" t="str">
        <f ca="1">_xll.DBRW($J$3,$J$4,$J$5,$C23,L$16,$D23)</f>
        <v>Report Report Report Report</v>
      </c>
      <c r="M23" t="s">
        <v>25</v>
      </c>
      <c r="N23" s="36" t="str">
        <f ca="1">_xll.DBRW($J$3,$J$4,$J$5,$C23,N$16,$D23)</f>
        <v>Report Report Report Report</v>
      </c>
      <c r="O23" t="s">
        <v>25</v>
      </c>
      <c r="P23" s="36" t="str">
        <f ca="1">_xll.DBRW($J$3,$J$4,$J$5,$C23,P$16,$D23)</f>
        <v>Report Report Report Report</v>
      </c>
      <c r="Q23" t="s">
        <v>25</v>
      </c>
      <c r="R23" s="36" t="str">
        <f ca="1">_xll.DBRW($J$3,$J$4,$J$5,$C23,R$16,$D23)</f>
        <v>Report Report Report Report</v>
      </c>
      <c r="S23" t="s">
        <v>25</v>
      </c>
      <c r="T23" s="36" t="str">
        <f ca="1">_xll.DBRW($J$3,$J$4,$J$5,$C23,T$16,$D23)</f>
        <v>Report Report Report Report</v>
      </c>
      <c r="U23" t="s">
        <v>25</v>
      </c>
      <c r="V23" s="36" t="str">
        <f ca="1">_xll.DBRW($J$3,$J$4,$J$5,$C23,V$16,$D23)</f>
        <v/>
      </c>
      <c r="W23" t="s">
        <v>25</v>
      </c>
      <c r="X23" s="36" t="str">
        <f ca="1">_xll.DBRW($J$3,$J$4,$J$5,$C23,X$16,$D23)</f>
        <v/>
      </c>
      <c r="Y23" t="s">
        <v>25</v>
      </c>
      <c r="Z23" s="36" t="str">
        <f ca="1">_xll.DBRW($J$3,$J$4,$J$5,$C23,Z$16,$D23)</f>
        <v/>
      </c>
      <c r="AA23" t="s">
        <v>25</v>
      </c>
      <c r="AB23" s="3"/>
      <c r="AC23" s="3"/>
      <c r="AD23" s="3"/>
      <c r="AE23" s="6"/>
      <c r="AF23" s="6"/>
      <c r="AG23" s="6"/>
      <c r="AH23" s="6"/>
      <c r="AI23" s="6"/>
      <c r="AJ23" s="6"/>
    </row>
    <row r="24" spans="1:38" s="4" customFormat="1" ht="15.75" hidden="1" outlineLevel="1" x14ac:dyDescent="0.25">
      <c r="A24" s="13"/>
      <c r="B24" s="13"/>
      <c r="C24" s="13" t="str">
        <f>C18</f>
        <v>Row 01</v>
      </c>
      <c r="D24" s="35" t="s">
        <v>10</v>
      </c>
      <c r="E24" s="16"/>
      <c r="F24" s="13"/>
      <c r="G24"/>
      <c r="H24" s="36" t="str">
        <f ca="1">IF(I22="S","",_xll.DBRW($J$3,$J$4,$J$5,$C24,H$16,$D24))</f>
        <v>#</v>
      </c>
      <c r="I24" t="s">
        <v>25</v>
      </c>
      <c r="J24" s="36" t="str">
        <f ca="1">IF(K22="S","",_xll.DBRW($J$3,$J$4,$J$5,$C24,J$16,$D24))</f>
        <v>#</v>
      </c>
      <c r="K24" t="s">
        <v>25</v>
      </c>
      <c r="L24" s="36" t="str">
        <f ca="1">IF(M22="S","",_xll.DBRW($J$3,$J$4,$J$5,$C24,L$16,$D24))</f>
        <v>#</v>
      </c>
      <c r="M24" t="s">
        <v>25</v>
      </c>
      <c r="N24" s="36" t="str">
        <f ca="1">IF(O22="S","",_xll.DBRW($J$3,$J$4,$J$5,$C24,N$16,$D24))</f>
        <v>#</v>
      </c>
      <c r="O24" t="s">
        <v>25</v>
      </c>
      <c r="P24" s="36" t="str">
        <f ca="1">IF(Q22="S","",_xll.DBRW($J$3,$J$4,$J$5,$C24,P$16,$D24))</f>
        <v>#</v>
      </c>
      <c r="Q24" t="s">
        <v>25</v>
      </c>
      <c r="R24" s="36" t="str">
        <f ca="1">IF(S22="S","",_xll.DBRW($J$3,$J$4,$J$5,$C24,R$16,$D24))</f>
        <v>#</v>
      </c>
      <c r="S24" t="s">
        <v>25</v>
      </c>
      <c r="T24" s="36" t="str">
        <f ca="1">IF(U22="S","",_xll.DBRW($J$3,$J$4,$J$5,$C24,T$16,$D24))</f>
        <v>#</v>
      </c>
      <c r="U24" t="s">
        <v>25</v>
      </c>
      <c r="V24" s="36" t="str">
        <f ca="1">IF(W22="S","",_xll.DBRW($J$3,$J$4,$J$5,$C24,V$16,$D24))</f>
        <v/>
      </c>
      <c r="W24" t="s">
        <v>25</v>
      </c>
      <c r="X24" s="36" t="str">
        <f ca="1">IF(Y22="S","",_xll.DBRW($J$3,$J$4,$J$5,$C24,X$16,$D24))</f>
        <v/>
      </c>
      <c r="Y24" t="s">
        <v>25</v>
      </c>
      <c r="Z24" s="36" t="str">
        <f ca="1">IF(AA22="S","",_xll.DBRW($J$3,$J$4,$J$5,$C24,Z$16,$D24))</f>
        <v/>
      </c>
      <c r="AA24" t="s">
        <v>25</v>
      </c>
      <c r="AB24" s="3"/>
      <c r="AC24" s="3"/>
      <c r="AD24" s="3"/>
      <c r="AE24" s="6"/>
      <c r="AF24" s="6"/>
      <c r="AG24" s="6"/>
      <c r="AH24" s="6"/>
      <c r="AI24" s="6"/>
      <c r="AJ24" s="6"/>
    </row>
    <row r="25" spans="1:38" s="4" customFormat="1" ht="8.1" customHeight="1" collapsed="1" x14ac:dyDescent="0.25">
      <c r="A25" s="13"/>
      <c r="B25" s="13"/>
      <c r="C25" s="13"/>
      <c r="D25" s="13"/>
      <c r="E25" s="16"/>
      <c r="F25" s="13"/>
      <c r="G25"/>
      <c r="H25"/>
      <c r="I25"/>
      <c r="J25"/>
      <c r="K25"/>
      <c r="L25"/>
      <c r="M25"/>
      <c r="N25"/>
      <c r="O25"/>
      <c r="P25"/>
      <c r="Q25"/>
      <c r="R25"/>
      <c r="S25"/>
      <c r="T25"/>
      <c r="U25"/>
      <c r="V25"/>
      <c r="W25"/>
      <c r="X25"/>
      <c r="Y25"/>
      <c r="Z25"/>
      <c r="AA25"/>
      <c r="AB25" s="3"/>
      <c r="AC25" s="3"/>
      <c r="AD25" s="3"/>
      <c r="AE25" s="6"/>
      <c r="AF25" s="6"/>
      <c r="AG25" s="6"/>
      <c r="AH25" s="6"/>
      <c r="AI25" s="6"/>
      <c r="AJ25" s="6"/>
      <c r="AL25" s="6"/>
    </row>
    <row r="26" spans="1:38" s="4" customFormat="1" ht="75" customHeight="1" x14ac:dyDescent="0.25">
      <c r="A26" s="13"/>
      <c r="B26" s="13"/>
      <c r="C26" s="33" t="s">
        <v>12</v>
      </c>
      <c r="D26" s="34">
        <v>2</v>
      </c>
      <c r="E26" s="16"/>
      <c r="F26" s="22"/>
      <c r="G26"/>
      <c r="H26" s="200" t="str">
        <f ca="1">HYPERLINK(H32,H31)</f>
        <v>Report Report Report Report</v>
      </c>
      <c r="I26"/>
      <c r="J26" s="200" t="str">
        <f ca="1">HYPERLINK(J32,J31)</f>
        <v>Report Report Report Report</v>
      </c>
      <c r="K26"/>
      <c r="L26" s="200" t="str">
        <f ca="1">HYPERLINK(L32,L31)</f>
        <v>Report Report Report Report</v>
      </c>
      <c r="M26"/>
      <c r="N26" s="200" t="str">
        <f ca="1">HYPERLINK(N32,N31)</f>
        <v>Report Report Report Report</v>
      </c>
      <c r="O26"/>
      <c r="P26" s="200" t="str">
        <f ca="1">HYPERLINK(P32,P31)</f>
        <v>Report Report Report Report</v>
      </c>
      <c r="Q26"/>
      <c r="R26" s="200" t="str">
        <f ca="1">HYPERLINK(R32,R31)</f>
        <v>Report Report Report Report</v>
      </c>
      <c r="S26"/>
      <c r="T26" s="200" t="str">
        <f ca="1">HYPERLINK(T32,T31)</f>
        <v>Report Report Report Report</v>
      </c>
      <c r="U26"/>
      <c r="V26" s="200" t="str">
        <f ca="1">HYPERLINK(V32,V31)</f>
        <v/>
      </c>
      <c r="W26"/>
      <c r="X26" s="200" t="str">
        <f ca="1">HYPERLINK(X32,X31)</f>
        <v/>
      </c>
      <c r="Y26"/>
      <c r="Z26" s="200" t="str">
        <f ca="1">HYPERLINK(Z32,Z31)</f>
        <v/>
      </c>
      <c r="AA26"/>
      <c r="AB26"/>
      <c r="AC26"/>
      <c r="AD26"/>
      <c r="AL26" s="5"/>
    </row>
    <row r="27" spans="1:38" s="4" customFormat="1" ht="15.75" hidden="1" outlineLevel="1" x14ac:dyDescent="0.25">
      <c r="A27" s="13"/>
      <c r="B27" s="13"/>
      <c r="C27" s="13"/>
      <c r="D27" s="13" t="s">
        <v>89</v>
      </c>
      <c r="E27" s="16"/>
      <c r="F27" s="13"/>
      <c r="G27"/>
      <c r="H27" s="19" t="str">
        <f ca="1">IF(OR($D26&gt;pMaxRow,H$17&gt;pMaxColumn), "Background",VLOOKUP(H28,$P$8:$R$11,3,0))</f>
        <v>Button READ</v>
      </c>
      <c r="I27"/>
      <c r="J27" s="19" t="str">
        <f ca="1">IF(OR($D26&gt;pMaxRow,J$17&gt;pMaxColumn), "Background",VLOOKUP(J28,$P$8:$R$11,3,0))</f>
        <v>Button READ</v>
      </c>
      <c r="K27"/>
      <c r="L27" s="19" t="str">
        <f ca="1">IF(OR($D26&gt;pMaxRow,L$17&gt;pMaxColumn), "Background",VLOOKUP(L28,$P$8:$R$11,3,0))</f>
        <v>Button READ</v>
      </c>
      <c r="M27"/>
      <c r="N27" s="19" t="str">
        <f ca="1">IF(OR($D26&gt;pMaxRow,N$17&gt;pMaxColumn), "Background",VLOOKUP(N28,$P$8:$R$11,3,0))</f>
        <v>Button READ</v>
      </c>
      <c r="O27"/>
      <c r="P27" s="19" t="str">
        <f ca="1">IF(OR($D26&gt;pMaxRow,P$17&gt;pMaxColumn), "Background",VLOOKUP(P28,$P$8:$R$11,3,0))</f>
        <v>Button READ</v>
      </c>
      <c r="Q27"/>
      <c r="R27" s="19" t="str">
        <f ca="1">IF(OR($D26&gt;pMaxRow,R$17&gt;pMaxColumn), "Background",VLOOKUP(R28,$P$8:$R$11,3,0))</f>
        <v>Button READ</v>
      </c>
      <c r="S27"/>
      <c r="T27" s="19" t="str">
        <f ca="1">IF(OR($D26&gt;pMaxRow,T$17&gt;pMaxColumn), "Background",VLOOKUP(T28,$P$8:$R$11,3,0))</f>
        <v>Button READ</v>
      </c>
      <c r="U27"/>
      <c r="V27" s="19" t="str">
        <f ca="1">IF(OR($D26&gt;pMaxRow,V$17&gt;pMaxColumn), "Background",VLOOKUP(V28,$P$8:$R$11,3,0))</f>
        <v>Background</v>
      </c>
      <c r="W27"/>
      <c r="X27" s="19" t="str">
        <f ca="1">IF(OR($D26&gt;pMaxRow,X$17&gt;pMaxColumn), "Background",VLOOKUP(X28,$P$8:$R$11,3,0))</f>
        <v>Background</v>
      </c>
      <c r="Y27"/>
      <c r="Z27" s="19" t="str">
        <f ca="1">IF(OR($D26&gt;pMaxRow,Z$17&gt;pMaxColumn), "Background",VLOOKUP(Z28,$P$8:$R$11,3,0))</f>
        <v>Background</v>
      </c>
      <c r="AA27"/>
      <c r="AB27" s="3"/>
      <c r="AC27" s="3"/>
      <c r="AD27" s="3"/>
      <c r="AE27" s="6"/>
      <c r="AF27" s="6"/>
      <c r="AG27" s="6"/>
      <c r="AH27" s="6"/>
      <c r="AI27" s="6"/>
      <c r="AJ27" s="6"/>
    </row>
    <row r="28" spans="1:38" s="4" customFormat="1" ht="15.75" hidden="1" outlineLevel="1" x14ac:dyDescent="0.25">
      <c r="A28" s="13"/>
      <c r="B28" s="13"/>
      <c r="C28" s="13"/>
      <c r="D28" s="13" t="s">
        <v>90</v>
      </c>
      <c r="E28" s="16"/>
      <c r="F28" s="13"/>
      <c r="G28"/>
      <c r="H28" s="19">
        <f ca="1">IF(H30="",-2,IF(OR(H29="Hyperlink",H29="Link"),1,IF(_xll.DIMIX($R$6,H30)=0,-1,IF(ISNA(_xll.DBR($R$3,pUser,$R$4,H30,$R$5)),0,_xll.DBR($R$3,pUser,$R$4,H30,$R$5)))))</f>
        <v>1</v>
      </c>
      <c r="I28"/>
      <c r="J28" s="19">
        <f ca="1">IF(J30="",-2,IF(OR(J29="Hyperlink",J29="Link"),1,IF(_xll.DIMIX($R$6,J30)=0,-1,IF(ISNA(_xll.DBR($R$3,pUser,$R$4,J30,$R$5)),0,_xll.DBR($R$3,pUser,$R$4,J30,$R$5)))))</f>
        <v>1</v>
      </c>
      <c r="K28"/>
      <c r="L28" s="19">
        <f ca="1">IF(L30="",-2,IF(OR(L29="Hyperlink",L29="Link"),1,IF(_xll.DIMIX($R$6,L30)=0,-1,IF(ISNA(_xll.DBR($R$3,pUser,$R$4,L30,$R$5)),0,_xll.DBR($R$3,pUser,$R$4,L30,$R$5)))))</f>
        <v>1</v>
      </c>
      <c r="M28"/>
      <c r="N28" s="19">
        <f ca="1">IF(N30="",-2,IF(OR(N29="Hyperlink",N29="Link"),1,IF(_xll.DIMIX($R$6,N30)=0,-1,IF(ISNA(_xll.DBR($R$3,pUser,$R$4,N30,$R$5)),0,_xll.DBR($R$3,pUser,$R$4,N30,$R$5)))))</f>
        <v>1</v>
      </c>
      <c r="O28"/>
      <c r="P28" s="19">
        <f ca="1">IF(P30="",-2,IF(OR(P29="Hyperlink",P29="Link"),1,IF(_xll.DIMIX($R$6,P30)=0,-1,IF(ISNA(_xll.DBR($R$3,pUser,$R$4,P30,$R$5)),0,_xll.DBR($R$3,pUser,$R$4,P30,$R$5)))))</f>
        <v>1</v>
      </c>
      <c r="Q28"/>
      <c r="R28" s="19">
        <f ca="1">IF(R30="",-2,IF(OR(R29="Hyperlink",R29="Link"),1,IF(_xll.DIMIX($R$6,R30)=0,-1,IF(ISNA(_xll.DBR($R$3,pUser,$R$4,R30,$R$5)),0,_xll.DBR($R$3,pUser,$R$4,R30,$R$5)))))</f>
        <v>1</v>
      </c>
      <c r="S28"/>
      <c r="T28" s="19">
        <f ca="1">IF(T30="",-2,IF(OR(T29="Hyperlink",T29="Link"),1,IF(_xll.DIMIX($R$6,T30)=0,-1,IF(ISNA(_xll.DBR($R$3,pUser,$R$4,T30,$R$5)),0,_xll.DBR($R$3,pUser,$R$4,T30,$R$5)))))</f>
        <v>1</v>
      </c>
      <c r="U28"/>
      <c r="V28" s="19">
        <f ca="1">IF(V30="",-2,IF(OR(V29="Hyperlink",V29="Link"),1,IF(_xll.DIMIX($R$6,V30)=0,-1,IF(ISNA(_xll.DBR($R$3,pUser,$R$4,V30,$R$5)),0,_xll.DBR($R$3,pUser,$R$4,V30,$R$5)))))</f>
        <v>-2</v>
      </c>
      <c r="W28"/>
      <c r="X28" s="19">
        <f ca="1">IF(X30="",-2,IF(OR(X29="Hyperlink",X29="Link"),1,IF(_xll.DIMIX($R$6,X30)=0,-1,IF(ISNA(_xll.DBR($R$3,pUser,$R$4,X30,$R$5)),0,_xll.DBR($R$3,pUser,$R$4,X30,$R$5)))))</f>
        <v>-2</v>
      </c>
      <c r="Y28"/>
      <c r="Z28" s="19">
        <f ca="1">IF(Z30="",-2,IF(OR(Z29="Hyperlink",Z29="Link"),1,IF(_xll.DIMIX($R$6,Z30)=0,-1,IF(ISNA(_xll.DBR($R$3,pUser,$R$4,Z30,$R$5)),0,_xll.DBR($R$3,pUser,$R$4,Z30,$R$5)))))</f>
        <v>-2</v>
      </c>
      <c r="AA28"/>
      <c r="AB28" s="3"/>
      <c r="AC28" s="3"/>
      <c r="AD28" s="3"/>
      <c r="AE28" s="6"/>
      <c r="AF28" s="6"/>
      <c r="AG28" s="6"/>
      <c r="AH28" s="6"/>
      <c r="AI28" s="6"/>
      <c r="AJ28" s="6"/>
    </row>
    <row r="29" spans="1:38" s="4" customFormat="1" ht="15.75" hidden="1" outlineLevel="1" x14ac:dyDescent="0.25">
      <c r="A29" s="13"/>
      <c r="B29" s="13"/>
      <c r="C29" s="13" t="str">
        <f>C26</f>
        <v>Row 02</v>
      </c>
      <c r="D29" s="35" t="s">
        <v>11</v>
      </c>
      <c r="E29" s="16"/>
      <c r="F29" s="13"/>
      <c r="G29"/>
      <c r="H29" s="36" t="str">
        <f ca="1">_xll.DBRW($J$3,$J$4,$J$5,$C29,H$16,$D29)</f>
        <v>Hyperlink</v>
      </c>
      <c r="I29"/>
      <c r="J29" s="36" t="str">
        <f ca="1">_xll.DBRW($J$3,$J$4,$J$5,$C29,J$16,$D29)</f>
        <v>Hyperlink</v>
      </c>
      <c r="K29"/>
      <c r="L29" s="36" t="str">
        <f ca="1">_xll.DBRW($J$3,$J$4,$J$5,$C29,L$16,$D29)</f>
        <v>Hyperlink</v>
      </c>
      <c r="M29"/>
      <c r="N29" s="36" t="str">
        <f ca="1">_xll.DBRW($J$3,$J$4,$J$5,$C29,N$16,$D29)</f>
        <v>Hyperlink</v>
      </c>
      <c r="O29"/>
      <c r="P29" s="36" t="str">
        <f ca="1">_xll.DBRW($J$3,$J$4,$J$5,$C29,P$16,$D29)</f>
        <v>Hyperlink</v>
      </c>
      <c r="Q29"/>
      <c r="R29" s="36" t="str">
        <f ca="1">_xll.DBRW($J$3,$J$4,$J$5,$C29,R$16,$D29)</f>
        <v>Hyperlink</v>
      </c>
      <c r="S29"/>
      <c r="T29" s="36" t="str">
        <f ca="1">_xll.DBRW($J$3,$J$4,$J$5,$C29,T$16,$D29)</f>
        <v>Hyperlink</v>
      </c>
      <c r="U29"/>
      <c r="V29" s="36" t="str">
        <f ca="1">_xll.DBRW($J$3,$J$4,$J$5,$C29,V$16,$D29)</f>
        <v/>
      </c>
      <c r="W29"/>
      <c r="X29" s="36" t="str">
        <f ca="1">_xll.DBRW($J$3,$J$4,$J$5,$C29,X$16,$D29)</f>
        <v/>
      </c>
      <c r="Y29"/>
      <c r="Z29" s="36" t="str">
        <f ca="1">_xll.DBRW($J$3,$J$4,$J$5,$C29,Z$16,$D29)</f>
        <v/>
      </c>
      <c r="AA29"/>
      <c r="AB29" s="3"/>
      <c r="AC29" s="3"/>
      <c r="AD29" s="3"/>
      <c r="AE29" s="6"/>
      <c r="AF29" s="6"/>
      <c r="AG29" s="6"/>
      <c r="AH29" s="6"/>
      <c r="AI29" s="6"/>
      <c r="AJ29" s="6"/>
    </row>
    <row r="30" spans="1:38" s="4" customFormat="1" ht="15.75" hidden="1" outlineLevel="1" x14ac:dyDescent="0.25">
      <c r="A30" s="13"/>
      <c r="B30" s="13"/>
      <c r="C30" s="13" t="str">
        <f>C26</f>
        <v>Row 02</v>
      </c>
      <c r="D30" s="35" t="s">
        <v>33</v>
      </c>
      <c r="E30" s="16"/>
      <c r="F30" s="13"/>
      <c r="G30"/>
      <c r="H30" s="36" t="str">
        <f ca="1">_xll.DBRW($J$3,$J$4,$J$5,$C30,H$16,$D30)</f>
        <v>#</v>
      </c>
      <c r="I30" t="s">
        <v>25</v>
      </c>
      <c r="J30" s="36" t="str">
        <f ca="1">_xll.DBRW($J$3,$J$4,$J$5,$C30,J$16,$D30)</f>
        <v>#</v>
      </c>
      <c r="K30" t="s">
        <v>25</v>
      </c>
      <c r="L30" s="36" t="str">
        <f ca="1">_xll.DBRW($J$3,$J$4,$J$5,$C30,L$16,$D30)</f>
        <v>#</v>
      </c>
      <c r="M30" t="s">
        <v>25</v>
      </c>
      <c r="N30" s="36" t="str">
        <f ca="1">_xll.DBRW($J$3,$J$4,$J$5,$C30,N$16,$D30)</f>
        <v>#</v>
      </c>
      <c r="O30" t="s">
        <v>25</v>
      </c>
      <c r="P30" s="36" t="str">
        <f ca="1">_xll.DBRW($J$3,$J$4,$J$5,$C30,P$16,$D30)</f>
        <v>#</v>
      </c>
      <c r="Q30" t="s">
        <v>25</v>
      </c>
      <c r="R30" s="36" t="str">
        <f ca="1">_xll.DBRW($J$3,$J$4,$J$5,$C30,R$16,$D30)</f>
        <v>#</v>
      </c>
      <c r="S30" t="s">
        <v>25</v>
      </c>
      <c r="T30" s="36" t="str">
        <f ca="1">_xll.DBRW($J$3,$J$4,$J$5,$C30,T$16,$D30)</f>
        <v>#</v>
      </c>
      <c r="U30" t="s">
        <v>25</v>
      </c>
      <c r="V30" s="36" t="str">
        <f ca="1">_xll.DBRW($J$3,$J$4,$J$5,$C30,V$16,$D30)</f>
        <v/>
      </c>
      <c r="W30" t="s">
        <v>25</v>
      </c>
      <c r="X30" s="36" t="str">
        <f ca="1">_xll.DBRW($J$3,$J$4,$J$5,$C30,X$16,$D30)</f>
        <v/>
      </c>
      <c r="Y30" t="s">
        <v>25</v>
      </c>
      <c r="Z30" s="36" t="str">
        <f ca="1">_xll.DBRW($J$3,$J$4,$J$5,$C30,Z$16,$D30)</f>
        <v/>
      </c>
      <c r="AA30" t="s">
        <v>25</v>
      </c>
      <c r="AB30" s="3"/>
      <c r="AC30" s="3"/>
      <c r="AD30" s="3"/>
      <c r="AE30" s="6"/>
      <c r="AF30" s="6"/>
      <c r="AG30" s="6"/>
      <c r="AH30" s="6"/>
      <c r="AI30" s="6"/>
      <c r="AJ30" s="6"/>
    </row>
    <row r="31" spans="1:38" s="4" customFormat="1" ht="15.75" hidden="1" outlineLevel="1" x14ac:dyDescent="0.25">
      <c r="A31" s="13"/>
      <c r="B31" s="13"/>
      <c r="C31" s="13" t="str">
        <f>C26</f>
        <v>Row 02</v>
      </c>
      <c r="D31" s="35" t="s">
        <v>9</v>
      </c>
      <c r="E31" s="16"/>
      <c r="F31" s="13"/>
      <c r="G31"/>
      <c r="H31" s="36" t="str">
        <f ca="1">_xll.DBRW($J$3,$J$4,$J$5,$C31,H$16,$D31)</f>
        <v>Report Report Report Report</v>
      </c>
      <c r="I31" t="s">
        <v>25</v>
      </c>
      <c r="J31" s="36" t="str">
        <f ca="1">_xll.DBRW($J$3,$J$4,$J$5,$C31,J$16,$D31)</f>
        <v>Report Report Report Report</v>
      </c>
      <c r="K31" t="s">
        <v>25</v>
      </c>
      <c r="L31" s="36" t="str">
        <f ca="1">_xll.DBRW($J$3,$J$4,$J$5,$C31,L$16,$D31)</f>
        <v>Report Report Report Report</v>
      </c>
      <c r="M31" t="s">
        <v>25</v>
      </c>
      <c r="N31" s="36" t="str">
        <f ca="1">_xll.DBRW($J$3,$J$4,$J$5,$C31,N$16,$D31)</f>
        <v>Report Report Report Report</v>
      </c>
      <c r="O31" t="s">
        <v>25</v>
      </c>
      <c r="P31" s="36" t="str">
        <f ca="1">_xll.DBRW($J$3,$J$4,$J$5,$C31,P$16,$D31)</f>
        <v>Report Report Report Report</v>
      </c>
      <c r="Q31" t="s">
        <v>25</v>
      </c>
      <c r="R31" s="36" t="str">
        <f ca="1">_xll.DBRW($J$3,$J$4,$J$5,$C31,R$16,$D31)</f>
        <v>Report Report Report Report</v>
      </c>
      <c r="S31" t="s">
        <v>25</v>
      </c>
      <c r="T31" s="36" t="str">
        <f ca="1">_xll.DBRW($J$3,$J$4,$J$5,$C31,T$16,$D31)</f>
        <v>Report Report Report Report</v>
      </c>
      <c r="U31" t="s">
        <v>25</v>
      </c>
      <c r="V31" s="36" t="str">
        <f ca="1">_xll.DBRW($J$3,$J$4,$J$5,$C31,V$16,$D31)</f>
        <v/>
      </c>
      <c r="W31" t="s">
        <v>25</v>
      </c>
      <c r="X31" s="36" t="str">
        <f ca="1">_xll.DBRW($J$3,$J$4,$J$5,$C31,X$16,$D31)</f>
        <v/>
      </c>
      <c r="Y31" t="s">
        <v>25</v>
      </c>
      <c r="Z31" s="36" t="str">
        <f ca="1">_xll.DBRW($J$3,$J$4,$J$5,$C31,Z$16,$D31)</f>
        <v/>
      </c>
      <c r="AA31" t="s">
        <v>25</v>
      </c>
      <c r="AB31" s="3"/>
      <c r="AC31" s="3"/>
      <c r="AD31" s="3"/>
      <c r="AE31" s="6"/>
      <c r="AF31" s="6"/>
      <c r="AG31" s="6"/>
      <c r="AH31" s="6"/>
      <c r="AI31" s="6"/>
      <c r="AJ31" s="6"/>
    </row>
    <row r="32" spans="1:38" s="4" customFormat="1" ht="15.75" hidden="1" outlineLevel="1" x14ac:dyDescent="0.25">
      <c r="A32" s="13"/>
      <c r="B32" s="13"/>
      <c r="C32" s="13" t="str">
        <f>C26</f>
        <v>Row 02</v>
      </c>
      <c r="D32" s="35" t="s">
        <v>10</v>
      </c>
      <c r="E32" s="16"/>
      <c r="F32" s="13"/>
      <c r="G32"/>
      <c r="H32" s="36" t="str">
        <f ca="1">IF(I30="S","",_xll.DBRW($J$3,$J$4,$J$5,$C32,H$16,$D32))</f>
        <v>#</v>
      </c>
      <c r="I32" t="s">
        <v>25</v>
      </c>
      <c r="J32" s="36" t="str">
        <f ca="1">IF(K30="S","",_xll.DBRW($J$3,$J$4,$J$5,$C32,J$16,$D32))</f>
        <v>#</v>
      </c>
      <c r="K32" t="s">
        <v>25</v>
      </c>
      <c r="L32" s="36" t="str">
        <f ca="1">IF(M30="S","",_xll.DBRW($J$3,$J$4,$J$5,$C32,L$16,$D32))</f>
        <v>#</v>
      </c>
      <c r="M32" t="s">
        <v>25</v>
      </c>
      <c r="N32" s="36" t="str">
        <f ca="1">IF(O30="S","",_xll.DBRW($J$3,$J$4,$J$5,$C32,N$16,$D32))</f>
        <v>#</v>
      </c>
      <c r="O32" t="s">
        <v>25</v>
      </c>
      <c r="P32" s="36" t="str">
        <f ca="1">IF(Q30="S","",_xll.DBRW($J$3,$J$4,$J$5,$C32,P$16,$D32))</f>
        <v>#</v>
      </c>
      <c r="Q32" t="s">
        <v>25</v>
      </c>
      <c r="R32" s="36" t="str">
        <f ca="1">IF(S30="S","",_xll.DBRW($J$3,$J$4,$J$5,$C32,R$16,$D32))</f>
        <v>#</v>
      </c>
      <c r="S32" t="s">
        <v>25</v>
      </c>
      <c r="T32" s="36" t="str">
        <f ca="1">IF(U30="S","",_xll.DBRW($J$3,$J$4,$J$5,$C32,T$16,$D32))</f>
        <v>#</v>
      </c>
      <c r="U32" t="s">
        <v>25</v>
      </c>
      <c r="V32" s="36" t="str">
        <f ca="1">IF(W30="S","",_xll.DBRW($J$3,$J$4,$J$5,$C32,V$16,$D32))</f>
        <v/>
      </c>
      <c r="W32" t="s">
        <v>25</v>
      </c>
      <c r="X32" s="36" t="str">
        <f ca="1">IF(Y30="S","",_xll.DBRW($J$3,$J$4,$J$5,$C32,X$16,$D32))</f>
        <v/>
      </c>
      <c r="Y32" t="s">
        <v>25</v>
      </c>
      <c r="Z32" s="36" t="str">
        <f ca="1">IF(AA30="S","",_xll.DBRW($J$3,$J$4,$J$5,$C32,Z$16,$D32))</f>
        <v/>
      </c>
      <c r="AA32" t="s">
        <v>25</v>
      </c>
      <c r="AB32" s="3"/>
      <c r="AC32" s="3"/>
      <c r="AD32" s="3"/>
      <c r="AE32" s="6"/>
      <c r="AF32" s="6"/>
      <c r="AG32" s="6"/>
      <c r="AH32" s="6"/>
      <c r="AI32" s="6"/>
      <c r="AJ32" s="6"/>
    </row>
    <row r="33" spans="1:38" s="4" customFormat="1" ht="8.1" customHeight="1" collapsed="1" x14ac:dyDescent="0.25">
      <c r="A33" s="13"/>
      <c r="B33" s="13"/>
      <c r="C33" s="13"/>
      <c r="D33" s="13"/>
      <c r="E33" s="16"/>
      <c r="F33" s="13"/>
      <c r="G33"/>
      <c r="H33"/>
      <c r="I33"/>
      <c r="J33"/>
      <c r="K33"/>
      <c r="L33"/>
      <c r="M33"/>
      <c r="N33"/>
      <c r="O33"/>
      <c r="P33"/>
      <c r="Q33"/>
      <c r="R33"/>
      <c r="S33"/>
      <c r="T33"/>
      <c r="U33"/>
      <c r="V33"/>
      <c r="W33"/>
      <c r="X33"/>
      <c r="Y33"/>
      <c r="Z33"/>
      <c r="AA33"/>
      <c r="AB33" s="3"/>
      <c r="AC33" s="3"/>
      <c r="AD33" s="3"/>
      <c r="AE33" s="6"/>
      <c r="AF33" s="6"/>
      <c r="AG33" s="6"/>
      <c r="AH33" s="6"/>
      <c r="AI33" s="6"/>
      <c r="AJ33" s="6"/>
      <c r="AL33" s="6"/>
    </row>
    <row r="34" spans="1:38" s="4" customFormat="1" ht="75" customHeight="1" x14ac:dyDescent="0.25">
      <c r="A34" s="13"/>
      <c r="B34" s="13"/>
      <c r="C34" s="33" t="s">
        <v>13</v>
      </c>
      <c r="D34" s="34">
        <v>3</v>
      </c>
      <c r="E34" s="16"/>
      <c r="F34" s="22"/>
      <c r="G34"/>
      <c r="H34" s="200" t="str">
        <f ca="1">HYPERLINK(H40,H39)</f>
        <v>Report Report Report Report</v>
      </c>
      <c r="I34"/>
      <c r="J34" s="200" t="str">
        <f ca="1">HYPERLINK(J40,J39)</f>
        <v>Report Report Report Report</v>
      </c>
      <c r="K34"/>
      <c r="L34" s="200" t="str">
        <f ca="1">HYPERLINK(L40,L39)</f>
        <v>Report Report Report Report</v>
      </c>
      <c r="M34"/>
      <c r="N34" s="200" t="str">
        <f ca="1">HYPERLINK(N40,N39)</f>
        <v>Report Report Report Report</v>
      </c>
      <c r="O34"/>
      <c r="P34" s="200" t="str">
        <f ca="1">HYPERLINK(P40,P39)</f>
        <v>Report Report Report Report</v>
      </c>
      <c r="Q34"/>
      <c r="R34" s="200" t="str">
        <f ca="1">HYPERLINK(R40,R39)</f>
        <v>Report Report Report Report</v>
      </c>
      <c r="S34"/>
      <c r="T34" s="200" t="str">
        <f ca="1">HYPERLINK(T40,T39)</f>
        <v>Report Report Report Report</v>
      </c>
      <c r="U34"/>
      <c r="V34" s="200" t="str">
        <f ca="1">HYPERLINK(V40,V39)</f>
        <v/>
      </c>
      <c r="W34"/>
      <c r="X34" s="200" t="str">
        <f ca="1">HYPERLINK(X40,X39)</f>
        <v/>
      </c>
      <c r="Y34"/>
      <c r="Z34" s="200" t="str">
        <f ca="1">HYPERLINK(Z40,Z39)</f>
        <v/>
      </c>
      <c r="AA34"/>
      <c r="AB34"/>
      <c r="AC34"/>
      <c r="AD34"/>
      <c r="AL34" s="5"/>
    </row>
    <row r="35" spans="1:38" s="4" customFormat="1" ht="15.75" hidden="1" outlineLevel="1" x14ac:dyDescent="0.25">
      <c r="A35" s="13"/>
      <c r="B35" s="13"/>
      <c r="C35" s="13"/>
      <c r="D35" s="13" t="s">
        <v>89</v>
      </c>
      <c r="E35" s="16"/>
      <c r="F35" s="13"/>
      <c r="G35"/>
      <c r="H35" s="19" t="str">
        <f ca="1">IF(OR($D34&gt;pMaxRow,H$17&gt;pMaxColumn), "Background",VLOOKUP(H36,$P$8:$R$11,3,0))</f>
        <v>Button READ</v>
      </c>
      <c r="I35"/>
      <c r="J35" s="19" t="str">
        <f ca="1">IF(OR($D34&gt;pMaxRow,J$17&gt;pMaxColumn), "Background",VLOOKUP(J36,$P$8:$R$11,3,0))</f>
        <v>Button READ</v>
      </c>
      <c r="K35"/>
      <c r="L35" s="19" t="str">
        <f ca="1">IF(OR($D34&gt;pMaxRow,L$17&gt;pMaxColumn), "Background",VLOOKUP(L36,$P$8:$R$11,3,0))</f>
        <v>Button READ</v>
      </c>
      <c r="M35"/>
      <c r="N35" s="19" t="str">
        <f ca="1">IF(OR($D34&gt;pMaxRow,N$17&gt;pMaxColumn), "Background",VLOOKUP(N36,$P$8:$R$11,3,0))</f>
        <v>Button READ</v>
      </c>
      <c r="O35"/>
      <c r="P35" s="19" t="str">
        <f ca="1">IF(OR($D34&gt;pMaxRow,P$17&gt;pMaxColumn), "Background",VLOOKUP(P36,$P$8:$R$11,3,0))</f>
        <v>Button READ</v>
      </c>
      <c r="Q35"/>
      <c r="R35" s="19" t="str">
        <f ca="1">IF(OR($D34&gt;pMaxRow,R$17&gt;pMaxColumn), "Background",VLOOKUP(R36,$P$8:$R$11,3,0))</f>
        <v>Button READ</v>
      </c>
      <c r="S35"/>
      <c r="T35" s="19" t="str">
        <f ca="1">IF(OR($D34&gt;pMaxRow,T$17&gt;pMaxColumn), "Background",VLOOKUP(T36,$P$8:$R$11,3,0))</f>
        <v>Button READ</v>
      </c>
      <c r="U35"/>
      <c r="V35" s="19" t="str">
        <f ca="1">IF(OR($D34&gt;pMaxRow,V$17&gt;pMaxColumn), "Background",VLOOKUP(V36,$P$8:$R$11,3,0))</f>
        <v>Background</v>
      </c>
      <c r="W35"/>
      <c r="X35" s="19" t="str">
        <f ca="1">IF(OR($D34&gt;pMaxRow,X$17&gt;pMaxColumn), "Background",VLOOKUP(X36,$P$8:$R$11,3,0))</f>
        <v>Background</v>
      </c>
      <c r="Y35"/>
      <c r="Z35" s="19" t="str">
        <f ca="1">IF(OR($D34&gt;pMaxRow,Z$17&gt;pMaxColumn), "Background",VLOOKUP(Z36,$P$8:$R$11,3,0))</f>
        <v>Background</v>
      </c>
      <c r="AA35"/>
      <c r="AB35" s="3"/>
      <c r="AC35" s="3"/>
      <c r="AD35" s="3"/>
      <c r="AE35" s="6"/>
      <c r="AF35" s="6"/>
      <c r="AG35" s="6"/>
      <c r="AH35" s="6"/>
      <c r="AI35" s="6"/>
      <c r="AJ35" s="6"/>
    </row>
    <row r="36" spans="1:38" s="4" customFormat="1" ht="15.75" hidden="1" outlineLevel="1" x14ac:dyDescent="0.25">
      <c r="A36" s="13"/>
      <c r="B36" s="13"/>
      <c r="C36" s="13"/>
      <c r="D36" s="13" t="s">
        <v>90</v>
      </c>
      <c r="E36" s="16"/>
      <c r="F36" s="13"/>
      <c r="G36"/>
      <c r="H36" s="19">
        <f ca="1">IF(H38="",-2,IF(OR(H37="Hyperlink",H37="Link"),1,IF(_xll.DIMIX($R$6,H38)=0,-1,IF(ISNA(_xll.DBR($R$3,pUser,$R$4,H38,$R$5)),0,_xll.DBR($R$3,pUser,$R$4,H38,$R$5)))))</f>
        <v>1</v>
      </c>
      <c r="I36"/>
      <c r="J36" s="19">
        <f ca="1">IF(J38="",-2,IF(OR(J37="Hyperlink",J37="Link"),1,IF(_xll.DIMIX($R$6,J38)=0,-1,IF(ISNA(_xll.DBR($R$3,pUser,$R$4,J38,$R$5)),0,_xll.DBR($R$3,pUser,$R$4,J38,$R$5)))))</f>
        <v>1</v>
      </c>
      <c r="K36"/>
      <c r="L36" s="19">
        <f ca="1">IF(L38="",-2,IF(OR(L37="Hyperlink",L37="Link"),1,IF(_xll.DIMIX($R$6,L38)=0,-1,IF(ISNA(_xll.DBR($R$3,pUser,$R$4,L38,$R$5)),0,_xll.DBR($R$3,pUser,$R$4,L38,$R$5)))))</f>
        <v>1</v>
      </c>
      <c r="M36"/>
      <c r="N36" s="19">
        <f ca="1">IF(N38="",-2,IF(OR(N37="Hyperlink",N37="Link"),1,IF(_xll.DIMIX($R$6,N38)=0,-1,IF(ISNA(_xll.DBR($R$3,pUser,$R$4,N38,$R$5)),0,_xll.DBR($R$3,pUser,$R$4,N38,$R$5)))))</f>
        <v>1</v>
      </c>
      <c r="O36"/>
      <c r="P36" s="19">
        <f ca="1">IF(P38="",-2,IF(OR(P37="Hyperlink",P37="Link"),1,IF(_xll.DIMIX($R$6,P38)=0,-1,IF(ISNA(_xll.DBR($R$3,pUser,$R$4,P38,$R$5)),0,_xll.DBR($R$3,pUser,$R$4,P38,$R$5)))))</f>
        <v>1</v>
      </c>
      <c r="Q36"/>
      <c r="R36" s="19">
        <f ca="1">IF(R38="",-2,IF(OR(R37="Hyperlink",R37="Link"),1,IF(_xll.DIMIX($R$6,R38)=0,-1,IF(ISNA(_xll.DBR($R$3,pUser,$R$4,R38,$R$5)),0,_xll.DBR($R$3,pUser,$R$4,R38,$R$5)))))</f>
        <v>1</v>
      </c>
      <c r="S36"/>
      <c r="T36" s="19">
        <f ca="1">IF(T38="",-2,IF(OR(T37="Hyperlink",T37="Link"),1,IF(_xll.DIMIX($R$6,T38)=0,-1,IF(ISNA(_xll.DBR($R$3,pUser,$R$4,T38,$R$5)),0,_xll.DBR($R$3,pUser,$R$4,T38,$R$5)))))</f>
        <v>1</v>
      </c>
      <c r="U36"/>
      <c r="V36" s="19">
        <f ca="1">IF(V38="",-2,IF(OR(V37="Hyperlink",V37="Link"),1,IF(_xll.DIMIX($R$6,V38)=0,-1,IF(ISNA(_xll.DBR($R$3,pUser,$R$4,V38,$R$5)),0,_xll.DBR($R$3,pUser,$R$4,V38,$R$5)))))</f>
        <v>-2</v>
      </c>
      <c r="W36"/>
      <c r="X36" s="19">
        <f ca="1">IF(X38="",-2,IF(OR(X37="Hyperlink",X37="Link"),1,IF(_xll.DIMIX($R$6,X38)=0,-1,IF(ISNA(_xll.DBR($R$3,pUser,$R$4,X38,$R$5)),0,_xll.DBR($R$3,pUser,$R$4,X38,$R$5)))))</f>
        <v>-2</v>
      </c>
      <c r="Y36"/>
      <c r="Z36" s="19">
        <f ca="1">IF(Z38="",-2,IF(OR(Z37="Hyperlink",Z37="Link"),1,IF(_xll.DIMIX($R$6,Z38)=0,-1,IF(ISNA(_xll.DBR($R$3,pUser,$R$4,Z38,$R$5)),0,_xll.DBR($R$3,pUser,$R$4,Z38,$R$5)))))</f>
        <v>-2</v>
      </c>
      <c r="AA36"/>
      <c r="AB36" s="3"/>
      <c r="AC36" s="3"/>
      <c r="AD36" s="3"/>
      <c r="AE36" s="6"/>
      <c r="AF36" s="6"/>
      <c r="AG36" s="6"/>
      <c r="AH36" s="6"/>
      <c r="AI36" s="6"/>
      <c r="AJ36" s="6"/>
    </row>
    <row r="37" spans="1:38" s="4" customFormat="1" ht="15.75" hidden="1" outlineLevel="1" x14ac:dyDescent="0.25">
      <c r="A37" s="13"/>
      <c r="B37" s="13"/>
      <c r="C37" s="13" t="str">
        <f>C34</f>
        <v>Row 03</v>
      </c>
      <c r="D37" s="35" t="s">
        <v>11</v>
      </c>
      <c r="E37" s="16"/>
      <c r="F37" s="13"/>
      <c r="G37"/>
      <c r="H37" s="36" t="str">
        <f ca="1">_xll.DBRW($J$3,$J$4,$J$5,$C37,H$16,$D37)</f>
        <v>Hyperlink</v>
      </c>
      <c r="I37"/>
      <c r="J37" s="36" t="str">
        <f ca="1">_xll.DBRW($J$3,$J$4,$J$5,$C37,J$16,$D37)</f>
        <v>Hyperlink</v>
      </c>
      <c r="K37"/>
      <c r="L37" s="36" t="str">
        <f ca="1">_xll.DBRW($J$3,$J$4,$J$5,$C37,L$16,$D37)</f>
        <v>Hyperlink</v>
      </c>
      <c r="M37"/>
      <c r="N37" s="36" t="str">
        <f ca="1">_xll.DBRW($J$3,$J$4,$J$5,$C37,N$16,$D37)</f>
        <v>Hyperlink</v>
      </c>
      <c r="O37"/>
      <c r="P37" s="36" t="str">
        <f ca="1">_xll.DBRW($J$3,$J$4,$J$5,$C37,P$16,$D37)</f>
        <v>Hyperlink</v>
      </c>
      <c r="Q37"/>
      <c r="R37" s="36" t="str">
        <f ca="1">_xll.DBRW($J$3,$J$4,$J$5,$C37,R$16,$D37)</f>
        <v>Hyperlink</v>
      </c>
      <c r="S37"/>
      <c r="T37" s="36" t="str">
        <f ca="1">_xll.DBRW($J$3,$J$4,$J$5,$C37,T$16,$D37)</f>
        <v>Hyperlink</v>
      </c>
      <c r="U37"/>
      <c r="V37" s="36" t="str">
        <f ca="1">_xll.DBRW($J$3,$J$4,$J$5,$C37,V$16,$D37)</f>
        <v/>
      </c>
      <c r="W37"/>
      <c r="X37" s="36" t="str">
        <f ca="1">_xll.DBRW($J$3,$J$4,$J$5,$C37,X$16,$D37)</f>
        <v/>
      </c>
      <c r="Y37"/>
      <c r="Z37" s="36" t="str">
        <f ca="1">_xll.DBRW($J$3,$J$4,$J$5,$C37,Z$16,$D37)</f>
        <v/>
      </c>
      <c r="AA37"/>
      <c r="AB37" s="3"/>
      <c r="AC37" s="3"/>
      <c r="AD37" s="3"/>
      <c r="AE37" s="6"/>
      <c r="AF37" s="6"/>
      <c r="AG37" s="6"/>
      <c r="AH37" s="6"/>
      <c r="AI37" s="6"/>
      <c r="AJ37" s="6"/>
    </row>
    <row r="38" spans="1:38" s="4" customFormat="1" ht="15.75" hidden="1" outlineLevel="1" x14ac:dyDescent="0.25">
      <c r="A38" s="13"/>
      <c r="B38" s="13"/>
      <c r="C38" s="13" t="str">
        <f>C34</f>
        <v>Row 03</v>
      </c>
      <c r="D38" s="35" t="s">
        <v>33</v>
      </c>
      <c r="E38" s="16"/>
      <c r="F38" s="13"/>
      <c r="G38"/>
      <c r="H38" s="36" t="str">
        <f ca="1">_xll.DBRW($J$3,$J$4,$J$5,$C38,H$16,$D38)</f>
        <v>#</v>
      </c>
      <c r="I38" t="s">
        <v>25</v>
      </c>
      <c r="J38" s="36" t="str">
        <f ca="1">_xll.DBRW($J$3,$J$4,$J$5,$C38,J$16,$D38)</f>
        <v>#</v>
      </c>
      <c r="K38" t="s">
        <v>25</v>
      </c>
      <c r="L38" s="36" t="str">
        <f ca="1">_xll.DBRW($J$3,$J$4,$J$5,$C38,L$16,$D38)</f>
        <v>#</v>
      </c>
      <c r="M38" t="s">
        <v>25</v>
      </c>
      <c r="N38" s="36" t="str">
        <f ca="1">_xll.DBRW($J$3,$J$4,$J$5,$C38,N$16,$D38)</f>
        <v>#</v>
      </c>
      <c r="O38" t="s">
        <v>25</v>
      </c>
      <c r="P38" s="36" t="str">
        <f ca="1">_xll.DBRW($J$3,$J$4,$J$5,$C38,P$16,$D38)</f>
        <v>#</v>
      </c>
      <c r="Q38" t="s">
        <v>25</v>
      </c>
      <c r="R38" s="36" t="str">
        <f ca="1">_xll.DBRW($J$3,$J$4,$J$5,$C38,R$16,$D38)</f>
        <v>#</v>
      </c>
      <c r="S38" t="s">
        <v>25</v>
      </c>
      <c r="T38" s="36" t="str">
        <f ca="1">_xll.DBRW($J$3,$J$4,$J$5,$C38,T$16,$D38)</f>
        <v>#</v>
      </c>
      <c r="U38" t="s">
        <v>25</v>
      </c>
      <c r="V38" s="36" t="str">
        <f ca="1">_xll.DBRW($J$3,$J$4,$J$5,$C38,V$16,$D38)</f>
        <v/>
      </c>
      <c r="W38" t="s">
        <v>25</v>
      </c>
      <c r="X38" s="36" t="str">
        <f ca="1">_xll.DBRW($J$3,$J$4,$J$5,$C38,X$16,$D38)</f>
        <v/>
      </c>
      <c r="Y38" t="s">
        <v>25</v>
      </c>
      <c r="Z38" s="36" t="str">
        <f ca="1">_xll.DBRW($J$3,$J$4,$J$5,$C38,Z$16,$D38)</f>
        <v/>
      </c>
      <c r="AA38" t="s">
        <v>25</v>
      </c>
      <c r="AB38" s="3"/>
      <c r="AC38" s="3"/>
      <c r="AD38" s="3"/>
      <c r="AE38" s="6"/>
      <c r="AF38" s="6"/>
      <c r="AG38" s="6"/>
      <c r="AH38" s="6"/>
      <c r="AI38" s="6"/>
      <c r="AJ38" s="6"/>
    </row>
    <row r="39" spans="1:38" s="4" customFormat="1" ht="15.75" hidden="1" outlineLevel="1" x14ac:dyDescent="0.25">
      <c r="A39" s="13"/>
      <c r="B39" s="13"/>
      <c r="C39" s="13" t="str">
        <f>C34</f>
        <v>Row 03</v>
      </c>
      <c r="D39" s="35" t="s">
        <v>9</v>
      </c>
      <c r="E39" s="16"/>
      <c r="F39" s="13"/>
      <c r="G39"/>
      <c r="H39" s="36" t="str">
        <f ca="1">_xll.DBRW($J$3,$J$4,$J$5,$C39,H$16,$D39)</f>
        <v>Report Report Report Report</v>
      </c>
      <c r="I39" t="s">
        <v>25</v>
      </c>
      <c r="J39" s="36" t="str">
        <f ca="1">_xll.DBRW($J$3,$J$4,$J$5,$C39,J$16,$D39)</f>
        <v>Report Report Report Report</v>
      </c>
      <c r="K39" t="s">
        <v>25</v>
      </c>
      <c r="L39" s="36" t="str">
        <f ca="1">_xll.DBRW($J$3,$J$4,$J$5,$C39,L$16,$D39)</f>
        <v>Report Report Report Report</v>
      </c>
      <c r="M39" t="s">
        <v>25</v>
      </c>
      <c r="N39" s="36" t="str">
        <f ca="1">_xll.DBRW($J$3,$J$4,$J$5,$C39,N$16,$D39)</f>
        <v>Report Report Report Report</v>
      </c>
      <c r="O39" t="s">
        <v>25</v>
      </c>
      <c r="P39" s="36" t="str">
        <f ca="1">_xll.DBRW($J$3,$J$4,$J$5,$C39,P$16,$D39)</f>
        <v>Report Report Report Report</v>
      </c>
      <c r="Q39" t="s">
        <v>25</v>
      </c>
      <c r="R39" s="36" t="str">
        <f ca="1">_xll.DBRW($J$3,$J$4,$J$5,$C39,R$16,$D39)</f>
        <v>Report Report Report Report</v>
      </c>
      <c r="S39" t="s">
        <v>25</v>
      </c>
      <c r="T39" s="36" t="str">
        <f ca="1">_xll.DBRW($J$3,$J$4,$J$5,$C39,T$16,$D39)</f>
        <v>Report Report Report Report</v>
      </c>
      <c r="U39" t="s">
        <v>25</v>
      </c>
      <c r="V39" s="36" t="str">
        <f ca="1">_xll.DBRW($J$3,$J$4,$J$5,$C39,V$16,$D39)</f>
        <v/>
      </c>
      <c r="W39" t="s">
        <v>25</v>
      </c>
      <c r="X39" s="36" t="str">
        <f ca="1">_xll.DBRW($J$3,$J$4,$J$5,$C39,X$16,$D39)</f>
        <v/>
      </c>
      <c r="Y39" t="s">
        <v>25</v>
      </c>
      <c r="Z39" s="36" t="str">
        <f ca="1">_xll.DBRW($J$3,$J$4,$J$5,$C39,Z$16,$D39)</f>
        <v/>
      </c>
      <c r="AA39" t="s">
        <v>25</v>
      </c>
      <c r="AB39" s="3"/>
      <c r="AC39" s="3"/>
      <c r="AD39" s="3"/>
      <c r="AE39" s="6"/>
      <c r="AF39" s="6"/>
      <c r="AG39" s="6"/>
      <c r="AH39" s="6"/>
      <c r="AI39" s="6"/>
      <c r="AJ39" s="6"/>
    </row>
    <row r="40" spans="1:38" s="4" customFormat="1" ht="15.75" hidden="1" outlineLevel="1" x14ac:dyDescent="0.25">
      <c r="A40" s="13"/>
      <c r="B40" s="13"/>
      <c r="C40" s="13" t="str">
        <f>C34</f>
        <v>Row 03</v>
      </c>
      <c r="D40" s="35" t="s">
        <v>10</v>
      </c>
      <c r="E40" s="16"/>
      <c r="F40" s="13"/>
      <c r="G40"/>
      <c r="H40" s="36" t="str">
        <f ca="1">IF(I38="S","",_xll.DBRW($J$3,$J$4,$J$5,$C40,H$16,$D40))</f>
        <v>#</v>
      </c>
      <c r="I40" t="s">
        <v>25</v>
      </c>
      <c r="J40" s="36" t="str">
        <f ca="1">IF(K38="S","",_xll.DBRW($J$3,$J$4,$J$5,$C40,J$16,$D40))</f>
        <v>#</v>
      </c>
      <c r="K40" t="s">
        <v>25</v>
      </c>
      <c r="L40" s="36" t="str">
        <f ca="1">IF(M38="S","",_xll.DBRW($J$3,$J$4,$J$5,$C40,L$16,$D40))</f>
        <v>#</v>
      </c>
      <c r="M40" t="s">
        <v>25</v>
      </c>
      <c r="N40" s="36" t="str">
        <f ca="1">IF(O38="S","",_xll.DBRW($J$3,$J$4,$J$5,$C40,N$16,$D40))</f>
        <v>#</v>
      </c>
      <c r="O40" t="s">
        <v>25</v>
      </c>
      <c r="P40" s="36" t="str">
        <f ca="1">IF(Q38="S","",_xll.DBRW($J$3,$J$4,$J$5,$C40,P$16,$D40))</f>
        <v>#</v>
      </c>
      <c r="Q40" t="s">
        <v>25</v>
      </c>
      <c r="R40" s="36" t="str">
        <f ca="1">IF(S38="S","",_xll.DBRW($J$3,$J$4,$J$5,$C40,R$16,$D40))</f>
        <v>#</v>
      </c>
      <c r="S40" t="s">
        <v>25</v>
      </c>
      <c r="T40" s="36" t="str">
        <f ca="1">IF(U38="S","",_xll.DBRW($J$3,$J$4,$J$5,$C40,T$16,$D40))</f>
        <v>#</v>
      </c>
      <c r="U40" t="s">
        <v>25</v>
      </c>
      <c r="V40" s="36" t="str">
        <f ca="1">IF(W38="S","",_xll.DBRW($J$3,$J$4,$J$5,$C40,V$16,$D40))</f>
        <v/>
      </c>
      <c r="W40" t="s">
        <v>25</v>
      </c>
      <c r="X40" s="36" t="str">
        <f ca="1">IF(Y38="S","",_xll.DBRW($J$3,$J$4,$J$5,$C40,X$16,$D40))</f>
        <v/>
      </c>
      <c r="Y40" t="s">
        <v>25</v>
      </c>
      <c r="Z40" s="36" t="str">
        <f ca="1">IF(AA38="S","",_xll.DBRW($J$3,$J$4,$J$5,$C40,Z$16,$D40))</f>
        <v/>
      </c>
      <c r="AA40" t="s">
        <v>25</v>
      </c>
      <c r="AB40" s="3"/>
      <c r="AC40" s="3"/>
      <c r="AD40" s="3"/>
      <c r="AE40" s="6"/>
      <c r="AF40" s="6"/>
      <c r="AG40" s="6"/>
      <c r="AH40" s="6"/>
      <c r="AI40" s="6"/>
      <c r="AJ40" s="6"/>
    </row>
    <row r="41" spans="1:38" s="4" customFormat="1" ht="8.1" customHeight="1" collapsed="1" x14ac:dyDescent="0.25">
      <c r="A41" s="13"/>
      <c r="B41" s="13"/>
      <c r="C41" s="13"/>
      <c r="D41" s="13"/>
      <c r="E41" s="16"/>
      <c r="F41" s="13"/>
      <c r="G41"/>
      <c r="H41"/>
      <c r="I41"/>
      <c r="J41"/>
      <c r="K41"/>
      <c r="L41"/>
      <c r="M41"/>
      <c r="N41"/>
      <c r="O41"/>
      <c r="P41"/>
      <c r="Q41"/>
      <c r="R41"/>
      <c r="S41"/>
      <c r="T41"/>
      <c r="U41"/>
      <c r="V41"/>
      <c r="W41"/>
      <c r="X41"/>
      <c r="Y41"/>
      <c r="Z41"/>
      <c r="AA41"/>
      <c r="AB41" s="3"/>
      <c r="AC41" s="3"/>
      <c r="AD41" s="3"/>
      <c r="AE41" s="6"/>
      <c r="AF41" s="6"/>
      <c r="AG41" s="6"/>
      <c r="AH41" s="6"/>
      <c r="AI41" s="6"/>
      <c r="AJ41" s="6"/>
      <c r="AL41" s="6"/>
    </row>
    <row r="42" spans="1:38" s="4" customFormat="1" ht="75" customHeight="1" x14ac:dyDescent="0.25">
      <c r="A42" s="13"/>
      <c r="B42" s="13"/>
      <c r="C42" s="33" t="s">
        <v>14</v>
      </c>
      <c r="D42" s="34">
        <v>4</v>
      </c>
      <c r="E42" s="16"/>
      <c r="F42" s="22"/>
      <c r="G42"/>
      <c r="H42" s="200" t="str">
        <f ca="1">HYPERLINK(H48,H47)</f>
        <v>Report Report Report Report</v>
      </c>
      <c r="I42"/>
      <c r="J42" s="200" t="str">
        <f ca="1">HYPERLINK(J48,J47)</f>
        <v>Report Report Report Report</v>
      </c>
      <c r="K42"/>
      <c r="L42" s="200" t="str">
        <f ca="1">HYPERLINK(L48,L47)</f>
        <v>Report Report Report Report</v>
      </c>
      <c r="M42"/>
      <c r="N42" s="200" t="str">
        <f ca="1">HYPERLINK(N48,N47)</f>
        <v>Report Report Report Report</v>
      </c>
      <c r="O42"/>
      <c r="P42" s="200" t="str">
        <f ca="1">HYPERLINK(P48,P47)</f>
        <v>Report Report Report Report</v>
      </c>
      <c r="Q42"/>
      <c r="R42" s="200" t="str">
        <f ca="1">HYPERLINK(R48,R47)</f>
        <v>Report Report Report Report</v>
      </c>
      <c r="S42"/>
      <c r="T42" s="200" t="str">
        <f ca="1">HYPERLINK(T48,T47)</f>
        <v>Report Report Report Report</v>
      </c>
      <c r="U42"/>
      <c r="V42" s="200" t="str">
        <f ca="1">HYPERLINK(V48,V47)</f>
        <v/>
      </c>
      <c r="W42"/>
      <c r="X42" s="200" t="str">
        <f ca="1">HYPERLINK(X48,X47)</f>
        <v/>
      </c>
      <c r="Y42"/>
      <c r="Z42" s="200" t="str">
        <f ca="1">HYPERLINK(Z48,Z47)</f>
        <v/>
      </c>
      <c r="AA42"/>
      <c r="AB42"/>
      <c r="AC42"/>
      <c r="AD42"/>
      <c r="AL42" s="5"/>
    </row>
    <row r="43" spans="1:38" s="4" customFormat="1" ht="15.75" hidden="1" outlineLevel="1" x14ac:dyDescent="0.25">
      <c r="A43" s="13"/>
      <c r="B43" s="13"/>
      <c r="C43" s="13"/>
      <c r="D43" s="13" t="s">
        <v>89</v>
      </c>
      <c r="E43" s="16"/>
      <c r="F43" s="13"/>
      <c r="G43"/>
      <c r="H43" s="19" t="str">
        <f ca="1">IF(OR($D42&gt;pMaxRow,H$17&gt;pMaxColumn), "Background",VLOOKUP(H44,$P$8:$R$11,3,0))</f>
        <v>Button READ</v>
      </c>
      <c r="I43"/>
      <c r="J43" s="19" t="str">
        <f ca="1">IF(OR($D42&gt;pMaxRow,J$17&gt;pMaxColumn), "Background",VLOOKUP(J44,$P$8:$R$11,3,0))</f>
        <v>Button READ</v>
      </c>
      <c r="K43"/>
      <c r="L43" s="19" t="str">
        <f ca="1">IF(OR($D42&gt;pMaxRow,L$17&gt;pMaxColumn), "Background",VLOOKUP(L44,$P$8:$R$11,3,0))</f>
        <v>Button READ</v>
      </c>
      <c r="M43"/>
      <c r="N43" s="19" t="str">
        <f ca="1">IF(OR($D42&gt;pMaxRow,N$17&gt;pMaxColumn), "Background",VLOOKUP(N44,$P$8:$R$11,3,0))</f>
        <v>Button READ</v>
      </c>
      <c r="O43"/>
      <c r="P43" s="19" t="str">
        <f ca="1">IF(OR($D42&gt;pMaxRow,P$17&gt;pMaxColumn), "Background",VLOOKUP(P44,$P$8:$R$11,3,0))</f>
        <v>Button READ</v>
      </c>
      <c r="Q43"/>
      <c r="R43" s="19" t="str">
        <f ca="1">IF(OR($D42&gt;pMaxRow,R$17&gt;pMaxColumn), "Background",VLOOKUP(R44,$P$8:$R$11,3,0))</f>
        <v>Button READ</v>
      </c>
      <c r="S43"/>
      <c r="T43" s="19" t="str">
        <f ca="1">IF(OR($D42&gt;pMaxRow,T$17&gt;pMaxColumn), "Background",VLOOKUP(T44,$P$8:$R$11,3,0))</f>
        <v>Button READ</v>
      </c>
      <c r="U43"/>
      <c r="V43" s="19" t="str">
        <f ca="1">IF(OR($D42&gt;pMaxRow,V$17&gt;pMaxColumn), "Background",VLOOKUP(V44,$P$8:$R$11,3,0))</f>
        <v>Background</v>
      </c>
      <c r="W43"/>
      <c r="X43" s="19" t="str">
        <f ca="1">IF(OR($D42&gt;pMaxRow,X$17&gt;pMaxColumn), "Background",VLOOKUP(X44,$P$8:$R$11,3,0))</f>
        <v>Background</v>
      </c>
      <c r="Y43"/>
      <c r="Z43" s="19" t="str">
        <f ca="1">IF(OR($D42&gt;pMaxRow,Z$17&gt;pMaxColumn), "Background",VLOOKUP(Z44,$P$8:$R$11,3,0))</f>
        <v>Background</v>
      </c>
      <c r="AA43"/>
      <c r="AB43" s="3"/>
      <c r="AC43" s="3"/>
      <c r="AD43" s="3"/>
      <c r="AE43" s="6"/>
      <c r="AF43" s="6"/>
      <c r="AG43" s="6"/>
      <c r="AH43" s="6"/>
      <c r="AI43" s="6"/>
      <c r="AJ43" s="6"/>
    </row>
    <row r="44" spans="1:38" s="4" customFormat="1" ht="15.75" hidden="1" outlineLevel="1" x14ac:dyDescent="0.25">
      <c r="A44" s="13"/>
      <c r="B44" s="13"/>
      <c r="C44" s="13"/>
      <c r="D44" s="13" t="s">
        <v>90</v>
      </c>
      <c r="E44" s="16"/>
      <c r="F44" s="13"/>
      <c r="G44"/>
      <c r="H44" s="19">
        <f ca="1">IF(H46="",-2,IF(OR(H45="Hyperlink",H45="Link"),1,IF(_xll.DIMIX($R$6,H46)=0,-1,IF(ISNA(_xll.DBR($R$3,pUser,$R$4,H46,$R$5)),0,_xll.DBR($R$3,pUser,$R$4,H46,$R$5)))))</f>
        <v>1</v>
      </c>
      <c r="I44"/>
      <c r="J44" s="19">
        <f ca="1">IF(J46="",-2,IF(OR(J45="Hyperlink",J45="Link"),1,IF(_xll.DIMIX($R$6,J46)=0,-1,IF(ISNA(_xll.DBR($R$3,pUser,$R$4,J46,$R$5)),0,_xll.DBR($R$3,pUser,$R$4,J46,$R$5)))))</f>
        <v>1</v>
      </c>
      <c r="K44"/>
      <c r="L44" s="19">
        <f ca="1">IF(L46="",-2,IF(OR(L45="Hyperlink",L45="Link"),1,IF(_xll.DIMIX($R$6,L46)=0,-1,IF(ISNA(_xll.DBR($R$3,pUser,$R$4,L46,$R$5)),0,_xll.DBR($R$3,pUser,$R$4,L46,$R$5)))))</f>
        <v>1</v>
      </c>
      <c r="M44"/>
      <c r="N44" s="19">
        <f ca="1">IF(N46="",-2,IF(OR(N45="Hyperlink",N45="Link"),1,IF(_xll.DIMIX($R$6,N46)=0,-1,IF(ISNA(_xll.DBR($R$3,pUser,$R$4,N46,$R$5)),0,_xll.DBR($R$3,pUser,$R$4,N46,$R$5)))))</f>
        <v>1</v>
      </c>
      <c r="O44"/>
      <c r="P44" s="19">
        <f ca="1">IF(P46="",-2,IF(OR(P45="Hyperlink",P45="Link"),1,IF(_xll.DIMIX($R$6,P46)=0,-1,IF(ISNA(_xll.DBR($R$3,pUser,$R$4,P46,$R$5)),0,_xll.DBR($R$3,pUser,$R$4,P46,$R$5)))))</f>
        <v>1</v>
      </c>
      <c r="Q44"/>
      <c r="R44" s="19">
        <f ca="1">IF(R46="",-2,IF(OR(R45="Hyperlink",R45="Link"),1,IF(_xll.DIMIX($R$6,R46)=0,-1,IF(ISNA(_xll.DBR($R$3,pUser,$R$4,R46,$R$5)),0,_xll.DBR($R$3,pUser,$R$4,R46,$R$5)))))</f>
        <v>1</v>
      </c>
      <c r="S44"/>
      <c r="T44" s="19">
        <f ca="1">IF(T46="",-2,IF(OR(T45="Hyperlink",T45="Link"),1,IF(_xll.DIMIX($R$6,T46)=0,-1,IF(ISNA(_xll.DBR($R$3,pUser,$R$4,T46,$R$5)),0,_xll.DBR($R$3,pUser,$R$4,T46,$R$5)))))</f>
        <v>1</v>
      </c>
      <c r="U44"/>
      <c r="V44" s="19">
        <f ca="1">IF(V46="",-2,IF(OR(V45="Hyperlink",V45="Link"),1,IF(_xll.DIMIX($R$6,V46)=0,-1,IF(ISNA(_xll.DBR($R$3,pUser,$R$4,V46,$R$5)),0,_xll.DBR($R$3,pUser,$R$4,V46,$R$5)))))</f>
        <v>-2</v>
      </c>
      <c r="W44"/>
      <c r="X44" s="19">
        <f ca="1">IF(X46="",-2,IF(OR(X45="Hyperlink",X45="Link"),1,IF(_xll.DIMIX($R$6,X46)=0,-1,IF(ISNA(_xll.DBR($R$3,pUser,$R$4,X46,$R$5)),0,_xll.DBR($R$3,pUser,$R$4,X46,$R$5)))))</f>
        <v>-2</v>
      </c>
      <c r="Y44"/>
      <c r="Z44" s="19">
        <f ca="1">IF(Z46="",-2,IF(OR(Z45="Hyperlink",Z45="Link"),1,IF(_xll.DIMIX($R$6,Z46)=0,-1,IF(ISNA(_xll.DBR($R$3,pUser,$R$4,Z46,$R$5)),0,_xll.DBR($R$3,pUser,$R$4,Z46,$R$5)))))</f>
        <v>-2</v>
      </c>
      <c r="AA44"/>
      <c r="AB44" s="3"/>
      <c r="AC44" s="3"/>
      <c r="AD44" s="3"/>
      <c r="AE44" s="6"/>
      <c r="AF44" s="6"/>
      <c r="AG44" s="6"/>
      <c r="AH44" s="6"/>
      <c r="AI44" s="6"/>
      <c r="AJ44" s="6"/>
    </row>
    <row r="45" spans="1:38" s="4" customFormat="1" ht="15.75" hidden="1" outlineLevel="1" x14ac:dyDescent="0.25">
      <c r="A45" s="13"/>
      <c r="B45" s="13"/>
      <c r="C45" s="13" t="str">
        <f>C42</f>
        <v>Row 04</v>
      </c>
      <c r="D45" s="35" t="s">
        <v>11</v>
      </c>
      <c r="E45" s="16"/>
      <c r="F45" s="13"/>
      <c r="G45"/>
      <c r="H45" s="36" t="str">
        <f ca="1">_xll.DBRW($J$3,$J$4,$J$5,$C45,H$16,$D45)</f>
        <v>Hyperlink</v>
      </c>
      <c r="I45"/>
      <c r="J45" s="36" t="str">
        <f ca="1">_xll.DBRW($J$3,$J$4,$J$5,$C45,J$16,$D45)</f>
        <v>Hyperlink</v>
      </c>
      <c r="K45"/>
      <c r="L45" s="36" t="str">
        <f ca="1">_xll.DBRW($J$3,$J$4,$J$5,$C45,L$16,$D45)</f>
        <v>Hyperlink</v>
      </c>
      <c r="M45"/>
      <c r="N45" s="36" t="str">
        <f ca="1">_xll.DBRW($J$3,$J$4,$J$5,$C45,N$16,$D45)</f>
        <v>Hyperlink</v>
      </c>
      <c r="O45"/>
      <c r="P45" s="36" t="str">
        <f ca="1">_xll.DBRW($J$3,$J$4,$J$5,$C45,P$16,$D45)</f>
        <v>Hyperlink</v>
      </c>
      <c r="Q45"/>
      <c r="R45" s="36" t="str">
        <f ca="1">_xll.DBRW($J$3,$J$4,$J$5,$C45,R$16,$D45)</f>
        <v>Hyperlink</v>
      </c>
      <c r="S45"/>
      <c r="T45" s="36" t="str">
        <f ca="1">_xll.DBRW($J$3,$J$4,$J$5,$C45,T$16,$D45)</f>
        <v>Hyperlink</v>
      </c>
      <c r="U45"/>
      <c r="V45" s="36" t="str">
        <f ca="1">_xll.DBRW($J$3,$J$4,$J$5,$C45,V$16,$D45)</f>
        <v/>
      </c>
      <c r="W45"/>
      <c r="X45" s="36" t="str">
        <f ca="1">_xll.DBRW($J$3,$J$4,$J$5,$C45,X$16,$D45)</f>
        <v/>
      </c>
      <c r="Y45"/>
      <c r="Z45" s="36" t="str">
        <f ca="1">_xll.DBRW($J$3,$J$4,$J$5,$C45,Z$16,$D45)</f>
        <v/>
      </c>
      <c r="AA45"/>
      <c r="AB45" s="3"/>
      <c r="AC45" s="3"/>
      <c r="AD45" s="3"/>
      <c r="AE45" s="6"/>
      <c r="AF45" s="6"/>
      <c r="AG45" s="6"/>
      <c r="AH45" s="6"/>
      <c r="AI45" s="6"/>
      <c r="AJ45" s="6"/>
    </row>
    <row r="46" spans="1:38" s="4" customFormat="1" ht="15.75" hidden="1" outlineLevel="1" x14ac:dyDescent="0.25">
      <c r="A46" s="13"/>
      <c r="B46" s="13"/>
      <c r="C46" s="13" t="str">
        <f>C42</f>
        <v>Row 04</v>
      </c>
      <c r="D46" s="35" t="s">
        <v>33</v>
      </c>
      <c r="E46" s="16"/>
      <c r="F46" s="13"/>
      <c r="G46"/>
      <c r="H46" s="36" t="str">
        <f ca="1">_xll.DBRW($J$3,$J$4,$J$5,$C46,H$16,$D46)</f>
        <v>#</v>
      </c>
      <c r="I46" t="s">
        <v>25</v>
      </c>
      <c r="J46" s="36" t="str">
        <f ca="1">_xll.DBRW($J$3,$J$4,$J$5,$C46,J$16,$D46)</f>
        <v>#</v>
      </c>
      <c r="K46" t="s">
        <v>25</v>
      </c>
      <c r="L46" s="36" t="str">
        <f ca="1">_xll.DBRW($J$3,$J$4,$J$5,$C46,L$16,$D46)</f>
        <v>#</v>
      </c>
      <c r="M46" t="s">
        <v>25</v>
      </c>
      <c r="N46" s="36" t="str">
        <f ca="1">_xll.DBRW($J$3,$J$4,$J$5,$C46,N$16,$D46)</f>
        <v>#</v>
      </c>
      <c r="O46" t="s">
        <v>25</v>
      </c>
      <c r="P46" s="36" t="str">
        <f ca="1">_xll.DBRW($J$3,$J$4,$J$5,$C46,P$16,$D46)</f>
        <v>#</v>
      </c>
      <c r="Q46" t="s">
        <v>25</v>
      </c>
      <c r="R46" s="36" t="str">
        <f ca="1">_xll.DBRW($J$3,$J$4,$J$5,$C46,R$16,$D46)</f>
        <v>#</v>
      </c>
      <c r="S46" t="s">
        <v>25</v>
      </c>
      <c r="T46" s="36" t="str">
        <f ca="1">_xll.DBRW($J$3,$J$4,$J$5,$C46,T$16,$D46)</f>
        <v>#</v>
      </c>
      <c r="U46" t="s">
        <v>25</v>
      </c>
      <c r="V46" s="36" t="str">
        <f ca="1">_xll.DBRW($J$3,$J$4,$J$5,$C46,V$16,$D46)</f>
        <v/>
      </c>
      <c r="W46" t="s">
        <v>25</v>
      </c>
      <c r="X46" s="36" t="str">
        <f ca="1">_xll.DBRW($J$3,$J$4,$J$5,$C46,X$16,$D46)</f>
        <v/>
      </c>
      <c r="Y46" t="s">
        <v>25</v>
      </c>
      <c r="Z46" s="36" t="str">
        <f ca="1">_xll.DBRW($J$3,$J$4,$J$5,$C46,Z$16,$D46)</f>
        <v/>
      </c>
      <c r="AA46" t="s">
        <v>25</v>
      </c>
      <c r="AB46" s="3"/>
      <c r="AC46" s="3"/>
      <c r="AD46" s="3"/>
      <c r="AE46" s="6"/>
      <c r="AF46" s="6"/>
      <c r="AG46" s="6"/>
      <c r="AH46" s="6"/>
      <c r="AI46" s="6"/>
      <c r="AJ46" s="6"/>
    </row>
    <row r="47" spans="1:38" s="4" customFormat="1" ht="15.75" hidden="1" outlineLevel="1" x14ac:dyDescent="0.25">
      <c r="A47" s="13"/>
      <c r="B47" s="13"/>
      <c r="C47" s="13" t="str">
        <f>C42</f>
        <v>Row 04</v>
      </c>
      <c r="D47" s="35" t="s">
        <v>9</v>
      </c>
      <c r="E47" s="16"/>
      <c r="F47" s="13"/>
      <c r="G47"/>
      <c r="H47" s="36" t="str">
        <f ca="1">_xll.DBRW($J$3,$J$4,$J$5,$C47,H$16,$D47)</f>
        <v>Report Report Report Report</v>
      </c>
      <c r="I47" t="s">
        <v>25</v>
      </c>
      <c r="J47" s="36" t="str">
        <f ca="1">_xll.DBRW($J$3,$J$4,$J$5,$C47,J$16,$D47)</f>
        <v>Report Report Report Report</v>
      </c>
      <c r="K47" t="s">
        <v>25</v>
      </c>
      <c r="L47" s="36" t="str">
        <f ca="1">_xll.DBRW($J$3,$J$4,$J$5,$C47,L$16,$D47)</f>
        <v>Report Report Report Report</v>
      </c>
      <c r="M47" t="s">
        <v>25</v>
      </c>
      <c r="N47" s="36" t="str">
        <f ca="1">_xll.DBRW($J$3,$J$4,$J$5,$C47,N$16,$D47)</f>
        <v>Report Report Report Report</v>
      </c>
      <c r="O47" t="s">
        <v>25</v>
      </c>
      <c r="P47" s="36" t="str">
        <f ca="1">_xll.DBRW($J$3,$J$4,$J$5,$C47,P$16,$D47)</f>
        <v>Report Report Report Report</v>
      </c>
      <c r="Q47" t="s">
        <v>25</v>
      </c>
      <c r="R47" s="36" t="str">
        <f ca="1">_xll.DBRW($J$3,$J$4,$J$5,$C47,R$16,$D47)</f>
        <v>Report Report Report Report</v>
      </c>
      <c r="S47" t="s">
        <v>25</v>
      </c>
      <c r="T47" s="36" t="str">
        <f ca="1">_xll.DBRW($J$3,$J$4,$J$5,$C47,T$16,$D47)</f>
        <v>Report Report Report Report</v>
      </c>
      <c r="U47" t="s">
        <v>25</v>
      </c>
      <c r="V47" s="36" t="str">
        <f ca="1">_xll.DBRW($J$3,$J$4,$J$5,$C47,V$16,$D47)</f>
        <v/>
      </c>
      <c r="W47" t="s">
        <v>25</v>
      </c>
      <c r="X47" s="36" t="str">
        <f ca="1">_xll.DBRW($J$3,$J$4,$J$5,$C47,X$16,$D47)</f>
        <v/>
      </c>
      <c r="Y47" t="s">
        <v>25</v>
      </c>
      <c r="Z47" s="36" t="str">
        <f ca="1">_xll.DBRW($J$3,$J$4,$J$5,$C47,Z$16,$D47)</f>
        <v/>
      </c>
      <c r="AA47" t="s">
        <v>25</v>
      </c>
      <c r="AB47" s="3"/>
      <c r="AC47" s="3"/>
      <c r="AD47" s="3"/>
      <c r="AE47" s="6"/>
      <c r="AF47" s="6"/>
      <c r="AG47" s="6"/>
      <c r="AH47" s="6"/>
      <c r="AI47" s="6"/>
      <c r="AJ47" s="6"/>
    </row>
    <row r="48" spans="1:38" s="4" customFormat="1" ht="15.75" hidden="1" outlineLevel="1" x14ac:dyDescent="0.25">
      <c r="A48" s="13"/>
      <c r="B48" s="13"/>
      <c r="C48" s="13" t="str">
        <f>C42</f>
        <v>Row 04</v>
      </c>
      <c r="D48" s="35" t="s">
        <v>10</v>
      </c>
      <c r="E48" s="16"/>
      <c r="F48" s="13"/>
      <c r="G48"/>
      <c r="H48" s="36" t="str">
        <f ca="1">IF(I46="S","",_xll.DBRW($J$3,$J$4,$J$5,$C48,H$16,$D48))</f>
        <v>#</v>
      </c>
      <c r="I48" t="s">
        <v>25</v>
      </c>
      <c r="J48" s="36" t="str">
        <f ca="1">IF(K46="S","",_xll.DBRW($J$3,$J$4,$J$5,$C48,J$16,$D48))</f>
        <v>#</v>
      </c>
      <c r="K48" t="s">
        <v>25</v>
      </c>
      <c r="L48" s="36" t="str">
        <f ca="1">IF(M46="S","",_xll.DBRW($J$3,$J$4,$J$5,$C48,L$16,$D48))</f>
        <v>#</v>
      </c>
      <c r="M48" t="s">
        <v>25</v>
      </c>
      <c r="N48" s="36" t="str">
        <f ca="1">IF(O46="S","",_xll.DBRW($J$3,$J$4,$J$5,$C48,N$16,$D48))</f>
        <v>#</v>
      </c>
      <c r="O48" t="s">
        <v>25</v>
      </c>
      <c r="P48" s="36" t="str">
        <f ca="1">IF(Q46="S","",_xll.DBRW($J$3,$J$4,$J$5,$C48,P$16,$D48))</f>
        <v>#</v>
      </c>
      <c r="Q48" t="s">
        <v>25</v>
      </c>
      <c r="R48" s="36" t="str">
        <f ca="1">IF(S46="S","",_xll.DBRW($J$3,$J$4,$J$5,$C48,R$16,$D48))</f>
        <v>#</v>
      </c>
      <c r="S48" t="s">
        <v>25</v>
      </c>
      <c r="T48" s="36" t="str">
        <f ca="1">IF(U46="S","",_xll.DBRW($J$3,$J$4,$J$5,$C48,T$16,$D48))</f>
        <v>#</v>
      </c>
      <c r="U48" t="s">
        <v>25</v>
      </c>
      <c r="V48" s="36" t="str">
        <f ca="1">IF(W46="S","",_xll.DBRW($J$3,$J$4,$J$5,$C48,V$16,$D48))</f>
        <v/>
      </c>
      <c r="W48" t="s">
        <v>25</v>
      </c>
      <c r="X48" s="36" t="str">
        <f ca="1">IF(Y46="S","",_xll.DBRW($J$3,$J$4,$J$5,$C48,X$16,$D48))</f>
        <v/>
      </c>
      <c r="Y48" t="s">
        <v>25</v>
      </c>
      <c r="Z48" s="36" t="str">
        <f ca="1">IF(AA46="S","",_xll.DBRW($J$3,$J$4,$J$5,$C48,Z$16,$D48))</f>
        <v/>
      </c>
      <c r="AA48" t="s">
        <v>25</v>
      </c>
      <c r="AB48" s="3"/>
      <c r="AC48" s="3"/>
      <c r="AD48" s="3"/>
      <c r="AE48" s="6"/>
      <c r="AF48" s="6"/>
      <c r="AG48" s="6"/>
      <c r="AH48" s="6"/>
      <c r="AI48" s="6"/>
      <c r="AJ48" s="6"/>
    </row>
    <row r="49" spans="1:38" s="4" customFormat="1" ht="8.1" customHeight="1" collapsed="1" x14ac:dyDescent="0.25">
      <c r="A49" s="13"/>
      <c r="B49" s="13"/>
      <c r="C49" s="13"/>
      <c r="D49" s="13"/>
      <c r="E49" s="16"/>
      <c r="F49" s="13"/>
      <c r="G49"/>
      <c r="H49"/>
      <c r="I49"/>
      <c r="J49"/>
      <c r="K49"/>
      <c r="L49"/>
      <c r="M49"/>
      <c r="N49"/>
      <c r="O49"/>
      <c r="P49"/>
      <c r="Q49"/>
      <c r="R49"/>
      <c r="S49"/>
      <c r="T49"/>
      <c r="U49"/>
      <c r="V49"/>
      <c r="W49"/>
      <c r="X49"/>
      <c r="Y49"/>
      <c r="Z49"/>
      <c r="AA49"/>
      <c r="AB49" s="3"/>
      <c r="AC49" s="3"/>
      <c r="AD49" s="3"/>
      <c r="AE49" s="6"/>
      <c r="AF49" s="6"/>
      <c r="AG49" s="6"/>
      <c r="AH49" s="6"/>
      <c r="AI49" s="6"/>
      <c r="AJ49" s="6"/>
      <c r="AL49" s="6"/>
    </row>
    <row r="50" spans="1:38" s="4" customFormat="1" ht="75" customHeight="1" x14ac:dyDescent="0.25">
      <c r="A50" s="13"/>
      <c r="B50" s="13"/>
      <c r="C50" s="33" t="s">
        <v>15</v>
      </c>
      <c r="D50" s="34">
        <v>5</v>
      </c>
      <c r="E50" s="16"/>
      <c r="F50" s="22"/>
      <c r="G50"/>
      <c r="H50" s="200" t="str">
        <f ca="1">HYPERLINK(H56,H55)</f>
        <v>Report Report Report Report</v>
      </c>
      <c r="I50"/>
      <c r="J50" s="200" t="str">
        <f ca="1">HYPERLINK(J56,J55)</f>
        <v>Report Report Report Report</v>
      </c>
      <c r="K50"/>
      <c r="L50" s="200" t="str">
        <f ca="1">HYPERLINK(L56,L55)</f>
        <v>Report Report Report Report</v>
      </c>
      <c r="M50"/>
      <c r="N50" s="200" t="str">
        <f ca="1">HYPERLINK(N56,N55)</f>
        <v>Report Report Report Report</v>
      </c>
      <c r="O50"/>
      <c r="P50" s="200" t="str">
        <f ca="1">HYPERLINK(P56,P55)</f>
        <v>Report Report Report Report</v>
      </c>
      <c r="Q50"/>
      <c r="R50" s="200" t="str">
        <f ca="1">HYPERLINK(R56,R55)</f>
        <v>Report Report Report Report</v>
      </c>
      <c r="S50"/>
      <c r="T50" s="200" t="str">
        <f ca="1">HYPERLINK(T56,T55)</f>
        <v>Report Report Report Report</v>
      </c>
      <c r="U50"/>
      <c r="V50" s="200" t="str">
        <f ca="1">HYPERLINK(V56,V55)</f>
        <v/>
      </c>
      <c r="W50"/>
      <c r="X50" s="200" t="str">
        <f ca="1">HYPERLINK(X56,X55)</f>
        <v/>
      </c>
      <c r="Y50"/>
      <c r="Z50" s="200" t="str">
        <f ca="1">HYPERLINK(Z56,Z55)</f>
        <v/>
      </c>
      <c r="AA50"/>
      <c r="AB50"/>
      <c r="AC50"/>
      <c r="AD50"/>
      <c r="AL50" s="5"/>
    </row>
    <row r="51" spans="1:38" s="4" customFormat="1" ht="15.75" hidden="1" outlineLevel="1" x14ac:dyDescent="0.25">
      <c r="A51" s="13"/>
      <c r="B51" s="13"/>
      <c r="C51" s="13"/>
      <c r="D51" s="13" t="s">
        <v>89</v>
      </c>
      <c r="E51" s="16"/>
      <c r="F51" s="13"/>
      <c r="G51"/>
      <c r="H51" s="19" t="str">
        <f ca="1">IF(OR($D50&gt;pMaxRow,H$17&gt;pMaxColumn), "Background",VLOOKUP(H52,$P$8:$R$11,3,0))</f>
        <v>Button READ</v>
      </c>
      <c r="I51"/>
      <c r="J51" s="19" t="str">
        <f ca="1">IF(OR($D50&gt;pMaxRow,J$17&gt;pMaxColumn), "Background",VLOOKUP(J52,$P$8:$R$11,3,0))</f>
        <v>Button READ</v>
      </c>
      <c r="K51"/>
      <c r="L51" s="19" t="str">
        <f ca="1">IF(OR($D50&gt;pMaxRow,L$17&gt;pMaxColumn), "Background",VLOOKUP(L52,$P$8:$R$11,3,0))</f>
        <v>Button READ</v>
      </c>
      <c r="M51"/>
      <c r="N51" s="19" t="str">
        <f ca="1">IF(OR($D50&gt;pMaxRow,N$17&gt;pMaxColumn), "Background",VLOOKUP(N52,$P$8:$R$11,3,0))</f>
        <v>Button READ</v>
      </c>
      <c r="O51"/>
      <c r="P51" s="19" t="str">
        <f ca="1">IF(OR($D50&gt;pMaxRow,P$17&gt;pMaxColumn), "Background",VLOOKUP(P52,$P$8:$R$11,3,0))</f>
        <v>Button READ</v>
      </c>
      <c r="Q51"/>
      <c r="R51" s="19" t="str">
        <f ca="1">IF(OR($D50&gt;pMaxRow,R$17&gt;pMaxColumn), "Background",VLOOKUP(R52,$P$8:$R$11,3,0))</f>
        <v>Button READ</v>
      </c>
      <c r="S51"/>
      <c r="T51" s="19" t="str">
        <f ca="1">IF(OR($D50&gt;pMaxRow,T$17&gt;pMaxColumn), "Background",VLOOKUP(T52,$P$8:$R$11,3,0))</f>
        <v>Button READ</v>
      </c>
      <c r="U51"/>
      <c r="V51" s="19" t="str">
        <f ca="1">IF(OR($D50&gt;pMaxRow,V$17&gt;pMaxColumn), "Background",VLOOKUP(V52,$P$8:$R$11,3,0))</f>
        <v>Background</v>
      </c>
      <c r="W51"/>
      <c r="X51" s="19" t="str">
        <f ca="1">IF(OR($D50&gt;pMaxRow,X$17&gt;pMaxColumn), "Background",VLOOKUP(X52,$P$8:$R$11,3,0))</f>
        <v>Background</v>
      </c>
      <c r="Y51"/>
      <c r="Z51" s="19" t="str">
        <f ca="1">IF(OR($D50&gt;pMaxRow,Z$17&gt;pMaxColumn), "Background",VLOOKUP(Z52,$P$8:$R$11,3,0))</f>
        <v>Background</v>
      </c>
      <c r="AA51"/>
      <c r="AB51" s="3"/>
      <c r="AC51" s="3"/>
      <c r="AD51" s="3"/>
      <c r="AE51" s="6"/>
      <c r="AF51" s="6"/>
      <c r="AG51" s="6"/>
      <c r="AH51" s="6"/>
      <c r="AI51" s="6"/>
      <c r="AJ51" s="6"/>
    </row>
    <row r="52" spans="1:38" s="4" customFormat="1" ht="15.75" hidden="1" outlineLevel="1" x14ac:dyDescent="0.25">
      <c r="A52" s="13"/>
      <c r="B52" s="13"/>
      <c r="C52" s="13"/>
      <c r="D52" s="13" t="s">
        <v>90</v>
      </c>
      <c r="E52" s="16"/>
      <c r="F52" s="13"/>
      <c r="G52"/>
      <c r="H52" s="19">
        <f ca="1">IF(H54="",-2,IF(OR(H53="Hyperlink",H53="Link"),1,IF(_xll.DIMIX($R$6,H54)=0,-1,IF(ISNA(_xll.DBR($R$3,pUser,$R$4,H54,$R$5)),0,_xll.DBR($R$3,pUser,$R$4,H54,$R$5)))))</f>
        <v>1</v>
      </c>
      <c r="I52"/>
      <c r="J52" s="19">
        <f ca="1">IF(J54="",-2,IF(OR(J53="Hyperlink",J53="Link"),1,IF(_xll.DIMIX($R$6,J54)=0,-1,IF(ISNA(_xll.DBR($R$3,pUser,$R$4,J54,$R$5)),0,_xll.DBR($R$3,pUser,$R$4,J54,$R$5)))))</f>
        <v>1</v>
      </c>
      <c r="K52"/>
      <c r="L52" s="19">
        <f ca="1">IF(L54="",-2,IF(OR(L53="Hyperlink",L53="Link"),1,IF(_xll.DIMIX($R$6,L54)=0,-1,IF(ISNA(_xll.DBR($R$3,pUser,$R$4,L54,$R$5)),0,_xll.DBR($R$3,pUser,$R$4,L54,$R$5)))))</f>
        <v>1</v>
      </c>
      <c r="M52"/>
      <c r="N52" s="19">
        <f ca="1">IF(N54="",-2,IF(OR(N53="Hyperlink",N53="Link"),1,IF(_xll.DIMIX($R$6,N54)=0,-1,IF(ISNA(_xll.DBR($R$3,pUser,$R$4,N54,$R$5)),0,_xll.DBR($R$3,pUser,$R$4,N54,$R$5)))))</f>
        <v>1</v>
      </c>
      <c r="O52"/>
      <c r="P52" s="19">
        <f ca="1">IF(P54="",-2,IF(OR(P53="Hyperlink",P53="Link"),1,IF(_xll.DIMIX($R$6,P54)=0,-1,IF(ISNA(_xll.DBR($R$3,pUser,$R$4,P54,$R$5)),0,_xll.DBR($R$3,pUser,$R$4,P54,$R$5)))))</f>
        <v>1</v>
      </c>
      <c r="Q52"/>
      <c r="R52" s="19">
        <f ca="1">IF(R54="",-2,IF(OR(R53="Hyperlink",R53="Link"),1,IF(_xll.DIMIX($R$6,R54)=0,-1,IF(ISNA(_xll.DBR($R$3,pUser,$R$4,R54,$R$5)),0,_xll.DBR($R$3,pUser,$R$4,R54,$R$5)))))</f>
        <v>1</v>
      </c>
      <c r="S52"/>
      <c r="T52" s="19">
        <f ca="1">IF(T54="",-2,IF(OR(T53="Hyperlink",T53="Link"),1,IF(_xll.DIMIX($R$6,T54)=0,-1,IF(ISNA(_xll.DBR($R$3,pUser,$R$4,T54,$R$5)),0,_xll.DBR($R$3,pUser,$R$4,T54,$R$5)))))</f>
        <v>1</v>
      </c>
      <c r="U52"/>
      <c r="V52" s="19">
        <f ca="1">IF(V54="",-2,IF(OR(V53="Hyperlink",V53="Link"),1,IF(_xll.DIMIX($R$6,V54)=0,-1,IF(ISNA(_xll.DBR($R$3,pUser,$R$4,V54,$R$5)),0,_xll.DBR($R$3,pUser,$R$4,V54,$R$5)))))</f>
        <v>-2</v>
      </c>
      <c r="W52"/>
      <c r="X52" s="19">
        <f ca="1">IF(X54="",-2,IF(OR(X53="Hyperlink",X53="Link"),1,IF(_xll.DIMIX($R$6,X54)=0,-1,IF(ISNA(_xll.DBR($R$3,pUser,$R$4,X54,$R$5)),0,_xll.DBR($R$3,pUser,$R$4,X54,$R$5)))))</f>
        <v>-2</v>
      </c>
      <c r="Y52"/>
      <c r="Z52" s="19">
        <f ca="1">IF(Z54="",-2,IF(OR(Z53="Hyperlink",Z53="Link"),1,IF(_xll.DIMIX($R$6,Z54)=0,-1,IF(ISNA(_xll.DBR($R$3,pUser,$R$4,Z54,$R$5)),0,_xll.DBR($R$3,pUser,$R$4,Z54,$R$5)))))</f>
        <v>-2</v>
      </c>
      <c r="AA52"/>
      <c r="AB52" s="3"/>
      <c r="AC52" s="3"/>
      <c r="AD52" s="3"/>
      <c r="AE52" s="6"/>
      <c r="AF52" s="6"/>
      <c r="AG52" s="6"/>
      <c r="AH52" s="6"/>
      <c r="AI52" s="6"/>
      <c r="AJ52" s="6"/>
    </row>
    <row r="53" spans="1:38" s="4" customFormat="1" ht="15.75" hidden="1" outlineLevel="1" x14ac:dyDescent="0.25">
      <c r="A53" s="13"/>
      <c r="B53" s="13"/>
      <c r="C53" s="13" t="str">
        <f>C50</f>
        <v>Row 05</v>
      </c>
      <c r="D53" s="35" t="s">
        <v>11</v>
      </c>
      <c r="E53" s="16"/>
      <c r="F53" s="13"/>
      <c r="G53"/>
      <c r="H53" s="36" t="str">
        <f ca="1">_xll.DBRW($J$3,$J$4,$J$5,$C53,H$16,$D53)</f>
        <v>Hyperlink</v>
      </c>
      <c r="I53"/>
      <c r="J53" s="36" t="str">
        <f ca="1">_xll.DBRW($J$3,$J$4,$J$5,$C53,J$16,$D53)</f>
        <v>Hyperlink</v>
      </c>
      <c r="K53"/>
      <c r="L53" s="36" t="str">
        <f ca="1">_xll.DBRW($J$3,$J$4,$J$5,$C53,L$16,$D53)</f>
        <v>Hyperlink</v>
      </c>
      <c r="M53"/>
      <c r="N53" s="36" t="str">
        <f ca="1">_xll.DBRW($J$3,$J$4,$J$5,$C53,N$16,$D53)</f>
        <v>Hyperlink</v>
      </c>
      <c r="O53"/>
      <c r="P53" s="36" t="str">
        <f ca="1">_xll.DBRW($J$3,$J$4,$J$5,$C53,P$16,$D53)</f>
        <v>Hyperlink</v>
      </c>
      <c r="Q53"/>
      <c r="R53" s="36" t="str">
        <f ca="1">_xll.DBRW($J$3,$J$4,$J$5,$C53,R$16,$D53)</f>
        <v>Hyperlink</v>
      </c>
      <c r="S53"/>
      <c r="T53" s="36" t="str">
        <f ca="1">_xll.DBRW($J$3,$J$4,$J$5,$C53,T$16,$D53)</f>
        <v>Hyperlink</v>
      </c>
      <c r="U53"/>
      <c r="V53" s="36" t="str">
        <f ca="1">_xll.DBRW($J$3,$J$4,$J$5,$C53,V$16,$D53)</f>
        <v/>
      </c>
      <c r="W53"/>
      <c r="X53" s="36" t="str">
        <f ca="1">_xll.DBRW($J$3,$J$4,$J$5,$C53,X$16,$D53)</f>
        <v/>
      </c>
      <c r="Y53"/>
      <c r="Z53" s="36" t="str">
        <f ca="1">_xll.DBRW($J$3,$J$4,$J$5,$C53,Z$16,$D53)</f>
        <v/>
      </c>
      <c r="AA53"/>
      <c r="AB53" s="3"/>
      <c r="AC53" s="3"/>
      <c r="AD53" s="3"/>
      <c r="AE53" s="6"/>
      <c r="AF53" s="6"/>
      <c r="AG53" s="6"/>
      <c r="AH53" s="6"/>
      <c r="AI53" s="6"/>
      <c r="AJ53" s="6"/>
    </row>
    <row r="54" spans="1:38" s="4" customFormat="1" ht="15.75" hidden="1" outlineLevel="1" x14ac:dyDescent="0.25">
      <c r="A54" s="13"/>
      <c r="B54" s="13"/>
      <c r="C54" s="13" t="str">
        <f>C50</f>
        <v>Row 05</v>
      </c>
      <c r="D54" s="35" t="s">
        <v>33</v>
      </c>
      <c r="E54" s="16"/>
      <c r="F54" s="13"/>
      <c r="G54"/>
      <c r="H54" s="36" t="str">
        <f ca="1">_xll.DBRW($J$3,$J$4,$J$5,$C54,H$16,$D54)</f>
        <v>#</v>
      </c>
      <c r="I54" t="s">
        <v>25</v>
      </c>
      <c r="J54" s="36" t="str">
        <f ca="1">_xll.DBRW($J$3,$J$4,$J$5,$C54,J$16,$D54)</f>
        <v>#</v>
      </c>
      <c r="K54" t="s">
        <v>25</v>
      </c>
      <c r="L54" s="36" t="str">
        <f ca="1">_xll.DBRW($J$3,$J$4,$J$5,$C54,L$16,$D54)</f>
        <v>#</v>
      </c>
      <c r="M54" t="s">
        <v>25</v>
      </c>
      <c r="N54" s="36" t="str">
        <f ca="1">_xll.DBRW($J$3,$J$4,$J$5,$C54,N$16,$D54)</f>
        <v>#</v>
      </c>
      <c r="O54" t="s">
        <v>25</v>
      </c>
      <c r="P54" s="36" t="str">
        <f ca="1">_xll.DBRW($J$3,$J$4,$J$5,$C54,P$16,$D54)</f>
        <v>#</v>
      </c>
      <c r="Q54" t="s">
        <v>25</v>
      </c>
      <c r="R54" s="36" t="str">
        <f ca="1">_xll.DBRW($J$3,$J$4,$J$5,$C54,R$16,$D54)</f>
        <v>#</v>
      </c>
      <c r="S54" t="s">
        <v>25</v>
      </c>
      <c r="T54" s="36" t="str">
        <f ca="1">_xll.DBRW($J$3,$J$4,$J$5,$C54,T$16,$D54)</f>
        <v>#</v>
      </c>
      <c r="U54" t="s">
        <v>25</v>
      </c>
      <c r="V54" s="36" t="str">
        <f ca="1">_xll.DBRW($J$3,$J$4,$J$5,$C54,V$16,$D54)</f>
        <v/>
      </c>
      <c r="W54" t="s">
        <v>25</v>
      </c>
      <c r="X54" s="36" t="str">
        <f ca="1">_xll.DBRW($J$3,$J$4,$J$5,$C54,X$16,$D54)</f>
        <v/>
      </c>
      <c r="Y54" t="s">
        <v>25</v>
      </c>
      <c r="Z54" s="36" t="str">
        <f ca="1">_xll.DBRW($J$3,$J$4,$J$5,$C54,Z$16,$D54)</f>
        <v/>
      </c>
      <c r="AA54" t="s">
        <v>25</v>
      </c>
      <c r="AB54" s="3"/>
      <c r="AC54" s="3"/>
      <c r="AD54" s="3"/>
      <c r="AE54" s="6"/>
      <c r="AF54" s="6"/>
      <c r="AG54" s="6"/>
      <c r="AH54" s="6"/>
      <c r="AI54" s="6"/>
      <c r="AJ54" s="6"/>
    </row>
    <row r="55" spans="1:38" s="4" customFormat="1" ht="15.75" hidden="1" outlineLevel="1" x14ac:dyDescent="0.25">
      <c r="A55" s="13"/>
      <c r="B55" s="13"/>
      <c r="C55" s="13" t="str">
        <f>C50</f>
        <v>Row 05</v>
      </c>
      <c r="D55" s="35" t="s">
        <v>9</v>
      </c>
      <c r="E55" s="16"/>
      <c r="F55" s="13"/>
      <c r="G55"/>
      <c r="H55" s="36" t="str">
        <f ca="1">_xll.DBRW($J$3,$J$4,$J$5,$C55,H$16,$D55)</f>
        <v>Report Report Report Report</v>
      </c>
      <c r="I55" t="s">
        <v>25</v>
      </c>
      <c r="J55" s="36" t="str">
        <f ca="1">_xll.DBRW($J$3,$J$4,$J$5,$C55,J$16,$D55)</f>
        <v>Report Report Report Report</v>
      </c>
      <c r="K55" t="s">
        <v>25</v>
      </c>
      <c r="L55" s="36" t="str">
        <f ca="1">_xll.DBRW($J$3,$J$4,$J$5,$C55,L$16,$D55)</f>
        <v>Report Report Report Report</v>
      </c>
      <c r="M55" t="s">
        <v>25</v>
      </c>
      <c r="N55" s="36" t="str">
        <f ca="1">_xll.DBRW($J$3,$J$4,$J$5,$C55,N$16,$D55)</f>
        <v>Report Report Report Report</v>
      </c>
      <c r="O55" t="s">
        <v>25</v>
      </c>
      <c r="P55" s="36" t="str">
        <f ca="1">_xll.DBRW($J$3,$J$4,$J$5,$C55,P$16,$D55)</f>
        <v>Report Report Report Report</v>
      </c>
      <c r="Q55" t="s">
        <v>25</v>
      </c>
      <c r="R55" s="36" t="str">
        <f ca="1">_xll.DBRW($J$3,$J$4,$J$5,$C55,R$16,$D55)</f>
        <v>Report Report Report Report</v>
      </c>
      <c r="S55" t="s">
        <v>25</v>
      </c>
      <c r="T55" s="36" t="str">
        <f ca="1">_xll.DBRW($J$3,$J$4,$J$5,$C55,T$16,$D55)</f>
        <v>Report Report Report Report</v>
      </c>
      <c r="U55" t="s">
        <v>25</v>
      </c>
      <c r="V55" s="36" t="str">
        <f ca="1">_xll.DBRW($J$3,$J$4,$J$5,$C55,V$16,$D55)</f>
        <v/>
      </c>
      <c r="W55" t="s">
        <v>25</v>
      </c>
      <c r="X55" s="36" t="str">
        <f ca="1">_xll.DBRW($J$3,$J$4,$J$5,$C55,X$16,$D55)</f>
        <v/>
      </c>
      <c r="Y55" t="s">
        <v>25</v>
      </c>
      <c r="Z55" s="36" t="str">
        <f ca="1">_xll.DBRW($J$3,$J$4,$J$5,$C55,Z$16,$D55)</f>
        <v/>
      </c>
      <c r="AA55" t="s">
        <v>25</v>
      </c>
      <c r="AB55" s="3"/>
      <c r="AC55" s="3"/>
      <c r="AD55" s="3"/>
      <c r="AE55" s="6"/>
      <c r="AF55" s="6"/>
      <c r="AG55" s="6"/>
      <c r="AH55" s="6"/>
      <c r="AI55" s="6"/>
      <c r="AJ55" s="6"/>
    </row>
    <row r="56" spans="1:38" s="4" customFormat="1" ht="15.75" hidden="1" outlineLevel="1" x14ac:dyDescent="0.25">
      <c r="A56" s="13"/>
      <c r="B56" s="13"/>
      <c r="C56" s="13" t="str">
        <f>C50</f>
        <v>Row 05</v>
      </c>
      <c r="D56" s="35" t="s">
        <v>10</v>
      </c>
      <c r="E56" s="16"/>
      <c r="F56" s="13"/>
      <c r="G56"/>
      <c r="H56" s="36" t="str">
        <f ca="1">IF(I54="S","",_xll.DBRW($J$3,$J$4,$J$5,$C56,H$16,$D56))</f>
        <v>#</v>
      </c>
      <c r="I56" t="s">
        <v>25</v>
      </c>
      <c r="J56" s="36" t="str">
        <f ca="1">IF(K54="S","",_xll.DBRW($J$3,$J$4,$J$5,$C56,J$16,$D56))</f>
        <v>#</v>
      </c>
      <c r="K56" t="s">
        <v>25</v>
      </c>
      <c r="L56" s="36" t="str">
        <f ca="1">IF(M54="S","",_xll.DBRW($J$3,$J$4,$J$5,$C56,L$16,$D56))</f>
        <v>#</v>
      </c>
      <c r="M56" t="s">
        <v>25</v>
      </c>
      <c r="N56" s="36" t="str">
        <f ca="1">IF(O54="S","",_xll.DBRW($J$3,$J$4,$J$5,$C56,N$16,$D56))</f>
        <v>#</v>
      </c>
      <c r="O56" t="s">
        <v>25</v>
      </c>
      <c r="P56" s="36" t="str">
        <f ca="1">IF(Q54="S","",_xll.DBRW($J$3,$J$4,$J$5,$C56,P$16,$D56))</f>
        <v>#</v>
      </c>
      <c r="Q56" t="s">
        <v>25</v>
      </c>
      <c r="R56" s="36" t="str">
        <f ca="1">IF(S54="S","",_xll.DBRW($J$3,$J$4,$J$5,$C56,R$16,$D56))</f>
        <v>#</v>
      </c>
      <c r="S56" t="s">
        <v>25</v>
      </c>
      <c r="T56" s="36" t="str">
        <f ca="1">IF(U54="S","",_xll.DBRW($J$3,$J$4,$J$5,$C56,T$16,$D56))</f>
        <v>#</v>
      </c>
      <c r="U56" t="s">
        <v>25</v>
      </c>
      <c r="V56" s="36" t="str">
        <f ca="1">IF(W54="S","",_xll.DBRW($J$3,$J$4,$J$5,$C56,V$16,$D56))</f>
        <v/>
      </c>
      <c r="W56" t="s">
        <v>25</v>
      </c>
      <c r="X56" s="36" t="str">
        <f ca="1">IF(Y54="S","",_xll.DBRW($J$3,$J$4,$J$5,$C56,X$16,$D56))</f>
        <v/>
      </c>
      <c r="Y56" t="s">
        <v>25</v>
      </c>
      <c r="Z56" s="36" t="str">
        <f ca="1">IF(AA54="S","",_xll.DBRW($J$3,$J$4,$J$5,$C56,Z$16,$D56))</f>
        <v/>
      </c>
      <c r="AA56" t="s">
        <v>25</v>
      </c>
      <c r="AB56" s="3"/>
      <c r="AC56" s="3"/>
      <c r="AD56" s="3"/>
      <c r="AE56" s="6"/>
      <c r="AF56" s="6"/>
      <c r="AG56" s="6"/>
      <c r="AH56" s="6"/>
      <c r="AI56" s="6"/>
      <c r="AJ56" s="6"/>
    </row>
    <row r="57" spans="1:38" s="4" customFormat="1" ht="8.1" customHeight="1" collapsed="1" x14ac:dyDescent="0.25">
      <c r="A57" s="13"/>
      <c r="B57" s="13"/>
      <c r="C57" s="13"/>
      <c r="D57" s="13"/>
      <c r="E57" s="16"/>
      <c r="F57" s="13"/>
      <c r="G57"/>
      <c r="H57"/>
      <c r="I57"/>
      <c r="J57"/>
      <c r="K57"/>
      <c r="L57"/>
      <c r="M57"/>
      <c r="N57"/>
      <c r="O57"/>
      <c r="P57"/>
      <c r="Q57"/>
      <c r="R57"/>
      <c r="S57"/>
      <c r="T57"/>
      <c r="U57"/>
      <c r="V57"/>
      <c r="W57"/>
      <c r="X57"/>
      <c r="Y57"/>
      <c r="Z57"/>
      <c r="AA57"/>
      <c r="AB57" s="3"/>
      <c r="AC57" s="3"/>
      <c r="AD57" s="3"/>
      <c r="AE57" s="6"/>
      <c r="AF57" s="6"/>
      <c r="AG57" s="6"/>
      <c r="AH57" s="6"/>
      <c r="AI57" s="6"/>
      <c r="AJ57" s="6"/>
      <c r="AL57" s="6"/>
    </row>
    <row r="58" spans="1:38" s="4" customFormat="1" ht="75" customHeight="1" x14ac:dyDescent="0.25">
      <c r="A58" s="13"/>
      <c r="B58" s="13"/>
      <c r="C58" s="33" t="s">
        <v>31</v>
      </c>
      <c r="D58" s="34">
        <v>6</v>
      </c>
      <c r="E58" s="16"/>
      <c r="F58" s="22"/>
      <c r="G58"/>
      <c r="H58" s="200" t="str">
        <f ca="1">HYPERLINK(H64,H63)</f>
        <v>Report Report Report Report</v>
      </c>
      <c r="I58"/>
      <c r="J58" s="200" t="str">
        <f ca="1">HYPERLINK(J64,J63)</f>
        <v>Report Report Report Report</v>
      </c>
      <c r="K58"/>
      <c r="L58" s="200" t="str">
        <f ca="1">HYPERLINK(L64,L63)</f>
        <v>Report Report Report Report</v>
      </c>
      <c r="M58"/>
      <c r="N58" s="200" t="str">
        <f ca="1">HYPERLINK(N64,N63)</f>
        <v>Report Report Report Report</v>
      </c>
      <c r="O58"/>
      <c r="P58" s="200" t="str">
        <f ca="1">HYPERLINK(P64,P63)</f>
        <v>Report Report Report Report</v>
      </c>
      <c r="Q58"/>
      <c r="R58" s="200" t="str">
        <f ca="1">HYPERLINK(R64,R63)</f>
        <v>Report Report Report Report</v>
      </c>
      <c r="S58"/>
      <c r="T58" s="200" t="str">
        <f ca="1">HYPERLINK(T64,T63)</f>
        <v>Report Report Report Report</v>
      </c>
      <c r="U58"/>
      <c r="V58" s="200" t="str">
        <f ca="1">HYPERLINK(V64,V63)</f>
        <v/>
      </c>
      <c r="W58"/>
      <c r="X58" s="200" t="str">
        <f ca="1">HYPERLINK(X64,X63)</f>
        <v/>
      </c>
      <c r="Y58"/>
      <c r="Z58" s="200" t="str">
        <f ca="1">HYPERLINK(Z64,Z63)</f>
        <v/>
      </c>
      <c r="AA58"/>
      <c r="AB58"/>
      <c r="AC58"/>
      <c r="AD58"/>
      <c r="AL58" s="5"/>
    </row>
    <row r="59" spans="1:38" s="4" customFormat="1" ht="15.75" hidden="1" outlineLevel="1" x14ac:dyDescent="0.25">
      <c r="A59" s="13"/>
      <c r="B59" s="13"/>
      <c r="C59" s="13"/>
      <c r="D59" s="13" t="s">
        <v>89</v>
      </c>
      <c r="E59" s="16"/>
      <c r="F59" s="13"/>
      <c r="G59"/>
      <c r="H59" s="19" t="str">
        <f ca="1">IF(OR($D58&gt;pMaxRow,H$17&gt;pMaxColumn), "Background",VLOOKUP(H60,$P$8:$R$11,3,0))</f>
        <v>Button READ</v>
      </c>
      <c r="I59"/>
      <c r="J59" s="19" t="str">
        <f ca="1">IF(OR($D58&gt;pMaxRow,J$17&gt;pMaxColumn), "Background",VLOOKUP(J60,$P$8:$R$11,3,0))</f>
        <v>Button READ</v>
      </c>
      <c r="K59"/>
      <c r="L59" s="19" t="str">
        <f ca="1">IF(OR($D58&gt;pMaxRow,L$17&gt;pMaxColumn), "Background",VLOOKUP(L60,$P$8:$R$11,3,0))</f>
        <v>Button READ</v>
      </c>
      <c r="M59"/>
      <c r="N59" s="19" t="str">
        <f ca="1">IF(OR($D58&gt;pMaxRow,N$17&gt;pMaxColumn), "Background",VLOOKUP(N60,$P$8:$R$11,3,0))</f>
        <v>Button READ</v>
      </c>
      <c r="O59"/>
      <c r="P59" s="19" t="str">
        <f ca="1">IF(OR($D58&gt;pMaxRow,P$17&gt;pMaxColumn), "Background",VLOOKUP(P60,$P$8:$R$11,3,0))</f>
        <v>Button READ</v>
      </c>
      <c r="Q59"/>
      <c r="R59" s="19" t="str">
        <f ca="1">IF(OR($D58&gt;pMaxRow,R$17&gt;pMaxColumn), "Background",VLOOKUP(R60,$P$8:$R$11,3,0))</f>
        <v>Button READ</v>
      </c>
      <c r="S59"/>
      <c r="T59" s="19" t="str">
        <f ca="1">IF(OR($D58&gt;pMaxRow,T$17&gt;pMaxColumn), "Background",VLOOKUP(T60,$P$8:$R$11,3,0))</f>
        <v>Button READ</v>
      </c>
      <c r="U59"/>
      <c r="V59" s="19" t="str">
        <f ca="1">IF(OR($D58&gt;pMaxRow,V$17&gt;pMaxColumn), "Background",VLOOKUP(V60,$P$8:$R$11,3,0))</f>
        <v>Background</v>
      </c>
      <c r="W59"/>
      <c r="X59" s="19" t="str">
        <f ca="1">IF(OR($D58&gt;pMaxRow,X$17&gt;pMaxColumn), "Background",VLOOKUP(X60,$P$8:$R$11,3,0))</f>
        <v>Background</v>
      </c>
      <c r="Y59"/>
      <c r="Z59" s="19" t="str">
        <f ca="1">IF(OR($D58&gt;pMaxRow,Z$17&gt;pMaxColumn), "Background",VLOOKUP(Z60,$P$8:$R$11,3,0))</f>
        <v>Background</v>
      </c>
      <c r="AA59"/>
      <c r="AB59" s="3"/>
      <c r="AC59" s="3"/>
      <c r="AD59" s="3"/>
      <c r="AE59" s="6"/>
      <c r="AF59" s="6"/>
      <c r="AG59" s="6"/>
      <c r="AH59" s="6"/>
      <c r="AI59" s="6"/>
      <c r="AJ59" s="6"/>
    </row>
    <row r="60" spans="1:38" s="4" customFormat="1" ht="15.75" hidden="1" outlineLevel="1" x14ac:dyDescent="0.25">
      <c r="A60" s="13"/>
      <c r="B60" s="13"/>
      <c r="C60" s="13"/>
      <c r="D60" s="13" t="s">
        <v>90</v>
      </c>
      <c r="E60" s="16"/>
      <c r="F60" s="13"/>
      <c r="G60"/>
      <c r="H60" s="19">
        <f ca="1">IF(H62="",-2,IF(OR(H61="Hyperlink",H61="Link"),1,IF(_xll.DIMIX($R$6,H62)=0,-1,IF(ISNA(_xll.DBR($R$3,pUser,$R$4,H62,$R$5)),0,_xll.DBR($R$3,pUser,$R$4,H62,$R$5)))))</f>
        <v>1</v>
      </c>
      <c r="I60"/>
      <c r="J60" s="19">
        <f ca="1">IF(J62="",-2,IF(OR(J61="Hyperlink",J61="Link"),1,IF(_xll.DIMIX($R$6,J62)=0,-1,IF(ISNA(_xll.DBR($R$3,pUser,$R$4,J62,$R$5)),0,_xll.DBR($R$3,pUser,$R$4,J62,$R$5)))))</f>
        <v>1</v>
      </c>
      <c r="K60"/>
      <c r="L60" s="19">
        <f ca="1">IF(L62="",-2,IF(OR(L61="Hyperlink",L61="Link"),1,IF(_xll.DIMIX($R$6,L62)=0,-1,IF(ISNA(_xll.DBR($R$3,pUser,$R$4,L62,$R$5)),0,_xll.DBR($R$3,pUser,$R$4,L62,$R$5)))))</f>
        <v>1</v>
      </c>
      <c r="M60"/>
      <c r="N60" s="19">
        <f ca="1">IF(N62="",-2,IF(OR(N61="Hyperlink",N61="Link"),1,IF(_xll.DIMIX($R$6,N62)=0,-1,IF(ISNA(_xll.DBR($R$3,pUser,$R$4,N62,$R$5)),0,_xll.DBR($R$3,pUser,$R$4,N62,$R$5)))))</f>
        <v>1</v>
      </c>
      <c r="O60"/>
      <c r="P60" s="19">
        <f ca="1">IF(P62="",-2,IF(OR(P61="Hyperlink",P61="Link"),1,IF(_xll.DIMIX($R$6,P62)=0,-1,IF(ISNA(_xll.DBR($R$3,pUser,$R$4,P62,$R$5)),0,_xll.DBR($R$3,pUser,$R$4,P62,$R$5)))))</f>
        <v>1</v>
      </c>
      <c r="Q60"/>
      <c r="R60" s="19">
        <f ca="1">IF(R62="",-2,IF(OR(R61="Hyperlink",R61="Link"),1,IF(_xll.DIMIX($R$6,R62)=0,-1,IF(ISNA(_xll.DBR($R$3,pUser,$R$4,R62,$R$5)),0,_xll.DBR($R$3,pUser,$R$4,R62,$R$5)))))</f>
        <v>1</v>
      </c>
      <c r="S60"/>
      <c r="T60" s="19">
        <f ca="1">IF(T62="",-2,IF(OR(T61="Hyperlink",T61="Link"),1,IF(_xll.DIMIX($R$6,T62)=0,-1,IF(ISNA(_xll.DBR($R$3,pUser,$R$4,T62,$R$5)),0,_xll.DBR($R$3,pUser,$R$4,T62,$R$5)))))</f>
        <v>1</v>
      </c>
      <c r="U60"/>
      <c r="V60" s="19">
        <f ca="1">IF(V62="",-2,IF(OR(V61="Hyperlink",V61="Link"),1,IF(_xll.DIMIX($R$6,V62)=0,-1,IF(ISNA(_xll.DBR($R$3,pUser,$R$4,V62,$R$5)),0,_xll.DBR($R$3,pUser,$R$4,V62,$R$5)))))</f>
        <v>-2</v>
      </c>
      <c r="W60"/>
      <c r="X60" s="19">
        <f ca="1">IF(X62="",-2,IF(OR(X61="Hyperlink",X61="Link"),1,IF(_xll.DIMIX($R$6,X62)=0,-1,IF(ISNA(_xll.DBR($R$3,pUser,$R$4,X62,$R$5)),0,_xll.DBR($R$3,pUser,$R$4,X62,$R$5)))))</f>
        <v>-2</v>
      </c>
      <c r="Y60"/>
      <c r="Z60" s="19">
        <f ca="1">IF(Z62="",-2,IF(OR(Z61="Hyperlink",Z61="Link"),1,IF(_xll.DIMIX($R$6,Z62)=0,-1,IF(ISNA(_xll.DBR($R$3,pUser,$R$4,Z62,$R$5)),0,_xll.DBR($R$3,pUser,$R$4,Z62,$R$5)))))</f>
        <v>-2</v>
      </c>
      <c r="AA60"/>
      <c r="AB60" s="3"/>
      <c r="AC60" s="3"/>
      <c r="AD60" s="3"/>
      <c r="AE60" s="6"/>
      <c r="AF60" s="6"/>
      <c r="AG60" s="6"/>
      <c r="AH60" s="6"/>
      <c r="AI60" s="6"/>
      <c r="AJ60" s="6"/>
    </row>
    <row r="61" spans="1:38" s="4" customFormat="1" ht="15.75" hidden="1" outlineLevel="1" x14ac:dyDescent="0.25">
      <c r="A61" s="13"/>
      <c r="B61" s="13"/>
      <c r="C61" s="13" t="str">
        <f>C58</f>
        <v>Row 06</v>
      </c>
      <c r="D61" s="35" t="s">
        <v>11</v>
      </c>
      <c r="E61" s="16"/>
      <c r="F61" s="13"/>
      <c r="G61"/>
      <c r="H61" s="36" t="str">
        <f ca="1">_xll.DBRW($J$3,$J$4,$J$5,$C61,H$16,$D61)</f>
        <v>Hyperlink</v>
      </c>
      <c r="I61"/>
      <c r="J61" s="36" t="str">
        <f ca="1">_xll.DBRW($J$3,$J$4,$J$5,$C61,J$16,$D61)</f>
        <v>Hyperlink</v>
      </c>
      <c r="K61"/>
      <c r="L61" s="36" t="str">
        <f ca="1">_xll.DBRW($J$3,$J$4,$J$5,$C61,L$16,$D61)</f>
        <v>Hyperlink</v>
      </c>
      <c r="M61"/>
      <c r="N61" s="36" t="str">
        <f ca="1">_xll.DBRW($J$3,$J$4,$J$5,$C61,N$16,$D61)</f>
        <v>Hyperlink</v>
      </c>
      <c r="O61"/>
      <c r="P61" s="36" t="str">
        <f ca="1">_xll.DBRW($J$3,$J$4,$J$5,$C61,P$16,$D61)</f>
        <v>Hyperlink</v>
      </c>
      <c r="Q61"/>
      <c r="R61" s="36" t="str">
        <f ca="1">_xll.DBRW($J$3,$J$4,$J$5,$C61,R$16,$D61)</f>
        <v>Hyperlink</v>
      </c>
      <c r="S61"/>
      <c r="T61" s="36" t="str">
        <f ca="1">_xll.DBRW($J$3,$J$4,$J$5,$C61,T$16,$D61)</f>
        <v>Hyperlink</v>
      </c>
      <c r="U61"/>
      <c r="V61" s="36" t="str">
        <f ca="1">_xll.DBRW($J$3,$J$4,$J$5,$C61,V$16,$D61)</f>
        <v/>
      </c>
      <c r="W61"/>
      <c r="X61" s="36" t="str">
        <f ca="1">_xll.DBRW($J$3,$J$4,$J$5,$C61,X$16,$D61)</f>
        <v/>
      </c>
      <c r="Y61"/>
      <c r="Z61" s="36" t="str">
        <f ca="1">_xll.DBRW($J$3,$J$4,$J$5,$C61,Z$16,$D61)</f>
        <v/>
      </c>
      <c r="AA61"/>
      <c r="AB61" s="3"/>
      <c r="AC61" s="3"/>
      <c r="AD61" s="3"/>
      <c r="AE61" s="6"/>
      <c r="AF61" s="6"/>
      <c r="AG61" s="6"/>
      <c r="AH61" s="6"/>
      <c r="AI61" s="6"/>
      <c r="AJ61" s="6"/>
    </row>
    <row r="62" spans="1:38" s="4" customFormat="1" ht="15.75" hidden="1" outlineLevel="1" x14ac:dyDescent="0.25">
      <c r="A62" s="13"/>
      <c r="B62" s="13"/>
      <c r="C62" s="13" t="str">
        <f>C58</f>
        <v>Row 06</v>
      </c>
      <c r="D62" s="35" t="s">
        <v>33</v>
      </c>
      <c r="E62" s="16"/>
      <c r="F62" s="13"/>
      <c r="G62"/>
      <c r="H62" s="36" t="str">
        <f ca="1">_xll.DBRW($J$3,$J$4,$J$5,$C62,H$16,$D62)</f>
        <v>#</v>
      </c>
      <c r="I62" t="s">
        <v>25</v>
      </c>
      <c r="J62" s="36" t="str">
        <f ca="1">_xll.DBRW($J$3,$J$4,$J$5,$C62,J$16,$D62)</f>
        <v>#</v>
      </c>
      <c r="K62" t="s">
        <v>25</v>
      </c>
      <c r="L62" s="36" t="str">
        <f ca="1">_xll.DBRW($J$3,$J$4,$J$5,$C62,L$16,$D62)</f>
        <v>#</v>
      </c>
      <c r="M62" t="s">
        <v>25</v>
      </c>
      <c r="N62" s="36" t="str">
        <f ca="1">_xll.DBRW($J$3,$J$4,$J$5,$C62,N$16,$D62)</f>
        <v>#</v>
      </c>
      <c r="O62" t="s">
        <v>25</v>
      </c>
      <c r="P62" s="36" t="str">
        <f ca="1">_xll.DBRW($J$3,$J$4,$J$5,$C62,P$16,$D62)</f>
        <v>#</v>
      </c>
      <c r="Q62" t="s">
        <v>25</v>
      </c>
      <c r="R62" s="36" t="str">
        <f ca="1">_xll.DBRW($J$3,$J$4,$J$5,$C62,R$16,$D62)</f>
        <v>#</v>
      </c>
      <c r="S62" t="s">
        <v>25</v>
      </c>
      <c r="T62" s="36" t="str">
        <f ca="1">_xll.DBRW($J$3,$J$4,$J$5,$C62,T$16,$D62)</f>
        <v>#</v>
      </c>
      <c r="U62" t="s">
        <v>25</v>
      </c>
      <c r="V62" s="36" t="str">
        <f ca="1">_xll.DBRW($J$3,$J$4,$J$5,$C62,V$16,$D62)</f>
        <v/>
      </c>
      <c r="W62" t="s">
        <v>25</v>
      </c>
      <c r="X62" s="36" t="str">
        <f ca="1">_xll.DBRW($J$3,$J$4,$J$5,$C62,X$16,$D62)</f>
        <v/>
      </c>
      <c r="Y62" t="s">
        <v>25</v>
      </c>
      <c r="Z62" s="36" t="str">
        <f ca="1">_xll.DBRW($J$3,$J$4,$J$5,$C62,Z$16,$D62)</f>
        <v/>
      </c>
      <c r="AA62" t="s">
        <v>25</v>
      </c>
      <c r="AB62" s="3"/>
      <c r="AC62" s="3"/>
      <c r="AD62" s="3"/>
      <c r="AE62" s="6"/>
      <c r="AF62" s="6"/>
      <c r="AG62" s="6"/>
      <c r="AH62" s="6"/>
      <c r="AI62" s="6"/>
      <c r="AJ62" s="6"/>
    </row>
    <row r="63" spans="1:38" s="4" customFormat="1" ht="15.75" hidden="1" outlineLevel="1" x14ac:dyDescent="0.25">
      <c r="A63" s="13"/>
      <c r="B63" s="13"/>
      <c r="C63" s="13" t="str">
        <f>C58</f>
        <v>Row 06</v>
      </c>
      <c r="D63" s="35" t="s">
        <v>9</v>
      </c>
      <c r="E63" s="16"/>
      <c r="F63" s="13"/>
      <c r="G63"/>
      <c r="H63" s="36" t="str">
        <f ca="1">_xll.DBRW($J$3,$J$4,$J$5,$C63,H$16,$D63)</f>
        <v>Report Report Report Report</v>
      </c>
      <c r="I63" t="s">
        <v>25</v>
      </c>
      <c r="J63" s="36" t="str">
        <f ca="1">_xll.DBRW($J$3,$J$4,$J$5,$C63,J$16,$D63)</f>
        <v>Report Report Report Report</v>
      </c>
      <c r="K63" t="s">
        <v>25</v>
      </c>
      <c r="L63" s="36" t="str">
        <f ca="1">_xll.DBRW($J$3,$J$4,$J$5,$C63,L$16,$D63)</f>
        <v>Report Report Report Report</v>
      </c>
      <c r="M63" t="s">
        <v>25</v>
      </c>
      <c r="N63" s="36" t="str">
        <f ca="1">_xll.DBRW($J$3,$J$4,$J$5,$C63,N$16,$D63)</f>
        <v>Report Report Report Report</v>
      </c>
      <c r="O63" t="s">
        <v>25</v>
      </c>
      <c r="P63" s="36" t="str">
        <f ca="1">_xll.DBRW($J$3,$J$4,$J$5,$C63,P$16,$D63)</f>
        <v>Report Report Report Report</v>
      </c>
      <c r="Q63" t="s">
        <v>25</v>
      </c>
      <c r="R63" s="36" t="str">
        <f ca="1">_xll.DBRW($J$3,$J$4,$J$5,$C63,R$16,$D63)</f>
        <v>Report Report Report Report</v>
      </c>
      <c r="S63" t="s">
        <v>25</v>
      </c>
      <c r="T63" s="36" t="str">
        <f ca="1">_xll.DBRW($J$3,$J$4,$J$5,$C63,T$16,$D63)</f>
        <v>Report Report Report Report</v>
      </c>
      <c r="U63" t="s">
        <v>25</v>
      </c>
      <c r="V63" s="36" t="str">
        <f ca="1">_xll.DBRW($J$3,$J$4,$J$5,$C63,V$16,$D63)</f>
        <v/>
      </c>
      <c r="W63" t="s">
        <v>25</v>
      </c>
      <c r="X63" s="36" t="str">
        <f ca="1">_xll.DBRW($J$3,$J$4,$J$5,$C63,X$16,$D63)</f>
        <v/>
      </c>
      <c r="Y63" t="s">
        <v>25</v>
      </c>
      <c r="Z63" s="36" t="str">
        <f ca="1">_xll.DBRW($J$3,$J$4,$J$5,$C63,Z$16,$D63)</f>
        <v/>
      </c>
      <c r="AA63" t="s">
        <v>25</v>
      </c>
      <c r="AB63" s="3"/>
      <c r="AC63" s="3"/>
      <c r="AD63" s="3"/>
      <c r="AE63" s="6"/>
      <c r="AF63" s="6"/>
      <c r="AG63" s="6"/>
      <c r="AH63" s="6"/>
      <c r="AI63" s="6"/>
      <c r="AJ63" s="6"/>
    </row>
    <row r="64" spans="1:38" s="4" customFormat="1" ht="15.75" hidden="1" outlineLevel="1" x14ac:dyDescent="0.25">
      <c r="A64" s="13"/>
      <c r="B64" s="13"/>
      <c r="C64" s="13" t="str">
        <f>C58</f>
        <v>Row 06</v>
      </c>
      <c r="D64" s="35" t="s">
        <v>10</v>
      </c>
      <c r="E64" s="16"/>
      <c r="F64" s="13"/>
      <c r="G64"/>
      <c r="H64" s="36" t="str">
        <f ca="1">IF(I62="S","",_xll.DBRW($J$3,$J$4,$J$5,$C64,H$16,$D64))</f>
        <v>#</v>
      </c>
      <c r="I64" t="s">
        <v>25</v>
      </c>
      <c r="J64" s="36" t="str">
        <f ca="1">IF(K62="S","",_xll.DBRW($J$3,$J$4,$J$5,$C64,J$16,$D64))</f>
        <v>#</v>
      </c>
      <c r="K64" t="s">
        <v>25</v>
      </c>
      <c r="L64" s="36" t="str">
        <f ca="1">IF(M62="S","",_xll.DBRW($J$3,$J$4,$J$5,$C64,L$16,$D64))</f>
        <v>#</v>
      </c>
      <c r="M64" t="s">
        <v>25</v>
      </c>
      <c r="N64" s="36" t="str">
        <f ca="1">IF(O62="S","",_xll.DBRW($J$3,$J$4,$J$5,$C64,N$16,$D64))</f>
        <v>#</v>
      </c>
      <c r="O64" t="s">
        <v>25</v>
      </c>
      <c r="P64" s="36" t="str">
        <f ca="1">IF(Q62="S","",_xll.DBRW($J$3,$J$4,$J$5,$C64,P$16,$D64))</f>
        <v>#</v>
      </c>
      <c r="Q64" t="s">
        <v>25</v>
      </c>
      <c r="R64" s="36" t="str">
        <f ca="1">IF(S62="S","",_xll.DBRW($J$3,$J$4,$J$5,$C64,R$16,$D64))</f>
        <v>#</v>
      </c>
      <c r="S64" t="s">
        <v>25</v>
      </c>
      <c r="T64" s="36" t="str">
        <f ca="1">IF(U62="S","",_xll.DBRW($J$3,$J$4,$J$5,$C64,T$16,$D64))</f>
        <v>#</v>
      </c>
      <c r="U64" t="s">
        <v>25</v>
      </c>
      <c r="V64" s="36" t="str">
        <f ca="1">IF(W62="S","",_xll.DBRW($J$3,$J$4,$J$5,$C64,V$16,$D64))</f>
        <v/>
      </c>
      <c r="W64" t="s">
        <v>25</v>
      </c>
      <c r="X64" s="36" t="str">
        <f ca="1">IF(Y62="S","",_xll.DBRW($J$3,$J$4,$J$5,$C64,X$16,$D64))</f>
        <v/>
      </c>
      <c r="Y64" t="s">
        <v>25</v>
      </c>
      <c r="Z64" s="36" t="str">
        <f ca="1">IF(AA62="S","",_xll.DBRW($J$3,$J$4,$J$5,$C64,Z$16,$D64))</f>
        <v/>
      </c>
      <c r="AA64" t="s">
        <v>25</v>
      </c>
      <c r="AB64" s="3"/>
      <c r="AC64" s="3"/>
      <c r="AD64" s="3"/>
      <c r="AE64" s="6"/>
      <c r="AF64" s="6"/>
      <c r="AG64" s="6"/>
      <c r="AH64" s="6"/>
      <c r="AI64" s="6"/>
      <c r="AJ64" s="6"/>
    </row>
    <row r="65" spans="1:38" s="4" customFormat="1" ht="8.1" customHeight="1" collapsed="1" x14ac:dyDescent="0.25">
      <c r="A65" s="13"/>
      <c r="B65" s="13"/>
      <c r="C65" s="13"/>
      <c r="D65" s="13"/>
      <c r="E65" s="16"/>
      <c r="F65" s="13"/>
      <c r="G65"/>
      <c r="H65"/>
      <c r="I65"/>
      <c r="J65"/>
      <c r="K65"/>
      <c r="L65"/>
      <c r="M65"/>
      <c r="N65"/>
      <c r="O65"/>
      <c r="P65"/>
      <c r="Q65"/>
      <c r="R65"/>
      <c r="S65"/>
      <c r="T65"/>
      <c r="U65"/>
      <c r="V65"/>
      <c r="W65"/>
      <c r="X65"/>
      <c r="Y65"/>
      <c r="Z65"/>
      <c r="AA65"/>
      <c r="AB65" s="3"/>
      <c r="AC65" s="3"/>
      <c r="AD65" s="3"/>
      <c r="AE65" s="6"/>
      <c r="AF65" s="6"/>
      <c r="AG65" s="6"/>
      <c r="AH65" s="6"/>
      <c r="AI65" s="6"/>
      <c r="AJ65" s="6"/>
      <c r="AL65" s="6"/>
    </row>
    <row r="66" spans="1:38" s="4" customFormat="1" ht="75" customHeight="1" x14ac:dyDescent="0.25">
      <c r="A66" s="13"/>
      <c r="B66" s="13"/>
      <c r="C66" s="33" t="s">
        <v>32</v>
      </c>
      <c r="D66" s="34">
        <v>7</v>
      </c>
      <c r="E66" s="16"/>
      <c r="F66" s="22"/>
      <c r="G66"/>
      <c r="H66" s="200" t="str">
        <f ca="1">HYPERLINK(H72,H71)</f>
        <v/>
      </c>
      <c r="I66"/>
      <c r="J66" s="200" t="str">
        <f ca="1">HYPERLINK(J72,J71)</f>
        <v/>
      </c>
      <c r="K66"/>
      <c r="L66" s="200" t="str">
        <f ca="1">HYPERLINK(L72,L71)</f>
        <v/>
      </c>
      <c r="M66"/>
      <c r="N66" s="200" t="str">
        <f ca="1">HYPERLINK(N72,N71)</f>
        <v/>
      </c>
      <c r="O66"/>
      <c r="P66" s="200" t="str">
        <f ca="1">HYPERLINK(P72,P71)</f>
        <v/>
      </c>
      <c r="Q66"/>
      <c r="R66" s="200" t="str">
        <f ca="1">HYPERLINK(R72,R71)</f>
        <v/>
      </c>
      <c r="S66"/>
      <c r="T66" s="200" t="str">
        <f ca="1">HYPERLINK(T72,T71)</f>
        <v/>
      </c>
      <c r="U66"/>
      <c r="V66" s="200" t="str">
        <f ca="1">HYPERLINK(V72,V71)</f>
        <v/>
      </c>
      <c r="W66"/>
      <c r="X66" s="200" t="str">
        <f ca="1">HYPERLINK(X72,X71)</f>
        <v/>
      </c>
      <c r="Y66"/>
      <c r="Z66" s="200" t="str">
        <f ca="1">HYPERLINK(Z72,Z71)</f>
        <v/>
      </c>
      <c r="AA66"/>
      <c r="AB66"/>
      <c r="AC66"/>
      <c r="AD66"/>
      <c r="AL66" s="5"/>
    </row>
    <row r="67" spans="1:38" s="4" customFormat="1" ht="15.75" hidden="1" outlineLevel="1" x14ac:dyDescent="0.25">
      <c r="A67" s="13"/>
      <c r="B67" s="13"/>
      <c r="C67" s="13"/>
      <c r="D67" s="13" t="s">
        <v>89</v>
      </c>
      <c r="E67" s="16"/>
      <c r="F67" s="13"/>
      <c r="G67"/>
      <c r="H67" s="19" t="str">
        <f ca="1">IF(OR($D66&gt;pMaxRow,H$17&gt;pMaxColumn), "Background",VLOOKUP(H68,$P$8:$R$11,3,0))</f>
        <v>Background</v>
      </c>
      <c r="I67"/>
      <c r="J67" s="19" t="str">
        <f ca="1">IF(OR($D66&gt;pMaxRow,J$17&gt;pMaxColumn), "Background",VLOOKUP(J68,$P$8:$R$11,3,0))</f>
        <v>Background</v>
      </c>
      <c r="K67"/>
      <c r="L67" s="19" t="str">
        <f ca="1">IF(OR($D66&gt;pMaxRow,L$17&gt;pMaxColumn), "Background",VLOOKUP(L68,$P$8:$R$11,3,0))</f>
        <v>Background</v>
      </c>
      <c r="M67"/>
      <c r="N67" s="19" t="str">
        <f ca="1">IF(OR($D66&gt;pMaxRow,N$17&gt;pMaxColumn), "Background",VLOOKUP(N68,$P$8:$R$11,3,0))</f>
        <v>Background</v>
      </c>
      <c r="O67"/>
      <c r="P67" s="19" t="str">
        <f ca="1">IF(OR($D66&gt;pMaxRow,P$17&gt;pMaxColumn), "Background",VLOOKUP(P68,$P$8:$R$11,3,0))</f>
        <v>Background</v>
      </c>
      <c r="Q67"/>
      <c r="R67" s="19" t="str">
        <f ca="1">IF(OR($D66&gt;pMaxRow,R$17&gt;pMaxColumn), "Background",VLOOKUP(R68,$P$8:$R$11,3,0))</f>
        <v>Background</v>
      </c>
      <c r="S67"/>
      <c r="T67" s="19" t="str">
        <f ca="1">IF(OR($D66&gt;pMaxRow,T$17&gt;pMaxColumn), "Background",VLOOKUP(T68,$P$8:$R$11,3,0))</f>
        <v>Background</v>
      </c>
      <c r="U67"/>
      <c r="V67" s="19" t="str">
        <f ca="1">IF(OR($D66&gt;pMaxRow,V$17&gt;pMaxColumn), "Background",VLOOKUP(V68,$P$8:$R$11,3,0))</f>
        <v>Background</v>
      </c>
      <c r="W67"/>
      <c r="X67" s="19" t="str">
        <f ca="1">IF(OR($D66&gt;pMaxRow,X$17&gt;pMaxColumn), "Background",VLOOKUP(X68,$P$8:$R$11,3,0))</f>
        <v>Background</v>
      </c>
      <c r="Y67"/>
      <c r="Z67" s="19" t="str">
        <f ca="1">IF(OR($D66&gt;pMaxRow,Z$17&gt;pMaxColumn), "Background",VLOOKUP(Z68,$P$8:$R$11,3,0))</f>
        <v>Background</v>
      </c>
      <c r="AA67"/>
      <c r="AB67" s="3"/>
      <c r="AC67" s="3"/>
      <c r="AD67" s="3"/>
      <c r="AE67" s="6"/>
      <c r="AF67" s="6"/>
      <c r="AG67" s="6"/>
      <c r="AH67" s="6"/>
      <c r="AI67" s="6"/>
      <c r="AJ67" s="6"/>
    </row>
    <row r="68" spans="1:38" s="4" customFormat="1" ht="15.75" hidden="1" outlineLevel="1" x14ac:dyDescent="0.25">
      <c r="A68" s="13"/>
      <c r="B68" s="13"/>
      <c r="C68" s="13"/>
      <c r="D68" s="13" t="s">
        <v>90</v>
      </c>
      <c r="E68" s="16"/>
      <c r="F68" s="13"/>
      <c r="G68"/>
      <c r="H68" s="19">
        <f ca="1">IF(H70="",-2,IF(OR(H69="Hyperlink",H69="Link"),1,IF(_xll.DIMIX($R$6,H70)=0,-1,IF(ISNA(_xll.DBR($R$3,pUser,$R$4,H70,$R$5)),0,_xll.DBR($R$3,pUser,$R$4,H70,$R$5)))))</f>
        <v>-2</v>
      </c>
      <c r="I68"/>
      <c r="J68" s="19">
        <f ca="1">IF(J70="",-2,IF(OR(J69="Hyperlink",J69="Link"),1,IF(_xll.DIMIX($R$6,J70)=0,-1,IF(ISNA(_xll.DBR($R$3,pUser,$R$4,J70,$R$5)),0,_xll.DBR($R$3,pUser,$R$4,J70,$R$5)))))</f>
        <v>-2</v>
      </c>
      <c r="K68"/>
      <c r="L68" s="19">
        <f ca="1">IF(L70="",-2,IF(OR(L69="Hyperlink",L69="Link"),1,IF(_xll.DIMIX($R$6,L70)=0,-1,IF(ISNA(_xll.DBR($R$3,pUser,$R$4,L70,$R$5)),0,_xll.DBR($R$3,pUser,$R$4,L70,$R$5)))))</f>
        <v>-2</v>
      </c>
      <c r="M68"/>
      <c r="N68" s="19">
        <f ca="1">IF(N70="",-2,IF(OR(N69="Hyperlink",N69="Link"),1,IF(_xll.DIMIX($R$6,N70)=0,-1,IF(ISNA(_xll.DBR($R$3,pUser,$R$4,N70,$R$5)),0,_xll.DBR($R$3,pUser,$R$4,N70,$R$5)))))</f>
        <v>-2</v>
      </c>
      <c r="O68"/>
      <c r="P68" s="19">
        <f ca="1">IF(P70="",-2,IF(OR(P69="Hyperlink",P69="Link"),1,IF(_xll.DIMIX($R$6,P70)=0,-1,IF(ISNA(_xll.DBR($R$3,pUser,$R$4,P70,$R$5)),0,_xll.DBR($R$3,pUser,$R$4,P70,$R$5)))))</f>
        <v>-2</v>
      </c>
      <c r="Q68"/>
      <c r="R68" s="19">
        <f ca="1">IF(R70="",-2,IF(OR(R69="Hyperlink",R69="Link"),1,IF(_xll.DIMIX($R$6,R70)=0,-1,IF(ISNA(_xll.DBR($R$3,pUser,$R$4,R70,$R$5)),0,_xll.DBR($R$3,pUser,$R$4,R70,$R$5)))))</f>
        <v>-2</v>
      </c>
      <c r="S68"/>
      <c r="T68" s="19">
        <f ca="1">IF(T70="",-2,IF(OR(T69="Hyperlink",T69="Link"),1,IF(_xll.DIMIX($R$6,T70)=0,-1,IF(ISNA(_xll.DBR($R$3,pUser,$R$4,T70,$R$5)),0,_xll.DBR($R$3,pUser,$R$4,T70,$R$5)))))</f>
        <v>-2</v>
      </c>
      <c r="U68"/>
      <c r="V68" s="19">
        <f ca="1">IF(V70="",-2,IF(OR(V69="Hyperlink",V69="Link"),1,IF(_xll.DIMIX($R$6,V70)=0,-1,IF(ISNA(_xll.DBR($R$3,pUser,$R$4,V70,$R$5)),0,_xll.DBR($R$3,pUser,$R$4,V70,$R$5)))))</f>
        <v>-2</v>
      </c>
      <c r="W68"/>
      <c r="X68" s="19">
        <f ca="1">IF(X70="",-2,IF(OR(X69="Hyperlink",X69="Link"),1,IF(_xll.DIMIX($R$6,X70)=0,-1,IF(ISNA(_xll.DBR($R$3,pUser,$R$4,X70,$R$5)),0,_xll.DBR($R$3,pUser,$R$4,X70,$R$5)))))</f>
        <v>-2</v>
      </c>
      <c r="Y68"/>
      <c r="Z68" s="19">
        <f ca="1">IF(Z70="",-2,IF(OR(Z69="Hyperlink",Z69="Link"),1,IF(_xll.DIMIX($R$6,Z70)=0,-1,IF(ISNA(_xll.DBR($R$3,pUser,$R$4,Z70,$R$5)),0,_xll.DBR($R$3,pUser,$R$4,Z70,$R$5)))))</f>
        <v>-2</v>
      </c>
      <c r="AA68"/>
      <c r="AB68" s="3"/>
      <c r="AC68" s="3"/>
      <c r="AD68" s="3"/>
      <c r="AE68" s="6"/>
      <c r="AF68" s="6"/>
      <c r="AG68" s="6"/>
      <c r="AH68" s="6"/>
      <c r="AI68" s="6"/>
      <c r="AJ68" s="6"/>
    </row>
    <row r="69" spans="1:38" s="4" customFormat="1" ht="15.75" hidden="1" outlineLevel="1" x14ac:dyDescent="0.25">
      <c r="A69" s="13"/>
      <c r="B69" s="13"/>
      <c r="C69" s="13" t="str">
        <f>C66</f>
        <v>Row 07</v>
      </c>
      <c r="D69" s="35" t="s">
        <v>11</v>
      </c>
      <c r="E69" s="16"/>
      <c r="F69" s="13"/>
      <c r="G69"/>
      <c r="H69" s="36" t="str">
        <f ca="1">_xll.DBRW($J$3,$J$4,$J$5,$C69,H$16,$D69)</f>
        <v/>
      </c>
      <c r="I69"/>
      <c r="J69" s="36" t="str">
        <f ca="1">_xll.DBRW($J$3,$J$4,$J$5,$C69,J$16,$D69)</f>
        <v/>
      </c>
      <c r="K69"/>
      <c r="L69" s="36" t="str">
        <f ca="1">_xll.DBRW($J$3,$J$4,$J$5,$C69,L$16,$D69)</f>
        <v/>
      </c>
      <c r="M69"/>
      <c r="N69" s="36" t="str">
        <f ca="1">_xll.DBRW($J$3,$J$4,$J$5,$C69,N$16,$D69)</f>
        <v/>
      </c>
      <c r="O69"/>
      <c r="P69" s="36" t="str">
        <f ca="1">_xll.DBRW($J$3,$J$4,$J$5,$C69,P$16,$D69)</f>
        <v/>
      </c>
      <c r="Q69"/>
      <c r="R69" s="36" t="str">
        <f ca="1">_xll.DBRW($J$3,$J$4,$J$5,$C69,R$16,$D69)</f>
        <v/>
      </c>
      <c r="S69"/>
      <c r="T69" s="36" t="str">
        <f ca="1">_xll.DBRW($J$3,$J$4,$J$5,$C69,T$16,$D69)</f>
        <v/>
      </c>
      <c r="U69"/>
      <c r="V69" s="36" t="str">
        <f ca="1">_xll.DBRW($J$3,$J$4,$J$5,$C69,V$16,$D69)</f>
        <v/>
      </c>
      <c r="W69"/>
      <c r="X69" s="36" t="str">
        <f ca="1">_xll.DBRW($J$3,$J$4,$J$5,$C69,X$16,$D69)</f>
        <v/>
      </c>
      <c r="Y69"/>
      <c r="Z69" s="36" t="str">
        <f ca="1">_xll.DBRW($J$3,$J$4,$J$5,$C69,Z$16,$D69)</f>
        <v/>
      </c>
      <c r="AA69"/>
      <c r="AB69" s="3"/>
      <c r="AC69" s="3"/>
      <c r="AD69" s="3"/>
      <c r="AE69" s="6"/>
      <c r="AF69" s="6"/>
      <c r="AG69" s="6"/>
      <c r="AH69" s="6"/>
      <c r="AI69" s="6"/>
      <c r="AJ69" s="6"/>
    </row>
    <row r="70" spans="1:38" s="4" customFormat="1" ht="15.75" hidden="1" outlineLevel="1" x14ac:dyDescent="0.25">
      <c r="A70" s="13"/>
      <c r="B70" s="13"/>
      <c r="C70" s="13" t="str">
        <f>C66</f>
        <v>Row 07</v>
      </c>
      <c r="D70" s="35" t="s">
        <v>33</v>
      </c>
      <c r="E70" s="16"/>
      <c r="F70" s="13"/>
      <c r="G70"/>
      <c r="H70" s="36" t="str">
        <f ca="1">_xll.DBRW($J$3,$J$4,$J$5,$C70,H$16,$D70)</f>
        <v/>
      </c>
      <c r="I70" t="s">
        <v>25</v>
      </c>
      <c r="J70" s="36" t="str">
        <f ca="1">_xll.DBRW($J$3,$J$4,$J$5,$C70,J$16,$D70)</f>
        <v/>
      </c>
      <c r="K70" t="s">
        <v>25</v>
      </c>
      <c r="L70" s="36" t="str">
        <f ca="1">_xll.DBRW($J$3,$J$4,$J$5,$C70,L$16,$D70)</f>
        <v/>
      </c>
      <c r="M70" t="s">
        <v>25</v>
      </c>
      <c r="N70" s="36" t="str">
        <f ca="1">_xll.DBRW($J$3,$J$4,$J$5,$C70,N$16,$D70)</f>
        <v/>
      </c>
      <c r="O70" t="s">
        <v>25</v>
      </c>
      <c r="P70" s="36" t="str">
        <f ca="1">_xll.DBRW($J$3,$J$4,$J$5,$C70,P$16,$D70)</f>
        <v/>
      </c>
      <c r="Q70" t="s">
        <v>25</v>
      </c>
      <c r="R70" s="36" t="str">
        <f ca="1">_xll.DBRW($J$3,$J$4,$J$5,$C70,R$16,$D70)</f>
        <v/>
      </c>
      <c r="S70" t="s">
        <v>25</v>
      </c>
      <c r="T70" s="36" t="str">
        <f ca="1">_xll.DBRW($J$3,$J$4,$J$5,$C70,T$16,$D70)</f>
        <v/>
      </c>
      <c r="U70" t="s">
        <v>25</v>
      </c>
      <c r="V70" s="36" t="str">
        <f ca="1">_xll.DBRW($J$3,$J$4,$J$5,$C70,V$16,$D70)</f>
        <v/>
      </c>
      <c r="W70" t="s">
        <v>25</v>
      </c>
      <c r="X70" s="36" t="str">
        <f ca="1">_xll.DBRW($J$3,$J$4,$J$5,$C70,X$16,$D70)</f>
        <v/>
      </c>
      <c r="Y70" t="s">
        <v>25</v>
      </c>
      <c r="Z70" s="36" t="str">
        <f ca="1">_xll.DBRW($J$3,$J$4,$J$5,$C70,Z$16,$D70)</f>
        <v/>
      </c>
      <c r="AA70" t="s">
        <v>25</v>
      </c>
      <c r="AB70" s="3"/>
      <c r="AC70" s="3"/>
      <c r="AD70" s="3"/>
      <c r="AE70" s="6"/>
      <c r="AF70" s="6"/>
      <c r="AG70" s="6"/>
      <c r="AH70" s="6"/>
      <c r="AI70" s="6"/>
      <c r="AJ70" s="6"/>
    </row>
    <row r="71" spans="1:38" s="4" customFormat="1" ht="15.75" hidden="1" outlineLevel="1" x14ac:dyDescent="0.25">
      <c r="A71" s="13"/>
      <c r="B71" s="13"/>
      <c r="C71" s="13" t="str">
        <f>C66</f>
        <v>Row 07</v>
      </c>
      <c r="D71" s="35" t="s">
        <v>9</v>
      </c>
      <c r="E71" s="16"/>
      <c r="F71" s="13"/>
      <c r="G71"/>
      <c r="H71" s="36" t="str">
        <f ca="1">_xll.DBRW($J$3,$J$4,$J$5,$C71,H$16,$D71)</f>
        <v/>
      </c>
      <c r="I71" t="s">
        <v>25</v>
      </c>
      <c r="J71" s="36" t="str">
        <f ca="1">_xll.DBRW($J$3,$J$4,$J$5,$C71,J$16,$D71)</f>
        <v/>
      </c>
      <c r="K71" t="s">
        <v>25</v>
      </c>
      <c r="L71" s="36" t="str">
        <f ca="1">_xll.DBRW($J$3,$J$4,$J$5,$C71,L$16,$D71)</f>
        <v/>
      </c>
      <c r="M71" t="s">
        <v>25</v>
      </c>
      <c r="N71" s="36" t="str">
        <f ca="1">_xll.DBRW($J$3,$J$4,$J$5,$C71,N$16,$D71)</f>
        <v/>
      </c>
      <c r="O71" t="s">
        <v>25</v>
      </c>
      <c r="P71" s="36" t="str">
        <f ca="1">_xll.DBRW($J$3,$J$4,$J$5,$C71,P$16,$D71)</f>
        <v/>
      </c>
      <c r="Q71" t="s">
        <v>25</v>
      </c>
      <c r="R71" s="36" t="str">
        <f ca="1">_xll.DBRW($J$3,$J$4,$J$5,$C71,R$16,$D71)</f>
        <v/>
      </c>
      <c r="S71" t="s">
        <v>25</v>
      </c>
      <c r="T71" s="36" t="str">
        <f ca="1">_xll.DBRW($J$3,$J$4,$J$5,$C71,T$16,$D71)</f>
        <v/>
      </c>
      <c r="U71" t="s">
        <v>25</v>
      </c>
      <c r="V71" s="36" t="str">
        <f ca="1">_xll.DBRW($J$3,$J$4,$J$5,$C71,V$16,$D71)</f>
        <v/>
      </c>
      <c r="W71" t="s">
        <v>25</v>
      </c>
      <c r="X71" s="36" t="str">
        <f ca="1">_xll.DBRW($J$3,$J$4,$J$5,$C71,X$16,$D71)</f>
        <v/>
      </c>
      <c r="Y71" t="s">
        <v>25</v>
      </c>
      <c r="Z71" s="36" t="str">
        <f ca="1">_xll.DBRW($J$3,$J$4,$J$5,$C71,Z$16,$D71)</f>
        <v/>
      </c>
      <c r="AA71" t="s">
        <v>25</v>
      </c>
      <c r="AB71" s="3"/>
      <c r="AC71" s="3"/>
      <c r="AD71" s="3"/>
      <c r="AE71" s="6"/>
      <c r="AF71" s="6"/>
      <c r="AG71" s="6"/>
      <c r="AH71" s="6"/>
      <c r="AI71" s="6"/>
      <c r="AJ71" s="6"/>
    </row>
    <row r="72" spans="1:38" s="4" customFormat="1" ht="15.75" hidden="1" outlineLevel="1" x14ac:dyDescent="0.25">
      <c r="A72" s="13"/>
      <c r="B72" s="13"/>
      <c r="C72" s="13" t="str">
        <f>C66</f>
        <v>Row 07</v>
      </c>
      <c r="D72" s="35" t="s">
        <v>10</v>
      </c>
      <c r="E72" s="16"/>
      <c r="F72" s="13"/>
      <c r="G72"/>
      <c r="H72" s="36" t="str">
        <f ca="1">IF(I70="S","",_xll.DBRW($J$3,$J$4,$J$5,$C72,H$16,$D72))</f>
        <v/>
      </c>
      <c r="I72" t="s">
        <v>25</v>
      </c>
      <c r="J72" s="36" t="str">
        <f ca="1">IF(K70="S","",_xll.DBRW($J$3,$J$4,$J$5,$C72,J$16,$D72))</f>
        <v/>
      </c>
      <c r="K72" t="s">
        <v>25</v>
      </c>
      <c r="L72" s="36" t="str">
        <f ca="1">IF(M70="S","",_xll.DBRW($J$3,$J$4,$J$5,$C72,L$16,$D72))</f>
        <v/>
      </c>
      <c r="M72" t="s">
        <v>25</v>
      </c>
      <c r="N72" s="36" t="str">
        <f ca="1">IF(O70="S","",_xll.DBRW($J$3,$J$4,$J$5,$C72,N$16,$D72))</f>
        <v/>
      </c>
      <c r="O72" t="s">
        <v>25</v>
      </c>
      <c r="P72" s="36" t="str">
        <f ca="1">IF(Q70="S","",_xll.DBRW($J$3,$J$4,$J$5,$C72,P$16,$D72))</f>
        <v/>
      </c>
      <c r="Q72" t="s">
        <v>25</v>
      </c>
      <c r="R72" s="36" t="str">
        <f ca="1">IF(S70="S","",_xll.DBRW($J$3,$J$4,$J$5,$C72,R$16,$D72))</f>
        <v/>
      </c>
      <c r="S72" t="s">
        <v>25</v>
      </c>
      <c r="T72" s="36" t="str">
        <f ca="1">IF(U70="S","",_xll.DBRW($J$3,$J$4,$J$5,$C72,T$16,$D72))</f>
        <v/>
      </c>
      <c r="U72" t="s">
        <v>25</v>
      </c>
      <c r="V72" s="36" t="str">
        <f ca="1">IF(W70="S","",_xll.DBRW($J$3,$J$4,$J$5,$C72,V$16,$D72))</f>
        <v/>
      </c>
      <c r="W72" t="s">
        <v>25</v>
      </c>
      <c r="X72" s="36" t="str">
        <f ca="1">IF(Y70="S","",_xll.DBRW($J$3,$J$4,$J$5,$C72,X$16,$D72))</f>
        <v/>
      </c>
      <c r="Y72" t="s">
        <v>25</v>
      </c>
      <c r="Z72" s="36" t="str">
        <f ca="1">IF(AA70="S","",_xll.DBRW($J$3,$J$4,$J$5,$C72,Z$16,$D72))</f>
        <v/>
      </c>
      <c r="AA72" t="s">
        <v>25</v>
      </c>
      <c r="AB72" s="3"/>
      <c r="AC72" s="3"/>
      <c r="AD72" s="3"/>
      <c r="AE72" s="6"/>
      <c r="AF72" s="6"/>
      <c r="AG72" s="6"/>
      <c r="AH72" s="6"/>
      <c r="AI72" s="6"/>
      <c r="AJ72" s="6"/>
    </row>
    <row r="73" spans="1:38" s="4" customFormat="1" ht="8.1" customHeight="1" collapsed="1" x14ac:dyDescent="0.25">
      <c r="A73" s="13"/>
      <c r="B73" s="13"/>
      <c r="C73" s="13"/>
      <c r="D73" s="13"/>
      <c r="E73" s="16"/>
      <c r="F73" s="13"/>
      <c r="G73"/>
      <c r="H73"/>
      <c r="I73"/>
      <c r="J73"/>
      <c r="K73"/>
      <c r="L73"/>
      <c r="M73"/>
      <c r="N73"/>
      <c r="O73"/>
      <c r="P73"/>
      <c r="Q73"/>
      <c r="R73"/>
      <c r="S73"/>
      <c r="T73"/>
      <c r="U73"/>
      <c r="V73"/>
      <c r="W73"/>
      <c r="X73"/>
      <c r="Y73"/>
      <c r="Z73"/>
      <c r="AA73"/>
      <c r="AB73" s="3"/>
      <c r="AC73" s="3"/>
      <c r="AD73" s="3"/>
      <c r="AE73" s="6"/>
      <c r="AF73" s="6"/>
      <c r="AG73" s="6"/>
      <c r="AH73" s="6"/>
      <c r="AI73" s="6"/>
      <c r="AJ73" s="6"/>
      <c r="AL73" s="6"/>
    </row>
    <row r="74" spans="1:38" s="4" customFormat="1" ht="75" customHeight="1" x14ac:dyDescent="0.25">
      <c r="A74" s="13"/>
      <c r="B74" s="13"/>
      <c r="C74" s="33" t="s">
        <v>92</v>
      </c>
      <c r="D74" s="34">
        <v>8</v>
      </c>
      <c r="E74" s="16"/>
      <c r="F74" s="22"/>
      <c r="G74"/>
      <c r="H74" s="200" t="str">
        <f ca="1">HYPERLINK(H80,H79)</f>
        <v/>
      </c>
      <c r="I74"/>
      <c r="J74" s="200" t="str">
        <f ca="1">HYPERLINK(J80,J79)</f>
        <v/>
      </c>
      <c r="K74"/>
      <c r="L74" s="200" t="str">
        <f ca="1">HYPERLINK(L80,L79)</f>
        <v/>
      </c>
      <c r="M74"/>
      <c r="N74" s="200" t="str">
        <f ca="1">HYPERLINK(N80,N79)</f>
        <v/>
      </c>
      <c r="O74"/>
      <c r="P74" s="200" t="str">
        <f ca="1">HYPERLINK(P80,P79)</f>
        <v/>
      </c>
      <c r="Q74"/>
      <c r="R74" s="200" t="str">
        <f ca="1">HYPERLINK(R80,R79)</f>
        <v/>
      </c>
      <c r="S74"/>
      <c r="T74" s="200" t="str">
        <f ca="1">HYPERLINK(T80,T79)</f>
        <v/>
      </c>
      <c r="U74"/>
      <c r="V74" s="200" t="str">
        <f ca="1">HYPERLINK(V80,V79)</f>
        <v/>
      </c>
      <c r="W74"/>
      <c r="X74" s="200" t="str">
        <f ca="1">HYPERLINK(X80,X79)</f>
        <v/>
      </c>
      <c r="Y74"/>
      <c r="Z74" s="200" t="str">
        <f ca="1">HYPERLINK(Z80,Z79)</f>
        <v/>
      </c>
      <c r="AA74"/>
      <c r="AB74"/>
      <c r="AC74"/>
      <c r="AD74"/>
      <c r="AL74" s="5"/>
    </row>
    <row r="75" spans="1:38" s="4" customFormat="1" ht="15.75" hidden="1" outlineLevel="1" x14ac:dyDescent="0.25">
      <c r="A75" s="13"/>
      <c r="B75" s="13"/>
      <c r="C75" s="13"/>
      <c r="D75" s="13" t="s">
        <v>89</v>
      </c>
      <c r="E75" s="16"/>
      <c r="F75" s="13"/>
      <c r="G75"/>
      <c r="H75" s="19" t="str">
        <f ca="1">IF(OR($D74&gt;pMaxRow,H$17&gt;pMaxColumn), "Background",VLOOKUP(H76,$P$8:$R$11,3,0))</f>
        <v>Background</v>
      </c>
      <c r="I75"/>
      <c r="J75" s="19" t="str">
        <f ca="1">IF(OR($D74&gt;pMaxRow,J$17&gt;pMaxColumn), "Background",VLOOKUP(J76,$P$8:$R$11,3,0))</f>
        <v>Background</v>
      </c>
      <c r="K75"/>
      <c r="L75" s="19" t="str">
        <f ca="1">IF(OR($D74&gt;pMaxRow,L$17&gt;pMaxColumn), "Background",VLOOKUP(L76,$P$8:$R$11,3,0))</f>
        <v>Background</v>
      </c>
      <c r="M75"/>
      <c r="N75" s="19" t="str">
        <f ca="1">IF(OR($D74&gt;pMaxRow,N$17&gt;pMaxColumn), "Background",VLOOKUP(N76,$P$8:$R$11,3,0))</f>
        <v>Background</v>
      </c>
      <c r="O75"/>
      <c r="P75" s="19" t="str">
        <f ca="1">IF(OR($D74&gt;pMaxRow,P$17&gt;pMaxColumn), "Background",VLOOKUP(P76,$P$8:$R$11,3,0))</f>
        <v>Background</v>
      </c>
      <c r="Q75"/>
      <c r="R75" s="19" t="str">
        <f ca="1">IF(OR($D74&gt;pMaxRow,R$17&gt;pMaxColumn), "Background",VLOOKUP(R76,$P$8:$R$11,3,0))</f>
        <v>Background</v>
      </c>
      <c r="S75"/>
      <c r="T75" s="19" t="str">
        <f ca="1">IF(OR($D74&gt;pMaxRow,T$17&gt;pMaxColumn), "Background",VLOOKUP(T76,$P$8:$R$11,3,0))</f>
        <v>Background</v>
      </c>
      <c r="U75"/>
      <c r="V75" s="19" t="str">
        <f ca="1">IF(OR($D74&gt;pMaxRow,V$17&gt;pMaxColumn), "Background",VLOOKUP(V76,$P$8:$R$11,3,0))</f>
        <v>Background</v>
      </c>
      <c r="W75"/>
      <c r="X75" s="19" t="str">
        <f ca="1">IF(OR($D74&gt;pMaxRow,X$17&gt;pMaxColumn), "Background",VLOOKUP(X76,$P$8:$R$11,3,0))</f>
        <v>Background</v>
      </c>
      <c r="Y75"/>
      <c r="Z75" s="19" t="str">
        <f ca="1">IF(OR($D74&gt;pMaxRow,Z$17&gt;pMaxColumn), "Background",VLOOKUP(Z76,$P$8:$R$11,3,0))</f>
        <v>Background</v>
      </c>
      <c r="AA75"/>
      <c r="AB75" s="3"/>
      <c r="AC75" s="3"/>
      <c r="AD75" s="3"/>
      <c r="AE75" s="6"/>
      <c r="AF75" s="6"/>
      <c r="AG75" s="6"/>
      <c r="AH75" s="6"/>
      <c r="AI75" s="6"/>
      <c r="AJ75" s="6"/>
    </row>
    <row r="76" spans="1:38" s="4" customFormat="1" ht="15.75" hidden="1" outlineLevel="1" x14ac:dyDescent="0.25">
      <c r="A76" s="13"/>
      <c r="B76" s="13"/>
      <c r="C76" s="13"/>
      <c r="D76" s="13" t="s">
        <v>90</v>
      </c>
      <c r="E76" s="16"/>
      <c r="F76" s="13"/>
      <c r="G76"/>
      <c r="H76" s="19">
        <f ca="1">IF(H78="",-2,IF(OR(H77="Hyperlink",H77="Link"),1,IF(_xll.DIMIX($R$6,H78)=0,-1,IF(ISNA(_xll.DBR($R$3,pUser,$R$4,H78,$R$5)),0,_xll.DBR($R$3,pUser,$R$4,H78,$R$5)))))</f>
        <v>-2</v>
      </c>
      <c r="I76"/>
      <c r="J76" s="19">
        <f ca="1">IF(J78="",-2,IF(OR(J77="Hyperlink",J77="Link"),1,IF(_xll.DIMIX($R$6,J78)=0,-1,IF(ISNA(_xll.DBR($R$3,pUser,$R$4,J78,$R$5)),0,_xll.DBR($R$3,pUser,$R$4,J78,$R$5)))))</f>
        <v>-2</v>
      </c>
      <c r="K76"/>
      <c r="L76" s="19">
        <f ca="1">IF(L78="",-2,IF(OR(L77="Hyperlink",L77="Link"),1,IF(_xll.DIMIX($R$6,L78)=0,-1,IF(ISNA(_xll.DBR($R$3,pUser,$R$4,L78,$R$5)),0,_xll.DBR($R$3,pUser,$R$4,L78,$R$5)))))</f>
        <v>-2</v>
      </c>
      <c r="M76"/>
      <c r="N76" s="19">
        <f ca="1">IF(N78="",-2,IF(OR(N77="Hyperlink",N77="Link"),1,IF(_xll.DIMIX($R$6,N78)=0,-1,IF(ISNA(_xll.DBR($R$3,pUser,$R$4,N78,$R$5)),0,_xll.DBR($R$3,pUser,$R$4,N78,$R$5)))))</f>
        <v>-2</v>
      </c>
      <c r="O76"/>
      <c r="P76" s="19">
        <f ca="1">IF(P78="",-2,IF(OR(P77="Hyperlink",P77="Link"),1,IF(_xll.DIMIX($R$6,P78)=0,-1,IF(ISNA(_xll.DBR($R$3,pUser,$R$4,P78,$R$5)),0,_xll.DBR($R$3,pUser,$R$4,P78,$R$5)))))</f>
        <v>-2</v>
      </c>
      <c r="Q76"/>
      <c r="R76" s="19">
        <f ca="1">IF(R78="",-2,IF(OR(R77="Hyperlink",R77="Link"),1,IF(_xll.DIMIX($R$6,R78)=0,-1,IF(ISNA(_xll.DBR($R$3,pUser,$R$4,R78,$R$5)),0,_xll.DBR($R$3,pUser,$R$4,R78,$R$5)))))</f>
        <v>-2</v>
      </c>
      <c r="S76"/>
      <c r="T76" s="19">
        <f ca="1">IF(T78="",-2,IF(OR(T77="Hyperlink",T77="Link"),1,IF(_xll.DIMIX($R$6,T78)=0,-1,IF(ISNA(_xll.DBR($R$3,pUser,$R$4,T78,$R$5)),0,_xll.DBR($R$3,pUser,$R$4,T78,$R$5)))))</f>
        <v>-2</v>
      </c>
      <c r="U76"/>
      <c r="V76" s="19">
        <f ca="1">IF(V78="",-2,IF(OR(V77="Hyperlink",V77="Link"),1,IF(_xll.DIMIX($R$6,V78)=0,-1,IF(ISNA(_xll.DBR($R$3,pUser,$R$4,V78,$R$5)),0,_xll.DBR($R$3,pUser,$R$4,V78,$R$5)))))</f>
        <v>-2</v>
      </c>
      <c r="W76"/>
      <c r="X76" s="19">
        <f ca="1">IF(X78="",-2,IF(OR(X77="Hyperlink",X77="Link"),1,IF(_xll.DIMIX($R$6,X78)=0,-1,IF(ISNA(_xll.DBR($R$3,pUser,$R$4,X78,$R$5)),0,_xll.DBR($R$3,pUser,$R$4,X78,$R$5)))))</f>
        <v>-2</v>
      </c>
      <c r="Y76"/>
      <c r="Z76" s="19">
        <f ca="1">IF(Z78="",-2,IF(OR(Z77="Hyperlink",Z77="Link"),1,IF(_xll.DIMIX($R$6,Z78)=0,-1,IF(ISNA(_xll.DBR($R$3,pUser,$R$4,Z78,$R$5)),0,_xll.DBR($R$3,pUser,$R$4,Z78,$R$5)))))</f>
        <v>-2</v>
      </c>
      <c r="AA76"/>
      <c r="AB76" s="3"/>
      <c r="AC76" s="3"/>
      <c r="AD76" s="3"/>
      <c r="AE76" s="6"/>
      <c r="AF76" s="6"/>
      <c r="AG76" s="6"/>
      <c r="AH76" s="6"/>
      <c r="AI76" s="6"/>
      <c r="AJ76" s="6"/>
    </row>
    <row r="77" spans="1:38" s="4" customFormat="1" ht="15.75" hidden="1" outlineLevel="1" x14ac:dyDescent="0.25">
      <c r="A77" s="13"/>
      <c r="B77" s="13"/>
      <c r="C77" s="13" t="str">
        <f>C74</f>
        <v>Row 08</v>
      </c>
      <c r="D77" s="35" t="s">
        <v>11</v>
      </c>
      <c r="E77" s="16"/>
      <c r="F77" s="13"/>
      <c r="G77"/>
      <c r="H77" s="36" t="str">
        <f ca="1">_xll.DBRW($J$3,$J$4,$J$5,$C77,H$16,$D77)</f>
        <v/>
      </c>
      <c r="I77"/>
      <c r="J77" s="36" t="str">
        <f ca="1">_xll.DBRW($J$3,$J$4,$J$5,$C77,J$16,$D77)</f>
        <v/>
      </c>
      <c r="K77"/>
      <c r="L77" s="36" t="str">
        <f ca="1">_xll.DBRW($J$3,$J$4,$J$5,$C77,L$16,$D77)</f>
        <v/>
      </c>
      <c r="M77"/>
      <c r="N77" s="36" t="str">
        <f ca="1">_xll.DBRW($J$3,$J$4,$J$5,$C77,N$16,$D77)</f>
        <v/>
      </c>
      <c r="O77"/>
      <c r="P77" s="36" t="str">
        <f ca="1">_xll.DBRW($J$3,$J$4,$J$5,$C77,P$16,$D77)</f>
        <v/>
      </c>
      <c r="Q77"/>
      <c r="R77" s="36" t="str">
        <f ca="1">_xll.DBRW($J$3,$J$4,$J$5,$C77,R$16,$D77)</f>
        <v/>
      </c>
      <c r="S77"/>
      <c r="T77" s="36" t="str">
        <f ca="1">_xll.DBRW($J$3,$J$4,$J$5,$C77,T$16,$D77)</f>
        <v/>
      </c>
      <c r="U77"/>
      <c r="V77" s="36" t="str">
        <f ca="1">_xll.DBRW($J$3,$J$4,$J$5,$C77,V$16,$D77)</f>
        <v/>
      </c>
      <c r="W77"/>
      <c r="X77" s="36" t="str">
        <f ca="1">_xll.DBRW($J$3,$J$4,$J$5,$C77,X$16,$D77)</f>
        <v/>
      </c>
      <c r="Y77"/>
      <c r="Z77" s="36" t="str">
        <f ca="1">_xll.DBRW($J$3,$J$4,$J$5,$C77,Z$16,$D77)</f>
        <v/>
      </c>
      <c r="AA77"/>
      <c r="AB77" s="3"/>
      <c r="AC77" s="3"/>
      <c r="AD77" s="3"/>
      <c r="AE77" s="6"/>
      <c r="AF77" s="6"/>
      <c r="AG77" s="6"/>
      <c r="AH77" s="6"/>
      <c r="AI77" s="6"/>
      <c r="AJ77" s="6"/>
    </row>
    <row r="78" spans="1:38" s="4" customFormat="1" ht="15.75" hidden="1" outlineLevel="1" x14ac:dyDescent="0.25">
      <c r="A78" s="13"/>
      <c r="B78" s="13"/>
      <c r="C78" s="13" t="str">
        <f>C74</f>
        <v>Row 08</v>
      </c>
      <c r="D78" s="35" t="s">
        <v>33</v>
      </c>
      <c r="E78" s="16"/>
      <c r="F78" s="13"/>
      <c r="G78"/>
      <c r="H78" s="36" t="str">
        <f ca="1">_xll.DBRW($J$3,$J$4,$J$5,$C78,H$16,$D78)</f>
        <v/>
      </c>
      <c r="I78" t="s">
        <v>25</v>
      </c>
      <c r="J78" s="36" t="str">
        <f ca="1">_xll.DBRW($J$3,$J$4,$J$5,$C78,J$16,$D78)</f>
        <v/>
      </c>
      <c r="K78" t="s">
        <v>25</v>
      </c>
      <c r="L78" s="36" t="str">
        <f ca="1">_xll.DBRW($J$3,$J$4,$J$5,$C78,L$16,$D78)</f>
        <v/>
      </c>
      <c r="M78" t="s">
        <v>25</v>
      </c>
      <c r="N78" s="36" t="str">
        <f ca="1">_xll.DBRW($J$3,$J$4,$J$5,$C78,N$16,$D78)</f>
        <v/>
      </c>
      <c r="O78" t="s">
        <v>25</v>
      </c>
      <c r="P78" s="36" t="str">
        <f ca="1">_xll.DBRW($J$3,$J$4,$J$5,$C78,P$16,$D78)</f>
        <v/>
      </c>
      <c r="Q78" t="s">
        <v>25</v>
      </c>
      <c r="R78" s="36" t="str">
        <f ca="1">_xll.DBRW($J$3,$J$4,$J$5,$C78,R$16,$D78)</f>
        <v/>
      </c>
      <c r="S78" t="s">
        <v>25</v>
      </c>
      <c r="T78" s="36" t="str">
        <f ca="1">_xll.DBRW($J$3,$J$4,$J$5,$C78,T$16,$D78)</f>
        <v/>
      </c>
      <c r="U78" t="s">
        <v>25</v>
      </c>
      <c r="V78" s="36" t="str">
        <f ca="1">_xll.DBRW($J$3,$J$4,$J$5,$C78,V$16,$D78)</f>
        <v/>
      </c>
      <c r="W78" t="s">
        <v>25</v>
      </c>
      <c r="X78" s="36" t="str">
        <f ca="1">_xll.DBRW($J$3,$J$4,$J$5,$C78,X$16,$D78)</f>
        <v/>
      </c>
      <c r="Y78" t="s">
        <v>25</v>
      </c>
      <c r="Z78" s="36" t="str">
        <f ca="1">_xll.DBRW($J$3,$J$4,$J$5,$C78,Z$16,$D78)</f>
        <v/>
      </c>
      <c r="AA78" t="s">
        <v>25</v>
      </c>
      <c r="AB78" s="3"/>
      <c r="AC78" s="3"/>
      <c r="AD78" s="3"/>
      <c r="AE78" s="6"/>
      <c r="AF78" s="6"/>
      <c r="AG78" s="6"/>
      <c r="AH78" s="6"/>
      <c r="AI78" s="6"/>
      <c r="AJ78" s="6"/>
    </row>
    <row r="79" spans="1:38" s="4" customFormat="1" ht="15.75" hidden="1" outlineLevel="1" x14ac:dyDescent="0.25">
      <c r="A79" s="13"/>
      <c r="B79" s="13"/>
      <c r="C79" s="13" t="str">
        <f>C74</f>
        <v>Row 08</v>
      </c>
      <c r="D79" s="35" t="s">
        <v>9</v>
      </c>
      <c r="E79" s="16"/>
      <c r="F79" s="13"/>
      <c r="G79"/>
      <c r="H79" s="36" t="str">
        <f ca="1">_xll.DBRW($J$3,$J$4,$J$5,$C79,H$16,$D79)</f>
        <v/>
      </c>
      <c r="I79" t="s">
        <v>25</v>
      </c>
      <c r="J79" s="36" t="str">
        <f ca="1">_xll.DBRW($J$3,$J$4,$J$5,$C79,J$16,$D79)</f>
        <v/>
      </c>
      <c r="K79" t="s">
        <v>25</v>
      </c>
      <c r="L79" s="36" t="str">
        <f ca="1">_xll.DBRW($J$3,$J$4,$J$5,$C79,L$16,$D79)</f>
        <v/>
      </c>
      <c r="M79" t="s">
        <v>25</v>
      </c>
      <c r="N79" s="36" t="str">
        <f ca="1">_xll.DBRW($J$3,$J$4,$J$5,$C79,N$16,$D79)</f>
        <v/>
      </c>
      <c r="O79" t="s">
        <v>25</v>
      </c>
      <c r="P79" s="36" t="str">
        <f ca="1">_xll.DBRW($J$3,$J$4,$J$5,$C79,P$16,$D79)</f>
        <v/>
      </c>
      <c r="Q79" t="s">
        <v>25</v>
      </c>
      <c r="R79" s="36" t="str">
        <f ca="1">_xll.DBRW($J$3,$J$4,$J$5,$C79,R$16,$D79)</f>
        <v/>
      </c>
      <c r="S79" t="s">
        <v>25</v>
      </c>
      <c r="T79" s="36" t="str">
        <f ca="1">_xll.DBRW($J$3,$J$4,$J$5,$C79,T$16,$D79)</f>
        <v/>
      </c>
      <c r="U79" t="s">
        <v>25</v>
      </c>
      <c r="V79" s="36" t="str">
        <f ca="1">_xll.DBRW($J$3,$J$4,$J$5,$C79,V$16,$D79)</f>
        <v/>
      </c>
      <c r="W79" t="s">
        <v>25</v>
      </c>
      <c r="X79" s="36" t="str">
        <f ca="1">_xll.DBRW($J$3,$J$4,$J$5,$C79,X$16,$D79)</f>
        <v/>
      </c>
      <c r="Y79" t="s">
        <v>25</v>
      </c>
      <c r="Z79" s="36" t="str">
        <f ca="1">_xll.DBRW($J$3,$J$4,$J$5,$C79,Z$16,$D79)</f>
        <v/>
      </c>
      <c r="AA79" t="s">
        <v>25</v>
      </c>
      <c r="AB79" s="3"/>
      <c r="AC79" s="3"/>
      <c r="AD79" s="3"/>
      <c r="AE79" s="6"/>
      <c r="AF79" s="6"/>
      <c r="AG79" s="6"/>
      <c r="AH79" s="6"/>
      <c r="AI79" s="6"/>
      <c r="AJ79" s="6"/>
    </row>
    <row r="80" spans="1:38" s="4" customFormat="1" ht="15.75" hidden="1" outlineLevel="1" x14ac:dyDescent="0.25">
      <c r="A80" s="13"/>
      <c r="B80" s="13"/>
      <c r="C80" s="13" t="str">
        <f>C74</f>
        <v>Row 08</v>
      </c>
      <c r="D80" s="35" t="s">
        <v>10</v>
      </c>
      <c r="E80" s="16"/>
      <c r="F80" s="13"/>
      <c r="G80"/>
      <c r="H80" s="36" t="str">
        <f ca="1">IF(I78="S","",_xll.DBRW($J$3,$J$4,$J$5,$C80,H$16,$D80))</f>
        <v/>
      </c>
      <c r="I80" t="s">
        <v>25</v>
      </c>
      <c r="J80" s="36" t="str">
        <f ca="1">IF(K78="S","",_xll.DBRW($J$3,$J$4,$J$5,$C80,J$16,$D80))</f>
        <v/>
      </c>
      <c r="K80" t="s">
        <v>25</v>
      </c>
      <c r="L80" s="36" t="str">
        <f ca="1">IF(M78="S","",_xll.DBRW($J$3,$J$4,$J$5,$C80,L$16,$D80))</f>
        <v/>
      </c>
      <c r="M80" t="s">
        <v>25</v>
      </c>
      <c r="N80" s="36" t="str">
        <f ca="1">IF(O78="S","",_xll.DBRW($J$3,$J$4,$J$5,$C80,N$16,$D80))</f>
        <v/>
      </c>
      <c r="O80" t="s">
        <v>25</v>
      </c>
      <c r="P80" s="36" t="str">
        <f ca="1">IF(Q78="S","",_xll.DBRW($J$3,$J$4,$J$5,$C80,P$16,$D80))</f>
        <v/>
      </c>
      <c r="Q80" t="s">
        <v>25</v>
      </c>
      <c r="R80" s="36" t="str">
        <f ca="1">IF(S78="S","",_xll.DBRW($J$3,$J$4,$J$5,$C80,R$16,$D80))</f>
        <v/>
      </c>
      <c r="S80" t="s">
        <v>25</v>
      </c>
      <c r="T80" s="36" t="str">
        <f ca="1">IF(U78="S","",_xll.DBRW($J$3,$J$4,$J$5,$C80,T$16,$D80))</f>
        <v/>
      </c>
      <c r="U80" t="s">
        <v>25</v>
      </c>
      <c r="V80" s="36" t="str">
        <f ca="1">IF(W78="S","",_xll.DBRW($J$3,$J$4,$J$5,$C80,V$16,$D80))</f>
        <v/>
      </c>
      <c r="W80" t="s">
        <v>25</v>
      </c>
      <c r="X80" s="36" t="str">
        <f ca="1">IF(Y78="S","",_xll.DBRW($J$3,$J$4,$J$5,$C80,X$16,$D80))</f>
        <v/>
      </c>
      <c r="Y80" t="s">
        <v>25</v>
      </c>
      <c r="Z80" s="36" t="str">
        <f ca="1">IF(AA78="S","",_xll.DBRW($J$3,$J$4,$J$5,$C80,Z$16,$D80))</f>
        <v/>
      </c>
      <c r="AA80" t="s">
        <v>25</v>
      </c>
      <c r="AB80" s="3"/>
      <c r="AC80" s="3"/>
      <c r="AD80" s="3"/>
      <c r="AE80" s="6"/>
      <c r="AF80" s="6"/>
      <c r="AG80" s="6"/>
      <c r="AH80" s="6"/>
      <c r="AI80" s="6"/>
      <c r="AJ80" s="6"/>
    </row>
    <row r="81" spans="1:39" s="4" customFormat="1" ht="9.9499999999999993" customHeight="1" collapsed="1" x14ac:dyDescent="0.25">
      <c r="A81" s="13"/>
      <c r="B81" s="13"/>
      <c r="C81" s="13"/>
      <c r="D81" s="13"/>
      <c r="E81" s="16"/>
      <c r="F81" s="13"/>
      <c r="G81"/>
      <c r="H81"/>
      <c r="I81"/>
      <c r="J81"/>
      <c r="K81"/>
      <c r="L81"/>
      <c r="M81"/>
      <c r="N81"/>
      <c r="O81"/>
      <c r="P81"/>
      <c r="Q81"/>
      <c r="R81"/>
      <c r="S81"/>
      <c r="T81"/>
      <c r="U81"/>
      <c r="V81"/>
      <c r="W81"/>
      <c r="X81"/>
      <c r="Y81"/>
      <c r="Z81"/>
      <c r="AA81"/>
      <c r="AB81" s="3"/>
      <c r="AC81" s="3"/>
      <c r="AD81" s="3"/>
      <c r="AE81" s="6"/>
      <c r="AF81" s="6"/>
      <c r="AG81" s="6"/>
      <c r="AH81" s="6"/>
      <c r="AI81" s="6"/>
      <c r="AJ81" s="6"/>
      <c r="AL81" s="6"/>
    </row>
    <row r="82" spans="1:39" s="7" customFormat="1" ht="9.9499999999999993" customHeight="1" x14ac:dyDescent="0.25">
      <c r="A82" s="17"/>
      <c r="B82" s="17"/>
      <c r="C82" s="17"/>
      <c r="D82" s="17"/>
      <c r="E82" s="17"/>
      <c r="F82" s="17"/>
      <c r="I82"/>
      <c r="K82"/>
      <c r="M82"/>
      <c r="O82"/>
      <c r="Q82"/>
      <c r="S82"/>
      <c r="U82"/>
      <c r="W82"/>
      <c r="Y82"/>
      <c r="AA82"/>
    </row>
    <row r="83" spans="1:39" s="7" customFormat="1" ht="14.25" customHeight="1" x14ac:dyDescent="0.3">
      <c r="A83" s="17"/>
      <c r="B83" s="17"/>
      <c r="C83" s="17"/>
      <c r="D83" s="17"/>
      <c r="E83" s="17"/>
      <c r="F83" s="17"/>
      <c r="H83" s="8"/>
      <c r="J83" s="8"/>
      <c r="K83" t="s">
        <v>25</v>
      </c>
      <c r="L83" s="8"/>
      <c r="M83" s="9"/>
      <c r="N83" s="8"/>
      <c r="O83" s="9"/>
      <c r="P83" s="8"/>
      <c r="Q83" s="11"/>
      <c r="R83" s="8"/>
      <c r="S83" t="s">
        <v>25</v>
      </c>
      <c r="T83" s="8"/>
      <c r="U83" t="s">
        <v>25</v>
      </c>
      <c r="V83" s="8"/>
      <c r="W83" s="9"/>
      <c r="X83" s="8"/>
      <c r="Y83" s="9"/>
      <c r="Z83" s="8"/>
      <c r="AA83" s="9"/>
      <c r="AB83" s="9"/>
      <c r="AC83" s="9"/>
      <c r="AD83" s="9"/>
      <c r="AE83" s="9"/>
      <c r="AF83" s="9"/>
      <c r="AG83" s="9"/>
      <c r="AH83" s="9"/>
      <c r="AI83" s="9"/>
      <c r="AJ83" s="9"/>
      <c r="AK83" s="11"/>
      <c r="AL83" s="10"/>
      <c r="AM83" s="11"/>
    </row>
    <row r="84" spans="1:39" s="7" customFormat="1" ht="87" customHeight="1" x14ac:dyDescent="0.25">
      <c r="A84" s="17"/>
      <c r="B84" s="17"/>
      <c r="C84" s="17"/>
      <c r="D84" s="17"/>
      <c r="E84" s="17"/>
      <c r="F84" s="17"/>
    </row>
    <row r="85" spans="1:39" s="7" customFormat="1" ht="75" customHeight="1" x14ac:dyDescent="0.3">
      <c r="A85" s="17"/>
      <c r="B85" s="17"/>
      <c r="C85" s="17"/>
      <c r="D85" s="17"/>
      <c r="E85" s="17"/>
      <c r="F85" s="17"/>
      <c r="H85" s="8"/>
      <c r="J85" s="8"/>
      <c r="K85" s="9"/>
      <c r="L85" s="8"/>
      <c r="M85" s="9"/>
      <c r="N85" s="8"/>
      <c r="O85" s="9"/>
      <c r="P85" s="8"/>
      <c r="Q85" s="11"/>
      <c r="R85" s="8"/>
      <c r="S85" s="11"/>
      <c r="T85" s="8"/>
      <c r="U85" s="9"/>
      <c r="V85" s="8"/>
      <c r="W85" s="9"/>
      <c r="X85" s="8"/>
      <c r="Y85" s="9"/>
      <c r="Z85" s="8"/>
      <c r="AA85" s="9"/>
      <c r="AB85" s="9"/>
      <c r="AC85" s="9"/>
      <c r="AD85" s="9"/>
      <c r="AE85" s="9"/>
      <c r="AF85" s="9"/>
      <c r="AG85" s="9"/>
      <c r="AH85" s="9"/>
      <c r="AI85" s="9"/>
      <c r="AJ85" s="9"/>
      <c r="AK85" s="11"/>
      <c r="AL85" s="10"/>
      <c r="AM85" s="11"/>
    </row>
    <row r="86" spans="1:39" s="7" customFormat="1" ht="9.9499999999999993" customHeight="1" x14ac:dyDescent="0.25">
      <c r="A86" s="17"/>
      <c r="B86" s="17"/>
      <c r="C86" s="17"/>
      <c r="D86" s="17"/>
      <c r="E86" s="17"/>
      <c r="F86" s="17"/>
    </row>
    <row r="87" spans="1:39" s="7" customFormat="1" ht="75" customHeight="1" x14ac:dyDescent="0.3">
      <c r="A87" s="17"/>
      <c r="B87" s="17"/>
      <c r="C87" s="17"/>
      <c r="D87" s="17"/>
      <c r="E87" s="17"/>
      <c r="F87" s="17"/>
      <c r="H87" s="8"/>
      <c r="J87" s="8"/>
      <c r="K87" s="9"/>
      <c r="L87" s="8"/>
      <c r="M87" s="9"/>
      <c r="N87" s="8"/>
      <c r="O87" s="9"/>
      <c r="P87" s="8"/>
      <c r="Q87" s="11"/>
      <c r="R87" s="8"/>
      <c r="S87" s="11"/>
      <c r="T87" s="8"/>
      <c r="U87" s="9"/>
      <c r="V87" s="8"/>
      <c r="W87" s="9"/>
      <c r="X87" s="8"/>
      <c r="Y87" s="9"/>
      <c r="Z87" s="8"/>
      <c r="AA87" s="9"/>
      <c r="AB87" s="9"/>
      <c r="AC87" s="9"/>
      <c r="AD87" s="9"/>
      <c r="AE87" s="9"/>
      <c r="AF87" s="9"/>
      <c r="AG87" s="9"/>
      <c r="AH87" s="9"/>
      <c r="AI87" s="9"/>
      <c r="AJ87" s="9"/>
      <c r="AK87" s="11"/>
      <c r="AL87" s="10"/>
      <c r="AM87" s="11"/>
    </row>
    <row r="88" spans="1:39" s="7" customFormat="1" ht="9.9499999999999993" customHeight="1" x14ac:dyDescent="0.25">
      <c r="A88" s="17"/>
      <c r="B88" s="17"/>
      <c r="C88" s="17"/>
      <c r="D88" s="17"/>
      <c r="E88" s="17"/>
      <c r="F88" s="17"/>
    </row>
    <row r="89" spans="1:39" s="7" customFormat="1" ht="75" customHeight="1" x14ac:dyDescent="0.3">
      <c r="A89" s="17"/>
      <c r="B89" s="17"/>
      <c r="C89" s="17"/>
      <c r="D89" s="17"/>
      <c r="E89" s="17"/>
      <c r="F89" s="17"/>
      <c r="H89" s="8"/>
      <c r="J89" s="8"/>
      <c r="K89" s="9"/>
      <c r="L89"/>
      <c r="M89" s="9"/>
      <c r="N89" s="8"/>
      <c r="O89" s="9"/>
      <c r="P89" s="8"/>
      <c r="Q89" s="11"/>
      <c r="R89" s="8"/>
      <c r="S89" s="11"/>
      <c r="T89" s="8"/>
      <c r="U89" s="9"/>
      <c r="V89" s="8"/>
      <c r="W89" s="9"/>
      <c r="X89" s="8"/>
      <c r="Y89" s="9"/>
      <c r="Z89" s="8"/>
      <c r="AA89" s="9"/>
      <c r="AB89" s="9"/>
      <c r="AC89" s="9"/>
      <c r="AD89" s="9"/>
      <c r="AE89" s="9"/>
      <c r="AF89" s="9"/>
      <c r="AG89" s="9"/>
      <c r="AH89" s="9"/>
      <c r="AI89" s="9"/>
      <c r="AJ89" s="9"/>
      <c r="AK89" s="11"/>
      <c r="AL89" s="10"/>
      <c r="AM89" s="11"/>
    </row>
    <row r="90" spans="1:39" s="7" customFormat="1" ht="9.9499999999999993" customHeight="1" x14ac:dyDescent="0.25">
      <c r="A90" s="17"/>
      <c r="B90" s="17"/>
      <c r="C90" s="17"/>
      <c r="D90" s="17"/>
      <c r="E90" s="17"/>
      <c r="F90" s="17"/>
    </row>
    <row r="91" spans="1:39" s="7" customFormat="1" ht="75" customHeight="1" x14ac:dyDescent="0.3">
      <c r="A91" s="17"/>
      <c r="B91" s="17"/>
      <c r="C91" s="17"/>
      <c r="D91" s="17"/>
      <c r="E91" s="17"/>
      <c r="F91" s="17"/>
      <c r="H91" s="8"/>
      <c r="J91" s="8"/>
      <c r="K91" s="9"/>
      <c r="L91" s="8"/>
      <c r="M91" s="9"/>
      <c r="N91" s="8"/>
      <c r="O91" s="9"/>
      <c r="P91" s="8"/>
      <c r="Q91" s="11"/>
      <c r="R91" s="8"/>
      <c r="S91" s="11"/>
      <c r="T91" s="8"/>
      <c r="U91" s="9"/>
      <c r="V91" s="8"/>
      <c r="W91" s="9"/>
      <c r="X91" s="8"/>
      <c r="Y91" s="9"/>
      <c r="Z91" s="8"/>
      <c r="AA91" s="9"/>
      <c r="AB91" s="9"/>
      <c r="AC91" s="9"/>
      <c r="AD91" s="9"/>
      <c r="AE91" s="9"/>
      <c r="AF91" s="9"/>
      <c r="AG91" s="9"/>
      <c r="AH91" s="9"/>
      <c r="AI91" s="9"/>
      <c r="AJ91" s="9"/>
      <c r="AK91" s="11"/>
      <c r="AL91" s="10"/>
      <c r="AM91" s="11"/>
    </row>
    <row r="92" spans="1:39" s="4" customFormat="1" ht="5.0999999999999996" customHeight="1" x14ac:dyDescent="0.25">
      <c r="A92" s="13"/>
      <c r="B92" s="13"/>
      <c r="C92" s="13"/>
      <c r="D92" s="13"/>
      <c r="E92" s="13"/>
      <c r="F92" s="13"/>
      <c r="G92"/>
      <c r="H92"/>
      <c r="I92"/>
      <c r="J92"/>
      <c r="K92"/>
      <c r="L92"/>
      <c r="M92"/>
      <c r="N92"/>
      <c r="O92"/>
      <c r="P92"/>
      <c r="Q92"/>
      <c r="R92"/>
      <c r="S92"/>
      <c r="T92"/>
      <c r="U92"/>
      <c r="V92"/>
      <c r="W92"/>
      <c r="X92"/>
      <c r="Y92"/>
      <c r="Z92"/>
      <c r="AA92"/>
      <c r="AB92"/>
      <c r="AC92"/>
      <c r="AD92"/>
    </row>
  </sheetData>
  <conditionalFormatting sqref="H18 J18 L18 N18 P18 R18 T18 V18 X18 Z18 H26 J26 L26 N26 P26 R26 T26 V26 X26 Z26 H34 J34 L34 N34 P34 R34 T34 V34 X34 Z34 H42 J42 L42 N42 P42 R42 T42 V42 X42 Z42 H50 J50 L50 N50 P50 R50 T50 V50 X50 Z50 H58 J58 L58 N58 P58 R58 T58 V58 X58 Z58 H66 J66 L66 N66 P66 R66 T66 V66 X66 Z66 H74 J74 L74 N74 P74 R74 T74 V74 X74 Z74">
    <cfRule type="expression" dxfId="29" priority="1">
      <formula>H19="Background"</formula>
    </cfRule>
    <cfRule type="expression" dxfId="28" priority="2">
      <formula>H19="Button Empty"</formula>
    </cfRule>
    <cfRule type="expression" dxfId="27" priority="3">
      <formula>H19="Button NONE"</formula>
    </cfRule>
  </conditionalFormatting>
  <pageMargins left="0.7" right="0.7" top="0.75" bottom="0.75" header="0.3" footer="0.3"/>
  <pageSetup orientation="portrait" horizont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92"/>
  <sheetViews>
    <sheetView showGridLines="0" topLeftCell="G13" zoomScale="90" zoomScaleNormal="90" workbookViewId="0"/>
  </sheetViews>
  <sheetFormatPr defaultRowHeight="15" outlineLevelRow="1" outlineLevelCol="1" x14ac:dyDescent="0.25"/>
  <cols>
    <col min="1" max="2" width="2.140625" style="13" hidden="1" customWidth="1" outlineLevel="1"/>
    <col min="3" max="4" width="6.42578125" style="13" hidden="1" customWidth="1" outlineLevel="1"/>
    <col min="5" max="5" width="6" style="13" hidden="1" customWidth="1" outlineLevel="1"/>
    <col min="6" max="6" width="4" style="13" hidden="1" customWidth="1" outlineLevel="1"/>
    <col min="7" max="7" width="2.85546875" customWidth="1" collapsed="1"/>
    <col min="8" max="8" width="19.7109375" customWidth="1"/>
    <col min="9" max="9" width="1.42578125" customWidth="1"/>
    <col min="10" max="10" width="19.7109375" customWidth="1"/>
    <col min="11" max="11" width="1.42578125" customWidth="1"/>
    <col min="12" max="12" width="19.7109375" customWidth="1"/>
    <col min="13" max="13" width="1.42578125" customWidth="1"/>
    <col min="14" max="14" width="19.7109375" customWidth="1"/>
    <col min="15" max="15" width="1.42578125" customWidth="1"/>
    <col min="16" max="16" width="19.7109375" customWidth="1"/>
    <col min="17" max="17" width="1.42578125" customWidth="1"/>
    <col min="18" max="18" width="19.7109375" customWidth="1"/>
    <col min="19" max="19" width="1.42578125" customWidth="1"/>
    <col min="20" max="20" width="19.7109375" customWidth="1"/>
    <col min="21" max="21" width="1.42578125" customWidth="1"/>
    <col min="22" max="22" width="19.7109375" customWidth="1"/>
    <col min="23" max="23" width="1.42578125" customWidth="1"/>
    <col min="24" max="24" width="19.7109375" customWidth="1"/>
    <col min="25" max="25" width="1.42578125" customWidth="1"/>
    <col min="26" max="26" width="19.7109375" customWidth="1"/>
    <col min="27" max="27" width="1.42578125" customWidth="1"/>
    <col min="28" max="36" width="2.7109375" customWidth="1"/>
    <col min="37" max="37" width="0.85546875" style="4" customWidth="1"/>
    <col min="38" max="38" width="15.7109375" style="4" customWidth="1"/>
    <col min="39" max="39" width="0.85546875" style="4" customWidth="1"/>
    <col min="40" max="40" width="9.140625" style="4"/>
  </cols>
  <sheetData>
    <row r="1" spans="1:36" s="13" customFormat="1" ht="11.25" hidden="1" outlineLevel="1" x14ac:dyDescent="0.2"/>
    <row r="2" spans="1:36" s="13" customFormat="1" ht="11.25" hidden="1" outlineLevel="1" x14ac:dyDescent="0.2"/>
    <row r="3" spans="1:36" s="13" customFormat="1" ht="11.25" hidden="1" outlineLevel="1" x14ac:dyDescent="0.2">
      <c r="H3" s="21" t="s">
        <v>0</v>
      </c>
      <c r="J3" s="20" t="str">
        <f ca="1">_xll.VIEW(pServer&amp;":Sys Menu",$J$4,$J$5,"!","!","!")</f>
        <v>c000_standard:Sys Menu</v>
      </c>
      <c r="L3" s="14" t="s">
        <v>22</v>
      </c>
      <c r="N3" s="20" t="str">
        <f ca="1">_xll.DBR($J$3,$J$4,$J$5,$J$6,$J$7,L3)</f>
        <v>MODULE 1.2</v>
      </c>
      <c r="P3" s="21" t="s">
        <v>56</v>
      </c>
      <c r="R3" s="20" t="str">
        <f ca="1">pServer&amp;":}APQ Security Effective Client Application Folder Permissions"</f>
        <v>c000_standard:}APQ Security Effective Client Application Folder Permissions</v>
      </c>
    </row>
    <row r="4" spans="1:36" s="13" customFormat="1" ht="11.25" hidden="1" outlineLevel="1" x14ac:dyDescent="0.2">
      <c r="H4" s="21" t="s">
        <v>84</v>
      </c>
      <c r="J4" s="20" t="str">
        <f ca="1">pUser</f>
        <v>Admin</v>
      </c>
      <c r="L4" s="14" t="s">
        <v>23</v>
      </c>
      <c r="N4" s="20" t="str">
        <f ca="1">_xll.DBR($J$3,$J$4,$J$5,$J$6,$J$7,L4)</f>
        <v>&gt;&gt; HOME &gt; APP 1 &gt; MODULE 1.2</v>
      </c>
      <c r="P4" s="21" t="s">
        <v>57</v>
      </c>
      <c r="R4" s="20" t="s">
        <v>137</v>
      </c>
    </row>
    <row r="5" spans="1:36" s="13" customFormat="1" ht="11.25" hidden="1" outlineLevel="1" x14ac:dyDescent="0.2">
      <c r="H5" s="21" t="s">
        <v>1</v>
      </c>
      <c r="J5" s="20" t="str">
        <f ca="1">_xll.SUBNM(pServer&amp;H5,"","Page 1.2")</f>
        <v>Page 1.2</v>
      </c>
      <c r="L5" s="14" t="s">
        <v>26</v>
      </c>
      <c r="N5" s="20" t="str">
        <f ca="1">_xll.DBR($J$3,$J$4,$J$5,$J$6,$J$7,L5)</f>
        <v>Style 02</v>
      </c>
      <c r="P5" s="21" t="s">
        <v>58</v>
      </c>
      <c r="R5" s="20" t="s">
        <v>59</v>
      </c>
    </row>
    <row r="6" spans="1:36" s="13" customFormat="1" ht="11.25" hidden="1" outlineLevel="1" x14ac:dyDescent="0.2">
      <c r="H6" s="21" t="s">
        <v>28</v>
      </c>
      <c r="J6" s="20" t="s">
        <v>20</v>
      </c>
      <c r="L6" s="14" t="s">
        <v>24</v>
      </c>
      <c r="N6" s="20" t="str">
        <f ca="1">_xll.DBR($J$3,$J$4,$J$5,$J$6,$J$7,L6)</f>
        <v>#P1.2S2!A1</v>
      </c>
      <c r="P6" s="21" t="s">
        <v>91</v>
      </c>
      <c r="R6" s="20" t="str">
        <f ca="1">pServer&amp;":}APQ Applications"</f>
        <v>c000_standard:}APQ Applications</v>
      </c>
    </row>
    <row r="7" spans="1:36" s="13" customFormat="1" ht="11.25" hidden="1" outlineLevel="1" x14ac:dyDescent="0.2">
      <c r="H7" s="21" t="s">
        <v>29</v>
      </c>
      <c r="J7" s="20" t="s">
        <v>21</v>
      </c>
      <c r="L7" s="14" t="s">
        <v>27</v>
      </c>
      <c r="N7" s="20" t="str">
        <f ca="1">_xll.DBR($J$3,$J$4,$J$5,$J$6,$J$7,L7)</f>
        <v>Enabled</v>
      </c>
    </row>
    <row r="8" spans="1:36" s="13" customFormat="1" ht="11.25" hidden="1" outlineLevel="1" x14ac:dyDescent="0.2">
      <c r="H8" s="21" t="s">
        <v>86</v>
      </c>
      <c r="J8" s="20"/>
      <c r="L8" s="14" t="s">
        <v>34</v>
      </c>
      <c r="N8" s="20" t="str">
        <f ca="1">_xll.DBR($J$3,$J$4,$J$5,$J$6,$J$7,L8)</f>
        <v/>
      </c>
      <c r="P8" s="21">
        <v>-2</v>
      </c>
      <c r="R8" s="20" t="s">
        <v>141</v>
      </c>
    </row>
    <row r="9" spans="1:36" s="13" customFormat="1" ht="11.25" hidden="1" outlineLevel="1" x14ac:dyDescent="0.2">
      <c r="P9" s="21">
        <v>-1</v>
      </c>
      <c r="R9" s="20" t="s">
        <v>138</v>
      </c>
    </row>
    <row r="10" spans="1:36" s="13" customFormat="1" ht="11.25" hidden="1" outlineLevel="1" x14ac:dyDescent="0.2">
      <c r="H10" s="14" t="s">
        <v>60</v>
      </c>
      <c r="J10" s="20" t="str">
        <f ca="1">_xll.DBR($J$3,$J$4,$J$5,$J$6,$J$7,$H$10)</f>
        <v>#P1S3!A1</v>
      </c>
      <c r="L10" s="32" t="s">
        <v>132</v>
      </c>
      <c r="N10" s="20" t="str">
        <f ca="1">_xll.DBR($J$3,$J$4,$J$5,$J$6,$J$7,L10)</f>
        <v>6</v>
      </c>
      <c r="O10" s="13">
        <f ca="1">N10+0</f>
        <v>6</v>
      </c>
      <c r="P10" s="21">
        <v>0</v>
      </c>
      <c r="R10" s="20" t="s">
        <v>139</v>
      </c>
    </row>
    <row r="11" spans="1:36" s="13" customFormat="1" ht="11.25" hidden="1" outlineLevel="1" x14ac:dyDescent="0.2">
      <c r="L11" s="32" t="s">
        <v>133</v>
      </c>
      <c r="N11" s="20" t="str">
        <f ca="1">_xll.DBR($J$3,$J$4,$J$5,$J$6,$J$7,L11)</f>
        <v>7</v>
      </c>
      <c r="O11" s="13">
        <f ca="1">N11+0</f>
        <v>7</v>
      </c>
      <c r="P11" s="21">
        <v>1</v>
      </c>
      <c r="R11" s="20" t="s">
        <v>140</v>
      </c>
    </row>
    <row r="12" spans="1:36" s="13" customFormat="1" ht="11.25" hidden="1" outlineLevel="1" x14ac:dyDescent="0.2">
      <c r="I12" s="15"/>
    </row>
    <row r="13" spans="1:36" s="4" customFormat="1" ht="69" customHeight="1" collapsed="1" x14ac:dyDescent="0.25">
      <c r="A13" s="13"/>
      <c r="B13" s="13"/>
      <c r="C13" s="13"/>
      <c r="D13" s="13"/>
      <c r="E13" s="13"/>
      <c r="F13" s="13"/>
      <c r="G13" s="1"/>
      <c r="H13" s="69" t="str">
        <f ca="1">UPPER($N$3)</f>
        <v>MODULE 1.2</v>
      </c>
      <c r="I13"/>
      <c r="J13"/>
      <c r="K13"/>
      <c r="L13" s="2"/>
      <c r="M13"/>
      <c r="N13"/>
      <c r="O13"/>
      <c r="P13" s="2"/>
      <c r="Q13"/>
      <c r="R13" s="2"/>
      <c r="S13"/>
      <c r="T13" s="2"/>
      <c r="U13"/>
      <c r="V13" s="2"/>
      <c r="W13"/>
      <c r="X13" s="2"/>
      <c r="Y13"/>
      <c r="Z13" s="2"/>
      <c r="AA13"/>
      <c r="AB13"/>
      <c r="AC13"/>
      <c r="AD13"/>
    </row>
    <row r="14" spans="1:36" s="46" customFormat="1" ht="24" customHeight="1" x14ac:dyDescent="0.2">
      <c r="A14" s="40"/>
      <c r="B14" s="40"/>
      <c r="C14" s="40"/>
      <c r="D14" s="40"/>
      <c r="E14" s="40"/>
      <c r="F14" s="40"/>
      <c r="G14" s="41"/>
      <c r="H14" s="42" t="str">
        <f ca="1">HYPERLINK($J$10, UPPER($N$4))</f>
        <v>&gt;&gt; HOME &gt; APP 1 &gt; MODULE 1.2</v>
      </c>
      <c r="I14" s="41"/>
      <c r="J14" s="42"/>
      <c r="K14" s="41"/>
      <c r="L14" s="42"/>
      <c r="M14" s="41"/>
      <c r="N14" s="42"/>
      <c r="O14" s="42"/>
      <c r="P14" s="42"/>
      <c r="Q14" s="41"/>
      <c r="R14" s="41"/>
      <c r="S14" s="41"/>
      <c r="T14" s="43" t="str">
        <f ca="1">UPPER("USER: "&amp;pUserFullName)</f>
        <v>USER: ADMIN</v>
      </c>
      <c r="U14" s="44"/>
      <c r="V14" s="44"/>
      <c r="W14" s="44"/>
      <c r="X14" s="44"/>
      <c r="Y14" s="44"/>
      <c r="Z14" s="44"/>
      <c r="AA14" s="44"/>
      <c r="AB14" s="44"/>
      <c r="AC14" s="44"/>
      <c r="AD14" s="44"/>
      <c r="AE14" s="45"/>
      <c r="AF14" s="45"/>
      <c r="AG14" s="45"/>
      <c r="AH14" s="45"/>
      <c r="AI14" s="45"/>
      <c r="AJ14" s="45"/>
    </row>
    <row r="15" spans="1:36" s="4" customFormat="1" x14ac:dyDescent="0.25">
      <c r="A15" s="13"/>
      <c r="B15" s="13"/>
      <c r="C15" s="13"/>
      <c r="D15" s="13"/>
      <c r="E15" s="16"/>
      <c r="F15" s="13"/>
      <c r="G15"/>
      <c r="H15"/>
      <c r="I15"/>
      <c r="J15"/>
      <c r="K15"/>
      <c r="L15"/>
      <c r="M15"/>
      <c r="N15"/>
      <c r="O15"/>
      <c r="P15" s="12"/>
      <c r="Q15"/>
      <c r="R15" s="12"/>
      <c r="S15"/>
      <c r="T15" s="12"/>
      <c r="U15"/>
      <c r="V15" s="12"/>
      <c r="W15"/>
      <c r="X15" s="12"/>
      <c r="Y15"/>
      <c r="Z15" s="12"/>
      <c r="AA15"/>
      <c r="AB15"/>
      <c r="AC15"/>
      <c r="AD15"/>
    </row>
    <row r="16" spans="1:36" s="18" customFormat="1" hidden="1" outlineLevel="1" x14ac:dyDescent="0.25">
      <c r="A16" s="13"/>
      <c r="B16" s="13"/>
      <c r="C16" s="13"/>
      <c r="D16" s="13"/>
      <c r="E16" s="16"/>
      <c r="F16" s="13"/>
      <c r="G16"/>
      <c r="H16" s="31" t="s">
        <v>2</v>
      </c>
      <c r="I16"/>
      <c r="J16" s="31" t="s">
        <v>3</v>
      </c>
      <c r="K16"/>
      <c r="L16" s="31" t="s">
        <v>4</v>
      </c>
      <c r="M16"/>
      <c r="N16" s="31" t="s">
        <v>5</v>
      </c>
      <c r="O16"/>
      <c r="P16" s="31" t="s">
        <v>6</v>
      </c>
      <c r="Q16"/>
      <c r="R16" s="31" t="s">
        <v>7</v>
      </c>
      <c r="S16"/>
      <c r="T16" s="31" t="s">
        <v>16</v>
      </c>
      <c r="U16"/>
      <c r="V16" s="31" t="s">
        <v>17</v>
      </c>
      <c r="W16"/>
      <c r="X16" s="31" t="s">
        <v>18</v>
      </c>
      <c r="Y16"/>
      <c r="Z16" s="31" t="s">
        <v>19</v>
      </c>
      <c r="AA16"/>
      <c r="AB16"/>
      <c r="AC16"/>
      <c r="AD16"/>
      <c r="AE16" s="4"/>
      <c r="AF16" s="4"/>
      <c r="AG16" s="4"/>
      <c r="AH16" s="4"/>
      <c r="AI16" s="4"/>
      <c r="AJ16" s="4"/>
    </row>
    <row r="17" spans="1:38" s="18" customFormat="1" hidden="1" outlineLevel="1" x14ac:dyDescent="0.25">
      <c r="A17" s="13"/>
      <c r="B17" s="13"/>
      <c r="C17" s="13"/>
      <c r="D17" s="13"/>
      <c r="E17" s="16"/>
      <c r="F17" s="13"/>
      <c r="G17"/>
      <c r="H17" s="31">
        <v>1</v>
      </c>
      <c r="I17"/>
      <c r="J17" s="31">
        <v>2</v>
      </c>
      <c r="K17"/>
      <c r="L17" s="31">
        <v>3</v>
      </c>
      <c r="M17"/>
      <c r="N17" s="31">
        <v>4</v>
      </c>
      <c r="O17"/>
      <c r="P17" s="31">
        <v>5</v>
      </c>
      <c r="Q17"/>
      <c r="R17" s="31">
        <v>6</v>
      </c>
      <c r="S17"/>
      <c r="T17" s="31">
        <v>7</v>
      </c>
      <c r="U17"/>
      <c r="V17" s="31">
        <v>8</v>
      </c>
      <c r="W17"/>
      <c r="X17" s="31">
        <v>9</v>
      </c>
      <c r="Y17"/>
      <c r="Z17" s="31">
        <v>10</v>
      </c>
      <c r="AA17"/>
      <c r="AB17"/>
      <c r="AC17"/>
      <c r="AD17"/>
      <c r="AE17" s="4"/>
      <c r="AF17" s="4"/>
      <c r="AG17" s="4"/>
      <c r="AH17" s="4"/>
      <c r="AI17" s="4"/>
      <c r="AJ17" s="4"/>
    </row>
    <row r="18" spans="1:38" s="4" customFormat="1" ht="75" customHeight="1" collapsed="1" x14ac:dyDescent="0.25">
      <c r="A18" s="13"/>
      <c r="B18" s="13"/>
      <c r="C18" s="33" t="s">
        <v>8</v>
      </c>
      <c r="D18" s="34">
        <v>1</v>
      </c>
      <c r="E18" s="16"/>
      <c r="F18" s="22"/>
      <c r="G18"/>
      <c r="H18" s="200" t="str">
        <f ca="1">HYPERLINK(H24,H23)</f>
        <v/>
      </c>
      <c r="I18"/>
      <c r="J18" s="200" t="str">
        <f ca="1">HYPERLINK(J24,J23)</f>
        <v/>
      </c>
      <c r="K18"/>
      <c r="L18" s="200" t="str">
        <f ca="1">HYPERLINK(L24,L23)</f>
        <v/>
      </c>
      <c r="M18"/>
      <c r="N18" s="200" t="str">
        <f ca="1">HYPERLINK(N24,N23)</f>
        <v/>
      </c>
      <c r="O18"/>
      <c r="P18" s="200" t="str">
        <f ca="1">HYPERLINK(P24,P23)</f>
        <v/>
      </c>
      <c r="Q18"/>
      <c r="R18" s="200" t="str">
        <f ca="1">HYPERLINK(R24,R23)</f>
        <v/>
      </c>
      <c r="S18"/>
      <c r="T18" s="200" t="str">
        <f ca="1">HYPERLINK(T24,T23)</f>
        <v/>
      </c>
      <c r="U18"/>
      <c r="V18" s="200" t="str">
        <f ca="1">HYPERLINK(V24,V23)</f>
        <v/>
      </c>
      <c r="W18"/>
      <c r="X18" s="200" t="str">
        <f ca="1">HYPERLINK(X24,X23)</f>
        <v/>
      </c>
      <c r="Y18"/>
      <c r="Z18" s="200" t="str">
        <f ca="1">HYPERLINK(Z24,Z23)</f>
        <v/>
      </c>
      <c r="AA18"/>
      <c r="AB18"/>
      <c r="AC18"/>
      <c r="AD18"/>
      <c r="AL18" s="5"/>
    </row>
    <row r="19" spans="1:38" s="4" customFormat="1" ht="15.75" hidden="1" outlineLevel="1" x14ac:dyDescent="0.25">
      <c r="A19" s="13"/>
      <c r="B19" s="13"/>
      <c r="C19" s="13"/>
      <c r="D19" s="13" t="s">
        <v>89</v>
      </c>
      <c r="E19" s="16"/>
      <c r="F19" s="13"/>
      <c r="G19"/>
      <c r="H19" s="19" t="str">
        <f ca="1">IF(OR($D18&gt;pMaxRow,H$17&gt;pMaxColumn), "Background",VLOOKUP(H20,$P$8:$R$11,3,0))</f>
        <v>Button Empty</v>
      </c>
      <c r="I19"/>
      <c r="J19" s="19" t="str">
        <f ca="1">IF(OR($D18&gt;pMaxRow,J$17&gt;pMaxColumn), "Background",VLOOKUP(J20,$P$8:$R$11,3,0))</f>
        <v>Button Empty</v>
      </c>
      <c r="K19"/>
      <c r="L19" s="19" t="str">
        <f ca="1">IF(OR($D18&gt;pMaxRow,L$17&gt;pMaxColumn), "Background",VLOOKUP(L20,$P$8:$R$11,3,0))</f>
        <v>Button Empty</v>
      </c>
      <c r="M19"/>
      <c r="N19" s="19" t="str">
        <f ca="1">IF(OR($D18&gt;pMaxRow,N$17&gt;pMaxColumn), "Background",VLOOKUP(N20,$P$8:$R$11,3,0))</f>
        <v>Button Empty</v>
      </c>
      <c r="O19"/>
      <c r="P19" s="19" t="str">
        <f ca="1">IF(OR($D18&gt;pMaxRow,P$17&gt;pMaxColumn), "Background",VLOOKUP(P20,$P$8:$R$11,3,0))</f>
        <v>Button Empty</v>
      </c>
      <c r="Q19"/>
      <c r="R19" s="19" t="str">
        <f ca="1">IF(OR($D18&gt;pMaxRow,R$17&gt;pMaxColumn), "Background",VLOOKUP(R20,$P$8:$R$11,3,0))</f>
        <v>Button Empty</v>
      </c>
      <c r="S19"/>
      <c r="T19" s="19" t="str">
        <f ca="1">IF(OR($D18&gt;pMaxRow,T$17&gt;pMaxColumn), "Background",VLOOKUP(T20,$P$8:$R$11,3,0))</f>
        <v>Button Empty</v>
      </c>
      <c r="U19"/>
      <c r="V19" s="19" t="str">
        <f ca="1">IF(OR($D18&gt;pMaxRow,V$17&gt;pMaxColumn), "Background",VLOOKUP(V20,$P$8:$R$11,3,0))</f>
        <v>Background</v>
      </c>
      <c r="W19"/>
      <c r="X19" s="19" t="str">
        <f ca="1">IF(OR($D18&gt;pMaxRow,X$17&gt;pMaxColumn), "Background",VLOOKUP(X20,$P$8:$R$11,3,0))</f>
        <v>Background</v>
      </c>
      <c r="Y19"/>
      <c r="Z19" s="19" t="str">
        <f ca="1">IF(OR($D18&gt;pMaxRow,Z$17&gt;pMaxColumn), "Background",VLOOKUP(Z20,$P$8:$R$11,3,0))</f>
        <v>Background</v>
      </c>
      <c r="AA19"/>
      <c r="AB19" s="3"/>
      <c r="AC19" s="3"/>
      <c r="AD19" s="3"/>
      <c r="AE19" s="6"/>
      <c r="AF19" s="6"/>
      <c r="AG19" s="6"/>
      <c r="AH19" s="6"/>
      <c r="AI19" s="6"/>
      <c r="AJ19" s="6"/>
    </row>
    <row r="20" spans="1:38" s="4" customFormat="1" ht="15.75" hidden="1" outlineLevel="1" x14ac:dyDescent="0.25">
      <c r="A20" s="13"/>
      <c r="B20" s="13"/>
      <c r="C20" s="13"/>
      <c r="D20" s="13" t="s">
        <v>90</v>
      </c>
      <c r="E20" s="16"/>
      <c r="F20" s="13"/>
      <c r="G20"/>
      <c r="H20" s="19">
        <f ca="1">IF(H22="",-2,IF(OR(H21="Hyperlink",H21="Link"),1,IF(_xll.DIMIX($R$6,H22)=0,-1,IF(ISNA(_xll.DBR($R$3,pUser,$R$4,H22,$R$5)),0,_xll.DBR($R$3,pUser,$R$4,H22,$R$5)))))</f>
        <v>-2</v>
      </c>
      <c r="I20"/>
      <c r="J20" s="19">
        <f ca="1">IF(J22="",-2,IF(OR(J21="Hyperlink",J21="Link"),1,IF(_xll.DIMIX($R$6,J22)=0,-1,IF(ISNA(_xll.DBR($R$3,pUser,$R$4,J22,$R$5)),0,_xll.DBR($R$3,pUser,$R$4,J22,$R$5)))))</f>
        <v>-2</v>
      </c>
      <c r="K20"/>
      <c r="L20" s="19">
        <f ca="1">IF(L22="",-2,IF(OR(L21="Hyperlink",L21="Link"),1,IF(_xll.DIMIX($R$6,L22)=0,-1,IF(ISNA(_xll.DBR($R$3,pUser,$R$4,L22,$R$5)),0,_xll.DBR($R$3,pUser,$R$4,L22,$R$5)))))</f>
        <v>-2</v>
      </c>
      <c r="M20"/>
      <c r="N20" s="19">
        <f ca="1">IF(N22="",-2,IF(OR(N21="Hyperlink",N21="Link"),1,IF(_xll.DIMIX($R$6,N22)=0,-1,IF(ISNA(_xll.DBR($R$3,pUser,$R$4,N22,$R$5)),0,_xll.DBR($R$3,pUser,$R$4,N22,$R$5)))))</f>
        <v>-2</v>
      </c>
      <c r="O20"/>
      <c r="P20" s="19">
        <f ca="1">IF(P22="",-2,IF(OR(P21="Hyperlink",P21="Link"),1,IF(_xll.DIMIX($R$6,P22)=0,-1,IF(ISNA(_xll.DBR($R$3,pUser,$R$4,P22,$R$5)),0,_xll.DBR($R$3,pUser,$R$4,P22,$R$5)))))</f>
        <v>-2</v>
      </c>
      <c r="Q20"/>
      <c r="R20" s="19">
        <f ca="1">IF(R22="",-2,IF(OR(R21="Hyperlink",R21="Link"),1,IF(_xll.DIMIX($R$6,R22)=0,-1,IF(ISNA(_xll.DBR($R$3,pUser,$R$4,R22,$R$5)),0,_xll.DBR($R$3,pUser,$R$4,R22,$R$5)))))</f>
        <v>-2</v>
      </c>
      <c r="S20"/>
      <c r="T20" s="19">
        <f ca="1">IF(T22="",-2,IF(OR(T21="Hyperlink",T21="Link"),1,IF(_xll.DIMIX($R$6,T22)=0,-1,IF(ISNA(_xll.DBR($R$3,pUser,$R$4,T22,$R$5)),0,_xll.DBR($R$3,pUser,$R$4,T22,$R$5)))))</f>
        <v>-2</v>
      </c>
      <c r="U20"/>
      <c r="V20" s="19">
        <f ca="1">IF(V22="",-2,IF(OR(V21="Hyperlink",V21="Link"),1,IF(_xll.DIMIX($R$6,V22)=0,-1,IF(ISNA(_xll.DBR($R$3,pUser,$R$4,V22,$R$5)),0,_xll.DBR($R$3,pUser,$R$4,V22,$R$5)))))</f>
        <v>-2</v>
      </c>
      <c r="W20"/>
      <c r="X20" s="19">
        <f ca="1">IF(X22="",-2,IF(OR(X21="Hyperlink",X21="Link"),1,IF(_xll.DIMIX($R$6,X22)=0,-1,IF(ISNA(_xll.DBR($R$3,pUser,$R$4,X22,$R$5)),0,_xll.DBR($R$3,pUser,$R$4,X22,$R$5)))))</f>
        <v>-2</v>
      </c>
      <c r="Y20"/>
      <c r="Z20" s="19">
        <f ca="1">IF(Z22="",-2,IF(OR(Z21="Hyperlink",Z21="Link"),1,IF(_xll.DIMIX($R$6,Z22)=0,-1,IF(ISNA(_xll.DBR($R$3,pUser,$R$4,Z22,$R$5)),0,_xll.DBR($R$3,pUser,$R$4,Z22,$R$5)))))</f>
        <v>-2</v>
      </c>
      <c r="AA20"/>
      <c r="AB20" s="3"/>
      <c r="AC20" s="3"/>
      <c r="AD20" s="3"/>
      <c r="AE20" s="6"/>
      <c r="AF20" s="6"/>
      <c r="AG20" s="6"/>
      <c r="AH20" s="6"/>
      <c r="AI20" s="6"/>
      <c r="AJ20" s="6"/>
    </row>
    <row r="21" spans="1:38" s="4" customFormat="1" ht="15.75" hidden="1" outlineLevel="1" x14ac:dyDescent="0.25">
      <c r="A21" s="13"/>
      <c r="B21" s="13"/>
      <c r="C21" s="13" t="str">
        <f>C18</f>
        <v>Row 01</v>
      </c>
      <c r="D21" s="35" t="s">
        <v>11</v>
      </c>
      <c r="E21" s="16"/>
      <c r="F21" s="13"/>
      <c r="G21"/>
      <c r="H21" s="36" t="str">
        <f ca="1">_xll.DBRW($J$3,$J$4,$J$5,$C21,H$16,$D21)</f>
        <v/>
      </c>
      <c r="I21"/>
      <c r="J21" s="36" t="str">
        <f ca="1">_xll.DBRW($J$3,$J$4,$J$5,$C21,J$16,$D21)</f>
        <v/>
      </c>
      <c r="K21"/>
      <c r="L21" s="36" t="str">
        <f ca="1">_xll.DBRW($J$3,$J$4,$J$5,$C21,L$16,$D21)</f>
        <v/>
      </c>
      <c r="M21"/>
      <c r="N21" s="36" t="str">
        <f ca="1">_xll.DBRW($J$3,$J$4,$J$5,$C21,N$16,$D21)</f>
        <v/>
      </c>
      <c r="O21"/>
      <c r="P21" s="36" t="str">
        <f ca="1">_xll.DBRW($J$3,$J$4,$J$5,$C21,P$16,$D21)</f>
        <v/>
      </c>
      <c r="Q21"/>
      <c r="R21" s="36" t="str">
        <f ca="1">_xll.DBRW($J$3,$J$4,$J$5,$C21,R$16,$D21)</f>
        <v/>
      </c>
      <c r="S21"/>
      <c r="T21" s="36" t="str">
        <f ca="1">_xll.DBRW($J$3,$J$4,$J$5,$C21,T$16,$D21)</f>
        <v/>
      </c>
      <c r="U21"/>
      <c r="V21" s="36" t="str">
        <f ca="1">_xll.DBRW($J$3,$J$4,$J$5,$C21,V$16,$D21)</f>
        <v/>
      </c>
      <c r="W21"/>
      <c r="X21" s="36" t="str">
        <f ca="1">_xll.DBRW($J$3,$J$4,$J$5,$C21,X$16,$D21)</f>
        <v/>
      </c>
      <c r="Y21"/>
      <c r="Z21" s="36" t="str">
        <f ca="1">_xll.DBRW($J$3,$J$4,$J$5,$C21,Z$16,$D21)</f>
        <v/>
      </c>
      <c r="AA21"/>
      <c r="AB21" s="3"/>
      <c r="AC21" s="3"/>
      <c r="AD21" s="3"/>
      <c r="AE21" s="6"/>
      <c r="AF21" s="6"/>
      <c r="AG21" s="6"/>
      <c r="AH21" s="6"/>
      <c r="AI21" s="6"/>
      <c r="AJ21" s="6"/>
    </row>
    <row r="22" spans="1:38" s="4" customFormat="1" ht="15.75" hidden="1" outlineLevel="1" x14ac:dyDescent="0.25">
      <c r="A22" s="13"/>
      <c r="B22" s="13"/>
      <c r="C22" s="13" t="str">
        <f>C18</f>
        <v>Row 01</v>
      </c>
      <c r="D22" s="35" t="s">
        <v>33</v>
      </c>
      <c r="E22" s="16"/>
      <c r="F22" s="13"/>
      <c r="G22"/>
      <c r="H22" s="36" t="str">
        <f ca="1">_xll.DBRW($J$3,$J$4,$J$5,$C22,H$16,$D22)</f>
        <v/>
      </c>
      <c r="I22" t="s">
        <v>25</v>
      </c>
      <c r="J22" s="36" t="str">
        <f ca="1">_xll.DBRW($J$3,$J$4,$J$5,$C22,J$16,$D22)</f>
        <v/>
      </c>
      <c r="K22" t="s">
        <v>25</v>
      </c>
      <c r="L22" s="36" t="str">
        <f ca="1">_xll.DBRW($J$3,$J$4,$J$5,$C22,L$16,$D22)</f>
        <v/>
      </c>
      <c r="M22" t="s">
        <v>25</v>
      </c>
      <c r="N22" s="36" t="str">
        <f ca="1">_xll.DBRW($J$3,$J$4,$J$5,$C22,N$16,$D22)</f>
        <v/>
      </c>
      <c r="O22" t="s">
        <v>25</v>
      </c>
      <c r="P22" s="36" t="str">
        <f ca="1">_xll.DBRW($J$3,$J$4,$J$5,$C22,P$16,$D22)</f>
        <v/>
      </c>
      <c r="Q22" t="s">
        <v>25</v>
      </c>
      <c r="R22" s="36" t="str">
        <f ca="1">_xll.DBRW($J$3,$J$4,$J$5,$C22,R$16,$D22)</f>
        <v/>
      </c>
      <c r="S22" t="s">
        <v>25</v>
      </c>
      <c r="T22" s="36" t="str">
        <f ca="1">_xll.DBRW($J$3,$J$4,$J$5,$C22,T$16,$D22)</f>
        <v/>
      </c>
      <c r="U22" t="s">
        <v>25</v>
      </c>
      <c r="V22" s="36" t="str">
        <f ca="1">_xll.DBRW($J$3,$J$4,$J$5,$C22,V$16,$D22)</f>
        <v/>
      </c>
      <c r="W22" t="s">
        <v>25</v>
      </c>
      <c r="X22" s="36" t="str">
        <f ca="1">_xll.DBRW($J$3,$J$4,$J$5,$C22,X$16,$D22)</f>
        <v/>
      </c>
      <c r="Y22" t="s">
        <v>25</v>
      </c>
      <c r="Z22" s="36" t="str">
        <f ca="1">_xll.DBRW($J$3,$J$4,$J$5,$C22,Z$16,$D22)</f>
        <v/>
      </c>
      <c r="AA22" t="s">
        <v>25</v>
      </c>
      <c r="AB22" s="3"/>
      <c r="AC22" s="3"/>
      <c r="AD22" s="3"/>
      <c r="AE22" s="6"/>
      <c r="AF22" s="6"/>
      <c r="AG22" s="6"/>
      <c r="AH22" s="6"/>
      <c r="AI22" s="6"/>
      <c r="AJ22" s="6"/>
    </row>
    <row r="23" spans="1:38" s="4" customFormat="1" ht="15.75" hidden="1" outlineLevel="1" x14ac:dyDescent="0.25">
      <c r="A23" s="13"/>
      <c r="B23" s="13"/>
      <c r="C23" s="13" t="str">
        <f>C18</f>
        <v>Row 01</v>
      </c>
      <c r="D23" s="35" t="s">
        <v>9</v>
      </c>
      <c r="E23" s="16"/>
      <c r="F23" s="13"/>
      <c r="G23"/>
      <c r="H23" s="36" t="str">
        <f ca="1">_xll.DBRW($J$3,$J$4,$J$5,$C23,H$16,$D23)</f>
        <v/>
      </c>
      <c r="I23" t="s">
        <v>25</v>
      </c>
      <c r="J23" s="36" t="str">
        <f ca="1">_xll.DBRW($J$3,$J$4,$J$5,$C23,J$16,$D23)</f>
        <v/>
      </c>
      <c r="K23" t="s">
        <v>25</v>
      </c>
      <c r="L23" s="36" t="str">
        <f ca="1">_xll.DBRW($J$3,$J$4,$J$5,$C23,L$16,$D23)</f>
        <v/>
      </c>
      <c r="M23" t="s">
        <v>25</v>
      </c>
      <c r="N23" s="36" t="str">
        <f ca="1">_xll.DBRW($J$3,$J$4,$J$5,$C23,N$16,$D23)</f>
        <v/>
      </c>
      <c r="O23" t="s">
        <v>25</v>
      </c>
      <c r="P23" s="36" t="str">
        <f ca="1">_xll.DBRW($J$3,$J$4,$J$5,$C23,P$16,$D23)</f>
        <v/>
      </c>
      <c r="Q23" t="s">
        <v>25</v>
      </c>
      <c r="R23" s="36" t="str">
        <f ca="1">_xll.DBRW($J$3,$J$4,$J$5,$C23,R$16,$D23)</f>
        <v/>
      </c>
      <c r="S23" t="s">
        <v>25</v>
      </c>
      <c r="T23" s="36" t="str">
        <f ca="1">_xll.DBRW($J$3,$J$4,$J$5,$C23,T$16,$D23)</f>
        <v/>
      </c>
      <c r="U23" t="s">
        <v>25</v>
      </c>
      <c r="V23" s="36" t="str">
        <f ca="1">_xll.DBRW($J$3,$J$4,$J$5,$C23,V$16,$D23)</f>
        <v/>
      </c>
      <c r="W23" t="s">
        <v>25</v>
      </c>
      <c r="X23" s="36" t="str">
        <f ca="1">_xll.DBRW($J$3,$J$4,$J$5,$C23,X$16,$D23)</f>
        <v/>
      </c>
      <c r="Y23" t="s">
        <v>25</v>
      </c>
      <c r="Z23" s="36" t="str">
        <f ca="1">_xll.DBRW($J$3,$J$4,$J$5,$C23,Z$16,$D23)</f>
        <v/>
      </c>
      <c r="AA23" t="s">
        <v>25</v>
      </c>
      <c r="AB23" s="3"/>
      <c r="AC23" s="3"/>
      <c r="AD23" s="3"/>
      <c r="AE23" s="6"/>
      <c r="AF23" s="6"/>
      <c r="AG23" s="6"/>
      <c r="AH23" s="6"/>
      <c r="AI23" s="6"/>
      <c r="AJ23" s="6"/>
    </row>
    <row r="24" spans="1:38" s="4" customFormat="1" ht="15.75" hidden="1" outlineLevel="1" x14ac:dyDescent="0.25">
      <c r="A24" s="13"/>
      <c r="B24" s="13"/>
      <c r="C24" s="13" t="str">
        <f>C18</f>
        <v>Row 01</v>
      </c>
      <c r="D24" s="35" t="s">
        <v>10</v>
      </c>
      <c r="E24" s="16"/>
      <c r="F24" s="13"/>
      <c r="G24"/>
      <c r="H24" s="36" t="str">
        <f ca="1">IF(I22="S","",_xll.DBRW($J$3,$J$4,$J$5,$C24,H$16,$D24))</f>
        <v/>
      </c>
      <c r="I24" t="s">
        <v>25</v>
      </c>
      <c r="J24" s="36" t="str">
        <f ca="1">IF(K22="S","",_xll.DBRW($J$3,$J$4,$J$5,$C24,J$16,$D24))</f>
        <v/>
      </c>
      <c r="K24" t="s">
        <v>25</v>
      </c>
      <c r="L24" s="36" t="str">
        <f ca="1">IF(M22="S","",_xll.DBRW($J$3,$J$4,$J$5,$C24,L$16,$D24))</f>
        <v/>
      </c>
      <c r="M24" t="s">
        <v>25</v>
      </c>
      <c r="N24" s="36" t="str">
        <f ca="1">IF(O22="S","",_xll.DBRW($J$3,$J$4,$J$5,$C24,N$16,$D24))</f>
        <v/>
      </c>
      <c r="O24" t="s">
        <v>25</v>
      </c>
      <c r="P24" s="36" t="str">
        <f ca="1">IF(Q22="S","",_xll.DBRW($J$3,$J$4,$J$5,$C24,P$16,$D24))</f>
        <v/>
      </c>
      <c r="Q24" t="s">
        <v>25</v>
      </c>
      <c r="R24" s="36" t="str">
        <f ca="1">IF(S22="S","",_xll.DBRW($J$3,$J$4,$J$5,$C24,R$16,$D24))</f>
        <v/>
      </c>
      <c r="S24" t="s">
        <v>25</v>
      </c>
      <c r="T24" s="36" t="str">
        <f ca="1">IF(U22="S","",_xll.DBRW($J$3,$J$4,$J$5,$C24,T$16,$D24))</f>
        <v/>
      </c>
      <c r="U24" t="s">
        <v>25</v>
      </c>
      <c r="V24" s="36" t="str">
        <f ca="1">IF(W22="S","",_xll.DBRW($J$3,$J$4,$J$5,$C24,V$16,$D24))</f>
        <v/>
      </c>
      <c r="W24" t="s">
        <v>25</v>
      </c>
      <c r="X24" s="36" t="str">
        <f ca="1">IF(Y22="S","",_xll.DBRW($J$3,$J$4,$J$5,$C24,X$16,$D24))</f>
        <v/>
      </c>
      <c r="Y24" t="s">
        <v>25</v>
      </c>
      <c r="Z24" s="36" t="str">
        <f ca="1">IF(AA22="S","",_xll.DBRW($J$3,$J$4,$J$5,$C24,Z$16,$D24))</f>
        <v/>
      </c>
      <c r="AA24" t="s">
        <v>25</v>
      </c>
      <c r="AB24" s="3"/>
      <c r="AC24" s="3"/>
      <c r="AD24" s="3"/>
      <c r="AE24" s="6"/>
      <c r="AF24" s="6"/>
      <c r="AG24" s="6"/>
      <c r="AH24" s="6"/>
      <c r="AI24" s="6"/>
      <c r="AJ24" s="6"/>
    </row>
    <row r="25" spans="1:38" s="4" customFormat="1" ht="8.1" customHeight="1" collapsed="1" x14ac:dyDescent="0.25">
      <c r="A25" s="13"/>
      <c r="B25" s="13"/>
      <c r="C25" s="13"/>
      <c r="D25" s="13"/>
      <c r="E25" s="16"/>
      <c r="F25" s="13"/>
      <c r="G25"/>
      <c r="H25"/>
      <c r="I25"/>
      <c r="J25"/>
      <c r="K25"/>
      <c r="L25"/>
      <c r="M25"/>
      <c r="N25"/>
      <c r="O25"/>
      <c r="P25"/>
      <c r="Q25"/>
      <c r="R25"/>
      <c r="S25"/>
      <c r="T25"/>
      <c r="U25"/>
      <c r="V25"/>
      <c r="W25"/>
      <c r="X25"/>
      <c r="Y25"/>
      <c r="Z25"/>
      <c r="AA25"/>
      <c r="AB25" s="3"/>
      <c r="AC25" s="3"/>
      <c r="AD25" s="3"/>
      <c r="AE25" s="6"/>
      <c r="AF25" s="6"/>
      <c r="AG25" s="6"/>
      <c r="AH25" s="6"/>
      <c r="AI25" s="6"/>
      <c r="AJ25" s="6"/>
      <c r="AL25" s="6"/>
    </row>
    <row r="26" spans="1:38" s="4" customFormat="1" ht="75" customHeight="1" x14ac:dyDescent="0.25">
      <c r="A26" s="13"/>
      <c r="B26" s="13"/>
      <c r="C26" s="33" t="s">
        <v>12</v>
      </c>
      <c r="D26" s="34">
        <v>2</v>
      </c>
      <c r="E26" s="16"/>
      <c r="F26" s="22"/>
      <c r="G26"/>
      <c r="H26" s="200" t="str">
        <f ca="1">HYPERLINK(H32,H31)</f>
        <v/>
      </c>
      <c r="I26"/>
      <c r="J26" s="200" t="str">
        <f ca="1">HYPERLINK(J32,J31)</f>
        <v/>
      </c>
      <c r="K26"/>
      <c r="L26" s="200" t="str">
        <f ca="1">HYPERLINK(L32,L31)</f>
        <v/>
      </c>
      <c r="M26"/>
      <c r="N26" s="200" t="str">
        <f ca="1">HYPERLINK(N32,N31)</f>
        <v/>
      </c>
      <c r="O26"/>
      <c r="P26" s="200" t="str">
        <f ca="1">HYPERLINK(P32,P31)</f>
        <v/>
      </c>
      <c r="Q26"/>
      <c r="R26" s="200" t="str">
        <f ca="1">HYPERLINK(R32,R31)</f>
        <v/>
      </c>
      <c r="S26"/>
      <c r="T26" s="200" t="str">
        <f ca="1">HYPERLINK(T32,T31)</f>
        <v/>
      </c>
      <c r="U26"/>
      <c r="V26" s="200" t="str">
        <f ca="1">HYPERLINK(V32,V31)</f>
        <v/>
      </c>
      <c r="W26"/>
      <c r="X26" s="200" t="str">
        <f ca="1">HYPERLINK(X32,X31)</f>
        <v/>
      </c>
      <c r="Y26"/>
      <c r="Z26" s="200" t="str">
        <f ca="1">HYPERLINK(Z32,Z31)</f>
        <v/>
      </c>
      <c r="AA26"/>
      <c r="AB26"/>
      <c r="AC26"/>
      <c r="AD26"/>
      <c r="AL26" s="5"/>
    </row>
    <row r="27" spans="1:38" s="4" customFormat="1" ht="15.75" hidden="1" outlineLevel="1" x14ac:dyDescent="0.25">
      <c r="A27" s="13"/>
      <c r="B27" s="13"/>
      <c r="C27" s="13"/>
      <c r="D27" s="13" t="s">
        <v>89</v>
      </c>
      <c r="E27" s="16"/>
      <c r="F27" s="13"/>
      <c r="G27"/>
      <c r="H27" s="19" t="str">
        <f ca="1">IF(OR($D26&gt;pMaxRow,H$17&gt;pMaxColumn), "Background",VLOOKUP(H28,$P$8:$R$11,3,0))</f>
        <v>Button Empty</v>
      </c>
      <c r="I27"/>
      <c r="J27" s="19" t="str">
        <f ca="1">IF(OR($D26&gt;pMaxRow,J$17&gt;pMaxColumn), "Background",VLOOKUP(J28,$P$8:$R$11,3,0))</f>
        <v>Button Empty</v>
      </c>
      <c r="K27"/>
      <c r="L27" s="19" t="str">
        <f ca="1">IF(OR($D26&gt;pMaxRow,L$17&gt;pMaxColumn), "Background",VLOOKUP(L28,$P$8:$R$11,3,0))</f>
        <v>Button Empty</v>
      </c>
      <c r="M27"/>
      <c r="N27" s="19" t="str">
        <f ca="1">IF(OR($D26&gt;pMaxRow,N$17&gt;pMaxColumn), "Background",VLOOKUP(N28,$P$8:$R$11,3,0))</f>
        <v>Button Empty</v>
      </c>
      <c r="O27"/>
      <c r="P27" s="19" t="str">
        <f ca="1">IF(OR($D26&gt;pMaxRow,P$17&gt;pMaxColumn), "Background",VLOOKUP(P28,$P$8:$R$11,3,0))</f>
        <v>Button Empty</v>
      </c>
      <c r="Q27"/>
      <c r="R27" s="19" t="str">
        <f ca="1">IF(OR($D26&gt;pMaxRow,R$17&gt;pMaxColumn), "Background",VLOOKUP(R28,$P$8:$R$11,3,0))</f>
        <v>Button Empty</v>
      </c>
      <c r="S27"/>
      <c r="T27" s="19" t="str">
        <f ca="1">IF(OR($D26&gt;pMaxRow,T$17&gt;pMaxColumn), "Background",VLOOKUP(T28,$P$8:$R$11,3,0))</f>
        <v>Button Empty</v>
      </c>
      <c r="U27"/>
      <c r="V27" s="19" t="str">
        <f ca="1">IF(OR($D26&gt;pMaxRow,V$17&gt;pMaxColumn), "Background",VLOOKUP(V28,$P$8:$R$11,3,0))</f>
        <v>Background</v>
      </c>
      <c r="W27"/>
      <c r="X27" s="19" t="str">
        <f ca="1">IF(OR($D26&gt;pMaxRow,X$17&gt;pMaxColumn), "Background",VLOOKUP(X28,$P$8:$R$11,3,0))</f>
        <v>Background</v>
      </c>
      <c r="Y27"/>
      <c r="Z27" s="19" t="str">
        <f ca="1">IF(OR($D26&gt;pMaxRow,Z$17&gt;pMaxColumn), "Background",VLOOKUP(Z28,$P$8:$R$11,3,0))</f>
        <v>Background</v>
      </c>
      <c r="AA27"/>
      <c r="AB27" s="3"/>
      <c r="AC27" s="3"/>
      <c r="AD27" s="3"/>
      <c r="AE27" s="6"/>
      <c r="AF27" s="6"/>
      <c r="AG27" s="6"/>
      <c r="AH27" s="6"/>
      <c r="AI27" s="6"/>
      <c r="AJ27" s="6"/>
    </row>
    <row r="28" spans="1:38" s="4" customFormat="1" ht="15.75" hidden="1" outlineLevel="1" x14ac:dyDescent="0.25">
      <c r="A28" s="13"/>
      <c r="B28" s="13"/>
      <c r="C28" s="13"/>
      <c r="D28" s="13" t="s">
        <v>90</v>
      </c>
      <c r="E28" s="16"/>
      <c r="F28" s="13"/>
      <c r="G28"/>
      <c r="H28" s="19">
        <f ca="1">IF(H30="",-2,IF(OR(H29="Hyperlink",H29="Link"),1,IF(_xll.DIMIX($R$6,H30)=0,-1,IF(ISNA(_xll.DBR($R$3,pUser,$R$4,H30,$R$5)),0,_xll.DBR($R$3,pUser,$R$4,H30,$R$5)))))</f>
        <v>-2</v>
      </c>
      <c r="I28"/>
      <c r="J28" s="19">
        <f ca="1">IF(J30="",-2,IF(OR(J29="Hyperlink",J29="Link"),1,IF(_xll.DIMIX($R$6,J30)=0,-1,IF(ISNA(_xll.DBR($R$3,pUser,$R$4,J30,$R$5)),0,_xll.DBR($R$3,pUser,$R$4,J30,$R$5)))))</f>
        <v>-2</v>
      </c>
      <c r="K28"/>
      <c r="L28" s="19">
        <f ca="1">IF(L30="",-2,IF(OR(L29="Hyperlink",L29="Link"),1,IF(_xll.DIMIX($R$6,L30)=0,-1,IF(ISNA(_xll.DBR($R$3,pUser,$R$4,L30,$R$5)),0,_xll.DBR($R$3,pUser,$R$4,L30,$R$5)))))</f>
        <v>-2</v>
      </c>
      <c r="M28"/>
      <c r="N28" s="19">
        <f ca="1">IF(N30="",-2,IF(OR(N29="Hyperlink",N29="Link"),1,IF(_xll.DIMIX($R$6,N30)=0,-1,IF(ISNA(_xll.DBR($R$3,pUser,$R$4,N30,$R$5)),0,_xll.DBR($R$3,pUser,$R$4,N30,$R$5)))))</f>
        <v>-2</v>
      </c>
      <c r="O28"/>
      <c r="P28" s="19">
        <f ca="1">IF(P30="",-2,IF(OR(P29="Hyperlink",P29="Link"),1,IF(_xll.DIMIX($R$6,P30)=0,-1,IF(ISNA(_xll.DBR($R$3,pUser,$R$4,P30,$R$5)),0,_xll.DBR($R$3,pUser,$R$4,P30,$R$5)))))</f>
        <v>-2</v>
      </c>
      <c r="Q28"/>
      <c r="R28" s="19">
        <f ca="1">IF(R30="",-2,IF(OR(R29="Hyperlink",R29="Link"),1,IF(_xll.DIMIX($R$6,R30)=0,-1,IF(ISNA(_xll.DBR($R$3,pUser,$R$4,R30,$R$5)),0,_xll.DBR($R$3,pUser,$R$4,R30,$R$5)))))</f>
        <v>-2</v>
      </c>
      <c r="S28"/>
      <c r="T28" s="19">
        <f ca="1">IF(T30="",-2,IF(OR(T29="Hyperlink",T29="Link"),1,IF(_xll.DIMIX($R$6,T30)=0,-1,IF(ISNA(_xll.DBR($R$3,pUser,$R$4,T30,$R$5)),0,_xll.DBR($R$3,pUser,$R$4,T30,$R$5)))))</f>
        <v>-2</v>
      </c>
      <c r="U28"/>
      <c r="V28" s="19">
        <f ca="1">IF(V30="",-2,IF(OR(V29="Hyperlink",V29="Link"),1,IF(_xll.DIMIX($R$6,V30)=0,-1,IF(ISNA(_xll.DBR($R$3,pUser,$R$4,V30,$R$5)),0,_xll.DBR($R$3,pUser,$R$4,V30,$R$5)))))</f>
        <v>-2</v>
      </c>
      <c r="W28"/>
      <c r="X28" s="19">
        <f ca="1">IF(X30="",-2,IF(OR(X29="Hyperlink",X29="Link"),1,IF(_xll.DIMIX($R$6,X30)=0,-1,IF(ISNA(_xll.DBR($R$3,pUser,$R$4,X30,$R$5)),0,_xll.DBR($R$3,pUser,$R$4,X30,$R$5)))))</f>
        <v>-2</v>
      </c>
      <c r="Y28"/>
      <c r="Z28" s="19">
        <f ca="1">IF(Z30="",-2,IF(OR(Z29="Hyperlink",Z29="Link"),1,IF(_xll.DIMIX($R$6,Z30)=0,-1,IF(ISNA(_xll.DBR($R$3,pUser,$R$4,Z30,$R$5)),0,_xll.DBR($R$3,pUser,$R$4,Z30,$R$5)))))</f>
        <v>-2</v>
      </c>
      <c r="AA28"/>
      <c r="AB28" s="3"/>
      <c r="AC28" s="3"/>
      <c r="AD28" s="3"/>
      <c r="AE28" s="6"/>
      <c r="AF28" s="6"/>
      <c r="AG28" s="6"/>
      <c r="AH28" s="6"/>
      <c r="AI28" s="6"/>
      <c r="AJ28" s="6"/>
    </row>
    <row r="29" spans="1:38" s="4" customFormat="1" ht="15.75" hidden="1" outlineLevel="1" x14ac:dyDescent="0.25">
      <c r="A29" s="13"/>
      <c r="B29" s="13"/>
      <c r="C29" s="13" t="str">
        <f>C26</f>
        <v>Row 02</v>
      </c>
      <c r="D29" s="35" t="s">
        <v>11</v>
      </c>
      <c r="E29" s="16"/>
      <c r="F29" s="13"/>
      <c r="G29"/>
      <c r="H29" s="36" t="str">
        <f ca="1">_xll.DBRW($J$3,$J$4,$J$5,$C29,H$16,$D29)</f>
        <v/>
      </c>
      <c r="I29"/>
      <c r="J29" s="36" t="str">
        <f ca="1">_xll.DBRW($J$3,$J$4,$J$5,$C29,J$16,$D29)</f>
        <v/>
      </c>
      <c r="K29"/>
      <c r="L29" s="36" t="str">
        <f ca="1">_xll.DBRW($J$3,$J$4,$J$5,$C29,L$16,$D29)</f>
        <v/>
      </c>
      <c r="M29"/>
      <c r="N29" s="36" t="str">
        <f ca="1">_xll.DBRW($J$3,$J$4,$J$5,$C29,N$16,$D29)</f>
        <v/>
      </c>
      <c r="O29"/>
      <c r="P29" s="36" t="str">
        <f ca="1">_xll.DBRW($J$3,$J$4,$J$5,$C29,P$16,$D29)</f>
        <v/>
      </c>
      <c r="Q29"/>
      <c r="R29" s="36" t="str">
        <f ca="1">_xll.DBRW($J$3,$J$4,$J$5,$C29,R$16,$D29)</f>
        <v/>
      </c>
      <c r="S29"/>
      <c r="T29" s="36" t="str">
        <f ca="1">_xll.DBRW($J$3,$J$4,$J$5,$C29,T$16,$D29)</f>
        <v/>
      </c>
      <c r="U29"/>
      <c r="V29" s="36" t="str">
        <f ca="1">_xll.DBRW($J$3,$J$4,$J$5,$C29,V$16,$D29)</f>
        <v/>
      </c>
      <c r="W29"/>
      <c r="X29" s="36" t="str">
        <f ca="1">_xll.DBRW($J$3,$J$4,$J$5,$C29,X$16,$D29)</f>
        <v/>
      </c>
      <c r="Y29"/>
      <c r="Z29" s="36" t="str">
        <f ca="1">_xll.DBRW($J$3,$J$4,$J$5,$C29,Z$16,$D29)</f>
        <v/>
      </c>
      <c r="AA29"/>
      <c r="AB29" s="3"/>
      <c r="AC29" s="3"/>
      <c r="AD29" s="3"/>
      <c r="AE29" s="6"/>
      <c r="AF29" s="6"/>
      <c r="AG29" s="6"/>
      <c r="AH29" s="6"/>
      <c r="AI29" s="6"/>
      <c r="AJ29" s="6"/>
    </row>
    <row r="30" spans="1:38" s="4" customFormat="1" ht="15.75" hidden="1" outlineLevel="1" x14ac:dyDescent="0.25">
      <c r="A30" s="13"/>
      <c r="B30" s="13"/>
      <c r="C30" s="13" t="str">
        <f>C26</f>
        <v>Row 02</v>
      </c>
      <c r="D30" s="35" t="s">
        <v>33</v>
      </c>
      <c r="E30" s="16"/>
      <c r="F30" s="13"/>
      <c r="G30"/>
      <c r="H30" s="36" t="str">
        <f ca="1">_xll.DBRW($J$3,$J$4,$J$5,$C30,H$16,$D30)</f>
        <v/>
      </c>
      <c r="I30" t="s">
        <v>25</v>
      </c>
      <c r="J30" s="36" t="str">
        <f ca="1">_xll.DBRW($J$3,$J$4,$J$5,$C30,J$16,$D30)</f>
        <v/>
      </c>
      <c r="K30" t="s">
        <v>25</v>
      </c>
      <c r="L30" s="36" t="str">
        <f ca="1">_xll.DBRW($J$3,$J$4,$J$5,$C30,L$16,$D30)</f>
        <v/>
      </c>
      <c r="M30" t="s">
        <v>25</v>
      </c>
      <c r="N30" s="36" t="str">
        <f ca="1">_xll.DBRW($J$3,$J$4,$J$5,$C30,N$16,$D30)</f>
        <v/>
      </c>
      <c r="O30" t="s">
        <v>25</v>
      </c>
      <c r="P30" s="36" t="str">
        <f ca="1">_xll.DBRW($J$3,$J$4,$J$5,$C30,P$16,$D30)</f>
        <v/>
      </c>
      <c r="Q30" t="s">
        <v>25</v>
      </c>
      <c r="R30" s="36" t="str">
        <f ca="1">_xll.DBRW($J$3,$J$4,$J$5,$C30,R$16,$D30)</f>
        <v/>
      </c>
      <c r="S30" t="s">
        <v>25</v>
      </c>
      <c r="T30" s="36" t="str">
        <f ca="1">_xll.DBRW($J$3,$J$4,$J$5,$C30,T$16,$D30)</f>
        <v/>
      </c>
      <c r="U30" t="s">
        <v>25</v>
      </c>
      <c r="V30" s="36" t="str">
        <f ca="1">_xll.DBRW($J$3,$J$4,$J$5,$C30,V$16,$D30)</f>
        <v/>
      </c>
      <c r="W30" t="s">
        <v>25</v>
      </c>
      <c r="X30" s="36" t="str">
        <f ca="1">_xll.DBRW($J$3,$J$4,$J$5,$C30,X$16,$D30)</f>
        <v/>
      </c>
      <c r="Y30" t="s">
        <v>25</v>
      </c>
      <c r="Z30" s="36" t="str">
        <f ca="1">_xll.DBRW($J$3,$J$4,$J$5,$C30,Z$16,$D30)</f>
        <v/>
      </c>
      <c r="AA30" t="s">
        <v>25</v>
      </c>
      <c r="AB30" s="3"/>
      <c r="AC30" s="3"/>
      <c r="AD30" s="3"/>
      <c r="AE30" s="6"/>
      <c r="AF30" s="6"/>
      <c r="AG30" s="6"/>
      <c r="AH30" s="6"/>
      <c r="AI30" s="6"/>
      <c r="AJ30" s="6"/>
    </row>
    <row r="31" spans="1:38" s="4" customFormat="1" ht="15.75" hidden="1" outlineLevel="1" x14ac:dyDescent="0.25">
      <c r="A31" s="13"/>
      <c r="B31" s="13"/>
      <c r="C31" s="13" t="str">
        <f>C26</f>
        <v>Row 02</v>
      </c>
      <c r="D31" s="35" t="s">
        <v>9</v>
      </c>
      <c r="E31" s="16"/>
      <c r="F31" s="13"/>
      <c r="G31"/>
      <c r="H31" s="36" t="str">
        <f ca="1">_xll.DBRW($J$3,$J$4,$J$5,$C31,H$16,$D31)</f>
        <v/>
      </c>
      <c r="I31" t="s">
        <v>25</v>
      </c>
      <c r="J31" s="36" t="str">
        <f ca="1">_xll.DBRW($J$3,$J$4,$J$5,$C31,J$16,$D31)</f>
        <v/>
      </c>
      <c r="K31" t="s">
        <v>25</v>
      </c>
      <c r="L31" s="36" t="str">
        <f ca="1">_xll.DBRW($J$3,$J$4,$J$5,$C31,L$16,$D31)</f>
        <v/>
      </c>
      <c r="M31" t="s">
        <v>25</v>
      </c>
      <c r="N31" s="36" t="str">
        <f ca="1">_xll.DBRW($J$3,$J$4,$J$5,$C31,N$16,$D31)</f>
        <v/>
      </c>
      <c r="O31" t="s">
        <v>25</v>
      </c>
      <c r="P31" s="36" t="str">
        <f ca="1">_xll.DBRW($J$3,$J$4,$J$5,$C31,P$16,$D31)</f>
        <v/>
      </c>
      <c r="Q31" t="s">
        <v>25</v>
      </c>
      <c r="R31" s="36" t="str">
        <f ca="1">_xll.DBRW($J$3,$J$4,$J$5,$C31,R$16,$D31)</f>
        <v/>
      </c>
      <c r="S31" t="s">
        <v>25</v>
      </c>
      <c r="T31" s="36" t="str">
        <f ca="1">_xll.DBRW($J$3,$J$4,$J$5,$C31,T$16,$D31)</f>
        <v/>
      </c>
      <c r="U31" t="s">
        <v>25</v>
      </c>
      <c r="V31" s="36" t="str">
        <f ca="1">_xll.DBRW($J$3,$J$4,$J$5,$C31,V$16,$D31)</f>
        <v/>
      </c>
      <c r="W31" t="s">
        <v>25</v>
      </c>
      <c r="X31" s="36" t="str">
        <f ca="1">_xll.DBRW($J$3,$J$4,$J$5,$C31,X$16,$D31)</f>
        <v/>
      </c>
      <c r="Y31" t="s">
        <v>25</v>
      </c>
      <c r="Z31" s="36" t="str">
        <f ca="1">_xll.DBRW($J$3,$J$4,$J$5,$C31,Z$16,$D31)</f>
        <v/>
      </c>
      <c r="AA31" t="s">
        <v>25</v>
      </c>
      <c r="AB31" s="3"/>
      <c r="AC31" s="3"/>
      <c r="AD31" s="3"/>
      <c r="AE31" s="6"/>
      <c r="AF31" s="6"/>
      <c r="AG31" s="6"/>
      <c r="AH31" s="6"/>
      <c r="AI31" s="6"/>
      <c r="AJ31" s="6"/>
    </row>
    <row r="32" spans="1:38" s="4" customFormat="1" ht="15.75" hidden="1" outlineLevel="1" x14ac:dyDescent="0.25">
      <c r="A32" s="13"/>
      <c r="B32" s="13"/>
      <c r="C32" s="13" t="str">
        <f>C26</f>
        <v>Row 02</v>
      </c>
      <c r="D32" s="35" t="s">
        <v>10</v>
      </c>
      <c r="E32" s="16"/>
      <c r="F32" s="13"/>
      <c r="G32"/>
      <c r="H32" s="36" t="str">
        <f ca="1">IF(I30="S","",_xll.DBRW($J$3,$J$4,$J$5,$C32,H$16,$D32))</f>
        <v/>
      </c>
      <c r="I32" t="s">
        <v>25</v>
      </c>
      <c r="J32" s="36" t="str">
        <f ca="1">IF(K30="S","",_xll.DBRW($J$3,$J$4,$J$5,$C32,J$16,$D32))</f>
        <v/>
      </c>
      <c r="K32" t="s">
        <v>25</v>
      </c>
      <c r="L32" s="36" t="str">
        <f ca="1">IF(M30="S","",_xll.DBRW($J$3,$J$4,$J$5,$C32,L$16,$D32))</f>
        <v/>
      </c>
      <c r="M32" t="s">
        <v>25</v>
      </c>
      <c r="N32" s="36" t="str">
        <f ca="1">IF(O30="S","",_xll.DBRW($J$3,$J$4,$J$5,$C32,N$16,$D32))</f>
        <v/>
      </c>
      <c r="O32" t="s">
        <v>25</v>
      </c>
      <c r="P32" s="36" t="str">
        <f ca="1">IF(Q30="S","",_xll.DBRW($J$3,$J$4,$J$5,$C32,P$16,$D32))</f>
        <v/>
      </c>
      <c r="Q32" t="s">
        <v>25</v>
      </c>
      <c r="R32" s="36" t="str">
        <f ca="1">IF(S30="S","",_xll.DBRW($J$3,$J$4,$J$5,$C32,R$16,$D32))</f>
        <v/>
      </c>
      <c r="S32" t="s">
        <v>25</v>
      </c>
      <c r="T32" s="36" t="str">
        <f ca="1">IF(U30="S","",_xll.DBRW($J$3,$J$4,$J$5,$C32,T$16,$D32))</f>
        <v/>
      </c>
      <c r="U32" t="s">
        <v>25</v>
      </c>
      <c r="V32" s="36" t="str">
        <f ca="1">IF(W30="S","",_xll.DBRW($J$3,$J$4,$J$5,$C32,V$16,$D32))</f>
        <v/>
      </c>
      <c r="W32" t="s">
        <v>25</v>
      </c>
      <c r="X32" s="36" t="str">
        <f ca="1">IF(Y30="S","",_xll.DBRW($J$3,$J$4,$J$5,$C32,X$16,$D32))</f>
        <v/>
      </c>
      <c r="Y32" t="s">
        <v>25</v>
      </c>
      <c r="Z32" s="36" t="str">
        <f ca="1">IF(AA30="S","",_xll.DBRW($J$3,$J$4,$J$5,$C32,Z$16,$D32))</f>
        <v/>
      </c>
      <c r="AA32" t="s">
        <v>25</v>
      </c>
      <c r="AB32" s="3"/>
      <c r="AC32" s="3"/>
      <c r="AD32" s="3"/>
      <c r="AE32" s="6"/>
      <c r="AF32" s="6"/>
      <c r="AG32" s="6"/>
      <c r="AH32" s="6"/>
      <c r="AI32" s="6"/>
      <c r="AJ32" s="6"/>
    </row>
    <row r="33" spans="1:38" s="4" customFormat="1" ht="8.1" customHeight="1" collapsed="1" x14ac:dyDescent="0.25">
      <c r="A33" s="13"/>
      <c r="B33" s="13"/>
      <c r="C33" s="13"/>
      <c r="D33" s="13"/>
      <c r="E33" s="16"/>
      <c r="F33" s="13"/>
      <c r="G33"/>
      <c r="H33"/>
      <c r="I33"/>
      <c r="J33"/>
      <c r="K33"/>
      <c r="L33"/>
      <c r="M33"/>
      <c r="N33"/>
      <c r="O33"/>
      <c r="P33"/>
      <c r="Q33"/>
      <c r="R33"/>
      <c r="S33"/>
      <c r="T33"/>
      <c r="U33"/>
      <c r="V33"/>
      <c r="W33"/>
      <c r="X33"/>
      <c r="Y33"/>
      <c r="Z33"/>
      <c r="AA33"/>
      <c r="AB33" s="3"/>
      <c r="AC33" s="3"/>
      <c r="AD33" s="3"/>
      <c r="AE33" s="6"/>
      <c r="AF33" s="6"/>
      <c r="AG33" s="6"/>
      <c r="AH33" s="6"/>
      <c r="AI33" s="6"/>
      <c r="AJ33" s="6"/>
      <c r="AL33" s="6"/>
    </row>
    <row r="34" spans="1:38" s="4" customFormat="1" ht="75" customHeight="1" x14ac:dyDescent="0.25">
      <c r="A34" s="13"/>
      <c r="B34" s="13"/>
      <c r="C34" s="33" t="s">
        <v>13</v>
      </c>
      <c r="D34" s="34">
        <v>3</v>
      </c>
      <c r="E34" s="16"/>
      <c r="F34" s="22"/>
      <c r="G34"/>
      <c r="H34" s="200" t="str">
        <f ca="1">HYPERLINK(H40,H39)</f>
        <v/>
      </c>
      <c r="I34"/>
      <c r="J34" s="200" t="str">
        <f ca="1">HYPERLINK(J40,J39)</f>
        <v/>
      </c>
      <c r="K34"/>
      <c r="L34" s="200" t="str">
        <f ca="1">HYPERLINK(L40,L39)</f>
        <v/>
      </c>
      <c r="M34"/>
      <c r="N34" s="200" t="str">
        <f ca="1">HYPERLINK(N40,N39)</f>
        <v/>
      </c>
      <c r="O34"/>
      <c r="P34" s="200" t="str">
        <f ca="1">HYPERLINK(P40,P39)</f>
        <v/>
      </c>
      <c r="Q34"/>
      <c r="R34" s="200" t="str">
        <f ca="1">HYPERLINK(R40,R39)</f>
        <v/>
      </c>
      <c r="S34"/>
      <c r="T34" s="200" t="str">
        <f ca="1">HYPERLINK(T40,T39)</f>
        <v/>
      </c>
      <c r="U34"/>
      <c r="V34" s="200" t="str">
        <f ca="1">HYPERLINK(V40,V39)</f>
        <v/>
      </c>
      <c r="W34"/>
      <c r="X34" s="200" t="str">
        <f ca="1">HYPERLINK(X40,X39)</f>
        <v/>
      </c>
      <c r="Y34"/>
      <c r="Z34" s="200" t="str">
        <f ca="1">HYPERLINK(Z40,Z39)</f>
        <v/>
      </c>
      <c r="AA34"/>
      <c r="AB34"/>
      <c r="AC34"/>
      <c r="AD34"/>
      <c r="AL34" s="5"/>
    </row>
    <row r="35" spans="1:38" s="4" customFormat="1" ht="15.75" hidden="1" outlineLevel="1" x14ac:dyDescent="0.25">
      <c r="A35" s="13"/>
      <c r="B35" s="13"/>
      <c r="C35" s="13"/>
      <c r="D35" s="13" t="s">
        <v>89</v>
      </c>
      <c r="E35" s="16"/>
      <c r="F35" s="13"/>
      <c r="G35"/>
      <c r="H35" s="19" t="str">
        <f ca="1">IF(OR($D34&gt;pMaxRow,H$17&gt;pMaxColumn), "Background",VLOOKUP(H36,$P$8:$R$11,3,0))</f>
        <v>Button Empty</v>
      </c>
      <c r="I35"/>
      <c r="J35" s="19" t="str">
        <f ca="1">IF(OR($D34&gt;pMaxRow,J$17&gt;pMaxColumn), "Background",VLOOKUP(J36,$P$8:$R$11,3,0))</f>
        <v>Button Empty</v>
      </c>
      <c r="K35"/>
      <c r="L35" s="19" t="str">
        <f ca="1">IF(OR($D34&gt;pMaxRow,L$17&gt;pMaxColumn), "Background",VLOOKUP(L36,$P$8:$R$11,3,0))</f>
        <v>Button Empty</v>
      </c>
      <c r="M35"/>
      <c r="N35" s="19" t="str">
        <f ca="1">IF(OR($D34&gt;pMaxRow,N$17&gt;pMaxColumn), "Background",VLOOKUP(N36,$P$8:$R$11,3,0))</f>
        <v>Button Empty</v>
      </c>
      <c r="O35"/>
      <c r="P35" s="19" t="str">
        <f ca="1">IF(OR($D34&gt;pMaxRow,P$17&gt;pMaxColumn), "Background",VLOOKUP(P36,$P$8:$R$11,3,0))</f>
        <v>Button Empty</v>
      </c>
      <c r="Q35"/>
      <c r="R35" s="19" t="str">
        <f ca="1">IF(OR($D34&gt;pMaxRow,R$17&gt;pMaxColumn), "Background",VLOOKUP(R36,$P$8:$R$11,3,0))</f>
        <v>Button Empty</v>
      </c>
      <c r="S35"/>
      <c r="T35" s="19" t="str">
        <f ca="1">IF(OR($D34&gt;pMaxRow,T$17&gt;pMaxColumn), "Background",VLOOKUP(T36,$P$8:$R$11,3,0))</f>
        <v>Button Empty</v>
      </c>
      <c r="U35"/>
      <c r="V35" s="19" t="str">
        <f ca="1">IF(OR($D34&gt;pMaxRow,V$17&gt;pMaxColumn), "Background",VLOOKUP(V36,$P$8:$R$11,3,0))</f>
        <v>Background</v>
      </c>
      <c r="W35"/>
      <c r="X35" s="19" t="str">
        <f ca="1">IF(OR($D34&gt;pMaxRow,X$17&gt;pMaxColumn), "Background",VLOOKUP(X36,$P$8:$R$11,3,0))</f>
        <v>Background</v>
      </c>
      <c r="Y35"/>
      <c r="Z35" s="19" t="str">
        <f ca="1">IF(OR($D34&gt;pMaxRow,Z$17&gt;pMaxColumn), "Background",VLOOKUP(Z36,$P$8:$R$11,3,0))</f>
        <v>Background</v>
      </c>
      <c r="AA35"/>
      <c r="AB35" s="3"/>
      <c r="AC35" s="3"/>
      <c r="AD35" s="3"/>
      <c r="AE35" s="6"/>
      <c r="AF35" s="6"/>
      <c r="AG35" s="6"/>
      <c r="AH35" s="6"/>
      <c r="AI35" s="6"/>
      <c r="AJ35" s="6"/>
    </row>
    <row r="36" spans="1:38" s="4" customFormat="1" ht="15.75" hidden="1" outlineLevel="1" x14ac:dyDescent="0.25">
      <c r="A36" s="13"/>
      <c r="B36" s="13"/>
      <c r="C36" s="13"/>
      <c r="D36" s="13" t="s">
        <v>90</v>
      </c>
      <c r="E36" s="16"/>
      <c r="F36" s="13"/>
      <c r="G36"/>
      <c r="H36" s="19">
        <f ca="1">IF(H38="",-2,IF(OR(H37="Hyperlink",H37="Link"),1,IF(_xll.DIMIX($R$6,H38)=0,-1,IF(ISNA(_xll.DBR($R$3,pUser,$R$4,H38,$R$5)),0,_xll.DBR($R$3,pUser,$R$4,H38,$R$5)))))</f>
        <v>-2</v>
      </c>
      <c r="I36"/>
      <c r="J36" s="19">
        <f ca="1">IF(J38="",-2,IF(OR(J37="Hyperlink",J37="Link"),1,IF(_xll.DIMIX($R$6,J38)=0,-1,IF(ISNA(_xll.DBR($R$3,pUser,$R$4,J38,$R$5)),0,_xll.DBR($R$3,pUser,$R$4,J38,$R$5)))))</f>
        <v>-2</v>
      </c>
      <c r="K36"/>
      <c r="L36" s="19">
        <f ca="1">IF(L38="",-2,IF(OR(L37="Hyperlink",L37="Link"),1,IF(_xll.DIMIX($R$6,L38)=0,-1,IF(ISNA(_xll.DBR($R$3,pUser,$R$4,L38,$R$5)),0,_xll.DBR($R$3,pUser,$R$4,L38,$R$5)))))</f>
        <v>-2</v>
      </c>
      <c r="M36"/>
      <c r="N36" s="19">
        <f ca="1">IF(N38="",-2,IF(OR(N37="Hyperlink",N37="Link"),1,IF(_xll.DIMIX($R$6,N38)=0,-1,IF(ISNA(_xll.DBR($R$3,pUser,$R$4,N38,$R$5)),0,_xll.DBR($R$3,pUser,$R$4,N38,$R$5)))))</f>
        <v>-2</v>
      </c>
      <c r="O36"/>
      <c r="P36" s="19">
        <f ca="1">IF(P38="",-2,IF(OR(P37="Hyperlink",P37="Link"),1,IF(_xll.DIMIX($R$6,P38)=0,-1,IF(ISNA(_xll.DBR($R$3,pUser,$R$4,P38,$R$5)),0,_xll.DBR($R$3,pUser,$R$4,P38,$R$5)))))</f>
        <v>-2</v>
      </c>
      <c r="Q36"/>
      <c r="R36" s="19">
        <f ca="1">IF(R38="",-2,IF(OR(R37="Hyperlink",R37="Link"),1,IF(_xll.DIMIX($R$6,R38)=0,-1,IF(ISNA(_xll.DBR($R$3,pUser,$R$4,R38,$R$5)),0,_xll.DBR($R$3,pUser,$R$4,R38,$R$5)))))</f>
        <v>-2</v>
      </c>
      <c r="S36"/>
      <c r="T36" s="19">
        <f ca="1">IF(T38="",-2,IF(OR(T37="Hyperlink",T37="Link"),1,IF(_xll.DIMIX($R$6,T38)=0,-1,IF(ISNA(_xll.DBR($R$3,pUser,$R$4,T38,$R$5)),0,_xll.DBR($R$3,pUser,$R$4,T38,$R$5)))))</f>
        <v>-2</v>
      </c>
      <c r="U36"/>
      <c r="V36" s="19">
        <f ca="1">IF(V38="",-2,IF(OR(V37="Hyperlink",V37="Link"),1,IF(_xll.DIMIX($R$6,V38)=0,-1,IF(ISNA(_xll.DBR($R$3,pUser,$R$4,V38,$R$5)),0,_xll.DBR($R$3,pUser,$R$4,V38,$R$5)))))</f>
        <v>-2</v>
      </c>
      <c r="W36"/>
      <c r="X36" s="19">
        <f ca="1">IF(X38="",-2,IF(OR(X37="Hyperlink",X37="Link"),1,IF(_xll.DIMIX($R$6,X38)=0,-1,IF(ISNA(_xll.DBR($R$3,pUser,$R$4,X38,$R$5)),0,_xll.DBR($R$3,pUser,$R$4,X38,$R$5)))))</f>
        <v>-2</v>
      </c>
      <c r="Y36"/>
      <c r="Z36" s="19">
        <f ca="1">IF(Z38="",-2,IF(OR(Z37="Hyperlink",Z37="Link"),1,IF(_xll.DIMIX($R$6,Z38)=0,-1,IF(ISNA(_xll.DBR($R$3,pUser,$R$4,Z38,$R$5)),0,_xll.DBR($R$3,pUser,$R$4,Z38,$R$5)))))</f>
        <v>-2</v>
      </c>
      <c r="AA36"/>
      <c r="AB36" s="3"/>
      <c r="AC36" s="3"/>
      <c r="AD36" s="3"/>
      <c r="AE36" s="6"/>
      <c r="AF36" s="6"/>
      <c r="AG36" s="6"/>
      <c r="AH36" s="6"/>
      <c r="AI36" s="6"/>
      <c r="AJ36" s="6"/>
    </row>
    <row r="37" spans="1:38" s="4" customFormat="1" ht="15.75" hidden="1" outlineLevel="1" x14ac:dyDescent="0.25">
      <c r="A37" s="13"/>
      <c r="B37" s="13"/>
      <c r="C37" s="13" t="str">
        <f>C34</f>
        <v>Row 03</v>
      </c>
      <c r="D37" s="35" t="s">
        <v>11</v>
      </c>
      <c r="E37" s="16"/>
      <c r="F37" s="13"/>
      <c r="G37"/>
      <c r="H37" s="36" t="str">
        <f ca="1">_xll.DBRW($J$3,$J$4,$J$5,$C37,H$16,$D37)</f>
        <v/>
      </c>
      <c r="I37"/>
      <c r="J37" s="36" t="str">
        <f ca="1">_xll.DBRW($J$3,$J$4,$J$5,$C37,J$16,$D37)</f>
        <v/>
      </c>
      <c r="K37"/>
      <c r="L37" s="36" t="str">
        <f ca="1">_xll.DBRW($J$3,$J$4,$J$5,$C37,L$16,$D37)</f>
        <v/>
      </c>
      <c r="M37"/>
      <c r="N37" s="36" t="str">
        <f ca="1">_xll.DBRW($J$3,$J$4,$J$5,$C37,N$16,$D37)</f>
        <v/>
      </c>
      <c r="O37"/>
      <c r="P37" s="36" t="str">
        <f ca="1">_xll.DBRW($J$3,$J$4,$J$5,$C37,P$16,$D37)</f>
        <v/>
      </c>
      <c r="Q37"/>
      <c r="R37" s="36" t="str">
        <f ca="1">_xll.DBRW($J$3,$J$4,$J$5,$C37,R$16,$D37)</f>
        <v/>
      </c>
      <c r="S37"/>
      <c r="T37" s="36" t="str">
        <f ca="1">_xll.DBRW($J$3,$J$4,$J$5,$C37,T$16,$D37)</f>
        <v/>
      </c>
      <c r="U37"/>
      <c r="V37" s="36" t="str">
        <f ca="1">_xll.DBRW($J$3,$J$4,$J$5,$C37,V$16,$D37)</f>
        <v/>
      </c>
      <c r="W37"/>
      <c r="X37" s="36" t="str">
        <f ca="1">_xll.DBRW($J$3,$J$4,$J$5,$C37,X$16,$D37)</f>
        <v/>
      </c>
      <c r="Y37"/>
      <c r="Z37" s="36" t="str">
        <f ca="1">_xll.DBRW($J$3,$J$4,$J$5,$C37,Z$16,$D37)</f>
        <v/>
      </c>
      <c r="AA37"/>
      <c r="AB37" s="3"/>
      <c r="AC37" s="3"/>
      <c r="AD37" s="3"/>
      <c r="AE37" s="6"/>
      <c r="AF37" s="6"/>
      <c r="AG37" s="6"/>
      <c r="AH37" s="6"/>
      <c r="AI37" s="6"/>
      <c r="AJ37" s="6"/>
    </row>
    <row r="38" spans="1:38" s="4" customFormat="1" ht="15.75" hidden="1" outlineLevel="1" x14ac:dyDescent="0.25">
      <c r="A38" s="13"/>
      <c r="B38" s="13"/>
      <c r="C38" s="13" t="str">
        <f>C34</f>
        <v>Row 03</v>
      </c>
      <c r="D38" s="35" t="s">
        <v>33</v>
      </c>
      <c r="E38" s="16"/>
      <c r="F38" s="13"/>
      <c r="G38"/>
      <c r="H38" s="36" t="str">
        <f ca="1">_xll.DBRW($J$3,$J$4,$J$5,$C38,H$16,$D38)</f>
        <v/>
      </c>
      <c r="I38" t="s">
        <v>25</v>
      </c>
      <c r="J38" s="36" t="str">
        <f ca="1">_xll.DBRW($J$3,$J$4,$J$5,$C38,J$16,$D38)</f>
        <v/>
      </c>
      <c r="K38" t="s">
        <v>25</v>
      </c>
      <c r="L38" s="36" t="str">
        <f ca="1">_xll.DBRW($J$3,$J$4,$J$5,$C38,L$16,$D38)</f>
        <v/>
      </c>
      <c r="M38" t="s">
        <v>25</v>
      </c>
      <c r="N38" s="36" t="str">
        <f ca="1">_xll.DBRW($J$3,$J$4,$J$5,$C38,N$16,$D38)</f>
        <v/>
      </c>
      <c r="O38" t="s">
        <v>25</v>
      </c>
      <c r="P38" s="36" t="str">
        <f ca="1">_xll.DBRW($J$3,$J$4,$J$5,$C38,P$16,$D38)</f>
        <v/>
      </c>
      <c r="Q38" t="s">
        <v>25</v>
      </c>
      <c r="R38" s="36" t="str">
        <f ca="1">_xll.DBRW($J$3,$J$4,$J$5,$C38,R$16,$D38)</f>
        <v/>
      </c>
      <c r="S38" t="s">
        <v>25</v>
      </c>
      <c r="T38" s="36" t="str">
        <f ca="1">_xll.DBRW($J$3,$J$4,$J$5,$C38,T$16,$D38)</f>
        <v/>
      </c>
      <c r="U38" t="s">
        <v>25</v>
      </c>
      <c r="V38" s="36" t="str">
        <f ca="1">_xll.DBRW($J$3,$J$4,$J$5,$C38,V$16,$D38)</f>
        <v/>
      </c>
      <c r="W38" t="s">
        <v>25</v>
      </c>
      <c r="X38" s="36" t="str">
        <f ca="1">_xll.DBRW($J$3,$J$4,$J$5,$C38,X$16,$D38)</f>
        <v/>
      </c>
      <c r="Y38" t="s">
        <v>25</v>
      </c>
      <c r="Z38" s="36" t="str">
        <f ca="1">_xll.DBRW($J$3,$J$4,$J$5,$C38,Z$16,$D38)</f>
        <v/>
      </c>
      <c r="AA38" t="s">
        <v>25</v>
      </c>
      <c r="AB38" s="3"/>
      <c r="AC38" s="3"/>
      <c r="AD38" s="3"/>
      <c r="AE38" s="6"/>
      <c r="AF38" s="6"/>
      <c r="AG38" s="6"/>
      <c r="AH38" s="6"/>
      <c r="AI38" s="6"/>
      <c r="AJ38" s="6"/>
    </row>
    <row r="39" spans="1:38" s="4" customFormat="1" ht="15.75" hidden="1" outlineLevel="1" x14ac:dyDescent="0.25">
      <c r="A39" s="13"/>
      <c r="B39" s="13"/>
      <c r="C39" s="13" t="str">
        <f>C34</f>
        <v>Row 03</v>
      </c>
      <c r="D39" s="35" t="s">
        <v>9</v>
      </c>
      <c r="E39" s="16"/>
      <c r="F39" s="13"/>
      <c r="G39"/>
      <c r="H39" s="36" t="str">
        <f ca="1">_xll.DBRW($J$3,$J$4,$J$5,$C39,H$16,$D39)</f>
        <v/>
      </c>
      <c r="I39" t="s">
        <v>25</v>
      </c>
      <c r="J39" s="36" t="str">
        <f ca="1">_xll.DBRW($J$3,$J$4,$J$5,$C39,J$16,$D39)</f>
        <v/>
      </c>
      <c r="K39" t="s">
        <v>25</v>
      </c>
      <c r="L39" s="36" t="str">
        <f ca="1">_xll.DBRW($J$3,$J$4,$J$5,$C39,L$16,$D39)</f>
        <v/>
      </c>
      <c r="M39" t="s">
        <v>25</v>
      </c>
      <c r="N39" s="36" t="str">
        <f ca="1">_xll.DBRW($J$3,$J$4,$J$5,$C39,N$16,$D39)</f>
        <v/>
      </c>
      <c r="O39" t="s">
        <v>25</v>
      </c>
      <c r="P39" s="36" t="str">
        <f ca="1">_xll.DBRW($J$3,$J$4,$J$5,$C39,P$16,$D39)</f>
        <v/>
      </c>
      <c r="Q39" t="s">
        <v>25</v>
      </c>
      <c r="R39" s="36" t="str">
        <f ca="1">_xll.DBRW($J$3,$J$4,$J$5,$C39,R$16,$D39)</f>
        <v/>
      </c>
      <c r="S39" t="s">
        <v>25</v>
      </c>
      <c r="T39" s="36" t="str">
        <f ca="1">_xll.DBRW($J$3,$J$4,$J$5,$C39,T$16,$D39)</f>
        <v/>
      </c>
      <c r="U39" t="s">
        <v>25</v>
      </c>
      <c r="V39" s="36" t="str">
        <f ca="1">_xll.DBRW($J$3,$J$4,$J$5,$C39,V$16,$D39)</f>
        <v/>
      </c>
      <c r="W39" t="s">
        <v>25</v>
      </c>
      <c r="X39" s="36" t="str">
        <f ca="1">_xll.DBRW($J$3,$J$4,$J$5,$C39,X$16,$D39)</f>
        <v/>
      </c>
      <c r="Y39" t="s">
        <v>25</v>
      </c>
      <c r="Z39" s="36" t="str">
        <f ca="1">_xll.DBRW($J$3,$J$4,$J$5,$C39,Z$16,$D39)</f>
        <v/>
      </c>
      <c r="AA39" t="s">
        <v>25</v>
      </c>
      <c r="AB39" s="3"/>
      <c r="AC39" s="3"/>
      <c r="AD39" s="3"/>
      <c r="AE39" s="6"/>
      <c r="AF39" s="6"/>
      <c r="AG39" s="6"/>
      <c r="AH39" s="6"/>
      <c r="AI39" s="6"/>
      <c r="AJ39" s="6"/>
    </row>
    <row r="40" spans="1:38" s="4" customFormat="1" ht="15.75" hidden="1" outlineLevel="1" x14ac:dyDescent="0.25">
      <c r="A40" s="13"/>
      <c r="B40" s="13"/>
      <c r="C40" s="13" t="str">
        <f>C34</f>
        <v>Row 03</v>
      </c>
      <c r="D40" s="35" t="s">
        <v>10</v>
      </c>
      <c r="E40" s="16"/>
      <c r="F40" s="13"/>
      <c r="G40"/>
      <c r="H40" s="36" t="str">
        <f ca="1">IF(I38="S","",_xll.DBRW($J$3,$J$4,$J$5,$C40,H$16,$D40))</f>
        <v/>
      </c>
      <c r="I40" t="s">
        <v>25</v>
      </c>
      <c r="J40" s="36" t="str">
        <f ca="1">IF(K38="S","",_xll.DBRW($J$3,$J$4,$J$5,$C40,J$16,$D40))</f>
        <v/>
      </c>
      <c r="K40" t="s">
        <v>25</v>
      </c>
      <c r="L40" s="36" t="str">
        <f ca="1">IF(M38="S","",_xll.DBRW($J$3,$J$4,$J$5,$C40,L$16,$D40))</f>
        <v/>
      </c>
      <c r="M40" t="s">
        <v>25</v>
      </c>
      <c r="N40" s="36" t="str">
        <f ca="1">IF(O38="S","",_xll.DBRW($J$3,$J$4,$J$5,$C40,N$16,$D40))</f>
        <v/>
      </c>
      <c r="O40" t="s">
        <v>25</v>
      </c>
      <c r="P40" s="36" t="str">
        <f ca="1">IF(Q38="S","",_xll.DBRW($J$3,$J$4,$J$5,$C40,P$16,$D40))</f>
        <v/>
      </c>
      <c r="Q40" t="s">
        <v>25</v>
      </c>
      <c r="R40" s="36" t="str">
        <f ca="1">IF(S38="S","",_xll.DBRW($J$3,$J$4,$J$5,$C40,R$16,$D40))</f>
        <v/>
      </c>
      <c r="S40" t="s">
        <v>25</v>
      </c>
      <c r="T40" s="36" t="str">
        <f ca="1">IF(U38="S","",_xll.DBRW($J$3,$J$4,$J$5,$C40,T$16,$D40))</f>
        <v/>
      </c>
      <c r="U40" t="s">
        <v>25</v>
      </c>
      <c r="V40" s="36" t="str">
        <f ca="1">IF(W38="S","",_xll.DBRW($J$3,$J$4,$J$5,$C40,V$16,$D40))</f>
        <v/>
      </c>
      <c r="W40" t="s">
        <v>25</v>
      </c>
      <c r="X40" s="36" t="str">
        <f ca="1">IF(Y38="S","",_xll.DBRW($J$3,$J$4,$J$5,$C40,X$16,$D40))</f>
        <v/>
      </c>
      <c r="Y40" t="s">
        <v>25</v>
      </c>
      <c r="Z40" s="36" t="str">
        <f ca="1">IF(AA38="S","",_xll.DBRW($J$3,$J$4,$J$5,$C40,Z$16,$D40))</f>
        <v/>
      </c>
      <c r="AA40" t="s">
        <v>25</v>
      </c>
      <c r="AB40" s="3"/>
      <c r="AC40" s="3"/>
      <c r="AD40" s="3"/>
      <c r="AE40" s="6"/>
      <c r="AF40" s="6"/>
      <c r="AG40" s="6"/>
      <c r="AH40" s="6"/>
      <c r="AI40" s="6"/>
      <c r="AJ40" s="6"/>
    </row>
    <row r="41" spans="1:38" s="4" customFormat="1" ht="8.1" customHeight="1" collapsed="1" x14ac:dyDescent="0.25">
      <c r="A41" s="13"/>
      <c r="B41" s="13"/>
      <c r="C41" s="13"/>
      <c r="D41" s="13"/>
      <c r="E41" s="16"/>
      <c r="F41" s="13"/>
      <c r="G41"/>
      <c r="H41"/>
      <c r="I41"/>
      <c r="J41"/>
      <c r="K41"/>
      <c r="L41"/>
      <c r="M41"/>
      <c r="N41"/>
      <c r="O41"/>
      <c r="P41"/>
      <c r="Q41"/>
      <c r="R41"/>
      <c r="S41"/>
      <c r="T41"/>
      <c r="U41"/>
      <c r="V41"/>
      <c r="W41"/>
      <c r="X41"/>
      <c r="Y41"/>
      <c r="Z41"/>
      <c r="AA41"/>
      <c r="AB41" s="3"/>
      <c r="AC41" s="3"/>
      <c r="AD41" s="3"/>
      <c r="AE41" s="6"/>
      <c r="AF41" s="6"/>
      <c r="AG41" s="6"/>
      <c r="AH41" s="6"/>
      <c r="AI41" s="6"/>
      <c r="AJ41" s="6"/>
      <c r="AL41" s="6"/>
    </row>
    <row r="42" spans="1:38" s="4" customFormat="1" ht="75" customHeight="1" x14ac:dyDescent="0.25">
      <c r="A42" s="13"/>
      <c r="B42" s="13"/>
      <c r="C42" s="33" t="s">
        <v>14</v>
      </c>
      <c r="D42" s="34">
        <v>4</v>
      </c>
      <c r="E42" s="16"/>
      <c r="F42" s="22"/>
      <c r="G42"/>
      <c r="H42" s="200" t="str">
        <f ca="1">HYPERLINK(H48,H47)</f>
        <v/>
      </c>
      <c r="I42"/>
      <c r="J42" s="200" t="str">
        <f ca="1">HYPERLINK(J48,J47)</f>
        <v/>
      </c>
      <c r="K42"/>
      <c r="L42" s="200" t="str">
        <f ca="1">HYPERLINK(L48,L47)</f>
        <v/>
      </c>
      <c r="M42"/>
      <c r="N42" s="200" t="str">
        <f ca="1">HYPERLINK(N48,N47)</f>
        <v/>
      </c>
      <c r="O42"/>
      <c r="P42" s="200" t="str">
        <f ca="1">HYPERLINK(P48,P47)</f>
        <v/>
      </c>
      <c r="Q42"/>
      <c r="R42" s="200" t="str">
        <f ca="1">HYPERLINK(R48,R47)</f>
        <v/>
      </c>
      <c r="S42"/>
      <c r="T42" s="200" t="str">
        <f ca="1">HYPERLINK(T48,T47)</f>
        <v/>
      </c>
      <c r="U42"/>
      <c r="V42" s="200" t="str">
        <f ca="1">HYPERLINK(V48,V47)</f>
        <v/>
      </c>
      <c r="W42"/>
      <c r="X42" s="200" t="str">
        <f ca="1">HYPERLINK(X48,X47)</f>
        <v/>
      </c>
      <c r="Y42"/>
      <c r="Z42" s="200" t="str">
        <f ca="1">HYPERLINK(Z48,Z47)</f>
        <v/>
      </c>
      <c r="AA42"/>
      <c r="AB42"/>
      <c r="AC42"/>
      <c r="AD42"/>
      <c r="AL42" s="5"/>
    </row>
    <row r="43" spans="1:38" s="4" customFormat="1" ht="15.75" hidden="1" outlineLevel="1" x14ac:dyDescent="0.25">
      <c r="A43" s="13"/>
      <c r="B43" s="13"/>
      <c r="C43" s="13"/>
      <c r="D43" s="13" t="s">
        <v>89</v>
      </c>
      <c r="E43" s="16"/>
      <c r="F43" s="13"/>
      <c r="G43"/>
      <c r="H43" s="19" t="str">
        <f ca="1">IF(OR($D42&gt;pMaxRow,H$17&gt;pMaxColumn), "Background",VLOOKUP(H44,$P$8:$R$11,3,0))</f>
        <v>Button Empty</v>
      </c>
      <c r="I43"/>
      <c r="J43" s="19" t="str">
        <f ca="1">IF(OR($D42&gt;pMaxRow,J$17&gt;pMaxColumn), "Background",VLOOKUP(J44,$P$8:$R$11,3,0))</f>
        <v>Button Empty</v>
      </c>
      <c r="K43"/>
      <c r="L43" s="19" t="str">
        <f ca="1">IF(OR($D42&gt;pMaxRow,L$17&gt;pMaxColumn), "Background",VLOOKUP(L44,$P$8:$R$11,3,0))</f>
        <v>Button Empty</v>
      </c>
      <c r="M43"/>
      <c r="N43" s="19" t="str">
        <f ca="1">IF(OR($D42&gt;pMaxRow,N$17&gt;pMaxColumn), "Background",VLOOKUP(N44,$P$8:$R$11,3,0))</f>
        <v>Button Empty</v>
      </c>
      <c r="O43"/>
      <c r="P43" s="19" t="str">
        <f ca="1">IF(OR($D42&gt;pMaxRow,P$17&gt;pMaxColumn), "Background",VLOOKUP(P44,$P$8:$R$11,3,0))</f>
        <v>Button Empty</v>
      </c>
      <c r="Q43"/>
      <c r="R43" s="19" t="str">
        <f ca="1">IF(OR($D42&gt;pMaxRow,R$17&gt;pMaxColumn), "Background",VLOOKUP(R44,$P$8:$R$11,3,0))</f>
        <v>Button Empty</v>
      </c>
      <c r="S43"/>
      <c r="T43" s="19" t="str">
        <f ca="1">IF(OR($D42&gt;pMaxRow,T$17&gt;pMaxColumn), "Background",VLOOKUP(T44,$P$8:$R$11,3,0))</f>
        <v>Button Empty</v>
      </c>
      <c r="U43"/>
      <c r="V43" s="19" t="str">
        <f ca="1">IF(OR($D42&gt;pMaxRow,V$17&gt;pMaxColumn), "Background",VLOOKUP(V44,$P$8:$R$11,3,0))</f>
        <v>Background</v>
      </c>
      <c r="W43"/>
      <c r="X43" s="19" t="str">
        <f ca="1">IF(OR($D42&gt;pMaxRow,X$17&gt;pMaxColumn), "Background",VLOOKUP(X44,$P$8:$R$11,3,0))</f>
        <v>Background</v>
      </c>
      <c r="Y43"/>
      <c r="Z43" s="19" t="str">
        <f ca="1">IF(OR($D42&gt;pMaxRow,Z$17&gt;pMaxColumn), "Background",VLOOKUP(Z44,$P$8:$R$11,3,0))</f>
        <v>Background</v>
      </c>
      <c r="AA43"/>
      <c r="AB43" s="3"/>
      <c r="AC43" s="3"/>
      <c r="AD43" s="3"/>
      <c r="AE43" s="6"/>
      <c r="AF43" s="6"/>
      <c r="AG43" s="6"/>
      <c r="AH43" s="6"/>
      <c r="AI43" s="6"/>
      <c r="AJ43" s="6"/>
    </row>
    <row r="44" spans="1:38" s="4" customFormat="1" ht="15.75" hidden="1" outlineLevel="1" x14ac:dyDescent="0.25">
      <c r="A44" s="13"/>
      <c r="B44" s="13"/>
      <c r="C44" s="13"/>
      <c r="D44" s="13" t="s">
        <v>90</v>
      </c>
      <c r="E44" s="16"/>
      <c r="F44" s="13"/>
      <c r="G44"/>
      <c r="H44" s="19">
        <f ca="1">IF(H46="",-2,IF(OR(H45="Hyperlink",H45="Link"),1,IF(_xll.DIMIX($R$6,H46)=0,-1,IF(ISNA(_xll.DBR($R$3,pUser,$R$4,H46,$R$5)),0,_xll.DBR($R$3,pUser,$R$4,H46,$R$5)))))</f>
        <v>-2</v>
      </c>
      <c r="I44"/>
      <c r="J44" s="19">
        <f ca="1">IF(J46="",-2,IF(OR(J45="Hyperlink",J45="Link"),1,IF(_xll.DIMIX($R$6,J46)=0,-1,IF(ISNA(_xll.DBR($R$3,pUser,$R$4,J46,$R$5)),0,_xll.DBR($R$3,pUser,$R$4,J46,$R$5)))))</f>
        <v>-2</v>
      </c>
      <c r="K44"/>
      <c r="L44" s="19">
        <f ca="1">IF(L46="",-2,IF(OR(L45="Hyperlink",L45="Link"),1,IF(_xll.DIMIX($R$6,L46)=0,-1,IF(ISNA(_xll.DBR($R$3,pUser,$R$4,L46,$R$5)),0,_xll.DBR($R$3,pUser,$R$4,L46,$R$5)))))</f>
        <v>-2</v>
      </c>
      <c r="M44"/>
      <c r="N44" s="19">
        <f ca="1">IF(N46="",-2,IF(OR(N45="Hyperlink",N45="Link"),1,IF(_xll.DIMIX($R$6,N46)=0,-1,IF(ISNA(_xll.DBR($R$3,pUser,$R$4,N46,$R$5)),0,_xll.DBR($R$3,pUser,$R$4,N46,$R$5)))))</f>
        <v>-2</v>
      </c>
      <c r="O44"/>
      <c r="P44" s="19">
        <f ca="1">IF(P46="",-2,IF(OR(P45="Hyperlink",P45="Link"),1,IF(_xll.DIMIX($R$6,P46)=0,-1,IF(ISNA(_xll.DBR($R$3,pUser,$R$4,P46,$R$5)),0,_xll.DBR($R$3,pUser,$R$4,P46,$R$5)))))</f>
        <v>-2</v>
      </c>
      <c r="Q44"/>
      <c r="R44" s="19">
        <f ca="1">IF(R46="",-2,IF(OR(R45="Hyperlink",R45="Link"),1,IF(_xll.DIMIX($R$6,R46)=0,-1,IF(ISNA(_xll.DBR($R$3,pUser,$R$4,R46,$R$5)),0,_xll.DBR($R$3,pUser,$R$4,R46,$R$5)))))</f>
        <v>-2</v>
      </c>
      <c r="S44"/>
      <c r="T44" s="19">
        <f ca="1">IF(T46="",-2,IF(OR(T45="Hyperlink",T45="Link"),1,IF(_xll.DIMIX($R$6,T46)=0,-1,IF(ISNA(_xll.DBR($R$3,pUser,$R$4,T46,$R$5)),0,_xll.DBR($R$3,pUser,$R$4,T46,$R$5)))))</f>
        <v>-2</v>
      </c>
      <c r="U44"/>
      <c r="V44" s="19">
        <f ca="1">IF(V46="",-2,IF(OR(V45="Hyperlink",V45="Link"),1,IF(_xll.DIMIX($R$6,V46)=0,-1,IF(ISNA(_xll.DBR($R$3,pUser,$R$4,V46,$R$5)),0,_xll.DBR($R$3,pUser,$R$4,V46,$R$5)))))</f>
        <v>-2</v>
      </c>
      <c r="W44"/>
      <c r="X44" s="19">
        <f ca="1">IF(X46="",-2,IF(OR(X45="Hyperlink",X45="Link"),1,IF(_xll.DIMIX($R$6,X46)=0,-1,IF(ISNA(_xll.DBR($R$3,pUser,$R$4,X46,$R$5)),0,_xll.DBR($R$3,pUser,$R$4,X46,$R$5)))))</f>
        <v>-2</v>
      </c>
      <c r="Y44"/>
      <c r="Z44" s="19">
        <f ca="1">IF(Z46="",-2,IF(OR(Z45="Hyperlink",Z45="Link"),1,IF(_xll.DIMIX($R$6,Z46)=0,-1,IF(ISNA(_xll.DBR($R$3,pUser,$R$4,Z46,$R$5)),0,_xll.DBR($R$3,pUser,$R$4,Z46,$R$5)))))</f>
        <v>-2</v>
      </c>
      <c r="AA44"/>
      <c r="AB44" s="3"/>
      <c r="AC44" s="3"/>
      <c r="AD44" s="3"/>
      <c r="AE44" s="6"/>
      <c r="AF44" s="6"/>
      <c r="AG44" s="6"/>
      <c r="AH44" s="6"/>
      <c r="AI44" s="6"/>
      <c r="AJ44" s="6"/>
    </row>
    <row r="45" spans="1:38" s="4" customFormat="1" ht="15.75" hidden="1" outlineLevel="1" x14ac:dyDescent="0.25">
      <c r="A45" s="13"/>
      <c r="B45" s="13"/>
      <c r="C45" s="13" t="str">
        <f>C42</f>
        <v>Row 04</v>
      </c>
      <c r="D45" s="35" t="s">
        <v>11</v>
      </c>
      <c r="E45" s="16"/>
      <c r="F45" s="13"/>
      <c r="G45"/>
      <c r="H45" s="36" t="str">
        <f ca="1">_xll.DBRW($J$3,$J$4,$J$5,$C45,H$16,$D45)</f>
        <v/>
      </c>
      <c r="I45"/>
      <c r="J45" s="36" t="str">
        <f ca="1">_xll.DBRW($J$3,$J$4,$J$5,$C45,J$16,$D45)</f>
        <v/>
      </c>
      <c r="K45"/>
      <c r="L45" s="36" t="str">
        <f ca="1">_xll.DBRW($J$3,$J$4,$J$5,$C45,L$16,$D45)</f>
        <v/>
      </c>
      <c r="M45"/>
      <c r="N45" s="36" t="str">
        <f ca="1">_xll.DBRW($J$3,$J$4,$J$5,$C45,N$16,$D45)</f>
        <v/>
      </c>
      <c r="O45"/>
      <c r="P45" s="36" t="str">
        <f ca="1">_xll.DBRW($J$3,$J$4,$J$5,$C45,P$16,$D45)</f>
        <v/>
      </c>
      <c r="Q45"/>
      <c r="R45" s="36" t="str">
        <f ca="1">_xll.DBRW($J$3,$J$4,$J$5,$C45,R$16,$D45)</f>
        <v/>
      </c>
      <c r="S45"/>
      <c r="T45" s="36" t="str">
        <f ca="1">_xll.DBRW($J$3,$J$4,$J$5,$C45,T$16,$D45)</f>
        <v/>
      </c>
      <c r="U45"/>
      <c r="V45" s="36" t="str">
        <f ca="1">_xll.DBRW($J$3,$J$4,$J$5,$C45,V$16,$D45)</f>
        <v/>
      </c>
      <c r="W45"/>
      <c r="X45" s="36" t="str">
        <f ca="1">_xll.DBRW($J$3,$J$4,$J$5,$C45,X$16,$D45)</f>
        <v/>
      </c>
      <c r="Y45"/>
      <c r="Z45" s="36" t="str">
        <f ca="1">_xll.DBRW($J$3,$J$4,$J$5,$C45,Z$16,$D45)</f>
        <v/>
      </c>
      <c r="AA45"/>
      <c r="AB45" s="3"/>
      <c r="AC45" s="3"/>
      <c r="AD45" s="3"/>
      <c r="AE45" s="6"/>
      <c r="AF45" s="6"/>
      <c r="AG45" s="6"/>
      <c r="AH45" s="6"/>
      <c r="AI45" s="6"/>
      <c r="AJ45" s="6"/>
    </row>
    <row r="46" spans="1:38" s="4" customFormat="1" ht="15.75" hidden="1" outlineLevel="1" x14ac:dyDescent="0.25">
      <c r="A46" s="13"/>
      <c r="B46" s="13"/>
      <c r="C46" s="13" t="str">
        <f>C42</f>
        <v>Row 04</v>
      </c>
      <c r="D46" s="35" t="s">
        <v>33</v>
      </c>
      <c r="E46" s="16"/>
      <c r="F46" s="13"/>
      <c r="G46"/>
      <c r="H46" s="36" t="str">
        <f ca="1">_xll.DBRW($J$3,$J$4,$J$5,$C46,H$16,$D46)</f>
        <v/>
      </c>
      <c r="I46" t="s">
        <v>25</v>
      </c>
      <c r="J46" s="36" t="str">
        <f ca="1">_xll.DBRW($J$3,$J$4,$J$5,$C46,J$16,$D46)</f>
        <v/>
      </c>
      <c r="K46" t="s">
        <v>25</v>
      </c>
      <c r="L46" s="36" t="str">
        <f ca="1">_xll.DBRW($J$3,$J$4,$J$5,$C46,L$16,$D46)</f>
        <v/>
      </c>
      <c r="M46" t="s">
        <v>25</v>
      </c>
      <c r="N46" s="36" t="str">
        <f ca="1">_xll.DBRW($J$3,$J$4,$J$5,$C46,N$16,$D46)</f>
        <v/>
      </c>
      <c r="O46" t="s">
        <v>25</v>
      </c>
      <c r="P46" s="36" t="str">
        <f ca="1">_xll.DBRW($J$3,$J$4,$J$5,$C46,P$16,$D46)</f>
        <v/>
      </c>
      <c r="Q46" t="s">
        <v>25</v>
      </c>
      <c r="R46" s="36" t="str">
        <f ca="1">_xll.DBRW($J$3,$J$4,$J$5,$C46,R$16,$D46)</f>
        <v/>
      </c>
      <c r="S46" t="s">
        <v>25</v>
      </c>
      <c r="T46" s="36" t="str">
        <f ca="1">_xll.DBRW($J$3,$J$4,$J$5,$C46,T$16,$D46)</f>
        <v/>
      </c>
      <c r="U46" t="s">
        <v>25</v>
      </c>
      <c r="V46" s="36" t="str">
        <f ca="1">_xll.DBRW($J$3,$J$4,$J$5,$C46,V$16,$D46)</f>
        <v/>
      </c>
      <c r="W46" t="s">
        <v>25</v>
      </c>
      <c r="X46" s="36" t="str">
        <f ca="1">_xll.DBRW($J$3,$J$4,$J$5,$C46,X$16,$D46)</f>
        <v/>
      </c>
      <c r="Y46" t="s">
        <v>25</v>
      </c>
      <c r="Z46" s="36" t="str">
        <f ca="1">_xll.DBRW($J$3,$J$4,$J$5,$C46,Z$16,$D46)</f>
        <v/>
      </c>
      <c r="AA46" t="s">
        <v>25</v>
      </c>
      <c r="AB46" s="3"/>
      <c r="AC46" s="3"/>
      <c r="AD46" s="3"/>
      <c r="AE46" s="6"/>
      <c r="AF46" s="6"/>
      <c r="AG46" s="6"/>
      <c r="AH46" s="6"/>
      <c r="AI46" s="6"/>
      <c r="AJ46" s="6"/>
    </row>
    <row r="47" spans="1:38" s="4" customFormat="1" ht="15.75" hidden="1" outlineLevel="1" x14ac:dyDescent="0.25">
      <c r="A47" s="13"/>
      <c r="B47" s="13"/>
      <c r="C47" s="13" t="str">
        <f>C42</f>
        <v>Row 04</v>
      </c>
      <c r="D47" s="35" t="s">
        <v>9</v>
      </c>
      <c r="E47" s="16"/>
      <c r="F47" s="13"/>
      <c r="G47"/>
      <c r="H47" s="36" t="str">
        <f ca="1">_xll.DBRW($J$3,$J$4,$J$5,$C47,H$16,$D47)</f>
        <v/>
      </c>
      <c r="I47" t="s">
        <v>25</v>
      </c>
      <c r="J47" s="36" t="str">
        <f ca="1">_xll.DBRW($J$3,$J$4,$J$5,$C47,J$16,$D47)</f>
        <v/>
      </c>
      <c r="K47" t="s">
        <v>25</v>
      </c>
      <c r="L47" s="36" t="str">
        <f ca="1">_xll.DBRW($J$3,$J$4,$J$5,$C47,L$16,$D47)</f>
        <v/>
      </c>
      <c r="M47" t="s">
        <v>25</v>
      </c>
      <c r="N47" s="36" t="str">
        <f ca="1">_xll.DBRW($J$3,$J$4,$J$5,$C47,N$16,$D47)</f>
        <v/>
      </c>
      <c r="O47" t="s">
        <v>25</v>
      </c>
      <c r="P47" s="36" t="str">
        <f ca="1">_xll.DBRW($J$3,$J$4,$J$5,$C47,P$16,$D47)</f>
        <v/>
      </c>
      <c r="Q47" t="s">
        <v>25</v>
      </c>
      <c r="R47" s="36" t="str">
        <f ca="1">_xll.DBRW($J$3,$J$4,$J$5,$C47,R$16,$D47)</f>
        <v/>
      </c>
      <c r="S47" t="s">
        <v>25</v>
      </c>
      <c r="T47" s="36" t="str">
        <f ca="1">_xll.DBRW($J$3,$J$4,$J$5,$C47,T$16,$D47)</f>
        <v/>
      </c>
      <c r="U47" t="s">
        <v>25</v>
      </c>
      <c r="V47" s="36" t="str">
        <f ca="1">_xll.DBRW($J$3,$J$4,$J$5,$C47,V$16,$D47)</f>
        <v/>
      </c>
      <c r="W47" t="s">
        <v>25</v>
      </c>
      <c r="X47" s="36" t="str">
        <f ca="1">_xll.DBRW($J$3,$J$4,$J$5,$C47,X$16,$D47)</f>
        <v/>
      </c>
      <c r="Y47" t="s">
        <v>25</v>
      </c>
      <c r="Z47" s="36" t="str">
        <f ca="1">_xll.DBRW($J$3,$J$4,$J$5,$C47,Z$16,$D47)</f>
        <v/>
      </c>
      <c r="AA47" t="s">
        <v>25</v>
      </c>
      <c r="AB47" s="3"/>
      <c r="AC47" s="3"/>
      <c r="AD47" s="3"/>
      <c r="AE47" s="6"/>
      <c r="AF47" s="6"/>
      <c r="AG47" s="6"/>
      <c r="AH47" s="6"/>
      <c r="AI47" s="6"/>
      <c r="AJ47" s="6"/>
    </row>
    <row r="48" spans="1:38" s="4" customFormat="1" ht="15.75" hidden="1" outlineLevel="1" x14ac:dyDescent="0.25">
      <c r="A48" s="13"/>
      <c r="B48" s="13"/>
      <c r="C48" s="13" t="str">
        <f>C42</f>
        <v>Row 04</v>
      </c>
      <c r="D48" s="35" t="s">
        <v>10</v>
      </c>
      <c r="E48" s="16"/>
      <c r="F48" s="13"/>
      <c r="G48"/>
      <c r="H48" s="36" t="str">
        <f ca="1">IF(I46="S","",_xll.DBRW($J$3,$J$4,$J$5,$C48,H$16,$D48))</f>
        <v/>
      </c>
      <c r="I48" t="s">
        <v>25</v>
      </c>
      <c r="J48" s="36" t="str">
        <f ca="1">IF(K46="S","",_xll.DBRW($J$3,$J$4,$J$5,$C48,J$16,$D48))</f>
        <v/>
      </c>
      <c r="K48" t="s">
        <v>25</v>
      </c>
      <c r="L48" s="36" t="str">
        <f ca="1">IF(M46="S","",_xll.DBRW($J$3,$J$4,$J$5,$C48,L$16,$D48))</f>
        <v/>
      </c>
      <c r="M48" t="s">
        <v>25</v>
      </c>
      <c r="N48" s="36" t="str">
        <f ca="1">IF(O46="S","",_xll.DBRW($J$3,$J$4,$J$5,$C48,N$16,$D48))</f>
        <v/>
      </c>
      <c r="O48" t="s">
        <v>25</v>
      </c>
      <c r="P48" s="36" t="str">
        <f ca="1">IF(Q46="S","",_xll.DBRW($J$3,$J$4,$J$5,$C48,P$16,$D48))</f>
        <v/>
      </c>
      <c r="Q48" t="s">
        <v>25</v>
      </c>
      <c r="R48" s="36" t="str">
        <f ca="1">IF(S46="S","",_xll.DBRW($J$3,$J$4,$J$5,$C48,R$16,$D48))</f>
        <v/>
      </c>
      <c r="S48" t="s">
        <v>25</v>
      </c>
      <c r="T48" s="36" t="str">
        <f ca="1">IF(U46="S","",_xll.DBRW($J$3,$J$4,$J$5,$C48,T$16,$D48))</f>
        <v/>
      </c>
      <c r="U48" t="s">
        <v>25</v>
      </c>
      <c r="V48" s="36" t="str">
        <f ca="1">IF(W46="S","",_xll.DBRW($J$3,$J$4,$J$5,$C48,V$16,$D48))</f>
        <v/>
      </c>
      <c r="W48" t="s">
        <v>25</v>
      </c>
      <c r="X48" s="36" t="str">
        <f ca="1">IF(Y46="S","",_xll.DBRW($J$3,$J$4,$J$5,$C48,X$16,$D48))</f>
        <v/>
      </c>
      <c r="Y48" t="s">
        <v>25</v>
      </c>
      <c r="Z48" s="36" t="str">
        <f ca="1">IF(AA46="S","",_xll.DBRW($J$3,$J$4,$J$5,$C48,Z$16,$D48))</f>
        <v/>
      </c>
      <c r="AA48" t="s">
        <v>25</v>
      </c>
      <c r="AB48" s="3"/>
      <c r="AC48" s="3"/>
      <c r="AD48" s="3"/>
      <c r="AE48" s="6"/>
      <c r="AF48" s="6"/>
      <c r="AG48" s="6"/>
      <c r="AH48" s="6"/>
      <c r="AI48" s="6"/>
      <c r="AJ48" s="6"/>
    </row>
    <row r="49" spans="1:38" s="4" customFormat="1" ht="8.1" customHeight="1" collapsed="1" x14ac:dyDescent="0.25">
      <c r="A49" s="13"/>
      <c r="B49" s="13"/>
      <c r="C49" s="13"/>
      <c r="D49" s="13"/>
      <c r="E49" s="16"/>
      <c r="F49" s="13"/>
      <c r="G49"/>
      <c r="H49"/>
      <c r="I49"/>
      <c r="J49"/>
      <c r="K49"/>
      <c r="L49"/>
      <c r="M49"/>
      <c r="N49"/>
      <c r="O49"/>
      <c r="P49"/>
      <c r="Q49"/>
      <c r="R49"/>
      <c r="S49"/>
      <c r="T49"/>
      <c r="U49"/>
      <c r="V49"/>
      <c r="W49"/>
      <c r="X49"/>
      <c r="Y49"/>
      <c r="Z49"/>
      <c r="AA49"/>
      <c r="AB49" s="3"/>
      <c r="AC49" s="3"/>
      <c r="AD49" s="3"/>
      <c r="AE49" s="6"/>
      <c r="AF49" s="6"/>
      <c r="AG49" s="6"/>
      <c r="AH49" s="6"/>
      <c r="AI49" s="6"/>
      <c r="AJ49" s="6"/>
      <c r="AL49" s="6"/>
    </row>
    <row r="50" spans="1:38" s="4" customFormat="1" ht="75" customHeight="1" x14ac:dyDescent="0.25">
      <c r="A50" s="13"/>
      <c r="B50" s="13"/>
      <c r="C50" s="33" t="s">
        <v>15</v>
      </c>
      <c r="D50" s="34">
        <v>5</v>
      </c>
      <c r="E50" s="16"/>
      <c r="F50" s="22"/>
      <c r="G50"/>
      <c r="H50" s="200" t="str">
        <f ca="1">HYPERLINK(H56,H55)</f>
        <v/>
      </c>
      <c r="I50"/>
      <c r="J50" s="200" t="str">
        <f ca="1">HYPERLINK(J56,J55)</f>
        <v/>
      </c>
      <c r="K50"/>
      <c r="L50" s="200" t="str">
        <f ca="1">HYPERLINK(L56,L55)</f>
        <v/>
      </c>
      <c r="M50"/>
      <c r="N50" s="200" t="str">
        <f ca="1">HYPERLINK(N56,N55)</f>
        <v/>
      </c>
      <c r="O50"/>
      <c r="P50" s="200" t="str">
        <f ca="1">HYPERLINK(P56,P55)</f>
        <v/>
      </c>
      <c r="Q50"/>
      <c r="R50" s="200" t="str">
        <f ca="1">HYPERLINK(R56,R55)</f>
        <v/>
      </c>
      <c r="S50"/>
      <c r="T50" s="200" t="str">
        <f ca="1">HYPERLINK(T56,T55)</f>
        <v/>
      </c>
      <c r="U50"/>
      <c r="V50" s="200" t="str">
        <f ca="1">HYPERLINK(V56,V55)</f>
        <v/>
      </c>
      <c r="W50"/>
      <c r="X50" s="200" t="str">
        <f ca="1">HYPERLINK(X56,X55)</f>
        <v/>
      </c>
      <c r="Y50"/>
      <c r="Z50" s="200" t="str">
        <f ca="1">HYPERLINK(Z56,Z55)</f>
        <v/>
      </c>
      <c r="AA50"/>
      <c r="AB50"/>
      <c r="AC50"/>
      <c r="AD50"/>
      <c r="AL50" s="5"/>
    </row>
    <row r="51" spans="1:38" s="4" customFormat="1" ht="15.75" hidden="1" outlineLevel="1" x14ac:dyDescent="0.25">
      <c r="A51" s="13"/>
      <c r="B51" s="13"/>
      <c r="C51" s="13"/>
      <c r="D51" s="13" t="s">
        <v>89</v>
      </c>
      <c r="E51" s="16"/>
      <c r="F51" s="13"/>
      <c r="G51"/>
      <c r="H51" s="19" t="str">
        <f ca="1">IF(OR($D50&gt;pMaxRow,H$17&gt;pMaxColumn), "Background",VLOOKUP(H52,$P$8:$R$11,3,0))</f>
        <v>Button Empty</v>
      </c>
      <c r="I51"/>
      <c r="J51" s="19" t="str">
        <f ca="1">IF(OR($D50&gt;pMaxRow,J$17&gt;pMaxColumn), "Background",VLOOKUP(J52,$P$8:$R$11,3,0))</f>
        <v>Button Empty</v>
      </c>
      <c r="K51"/>
      <c r="L51" s="19" t="str">
        <f ca="1">IF(OR($D50&gt;pMaxRow,L$17&gt;pMaxColumn), "Background",VLOOKUP(L52,$P$8:$R$11,3,0))</f>
        <v>Button Empty</v>
      </c>
      <c r="M51"/>
      <c r="N51" s="19" t="str">
        <f ca="1">IF(OR($D50&gt;pMaxRow,N$17&gt;pMaxColumn), "Background",VLOOKUP(N52,$P$8:$R$11,3,0))</f>
        <v>Button Empty</v>
      </c>
      <c r="O51"/>
      <c r="P51" s="19" t="str">
        <f ca="1">IF(OR($D50&gt;pMaxRow,P$17&gt;pMaxColumn), "Background",VLOOKUP(P52,$P$8:$R$11,3,0))</f>
        <v>Button Empty</v>
      </c>
      <c r="Q51"/>
      <c r="R51" s="19" t="str">
        <f ca="1">IF(OR($D50&gt;pMaxRow,R$17&gt;pMaxColumn), "Background",VLOOKUP(R52,$P$8:$R$11,3,0))</f>
        <v>Button Empty</v>
      </c>
      <c r="S51"/>
      <c r="T51" s="19" t="str">
        <f ca="1">IF(OR($D50&gt;pMaxRow,T$17&gt;pMaxColumn), "Background",VLOOKUP(T52,$P$8:$R$11,3,0))</f>
        <v>Button Empty</v>
      </c>
      <c r="U51"/>
      <c r="V51" s="19" t="str">
        <f ca="1">IF(OR($D50&gt;pMaxRow,V$17&gt;pMaxColumn), "Background",VLOOKUP(V52,$P$8:$R$11,3,0))</f>
        <v>Background</v>
      </c>
      <c r="W51"/>
      <c r="X51" s="19" t="str">
        <f ca="1">IF(OR($D50&gt;pMaxRow,X$17&gt;pMaxColumn), "Background",VLOOKUP(X52,$P$8:$R$11,3,0))</f>
        <v>Background</v>
      </c>
      <c r="Y51"/>
      <c r="Z51" s="19" t="str">
        <f ca="1">IF(OR($D50&gt;pMaxRow,Z$17&gt;pMaxColumn), "Background",VLOOKUP(Z52,$P$8:$R$11,3,0))</f>
        <v>Background</v>
      </c>
      <c r="AA51"/>
      <c r="AB51" s="3"/>
      <c r="AC51" s="3"/>
      <c r="AD51" s="3"/>
      <c r="AE51" s="6"/>
      <c r="AF51" s="6"/>
      <c r="AG51" s="6"/>
      <c r="AH51" s="6"/>
      <c r="AI51" s="6"/>
      <c r="AJ51" s="6"/>
    </row>
    <row r="52" spans="1:38" s="4" customFormat="1" ht="15.75" hidden="1" outlineLevel="1" x14ac:dyDescent="0.25">
      <c r="A52" s="13"/>
      <c r="B52" s="13"/>
      <c r="C52" s="13"/>
      <c r="D52" s="13" t="s">
        <v>90</v>
      </c>
      <c r="E52" s="16"/>
      <c r="F52" s="13"/>
      <c r="G52"/>
      <c r="H52" s="19">
        <f ca="1">IF(H54="",-2,IF(OR(H53="Hyperlink",H53="Link"),1,IF(_xll.DIMIX($R$6,H54)=0,-1,IF(ISNA(_xll.DBR($R$3,pUser,$R$4,H54,$R$5)),0,_xll.DBR($R$3,pUser,$R$4,H54,$R$5)))))</f>
        <v>-2</v>
      </c>
      <c r="I52"/>
      <c r="J52" s="19">
        <f ca="1">IF(J54="",-2,IF(OR(J53="Hyperlink",J53="Link"),1,IF(_xll.DIMIX($R$6,J54)=0,-1,IF(ISNA(_xll.DBR($R$3,pUser,$R$4,J54,$R$5)),0,_xll.DBR($R$3,pUser,$R$4,J54,$R$5)))))</f>
        <v>-2</v>
      </c>
      <c r="K52"/>
      <c r="L52" s="19">
        <f ca="1">IF(L54="",-2,IF(OR(L53="Hyperlink",L53="Link"),1,IF(_xll.DIMIX($R$6,L54)=0,-1,IF(ISNA(_xll.DBR($R$3,pUser,$R$4,L54,$R$5)),0,_xll.DBR($R$3,pUser,$R$4,L54,$R$5)))))</f>
        <v>-2</v>
      </c>
      <c r="M52"/>
      <c r="N52" s="19">
        <f ca="1">IF(N54="",-2,IF(OR(N53="Hyperlink",N53="Link"),1,IF(_xll.DIMIX($R$6,N54)=0,-1,IF(ISNA(_xll.DBR($R$3,pUser,$R$4,N54,$R$5)),0,_xll.DBR($R$3,pUser,$R$4,N54,$R$5)))))</f>
        <v>-2</v>
      </c>
      <c r="O52"/>
      <c r="P52" s="19">
        <f ca="1">IF(P54="",-2,IF(OR(P53="Hyperlink",P53="Link"),1,IF(_xll.DIMIX($R$6,P54)=0,-1,IF(ISNA(_xll.DBR($R$3,pUser,$R$4,P54,$R$5)),0,_xll.DBR($R$3,pUser,$R$4,P54,$R$5)))))</f>
        <v>-2</v>
      </c>
      <c r="Q52"/>
      <c r="R52" s="19">
        <f ca="1">IF(R54="",-2,IF(OR(R53="Hyperlink",R53="Link"),1,IF(_xll.DIMIX($R$6,R54)=0,-1,IF(ISNA(_xll.DBR($R$3,pUser,$R$4,R54,$R$5)),0,_xll.DBR($R$3,pUser,$R$4,R54,$R$5)))))</f>
        <v>-2</v>
      </c>
      <c r="S52"/>
      <c r="T52" s="19">
        <f ca="1">IF(T54="",-2,IF(OR(T53="Hyperlink",T53="Link"),1,IF(_xll.DIMIX($R$6,T54)=0,-1,IF(ISNA(_xll.DBR($R$3,pUser,$R$4,T54,$R$5)),0,_xll.DBR($R$3,pUser,$R$4,T54,$R$5)))))</f>
        <v>-2</v>
      </c>
      <c r="U52"/>
      <c r="V52" s="19">
        <f ca="1">IF(V54="",-2,IF(OR(V53="Hyperlink",V53="Link"),1,IF(_xll.DIMIX($R$6,V54)=0,-1,IF(ISNA(_xll.DBR($R$3,pUser,$R$4,V54,$R$5)),0,_xll.DBR($R$3,pUser,$R$4,V54,$R$5)))))</f>
        <v>-2</v>
      </c>
      <c r="W52"/>
      <c r="X52" s="19">
        <f ca="1">IF(X54="",-2,IF(OR(X53="Hyperlink",X53="Link"),1,IF(_xll.DIMIX($R$6,X54)=0,-1,IF(ISNA(_xll.DBR($R$3,pUser,$R$4,X54,$R$5)),0,_xll.DBR($R$3,pUser,$R$4,X54,$R$5)))))</f>
        <v>-2</v>
      </c>
      <c r="Y52"/>
      <c r="Z52" s="19">
        <f ca="1">IF(Z54="",-2,IF(OR(Z53="Hyperlink",Z53="Link"),1,IF(_xll.DIMIX($R$6,Z54)=0,-1,IF(ISNA(_xll.DBR($R$3,pUser,$R$4,Z54,$R$5)),0,_xll.DBR($R$3,pUser,$R$4,Z54,$R$5)))))</f>
        <v>-2</v>
      </c>
      <c r="AA52"/>
      <c r="AB52" s="3"/>
      <c r="AC52" s="3"/>
      <c r="AD52" s="3"/>
      <c r="AE52" s="6"/>
      <c r="AF52" s="6"/>
      <c r="AG52" s="6"/>
      <c r="AH52" s="6"/>
      <c r="AI52" s="6"/>
      <c r="AJ52" s="6"/>
    </row>
    <row r="53" spans="1:38" s="4" customFormat="1" ht="15.75" hidden="1" outlineLevel="1" x14ac:dyDescent="0.25">
      <c r="A53" s="13"/>
      <c r="B53" s="13"/>
      <c r="C53" s="13" t="str">
        <f>C50</f>
        <v>Row 05</v>
      </c>
      <c r="D53" s="35" t="s">
        <v>11</v>
      </c>
      <c r="E53" s="16"/>
      <c r="F53" s="13"/>
      <c r="G53"/>
      <c r="H53" s="36" t="str">
        <f ca="1">_xll.DBRW($J$3,$J$4,$J$5,$C53,H$16,$D53)</f>
        <v/>
      </c>
      <c r="I53"/>
      <c r="J53" s="36" t="str">
        <f ca="1">_xll.DBRW($J$3,$J$4,$J$5,$C53,J$16,$D53)</f>
        <v/>
      </c>
      <c r="K53"/>
      <c r="L53" s="36" t="str">
        <f ca="1">_xll.DBRW($J$3,$J$4,$J$5,$C53,L$16,$D53)</f>
        <v/>
      </c>
      <c r="M53"/>
      <c r="N53" s="36" t="str">
        <f ca="1">_xll.DBRW($J$3,$J$4,$J$5,$C53,N$16,$D53)</f>
        <v/>
      </c>
      <c r="O53"/>
      <c r="P53" s="36" t="str">
        <f ca="1">_xll.DBRW($J$3,$J$4,$J$5,$C53,P$16,$D53)</f>
        <v/>
      </c>
      <c r="Q53"/>
      <c r="R53" s="36" t="str">
        <f ca="1">_xll.DBRW($J$3,$J$4,$J$5,$C53,R$16,$D53)</f>
        <v/>
      </c>
      <c r="S53"/>
      <c r="T53" s="36" t="str">
        <f ca="1">_xll.DBRW($J$3,$J$4,$J$5,$C53,T$16,$D53)</f>
        <v/>
      </c>
      <c r="U53"/>
      <c r="V53" s="36" t="str">
        <f ca="1">_xll.DBRW($J$3,$J$4,$J$5,$C53,V$16,$D53)</f>
        <v/>
      </c>
      <c r="W53"/>
      <c r="X53" s="36" t="str">
        <f ca="1">_xll.DBRW($J$3,$J$4,$J$5,$C53,X$16,$D53)</f>
        <v/>
      </c>
      <c r="Y53"/>
      <c r="Z53" s="36" t="str">
        <f ca="1">_xll.DBRW($J$3,$J$4,$J$5,$C53,Z$16,$D53)</f>
        <v/>
      </c>
      <c r="AA53"/>
      <c r="AB53" s="3"/>
      <c r="AC53" s="3"/>
      <c r="AD53" s="3"/>
      <c r="AE53" s="6"/>
      <c r="AF53" s="6"/>
      <c r="AG53" s="6"/>
      <c r="AH53" s="6"/>
      <c r="AI53" s="6"/>
      <c r="AJ53" s="6"/>
    </row>
    <row r="54" spans="1:38" s="4" customFormat="1" ht="15.75" hidden="1" outlineLevel="1" x14ac:dyDescent="0.25">
      <c r="A54" s="13"/>
      <c r="B54" s="13"/>
      <c r="C54" s="13" t="str">
        <f>C50</f>
        <v>Row 05</v>
      </c>
      <c r="D54" s="35" t="s">
        <v>33</v>
      </c>
      <c r="E54" s="16"/>
      <c r="F54" s="13"/>
      <c r="G54"/>
      <c r="H54" s="36" t="str">
        <f ca="1">_xll.DBRW($J$3,$J$4,$J$5,$C54,H$16,$D54)</f>
        <v/>
      </c>
      <c r="I54" t="s">
        <v>25</v>
      </c>
      <c r="J54" s="36" t="str">
        <f ca="1">_xll.DBRW($J$3,$J$4,$J$5,$C54,J$16,$D54)</f>
        <v/>
      </c>
      <c r="K54" t="s">
        <v>25</v>
      </c>
      <c r="L54" s="36" t="str">
        <f ca="1">_xll.DBRW($J$3,$J$4,$J$5,$C54,L$16,$D54)</f>
        <v/>
      </c>
      <c r="M54" t="s">
        <v>25</v>
      </c>
      <c r="N54" s="36" t="str">
        <f ca="1">_xll.DBRW($J$3,$J$4,$J$5,$C54,N$16,$D54)</f>
        <v/>
      </c>
      <c r="O54" t="s">
        <v>25</v>
      </c>
      <c r="P54" s="36" t="str">
        <f ca="1">_xll.DBRW($J$3,$J$4,$J$5,$C54,P$16,$D54)</f>
        <v/>
      </c>
      <c r="Q54" t="s">
        <v>25</v>
      </c>
      <c r="R54" s="36" t="str">
        <f ca="1">_xll.DBRW($J$3,$J$4,$J$5,$C54,R$16,$D54)</f>
        <v/>
      </c>
      <c r="S54" t="s">
        <v>25</v>
      </c>
      <c r="T54" s="36" t="str">
        <f ca="1">_xll.DBRW($J$3,$J$4,$J$5,$C54,T$16,$D54)</f>
        <v/>
      </c>
      <c r="U54" t="s">
        <v>25</v>
      </c>
      <c r="V54" s="36" t="str">
        <f ca="1">_xll.DBRW($J$3,$J$4,$J$5,$C54,V$16,$D54)</f>
        <v/>
      </c>
      <c r="W54" t="s">
        <v>25</v>
      </c>
      <c r="X54" s="36" t="str">
        <f ca="1">_xll.DBRW($J$3,$J$4,$J$5,$C54,X$16,$D54)</f>
        <v/>
      </c>
      <c r="Y54" t="s">
        <v>25</v>
      </c>
      <c r="Z54" s="36" t="str">
        <f ca="1">_xll.DBRW($J$3,$J$4,$J$5,$C54,Z$16,$D54)</f>
        <v/>
      </c>
      <c r="AA54" t="s">
        <v>25</v>
      </c>
      <c r="AB54" s="3"/>
      <c r="AC54" s="3"/>
      <c r="AD54" s="3"/>
      <c r="AE54" s="6"/>
      <c r="AF54" s="6"/>
      <c r="AG54" s="6"/>
      <c r="AH54" s="6"/>
      <c r="AI54" s="6"/>
      <c r="AJ54" s="6"/>
    </row>
    <row r="55" spans="1:38" s="4" customFormat="1" ht="15.75" hidden="1" outlineLevel="1" x14ac:dyDescent="0.25">
      <c r="A55" s="13"/>
      <c r="B55" s="13"/>
      <c r="C55" s="13" t="str">
        <f>C50</f>
        <v>Row 05</v>
      </c>
      <c r="D55" s="35" t="s">
        <v>9</v>
      </c>
      <c r="E55" s="16"/>
      <c r="F55" s="13"/>
      <c r="G55"/>
      <c r="H55" s="36" t="str">
        <f ca="1">_xll.DBRW($J$3,$J$4,$J$5,$C55,H$16,$D55)</f>
        <v/>
      </c>
      <c r="I55" t="s">
        <v>25</v>
      </c>
      <c r="J55" s="36" t="str">
        <f ca="1">_xll.DBRW($J$3,$J$4,$J$5,$C55,J$16,$D55)</f>
        <v/>
      </c>
      <c r="K55" t="s">
        <v>25</v>
      </c>
      <c r="L55" s="36" t="str">
        <f ca="1">_xll.DBRW($J$3,$J$4,$J$5,$C55,L$16,$D55)</f>
        <v/>
      </c>
      <c r="M55" t="s">
        <v>25</v>
      </c>
      <c r="N55" s="36" t="str">
        <f ca="1">_xll.DBRW($J$3,$J$4,$J$5,$C55,N$16,$D55)</f>
        <v/>
      </c>
      <c r="O55" t="s">
        <v>25</v>
      </c>
      <c r="P55" s="36" t="str">
        <f ca="1">_xll.DBRW($J$3,$J$4,$J$5,$C55,P$16,$D55)</f>
        <v/>
      </c>
      <c r="Q55" t="s">
        <v>25</v>
      </c>
      <c r="R55" s="36" t="str">
        <f ca="1">_xll.DBRW($J$3,$J$4,$J$5,$C55,R$16,$D55)</f>
        <v/>
      </c>
      <c r="S55" t="s">
        <v>25</v>
      </c>
      <c r="T55" s="36" t="str">
        <f ca="1">_xll.DBRW($J$3,$J$4,$J$5,$C55,T$16,$D55)</f>
        <v/>
      </c>
      <c r="U55" t="s">
        <v>25</v>
      </c>
      <c r="V55" s="36" t="str">
        <f ca="1">_xll.DBRW($J$3,$J$4,$J$5,$C55,V$16,$D55)</f>
        <v/>
      </c>
      <c r="W55" t="s">
        <v>25</v>
      </c>
      <c r="X55" s="36" t="str">
        <f ca="1">_xll.DBRW($J$3,$J$4,$J$5,$C55,X$16,$D55)</f>
        <v/>
      </c>
      <c r="Y55" t="s">
        <v>25</v>
      </c>
      <c r="Z55" s="36" t="str">
        <f ca="1">_xll.DBRW($J$3,$J$4,$J$5,$C55,Z$16,$D55)</f>
        <v/>
      </c>
      <c r="AA55" t="s">
        <v>25</v>
      </c>
      <c r="AB55" s="3"/>
      <c r="AC55" s="3"/>
      <c r="AD55" s="3"/>
      <c r="AE55" s="6"/>
      <c r="AF55" s="6"/>
      <c r="AG55" s="6"/>
      <c r="AH55" s="6"/>
      <c r="AI55" s="6"/>
      <c r="AJ55" s="6"/>
    </row>
    <row r="56" spans="1:38" s="4" customFormat="1" ht="15.75" hidden="1" outlineLevel="1" x14ac:dyDescent="0.25">
      <c r="A56" s="13"/>
      <c r="B56" s="13"/>
      <c r="C56" s="13" t="str">
        <f>C50</f>
        <v>Row 05</v>
      </c>
      <c r="D56" s="35" t="s">
        <v>10</v>
      </c>
      <c r="E56" s="16"/>
      <c r="F56" s="13"/>
      <c r="G56"/>
      <c r="H56" s="36" t="str">
        <f ca="1">IF(I54="S","",_xll.DBRW($J$3,$J$4,$J$5,$C56,H$16,$D56))</f>
        <v/>
      </c>
      <c r="I56" t="s">
        <v>25</v>
      </c>
      <c r="J56" s="36" t="str">
        <f ca="1">IF(K54="S","",_xll.DBRW($J$3,$J$4,$J$5,$C56,J$16,$D56))</f>
        <v/>
      </c>
      <c r="K56" t="s">
        <v>25</v>
      </c>
      <c r="L56" s="36" t="str">
        <f ca="1">IF(M54="S","",_xll.DBRW($J$3,$J$4,$J$5,$C56,L$16,$D56))</f>
        <v/>
      </c>
      <c r="M56" t="s">
        <v>25</v>
      </c>
      <c r="N56" s="36" t="str">
        <f ca="1">IF(O54="S","",_xll.DBRW($J$3,$J$4,$J$5,$C56,N$16,$D56))</f>
        <v/>
      </c>
      <c r="O56" t="s">
        <v>25</v>
      </c>
      <c r="P56" s="36" t="str">
        <f ca="1">IF(Q54="S","",_xll.DBRW($J$3,$J$4,$J$5,$C56,P$16,$D56))</f>
        <v/>
      </c>
      <c r="Q56" t="s">
        <v>25</v>
      </c>
      <c r="R56" s="36" t="str">
        <f ca="1">IF(S54="S","",_xll.DBRW($J$3,$J$4,$J$5,$C56,R$16,$D56))</f>
        <v/>
      </c>
      <c r="S56" t="s">
        <v>25</v>
      </c>
      <c r="T56" s="36" t="str">
        <f ca="1">IF(U54="S","",_xll.DBRW($J$3,$J$4,$J$5,$C56,T$16,$D56))</f>
        <v/>
      </c>
      <c r="U56" t="s">
        <v>25</v>
      </c>
      <c r="V56" s="36" t="str">
        <f ca="1">IF(W54="S","",_xll.DBRW($J$3,$J$4,$J$5,$C56,V$16,$D56))</f>
        <v/>
      </c>
      <c r="W56" t="s">
        <v>25</v>
      </c>
      <c r="X56" s="36" t="str">
        <f ca="1">IF(Y54="S","",_xll.DBRW($J$3,$J$4,$J$5,$C56,X$16,$D56))</f>
        <v/>
      </c>
      <c r="Y56" t="s">
        <v>25</v>
      </c>
      <c r="Z56" s="36" t="str">
        <f ca="1">IF(AA54="S","",_xll.DBRW($J$3,$J$4,$J$5,$C56,Z$16,$D56))</f>
        <v/>
      </c>
      <c r="AA56" t="s">
        <v>25</v>
      </c>
      <c r="AB56" s="3"/>
      <c r="AC56" s="3"/>
      <c r="AD56" s="3"/>
      <c r="AE56" s="6"/>
      <c r="AF56" s="6"/>
      <c r="AG56" s="6"/>
      <c r="AH56" s="6"/>
      <c r="AI56" s="6"/>
      <c r="AJ56" s="6"/>
    </row>
    <row r="57" spans="1:38" s="4" customFormat="1" ht="8.1" customHeight="1" collapsed="1" x14ac:dyDescent="0.25">
      <c r="A57" s="13"/>
      <c r="B57" s="13"/>
      <c r="C57" s="13"/>
      <c r="D57" s="13"/>
      <c r="E57" s="16"/>
      <c r="F57" s="13"/>
      <c r="G57"/>
      <c r="H57"/>
      <c r="I57"/>
      <c r="J57"/>
      <c r="K57"/>
      <c r="L57"/>
      <c r="M57"/>
      <c r="N57"/>
      <c r="O57"/>
      <c r="P57"/>
      <c r="Q57"/>
      <c r="R57"/>
      <c r="S57"/>
      <c r="T57"/>
      <c r="U57"/>
      <c r="V57"/>
      <c r="W57"/>
      <c r="X57"/>
      <c r="Y57"/>
      <c r="Z57"/>
      <c r="AA57"/>
      <c r="AB57" s="3"/>
      <c r="AC57" s="3"/>
      <c r="AD57" s="3"/>
      <c r="AE57" s="6"/>
      <c r="AF57" s="6"/>
      <c r="AG57" s="6"/>
      <c r="AH57" s="6"/>
      <c r="AI57" s="6"/>
      <c r="AJ57" s="6"/>
      <c r="AL57" s="6"/>
    </row>
    <row r="58" spans="1:38" s="4" customFormat="1" ht="75" customHeight="1" x14ac:dyDescent="0.25">
      <c r="A58" s="13"/>
      <c r="B58" s="13"/>
      <c r="C58" s="33" t="s">
        <v>31</v>
      </c>
      <c r="D58" s="34">
        <v>6</v>
      </c>
      <c r="E58" s="16"/>
      <c r="F58" s="22"/>
      <c r="G58"/>
      <c r="H58" s="200" t="str">
        <f ca="1">HYPERLINK(H64,H63)</f>
        <v/>
      </c>
      <c r="I58"/>
      <c r="J58" s="200" t="str">
        <f ca="1">HYPERLINK(J64,J63)</f>
        <v/>
      </c>
      <c r="K58"/>
      <c r="L58" s="200" t="str">
        <f ca="1">HYPERLINK(L64,L63)</f>
        <v/>
      </c>
      <c r="M58"/>
      <c r="N58" s="200" t="str">
        <f ca="1">HYPERLINK(N64,N63)</f>
        <v/>
      </c>
      <c r="O58"/>
      <c r="P58" s="200" t="str">
        <f ca="1">HYPERLINK(P64,P63)</f>
        <v/>
      </c>
      <c r="Q58"/>
      <c r="R58" s="200" t="str">
        <f ca="1">HYPERLINK(R64,R63)</f>
        <v/>
      </c>
      <c r="S58"/>
      <c r="T58" s="200" t="str">
        <f ca="1">HYPERLINK(T64,T63)</f>
        <v/>
      </c>
      <c r="U58"/>
      <c r="V58" s="200" t="str">
        <f ca="1">HYPERLINK(V64,V63)</f>
        <v/>
      </c>
      <c r="W58"/>
      <c r="X58" s="200" t="str">
        <f ca="1">HYPERLINK(X64,X63)</f>
        <v/>
      </c>
      <c r="Y58"/>
      <c r="Z58" s="200" t="str">
        <f ca="1">HYPERLINK(Z64,Z63)</f>
        <v/>
      </c>
      <c r="AA58"/>
      <c r="AB58"/>
      <c r="AC58"/>
      <c r="AD58"/>
      <c r="AL58" s="5"/>
    </row>
    <row r="59" spans="1:38" s="4" customFormat="1" ht="15.75" hidden="1" outlineLevel="1" x14ac:dyDescent="0.25">
      <c r="A59" s="13"/>
      <c r="B59" s="13"/>
      <c r="C59" s="13"/>
      <c r="D59" s="13" t="s">
        <v>89</v>
      </c>
      <c r="E59" s="16"/>
      <c r="F59" s="13"/>
      <c r="G59"/>
      <c r="H59" s="19" t="str">
        <f ca="1">IF(OR($D58&gt;pMaxRow,H$17&gt;pMaxColumn), "Background",VLOOKUP(H60,$P$8:$R$11,3,0))</f>
        <v>Button Empty</v>
      </c>
      <c r="I59"/>
      <c r="J59" s="19" t="str">
        <f ca="1">IF(OR($D58&gt;pMaxRow,J$17&gt;pMaxColumn), "Background",VLOOKUP(J60,$P$8:$R$11,3,0))</f>
        <v>Button Empty</v>
      </c>
      <c r="K59"/>
      <c r="L59" s="19" t="str">
        <f ca="1">IF(OR($D58&gt;pMaxRow,L$17&gt;pMaxColumn), "Background",VLOOKUP(L60,$P$8:$R$11,3,0))</f>
        <v>Button Empty</v>
      </c>
      <c r="M59"/>
      <c r="N59" s="19" t="str">
        <f ca="1">IF(OR($D58&gt;pMaxRow,N$17&gt;pMaxColumn), "Background",VLOOKUP(N60,$P$8:$R$11,3,0))</f>
        <v>Button Empty</v>
      </c>
      <c r="O59"/>
      <c r="P59" s="19" t="str">
        <f ca="1">IF(OR($D58&gt;pMaxRow,P$17&gt;pMaxColumn), "Background",VLOOKUP(P60,$P$8:$R$11,3,0))</f>
        <v>Button Empty</v>
      </c>
      <c r="Q59"/>
      <c r="R59" s="19" t="str">
        <f ca="1">IF(OR($D58&gt;pMaxRow,R$17&gt;pMaxColumn), "Background",VLOOKUP(R60,$P$8:$R$11,3,0))</f>
        <v>Button Empty</v>
      </c>
      <c r="S59"/>
      <c r="T59" s="19" t="str">
        <f ca="1">IF(OR($D58&gt;pMaxRow,T$17&gt;pMaxColumn), "Background",VLOOKUP(T60,$P$8:$R$11,3,0))</f>
        <v>Button Empty</v>
      </c>
      <c r="U59"/>
      <c r="V59" s="19" t="str">
        <f ca="1">IF(OR($D58&gt;pMaxRow,V$17&gt;pMaxColumn), "Background",VLOOKUP(V60,$P$8:$R$11,3,0))</f>
        <v>Background</v>
      </c>
      <c r="W59"/>
      <c r="X59" s="19" t="str">
        <f ca="1">IF(OR($D58&gt;pMaxRow,X$17&gt;pMaxColumn), "Background",VLOOKUP(X60,$P$8:$R$11,3,0))</f>
        <v>Background</v>
      </c>
      <c r="Y59"/>
      <c r="Z59" s="19" t="str">
        <f ca="1">IF(OR($D58&gt;pMaxRow,Z$17&gt;pMaxColumn), "Background",VLOOKUP(Z60,$P$8:$R$11,3,0))</f>
        <v>Background</v>
      </c>
      <c r="AA59"/>
      <c r="AB59" s="3"/>
      <c r="AC59" s="3"/>
      <c r="AD59" s="3"/>
      <c r="AE59" s="6"/>
      <c r="AF59" s="6"/>
      <c r="AG59" s="6"/>
      <c r="AH59" s="6"/>
      <c r="AI59" s="6"/>
      <c r="AJ59" s="6"/>
    </row>
    <row r="60" spans="1:38" s="4" customFormat="1" ht="15.75" hidden="1" outlineLevel="1" x14ac:dyDescent="0.25">
      <c r="A60" s="13"/>
      <c r="B60" s="13"/>
      <c r="C60" s="13"/>
      <c r="D60" s="13" t="s">
        <v>90</v>
      </c>
      <c r="E60" s="16"/>
      <c r="F60" s="13"/>
      <c r="G60"/>
      <c r="H60" s="19">
        <f ca="1">IF(H62="",-2,IF(OR(H61="Hyperlink",H61="Link"),1,IF(_xll.DIMIX($R$6,H62)=0,-1,IF(ISNA(_xll.DBR($R$3,pUser,$R$4,H62,$R$5)),0,_xll.DBR($R$3,pUser,$R$4,H62,$R$5)))))</f>
        <v>-2</v>
      </c>
      <c r="I60"/>
      <c r="J60" s="19">
        <f ca="1">IF(J62="",-2,IF(OR(J61="Hyperlink",J61="Link"),1,IF(_xll.DIMIX($R$6,J62)=0,-1,IF(ISNA(_xll.DBR($R$3,pUser,$R$4,J62,$R$5)),0,_xll.DBR($R$3,pUser,$R$4,J62,$R$5)))))</f>
        <v>-2</v>
      </c>
      <c r="K60"/>
      <c r="L60" s="19">
        <f ca="1">IF(L62="",-2,IF(OR(L61="Hyperlink",L61="Link"),1,IF(_xll.DIMIX($R$6,L62)=0,-1,IF(ISNA(_xll.DBR($R$3,pUser,$R$4,L62,$R$5)),0,_xll.DBR($R$3,pUser,$R$4,L62,$R$5)))))</f>
        <v>-2</v>
      </c>
      <c r="M60"/>
      <c r="N60" s="19">
        <f ca="1">IF(N62="",-2,IF(OR(N61="Hyperlink",N61="Link"),1,IF(_xll.DIMIX($R$6,N62)=0,-1,IF(ISNA(_xll.DBR($R$3,pUser,$R$4,N62,$R$5)),0,_xll.DBR($R$3,pUser,$R$4,N62,$R$5)))))</f>
        <v>-2</v>
      </c>
      <c r="O60"/>
      <c r="P60" s="19">
        <f ca="1">IF(P62="",-2,IF(OR(P61="Hyperlink",P61="Link"),1,IF(_xll.DIMIX($R$6,P62)=0,-1,IF(ISNA(_xll.DBR($R$3,pUser,$R$4,P62,$R$5)),0,_xll.DBR($R$3,pUser,$R$4,P62,$R$5)))))</f>
        <v>-2</v>
      </c>
      <c r="Q60"/>
      <c r="R60" s="19">
        <f ca="1">IF(R62="",-2,IF(OR(R61="Hyperlink",R61="Link"),1,IF(_xll.DIMIX($R$6,R62)=0,-1,IF(ISNA(_xll.DBR($R$3,pUser,$R$4,R62,$R$5)),0,_xll.DBR($R$3,pUser,$R$4,R62,$R$5)))))</f>
        <v>-2</v>
      </c>
      <c r="S60"/>
      <c r="T60" s="19">
        <f ca="1">IF(T62="",-2,IF(OR(T61="Hyperlink",T61="Link"),1,IF(_xll.DIMIX($R$6,T62)=0,-1,IF(ISNA(_xll.DBR($R$3,pUser,$R$4,T62,$R$5)),0,_xll.DBR($R$3,pUser,$R$4,T62,$R$5)))))</f>
        <v>-2</v>
      </c>
      <c r="U60"/>
      <c r="V60" s="19">
        <f ca="1">IF(V62="",-2,IF(OR(V61="Hyperlink",V61="Link"),1,IF(_xll.DIMIX($R$6,V62)=0,-1,IF(ISNA(_xll.DBR($R$3,pUser,$R$4,V62,$R$5)),0,_xll.DBR($R$3,pUser,$R$4,V62,$R$5)))))</f>
        <v>-2</v>
      </c>
      <c r="W60"/>
      <c r="X60" s="19">
        <f ca="1">IF(X62="",-2,IF(OR(X61="Hyperlink",X61="Link"),1,IF(_xll.DIMIX($R$6,X62)=0,-1,IF(ISNA(_xll.DBR($R$3,pUser,$R$4,X62,$R$5)),0,_xll.DBR($R$3,pUser,$R$4,X62,$R$5)))))</f>
        <v>-2</v>
      </c>
      <c r="Y60"/>
      <c r="Z60" s="19">
        <f ca="1">IF(Z62="",-2,IF(OR(Z61="Hyperlink",Z61="Link"),1,IF(_xll.DIMIX($R$6,Z62)=0,-1,IF(ISNA(_xll.DBR($R$3,pUser,$R$4,Z62,$R$5)),0,_xll.DBR($R$3,pUser,$R$4,Z62,$R$5)))))</f>
        <v>-2</v>
      </c>
      <c r="AA60"/>
      <c r="AB60" s="3"/>
      <c r="AC60" s="3"/>
      <c r="AD60" s="3"/>
      <c r="AE60" s="6"/>
      <c r="AF60" s="6"/>
      <c r="AG60" s="6"/>
      <c r="AH60" s="6"/>
      <c r="AI60" s="6"/>
      <c r="AJ60" s="6"/>
    </row>
    <row r="61" spans="1:38" s="4" customFormat="1" ht="15.75" hidden="1" outlineLevel="1" x14ac:dyDescent="0.25">
      <c r="A61" s="13"/>
      <c r="B61" s="13"/>
      <c r="C61" s="13" t="str">
        <f>C58</f>
        <v>Row 06</v>
      </c>
      <c r="D61" s="35" t="s">
        <v>11</v>
      </c>
      <c r="E61" s="16"/>
      <c r="F61" s="13"/>
      <c r="G61"/>
      <c r="H61" s="36" t="str">
        <f ca="1">_xll.DBRW($J$3,$J$4,$J$5,$C61,H$16,$D61)</f>
        <v/>
      </c>
      <c r="I61"/>
      <c r="J61" s="36" t="str">
        <f ca="1">_xll.DBRW($J$3,$J$4,$J$5,$C61,J$16,$D61)</f>
        <v/>
      </c>
      <c r="K61"/>
      <c r="L61" s="36" t="str">
        <f ca="1">_xll.DBRW($J$3,$J$4,$J$5,$C61,L$16,$D61)</f>
        <v/>
      </c>
      <c r="M61"/>
      <c r="N61" s="36" t="str">
        <f ca="1">_xll.DBRW($J$3,$J$4,$J$5,$C61,N$16,$D61)</f>
        <v/>
      </c>
      <c r="O61"/>
      <c r="P61" s="36" t="str">
        <f ca="1">_xll.DBRW($J$3,$J$4,$J$5,$C61,P$16,$D61)</f>
        <v/>
      </c>
      <c r="Q61"/>
      <c r="R61" s="36" t="str">
        <f ca="1">_xll.DBRW($J$3,$J$4,$J$5,$C61,R$16,$D61)</f>
        <v/>
      </c>
      <c r="S61"/>
      <c r="T61" s="36" t="str">
        <f ca="1">_xll.DBRW($J$3,$J$4,$J$5,$C61,T$16,$D61)</f>
        <v/>
      </c>
      <c r="U61"/>
      <c r="V61" s="36" t="str">
        <f ca="1">_xll.DBRW($J$3,$J$4,$J$5,$C61,V$16,$D61)</f>
        <v/>
      </c>
      <c r="W61"/>
      <c r="X61" s="36" t="str">
        <f ca="1">_xll.DBRW($J$3,$J$4,$J$5,$C61,X$16,$D61)</f>
        <v/>
      </c>
      <c r="Y61"/>
      <c r="Z61" s="36" t="str">
        <f ca="1">_xll.DBRW($J$3,$J$4,$J$5,$C61,Z$16,$D61)</f>
        <v/>
      </c>
      <c r="AA61"/>
      <c r="AB61" s="3"/>
      <c r="AC61" s="3"/>
      <c r="AD61" s="3"/>
      <c r="AE61" s="6"/>
      <c r="AF61" s="6"/>
      <c r="AG61" s="6"/>
      <c r="AH61" s="6"/>
      <c r="AI61" s="6"/>
      <c r="AJ61" s="6"/>
    </row>
    <row r="62" spans="1:38" s="4" customFormat="1" ht="15.75" hidden="1" outlineLevel="1" x14ac:dyDescent="0.25">
      <c r="A62" s="13"/>
      <c r="B62" s="13"/>
      <c r="C62" s="13" t="str">
        <f>C58</f>
        <v>Row 06</v>
      </c>
      <c r="D62" s="35" t="s">
        <v>33</v>
      </c>
      <c r="E62" s="16"/>
      <c r="F62" s="13"/>
      <c r="G62"/>
      <c r="H62" s="36" t="str">
        <f ca="1">_xll.DBRW($J$3,$J$4,$J$5,$C62,H$16,$D62)</f>
        <v/>
      </c>
      <c r="I62" t="s">
        <v>25</v>
      </c>
      <c r="J62" s="36" t="str">
        <f ca="1">_xll.DBRW($J$3,$J$4,$J$5,$C62,J$16,$D62)</f>
        <v/>
      </c>
      <c r="K62" t="s">
        <v>25</v>
      </c>
      <c r="L62" s="36" t="str">
        <f ca="1">_xll.DBRW($J$3,$J$4,$J$5,$C62,L$16,$D62)</f>
        <v/>
      </c>
      <c r="M62" t="s">
        <v>25</v>
      </c>
      <c r="N62" s="36" t="str">
        <f ca="1">_xll.DBRW($J$3,$J$4,$J$5,$C62,N$16,$D62)</f>
        <v/>
      </c>
      <c r="O62" t="s">
        <v>25</v>
      </c>
      <c r="P62" s="36" t="str">
        <f ca="1">_xll.DBRW($J$3,$J$4,$J$5,$C62,P$16,$D62)</f>
        <v/>
      </c>
      <c r="Q62" t="s">
        <v>25</v>
      </c>
      <c r="R62" s="36" t="str">
        <f ca="1">_xll.DBRW($J$3,$J$4,$J$5,$C62,R$16,$D62)</f>
        <v/>
      </c>
      <c r="S62" t="s">
        <v>25</v>
      </c>
      <c r="T62" s="36" t="str">
        <f ca="1">_xll.DBRW($J$3,$J$4,$J$5,$C62,T$16,$D62)</f>
        <v/>
      </c>
      <c r="U62" t="s">
        <v>25</v>
      </c>
      <c r="V62" s="36" t="str">
        <f ca="1">_xll.DBRW($J$3,$J$4,$J$5,$C62,V$16,$D62)</f>
        <v/>
      </c>
      <c r="W62" t="s">
        <v>25</v>
      </c>
      <c r="X62" s="36" t="str">
        <f ca="1">_xll.DBRW($J$3,$J$4,$J$5,$C62,X$16,$D62)</f>
        <v/>
      </c>
      <c r="Y62" t="s">
        <v>25</v>
      </c>
      <c r="Z62" s="36" t="str">
        <f ca="1">_xll.DBRW($J$3,$J$4,$J$5,$C62,Z$16,$D62)</f>
        <v/>
      </c>
      <c r="AA62" t="s">
        <v>25</v>
      </c>
      <c r="AB62" s="3"/>
      <c r="AC62" s="3"/>
      <c r="AD62" s="3"/>
      <c r="AE62" s="6"/>
      <c r="AF62" s="6"/>
      <c r="AG62" s="6"/>
      <c r="AH62" s="6"/>
      <c r="AI62" s="6"/>
      <c r="AJ62" s="6"/>
    </row>
    <row r="63" spans="1:38" s="4" customFormat="1" ht="15.75" hidden="1" outlineLevel="1" x14ac:dyDescent="0.25">
      <c r="A63" s="13"/>
      <c r="B63" s="13"/>
      <c r="C63" s="13" t="str">
        <f>C58</f>
        <v>Row 06</v>
      </c>
      <c r="D63" s="35" t="s">
        <v>9</v>
      </c>
      <c r="E63" s="16"/>
      <c r="F63" s="13"/>
      <c r="G63"/>
      <c r="H63" s="36" t="str">
        <f ca="1">_xll.DBRW($J$3,$J$4,$J$5,$C63,H$16,$D63)</f>
        <v/>
      </c>
      <c r="I63" t="s">
        <v>25</v>
      </c>
      <c r="J63" s="36" t="str">
        <f ca="1">_xll.DBRW($J$3,$J$4,$J$5,$C63,J$16,$D63)</f>
        <v/>
      </c>
      <c r="K63" t="s">
        <v>25</v>
      </c>
      <c r="L63" s="36" t="str">
        <f ca="1">_xll.DBRW($J$3,$J$4,$J$5,$C63,L$16,$D63)</f>
        <v/>
      </c>
      <c r="M63" t="s">
        <v>25</v>
      </c>
      <c r="N63" s="36" t="str">
        <f ca="1">_xll.DBRW($J$3,$J$4,$J$5,$C63,N$16,$D63)</f>
        <v/>
      </c>
      <c r="O63" t="s">
        <v>25</v>
      </c>
      <c r="P63" s="36" t="str">
        <f ca="1">_xll.DBRW($J$3,$J$4,$J$5,$C63,P$16,$D63)</f>
        <v/>
      </c>
      <c r="Q63" t="s">
        <v>25</v>
      </c>
      <c r="R63" s="36" t="str">
        <f ca="1">_xll.DBRW($J$3,$J$4,$J$5,$C63,R$16,$D63)</f>
        <v/>
      </c>
      <c r="S63" t="s">
        <v>25</v>
      </c>
      <c r="T63" s="36" t="str">
        <f ca="1">_xll.DBRW($J$3,$J$4,$J$5,$C63,T$16,$D63)</f>
        <v/>
      </c>
      <c r="U63" t="s">
        <v>25</v>
      </c>
      <c r="V63" s="36" t="str">
        <f ca="1">_xll.DBRW($J$3,$J$4,$J$5,$C63,V$16,$D63)</f>
        <v/>
      </c>
      <c r="W63" t="s">
        <v>25</v>
      </c>
      <c r="X63" s="36" t="str">
        <f ca="1">_xll.DBRW($J$3,$J$4,$J$5,$C63,X$16,$D63)</f>
        <v/>
      </c>
      <c r="Y63" t="s">
        <v>25</v>
      </c>
      <c r="Z63" s="36" t="str">
        <f ca="1">_xll.DBRW($J$3,$J$4,$J$5,$C63,Z$16,$D63)</f>
        <v/>
      </c>
      <c r="AA63" t="s">
        <v>25</v>
      </c>
      <c r="AB63" s="3"/>
      <c r="AC63" s="3"/>
      <c r="AD63" s="3"/>
      <c r="AE63" s="6"/>
      <c r="AF63" s="6"/>
      <c r="AG63" s="6"/>
      <c r="AH63" s="6"/>
      <c r="AI63" s="6"/>
      <c r="AJ63" s="6"/>
    </row>
    <row r="64" spans="1:38" s="4" customFormat="1" ht="15.75" hidden="1" outlineLevel="1" x14ac:dyDescent="0.25">
      <c r="A64" s="13"/>
      <c r="B64" s="13"/>
      <c r="C64" s="13" t="str">
        <f>C58</f>
        <v>Row 06</v>
      </c>
      <c r="D64" s="35" t="s">
        <v>10</v>
      </c>
      <c r="E64" s="16"/>
      <c r="F64" s="13"/>
      <c r="G64"/>
      <c r="H64" s="36" t="str">
        <f ca="1">IF(I62="S","",_xll.DBRW($J$3,$J$4,$J$5,$C64,H$16,$D64))</f>
        <v/>
      </c>
      <c r="I64" t="s">
        <v>25</v>
      </c>
      <c r="J64" s="36" t="str">
        <f ca="1">IF(K62="S","",_xll.DBRW($J$3,$J$4,$J$5,$C64,J$16,$D64))</f>
        <v/>
      </c>
      <c r="K64" t="s">
        <v>25</v>
      </c>
      <c r="L64" s="36" t="str">
        <f ca="1">IF(M62="S","",_xll.DBRW($J$3,$J$4,$J$5,$C64,L$16,$D64))</f>
        <v/>
      </c>
      <c r="M64" t="s">
        <v>25</v>
      </c>
      <c r="N64" s="36" t="str">
        <f ca="1">IF(O62="S","",_xll.DBRW($J$3,$J$4,$J$5,$C64,N$16,$D64))</f>
        <v/>
      </c>
      <c r="O64" t="s">
        <v>25</v>
      </c>
      <c r="P64" s="36" t="str">
        <f ca="1">IF(Q62="S","",_xll.DBRW($J$3,$J$4,$J$5,$C64,P$16,$D64))</f>
        <v/>
      </c>
      <c r="Q64" t="s">
        <v>25</v>
      </c>
      <c r="R64" s="36" t="str">
        <f ca="1">IF(S62="S","",_xll.DBRW($J$3,$J$4,$J$5,$C64,R$16,$D64))</f>
        <v/>
      </c>
      <c r="S64" t="s">
        <v>25</v>
      </c>
      <c r="T64" s="36" t="str">
        <f ca="1">IF(U62="S","",_xll.DBRW($J$3,$J$4,$J$5,$C64,T$16,$D64))</f>
        <v/>
      </c>
      <c r="U64" t="s">
        <v>25</v>
      </c>
      <c r="V64" s="36" t="str">
        <f ca="1">IF(W62="S","",_xll.DBRW($J$3,$J$4,$J$5,$C64,V$16,$D64))</f>
        <v/>
      </c>
      <c r="W64" t="s">
        <v>25</v>
      </c>
      <c r="X64" s="36" t="str">
        <f ca="1">IF(Y62="S","",_xll.DBRW($J$3,$J$4,$J$5,$C64,X$16,$D64))</f>
        <v/>
      </c>
      <c r="Y64" t="s">
        <v>25</v>
      </c>
      <c r="Z64" s="36" t="str">
        <f ca="1">IF(AA62="S","",_xll.DBRW($J$3,$J$4,$J$5,$C64,Z$16,$D64))</f>
        <v/>
      </c>
      <c r="AA64" t="s">
        <v>25</v>
      </c>
      <c r="AB64" s="3"/>
      <c r="AC64" s="3"/>
      <c r="AD64" s="3"/>
      <c r="AE64" s="6"/>
      <c r="AF64" s="6"/>
      <c r="AG64" s="6"/>
      <c r="AH64" s="6"/>
      <c r="AI64" s="6"/>
      <c r="AJ64" s="6"/>
    </row>
    <row r="65" spans="1:38" s="4" customFormat="1" ht="8.1" customHeight="1" collapsed="1" x14ac:dyDescent="0.25">
      <c r="A65" s="13"/>
      <c r="B65" s="13"/>
      <c r="C65" s="13"/>
      <c r="D65" s="13"/>
      <c r="E65" s="16"/>
      <c r="F65" s="13"/>
      <c r="G65"/>
      <c r="H65"/>
      <c r="I65"/>
      <c r="J65"/>
      <c r="K65"/>
      <c r="L65"/>
      <c r="M65"/>
      <c r="N65"/>
      <c r="O65"/>
      <c r="P65"/>
      <c r="Q65"/>
      <c r="R65"/>
      <c r="S65"/>
      <c r="T65"/>
      <c r="U65"/>
      <c r="V65"/>
      <c r="W65"/>
      <c r="X65"/>
      <c r="Y65"/>
      <c r="Z65"/>
      <c r="AA65"/>
      <c r="AB65" s="3"/>
      <c r="AC65" s="3"/>
      <c r="AD65" s="3"/>
      <c r="AE65" s="6"/>
      <c r="AF65" s="6"/>
      <c r="AG65" s="6"/>
      <c r="AH65" s="6"/>
      <c r="AI65" s="6"/>
      <c r="AJ65" s="6"/>
      <c r="AL65" s="6"/>
    </row>
    <row r="66" spans="1:38" s="4" customFormat="1" ht="75" customHeight="1" x14ac:dyDescent="0.25">
      <c r="A66" s="13"/>
      <c r="B66" s="13"/>
      <c r="C66" s="33" t="s">
        <v>32</v>
      </c>
      <c r="D66" s="34">
        <v>7</v>
      </c>
      <c r="E66" s="16"/>
      <c r="F66" s="22"/>
      <c r="G66"/>
      <c r="H66" s="200" t="str">
        <f ca="1">HYPERLINK(H72,H71)</f>
        <v/>
      </c>
      <c r="I66"/>
      <c r="J66" s="200" t="str">
        <f ca="1">HYPERLINK(J72,J71)</f>
        <v/>
      </c>
      <c r="K66"/>
      <c r="L66" s="200" t="str">
        <f ca="1">HYPERLINK(L72,L71)</f>
        <v/>
      </c>
      <c r="M66"/>
      <c r="N66" s="200" t="str">
        <f ca="1">HYPERLINK(N72,N71)</f>
        <v/>
      </c>
      <c r="O66"/>
      <c r="P66" s="200" t="str">
        <f ca="1">HYPERLINK(P72,P71)</f>
        <v/>
      </c>
      <c r="Q66"/>
      <c r="R66" s="200" t="str">
        <f ca="1">HYPERLINK(R72,R71)</f>
        <v/>
      </c>
      <c r="S66"/>
      <c r="T66" s="200" t="str">
        <f ca="1">HYPERLINK(T72,T71)</f>
        <v/>
      </c>
      <c r="U66"/>
      <c r="V66" s="200" t="str">
        <f ca="1">HYPERLINK(V72,V71)</f>
        <v/>
      </c>
      <c r="W66"/>
      <c r="X66" s="200" t="str">
        <f ca="1">HYPERLINK(X72,X71)</f>
        <v/>
      </c>
      <c r="Y66"/>
      <c r="Z66" s="200" t="str">
        <f ca="1">HYPERLINK(Z72,Z71)</f>
        <v/>
      </c>
      <c r="AA66"/>
      <c r="AB66"/>
      <c r="AC66"/>
      <c r="AD66"/>
      <c r="AL66" s="5"/>
    </row>
    <row r="67" spans="1:38" s="4" customFormat="1" ht="15.75" hidden="1" outlineLevel="1" x14ac:dyDescent="0.25">
      <c r="A67" s="13"/>
      <c r="B67" s="13"/>
      <c r="C67" s="13"/>
      <c r="D67" s="13" t="s">
        <v>89</v>
      </c>
      <c r="E67" s="16"/>
      <c r="F67" s="13"/>
      <c r="G67"/>
      <c r="H67" s="19" t="str">
        <f ca="1">IF(OR($D66&gt;pMaxRow,H$17&gt;pMaxColumn), "Background",VLOOKUP(H68,$P$8:$R$11,3,0))</f>
        <v>Background</v>
      </c>
      <c r="I67"/>
      <c r="J67" s="19" t="str">
        <f ca="1">IF(OR($D66&gt;pMaxRow,J$17&gt;pMaxColumn), "Background",VLOOKUP(J68,$P$8:$R$11,3,0))</f>
        <v>Background</v>
      </c>
      <c r="K67"/>
      <c r="L67" s="19" t="str">
        <f ca="1">IF(OR($D66&gt;pMaxRow,L$17&gt;pMaxColumn), "Background",VLOOKUP(L68,$P$8:$R$11,3,0))</f>
        <v>Background</v>
      </c>
      <c r="M67"/>
      <c r="N67" s="19" t="str">
        <f ca="1">IF(OR($D66&gt;pMaxRow,N$17&gt;pMaxColumn), "Background",VLOOKUP(N68,$P$8:$R$11,3,0))</f>
        <v>Background</v>
      </c>
      <c r="O67"/>
      <c r="P67" s="19" t="str">
        <f ca="1">IF(OR($D66&gt;pMaxRow,P$17&gt;pMaxColumn), "Background",VLOOKUP(P68,$P$8:$R$11,3,0))</f>
        <v>Background</v>
      </c>
      <c r="Q67"/>
      <c r="R67" s="19" t="str">
        <f ca="1">IF(OR($D66&gt;pMaxRow,R$17&gt;pMaxColumn), "Background",VLOOKUP(R68,$P$8:$R$11,3,0))</f>
        <v>Background</v>
      </c>
      <c r="S67"/>
      <c r="T67" s="19" t="str">
        <f ca="1">IF(OR($D66&gt;pMaxRow,T$17&gt;pMaxColumn), "Background",VLOOKUP(T68,$P$8:$R$11,3,0))</f>
        <v>Background</v>
      </c>
      <c r="U67"/>
      <c r="V67" s="19" t="str">
        <f ca="1">IF(OR($D66&gt;pMaxRow,V$17&gt;pMaxColumn), "Background",VLOOKUP(V68,$P$8:$R$11,3,0))</f>
        <v>Background</v>
      </c>
      <c r="W67"/>
      <c r="X67" s="19" t="str">
        <f ca="1">IF(OR($D66&gt;pMaxRow,X$17&gt;pMaxColumn), "Background",VLOOKUP(X68,$P$8:$R$11,3,0))</f>
        <v>Background</v>
      </c>
      <c r="Y67"/>
      <c r="Z67" s="19" t="str">
        <f ca="1">IF(OR($D66&gt;pMaxRow,Z$17&gt;pMaxColumn), "Background",VLOOKUP(Z68,$P$8:$R$11,3,0))</f>
        <v>Background</v>
      </c>
      <c r="AA67"/>
      <c r="AB67" s="3"/>
      <c r="AC67" s="3"/>
      <c r="AD67" s="3"/>
      <c r="AE67" s="6"/>
      <c r="AF67" s="6"/>
      <c r="AG67" s="6"/>
      <c r="AH67" s="6"/>
      <c r="AI67" s="6"/>
      <c r="AJ67" s="6"/>
    </row>
    <row r="68" spans="1:38" s="4" customFormat="1" ht="15.75" hidden="1" outlineLevel="1" x14ac:dyDescent="0.25">
      <c r="A68" s="13"/>
      <c r="B68" s="13"/>
      <c r="C68" s="13"/>
      <c r="D68" s="13" t="s">
        <v>90</v>
      </c>
      <c r="E68" s="16"/>
      <c r="F68" s="13"/>
      <c r="G68"/>
      <c r="H68" s="19">
        <f ca="1">IF(H70="",-2,IF(OR(H69="Hyperlink",H69="Link"),1,IF(_xll.DIMIX($R$6,H70)=0,-1,IF(ISNA(_xll.DBR($R$3,pUser,$R$4,H70,$R$5)),0,_xll.DBR($R$3,pUser,$R$4,H70,$R$5)))))</f>
        <v>-2</v>
      </c>
      <c r="I68"/>
      <c r="J68" s="19">
        <f ca="1">IF(J70="",-2,IF(OR(J69="Hyperlink",J69="Link"),1,IF(_xll.DIMIX($R$6,J70)=0,-1,IF(ISNA(_xll.DBR($R$3,pUser,$R$4,J70,$R$5)),0,_xll.DBR($R$3,pUser,$R$4,J70,$R$5)))))</f>
        <v>-2</v>
      </c>
      <c r="K68"/>
      <c r="L68" s="19">
        <f ca="1">IF(L70="",-2,IF(OR(L69="Hyperlink",L69="Link"),1,IF(_xll.DIMIX($R$6,L70)=0,-1,IF(ISNA(_xll.DBR($R$3,pUser,$R$4,L70,$R$5)),0,_xll.DBR($R$3,pUser,$R$4,L70,$R$5)))))</f>
        <v>-2</v>
      </c>
      <c r="M68"/>
      <c r="N68" s="19">
        <f ca="1">IF(N70="",-2,IF(OR(N69="Hyperlink",N69="Link"),1,IF(_xll.DIMIX($R$6,N70)=0,-1,IF(ISNA(_xll.DBR($R$3,pUser,$R$4,N70,$R$5)),0,_xll.DBR($R$3,pUser,$R$4,N70,$R$5)))))</f>
        <v>-2</v>
      </c>
      <c r="O68"/>
      <c r="P68" s="19">
        <f ca="1">IF(P70="",-2,IF(OR(P69="Hyperlink",P69="Link"),1,IF(_xll.DIMIX($R$6,P70)=0,-1,IF(ISNA(_xll.DBR($R$3,pUser,$R$4,P70,$R$5)),0,_xll.DBR($R$3,pUser,$R$4,P70,$R$5)))))</f>
        <v>-2</v>
      </c>
      <c r="Q68"/>
      <c r="R68" s="19">
        <f ca="1">IF(R70="",-2,IF(OR(R69="Hyperlink",R69="Link"),1,IF(_xll.DIMIX($R$6,R70)=0,-1,IF(ISNA(_xll.DBR($R$3,pUser,$R$4,R70,$R$5)),0,_xll.DBR($R$3,pUser,$R$4,R70,$R$5)))))</f>
        <v>-2</v>
      </c>
      <c r="S68"/>
      <c r="T68" s="19">
        <f ca="1">IF(T70="",-2,IF(OR(T69="Hyperlink",T69="Link"),1,IF(_xll.DIMIX($R$6,T70)=0,-1,IF(ISNA(_xll.DBR($R$3,pUser,$R$4,T70,$R$5)),0,_xll.DBR($R$3,pUser,$R$4,T70,$R$5)))))</f>
        <v>-2</v>
      </c>
      <c r="U68"/>
      <c r="V68" s="19">
        <f ca="1">IF(V70="",-2,IF(OR(V69="Hyperlink",V69="Link"),1,IF(_xll.DIMIX($R$6,V70)=0,-1,IF(ISNA(_xll.DBR($R$3,pUser,$R$4,V70,$R$5)),0,_xll.DBR($R$3,pUser,$R$4,V70,$R$5)))))</f>
        <v>-2</v>
      </c>
      <c r="W68"/>
      <c r="X68" s="19">
        <f ca="1">IF(X70="",-2,IF(OR(X69="Hyperlink",X69="Link"),1,IF(_xll.DIMIX($R$6,X70)=0,-1,IF(ISNA(_xll.DBR($R$3,pUser,$R$4,X70,$R$5)),0,_xll.DBR($R$3,pUser,$R$4,X70,$R$5)))))</f>
        <v>-2</v>
      </c>
      <c r="Y68"/>
      <c r="Z68" s="19">
        <f ca="1">IF(Z70="",-2,IF(OR(Z69="Hyperlink",Z69="Link"),1,IF(_xll.DIMIX($R$6,Z70)=0,-1,IF(ISNA(_xll.DBR($R$3,pUser,$R$4,Z70,$R$5)),0,_xll.DBR($R$3,pUser,$R$4,Z70,$R$5)))))</f>
        <v>-2</v>
      </c>
      <c r="AA68"/>
      <c r="AB68" s="3"/>
      <c r="AC68" s="3"/>
      <c r="AD68" s="3"/>
      <c r="AE68" s="6"/>
      <c r="AF68" s="6"/>
      <c r="AG68" s="6"/>
      <c r="AH68" s="6"/>
      <c r="AI68" s="6"/>
      <c r="AJ68" s="6"/>
    </row>
    <row r="69" spans="1:38" s="4" customFormat="1" ht="15.75" hidden="1" outlineLevel="1" x14ac:dyDescent="0.25">
      <c r="A69" s="13"/>
      <c r="B69" s="13"/>
      <c r="C69" s="13" t="str">
        <f>C66</f>
        <v>Row 07</v>
      </c>
      <c r="D69" s="35" t="s">
        <v>11</v>
      </c>
      <c r="E69" s="16"/>
      <c r="F69" s="13"/>
      <c r="G69"/>
      <c r="H69" s="36" t="str">
        <f ca="1">_xll.DBRW($J$3,$J$4,$J$5,$C69,H$16,$D69)</f>
        <v/>
      </c>
      <c r="I69"/>
      <c r="J69" s="36" t="str">
        <f ca="1">_xll.DBRW($J$3,$J$4,$J$5,$C69,J$16,$D69)</f>
        <v/>
      </c>
      <c r="K69"/>
      <c r="L69" s="36" t="str">
        <f ca="1">_xll.DBRW($J$3,$J$4,$J$5,$C69,L$16,$D69)</f>
        <v/>
      </c>
      <c r="M69"/>
      <c r="N69" s="36" t="str">
        <f ca="1">_xll.DBRW($J$3,$J$4,$J$5,$C69,N$16,$D69)</f>
        <v/>
      </c>
      <c r="O69"/>
      <c r="P69" s="36" t="str">
        <f ca="1">_xll.DBRW($J$3,$J$4,$J$5,$C69,P$16,$D69)</f>
        <v/>
      </c>
      <c r="Q69"/>
      <c r="R69" s="36" t="str">
        <f ca="1">_xll.DBRW($J$3,$J$4,$J$5,$C69,R$16,$D69)</f>
        <v/>
      </c>
      <c r="S69"/>
      <c r="T69" s="36" t="str">
        <f ca="1">_xll.DBRW($J$3,$J$4,$J$5,$C69,T$16,$D69)</f>
        <v/>
      </c>
      <c r="U69"/>
      <c r="V69" s="36" t="str">
        <f ca="1">_xll.DBRW($J$3,$J$4,$J$5,$C69,V$16,$D69)</f>
        <v/>
      </c>
      <c r="W69"/>
      <c r="X69" s="36" t="str">
        <f ca="1">_xll.DBRW($J$3,$J$4,$J$5,$C69,X$16,$D69)</f>
        <v/>
      </c>
      <c r="Y69"/>
      <c r="Z69" s="36" t="str">
        <f ca="1">_xll.DBRW($J$3,$J$4,$J$5,$C69,Z$16,$D69)</f>
        <v/>
      </c>
      <c r="AA69"/>
      <c r="AB69" s="3"/>
      <c r="AC69" s="3"/>
      <c r="AD69" s="3"/>
      <c r="AE69" s="6"/>
      <c r="AF69" s="6"/>
      <c r="AG69" s="6"/>
      <c r="AH69" s="6"/>
      <c r="AI69" s="6"/>
      <c r="AJ69" s="6"/>
    </row>
    <row r="70" spans="1:38" s="4" customFormat="1" ht="15.75" hidden="1" outlineLevel="1" x14ac:dyDescent="0.25">
      <c r="A70" s="13"/>
      <c r="B70" s="13"/>
      <c r="C70" s="13" t="str">
        <f>C66</f>
        <v>Row 07</v>
      </c>
      <c r="D70" s="35" t="s">
        <v>33</v>
      </c>
      <c r="E70" s="16"/>
      <c r="F70" s="13"/>
      <c r="G70"/>
      <c r="H70" s="36" t="str">
        <f ca="1">_xll.DBRW($J$3,$J$4,$J$5,$C70,H$16,$D70)</f>
        <v/>
      </c>
      <c r="I70" t="s">
        <v>25</v>
      </c>
      <c r="J70" s="36" t="str">
        <f ca="1">_xll.DBRW($J$3,$J$4,$J$5,$C70,J$16,$D70)</f>
        <v/>
      </c>
      <c r="K70" t="s">
        <v>25</v>
      </c>
      <c r="L70" s="36" t="str">
        <f ca="1">_xll.DBRW($J$3,$J$4,$J$5,$C70,L$16,$D70)</f>
        <v/>
      </c>
      <c r="M70" t="s">
        <v>25</v>
      </c>
      <c r="N70" s="36" t="str">
        <f ca="1">_xll.DBRW($J$3,$J$4,$J$5,$C70,N$16,$D70)</f>
        <v/>
      </c>
      <c r="O70" t="s">
        <v>25</v>
      </c>
      <c r="P70" s="36" t="str">
        <f ca="1">_xll.DBRW($J$3,$J$4,$J$5,$C70,P$16,$D70)</f>
        <v/>
      </c>
      <c r="Q70" t="s">
        <v>25</v>
      </c>
      <c r="R70" s="36" t="str">
        <f ca="1">_xll.DBRW($J$3,$J$4,$J$5,$C70,R$16,$D70)</f>
        <v/>
      </c>
      <c r="S70" t="s">
        <v>25</v>
      </c>
      <c r="T70" s="36" t="str">
        <f ca="1">_xll.DBRW($J$3,$J$4,$J$5,$C70,T$16,$D70)</f>
        <v/>
      </c>
      <c r="U70" t="s">
        <v>25</v>
      </c>
      <c r="V70" s="36" t="str">
        <f ca="1">_xll.DBRW($J$3,$J$4,$J$5,$C70,V$16,$D70)</f>
        <v/>
      </c>
      <c r="W70" t="s">
        <v>25</v>
      </c>
      <c r="X70" s="36" t="str">
        <f ca="1">_xll.DBRW($J$3,$J$4,$J$5,$C70,X$16,$D70)</f>
        <v/>
      </c>
      <c r="Y70" t="s">
        <v>25</v>
      </c>
      <c r="Z70" s="36" t="str">
        <f ca="1">_xll.DBRW($J$3,$J$4,$J$5,$C70,Z$16,$D70)</f>
        <v/>
      </c>
      <c r="AA70" t="s">
        <v>25</v>
      </c>
      <c r="AB70" s="3"/>
      <c r="AC70" s="3"/>
      <c r="AD70" s="3"/>
      <c r="AE70" s="6"/>
      <c r="AF70" s="6"/>
      <c r="AG70" s="6"/>
      <c r="AH70" s="6"/>
      <c r="AI70" s="6"/>
      <c r="AJ70" s="6"/>
    </row>
    <row r="71" spans="1:38" s="4" customFormat="1" ht="15.75" hidden="1" outlineLevel="1" x14ac:dyDescent="0.25">
      <c r="A71" s="13"/>
      <c r="B71" s="13"/>
      <c r="C71" s="13" t="str">
        <f>C66</f>
        <v>Row 07</v>
      </c>
      <c r="D71" s="35" t="s">
        <v>9</v>
      </c>
      <c r="E71" s="16"/>
      <c r="F71" s="13"/>
      <c r="G71"/>
      <c r="H71" s="36" t="str">
        <f ca="1">_xll.DBRW($J$3,$J$4,$J$5,$C71,H$16,$D71)</f>
        <v/>
      </c>
      <c r="I71" t="s">
        <v>25</v>
      </c>
      <c r="J71" s="36" t="str">
        <f ca="1">_xll.DBRW($J$3,$J$4,$J$5,$C71,J$16,$D71)</f>
        <v/>
      </c>
      <c r="K71" t="s">
        <v>25</v>
      </c>
      <c r="L71" s="36" t="str">
        <f ca="1">_xll.DBRW($J$3,$J$4,$J$5,$C71,L$16,$D71)</f>
        <v/>
      </c>
      <c r="M71" t="s">
        <v>25</v>
      </c>
      <c r="N71" s="36" t="str">
        <f ca="1">_xll.DBRW($J$3,$J$4,$J$5,$C71,N$16,$D71)</f>
        <v/>
      </c>
      <c r="O71" t="s">
        <v>25</v>
      </c>
      <c r="P71" s="36" t="str">
        <f ca="1">_xll.DBRW($J$3,$J$4,$J$5,$C71,P$16,$D71)</f>
        <v/>
      </c>
      <c r="Q71" t="s">
        <v>25</v>
      </c>
      <c r="R71" s="36" t="str">
        <f ca="1">_xll.DBRW($J$3,$J$4,$J$5,$C71,R$16,$D71)</f>
        <v/>
      </c>
      <c r="S71" t="s">
        <v>25</v>
      </c>
      <c r="T71" s="36" t="str">
        <f ca="1">_xll.DBRW($J$3,$J$4,$J$5,$C71,T$16,$D71)</f>
        <v/>
      </c>
      <c r="U71" t="s">
        <v>25</v>
      </c>
      <c r="V71" s="36" t="str">
        <f ca="1">_xll.DBRW($J$3,$J$4,$J$5,$C71,V$16,$D71)</f>
        <v/>
      </c>
      <c r="W71" t="s">
        <v>25</v>
      </c>
      <c r="X71" s="36" t="str">
        <f ca="1">_xll.DBRW($J$3,$J$4,$J$5,$C71,X$16,$D71)</f>
        <v/>
      </c>
      <c r="Y71" t="s">
        <v>25</v>
      </c>
      <c r="Z71" s="36" t="str">
        <f ca="1">_xll.DBRW($J$3,$J$4,$J$5,$C71,Z$16,$D71)</f>
        <v/>
      </c>
      <c r="AA71" t="s">
        <v>25</v>
      </c>
      <c r="AB71" s="3"/>
      <c r="AC71" s="3"/>
      <c r="AD71" s="3"/>
      <c r="AE71" s="6"/>
      <c r="AF71" s="6"/>
      <c r="AG71" s="6"/>
      <c r="AH71" s="6"/>
      <c r="AI71" s="6"/>
      <c r="AJ71" s="6"/>
    </row>
    <row r="72" spans="1:38" s="4" customFormat="1" ht="15.75" hidden="1" outlineLevel="1" x14ac:dyDescent="0.25">
      <c r="A72" s="13"/>
      <c r="B72" s="13"/>
      <c r="C72" s="13" t="str">
        <f>C66</f>
        <v>Row 07</v>
      </c>
      <c r="D72" s="35" t="s">
        <v>10</v>
      </c>
      <c r="E72" s="16"/>
      <c r="F72" s="13"/>
      <c r="G72"/>
      <c r="H72" s="36" t="str">
        <f ca="1">IF(I70="S","",_xll.DBRW($J$3,$J$4,$J$5,$C72,H$16,$D72))</f>
        <v/>
      </c>
      <c r="I72" t="s">
        <v>25</v>
      </c>
      <c r="J72" s="36" t="str">
        <f ca="1">IF(K70="S","",_xll.DBRW($J$3,$J$4,$J$5,$C72,J$16,$D72))</f>
        <v/>
      </c>
      <c r="K72" t="s">
        <v>25</v>
      </c>
      <c r="L72" s="36" t="str">
        <f ca="1">IF(M70="S","",_xll.DBRW($J$3,$J$4,$J$5,$C72,L$16,$D72))</f>
        <v/>
      </c>
      <c r="M72" t="s">
        <v>25</v>
      </c>
      <c r="N72" s="36" t="str">
        <f ca="1">IF(O70="S","",_xll.DBRW($J$3,$J$4,$J$5,$C72,N$16,$D72))</f>
        <v/>
      </c>
      <c r="O72" t="s">
        <v>25</v>
      </c>
      <c r="P72" s="36" t="str">
        <f ca="1">IF(Q70="S","",_xll.DBRW($J$3,$J$4,$J$5,$C72,P$16,$D72))</f>
        <v/>
      </c>
      <c r="Q72" t="s">
        <v>25</v>
      </c>
      <c r="R72" s="36" t="str">
        <f ca="1">IF(S70="S","",_xll.DBRW($J$3,$J$4,$J$5,$C72,R$16,$D72))</f>
        <v/>
      </c>
      <c r="S72" t="s">
        <v>25</v>
      </c>
      <c r="T72" s="36" t="str">
        <f ca="1">IF(U70="S","",_xll.DBRW($J$3,$J$4,$J$5,$C72,T$16,$D72))</f>
        <v/>
      </c>
      <c r="U72" t="s">
        <v>25</v>
      </c>
      <c r="V72" s="36" t="str">
        <f ca="1">IF(W70="S","",_xll.DBRW($J$3,$J$4,$J$5,$C72,V$16,$D72))</f>
        <v/>
      </c>
      <c r="W72" t="s">
        <v>25</v>
      </c>
      <c r="X72" s="36" t="str">
        <f ca="1">IF(Y70="S","",_xll.DBRW($J$3,$J$4,$J$5,$C72,X$16,$D72))</f>
        <v/>
      </c>
      <c r="Y72" t="s">
        <v>25</v>
      </c>
      <c r="Z72" s="36" t="str">
        <f ca="1">IF(AA70="S","",_xll.DBRW($J$3,$J$4,$J$5,$C72,Z$16,$D72))</f>
        <v/>
      </c>
      <c r="AA72" t="s">
        <v>25</v>
      </c>
      <c r="AB72" s="3"/>
      <c r="AC72" s="3"/>
      <c r="AD72" s="3"/>
      <c r="AE72" s="6"/>
      <c r="AF72" s="6"/>
      <c r="AG72" s="6"/>
      <c r="AH72" s="6"/>
      <c r="AI72" s="6"/>
      <c r="AJ72" s="6"/>
    </row>
    <row r="73" spans="1:38" s="4" customFormat="1" ht="8.1" customHeight="1" collapsed="1" x14ac:dyDescent="0.25">
      <c r="A73" s="13"/>
      <c r="B73" s="13"/>
      <c r="C73" s="13"/>
      <c r="D73" s="13"/>
      <c r="E73" s="16"/>
      <c r="F73" s="13"/>
      <c r="G73"/>
      <c r="H73"/>
      <c r="I73"/>
      <c r="J73"/>
      <c r="K73"/>
      <c r="L73"/>
      <c r="M73"/>
      <c r="N73"/>
      <c r="O73"/>
      <c r="P73"/>
      <c r="Q73"/>
      <c r="R73"/>
      <c r="S73"/>
      <c r="T73"/>
      <c r="U73"/>
      <c r="V73"/>
      <c r="W73"/>
      <c r="X73"/>
      <c r="Y73"/>
      <c r="Z73"/>
      <c r="AA73"/>
      <c r="AB73" s="3"/>
      <c r="AC73" s="3"/>
      <c r="AD73" s="3"/>
      <c r="AE73" s="6"/>
      <c r="AF73" s="6"/>
      <c r="AG73" s="6"/>
      <c r="AH73" s="6"/>
      <c r="AI73" s="6"/>
      <c r="AJ73" s="6"/>
      <c r="AL73" s="6"/>
    </row>
    <row r="74" spans="1:38" s="4" customFormat="1" ht="75" customHeight="1" x14ac:dyDescent="0.25">
      <c r="A74" s="13"/>
      <c r="B74" s="13"/>
      <c r="C74" s="33" t="s">
        <v>92</v>
      </c>
      <c r="D74" s="34">
        <v>8</v>
      </c>
      <c r="E74" s="16"/>
      <c r="F74" s="22"/>
      <c r="G74"/>
      <c r="H74" s="200" t="str">
        <f ca="1">HYPERLINK(H80,H79)</f>
        <v/>
      </c>
      <c r="I74"/>
      <c r="J74" s="200" t="str">
        <f ca="1">HYPERLINK(J80,J79)</f>
        <v/>
      </c>
      <c r="K74"/>
      <c r="L74" s="200" t="str">
        <f ca="1">HYPERLINK(L80,L79)</f>
        <v/>
      </c>
      <c r="M74"/>
      <c r="N74" s="200" t="str">
        <f ca="1">HYPERLINK(N80,N79)</f>
        <v/>
      </c>
      <c r="O74"/>
      <c r="P74" s="200" t="str">
        <f ca="1">HYPERLINK(P80,P79)</f>
        <v/>
      </c>
      <c r="Q74"/>
      <c r="R74" s="200" t="str">
        <f ca="1">HYPERLINK(R80,R79)</f>
        <v/>
      </c>
      <c r="S74"/>
      <c r="T74" s="200" t="str">
        <f ca="1">HYPERLINK(T80,T79)</f>
        <v/>
      </c>
      <c r="U74"/>
      <c r="V74" s="200" t="str">
        <f ca="1">HYPERLINK(V80,V79)</f>
        <v/>
      </c>
      <c r="W74"/>
      <c r="X74" s="200" t="str">
        <f ca="1">HYPERLINK(X80,X79)</f>
        <v/>
      </c>
      <c r="Y74"/>
      <c r="Z74" s="200" t="str">
        <f ca="1">HYPERLINK(Z80,Z79)</f>
        <v/>
      </c>
      <c r="AA74"/>
      <c r="AB74"/>
      <c r="AC74"/>
      <c r="AD74"/>
      <c r="AL74" s="5"/>
    </row>
    <row r="75" spans="1:38" s="4" customFormat="1" ht="15.75" hidden="1" outlineLevel="1" x14ac:dyDescent="0.25">
      <c r="A75" s="13"/>
      <c r="B75" s="13"/>
      <c r="C75" s="13"/>
      <c r="D75" s="13" t="s">
        <v>89</v>
      </c>
      <c r="E75" s="16"/>
      <c r="F75" s="13"/>
      <c r="G75"/>
      <c r="H75" s="19" t="str">
        <f ca="1">IF(OR($D74&gt;pMaxRow,H$17&gt;pMaxColumn), "Background",VLOOKUP(H76,$P$8:$R$11,3,0))</f>
        <v>Background</v>
      </c>
      <c r="I75"/>
      <c r="J75" s="19" t="str">
        <f ca="1">IF(OR($D74&gt;pMaxRow,J$17&gt;pMaxColumn), "Background",VLOOKUP(J76,$P$8:$R$11,3,0))</f>
        <v>Background</v>
      </c>
      <c r="K75"/>
      <c r="L75" s="19" t="str">
        <f ca="1">IF(OR($D74&gt;pMaxRow,L$17&gt;pMaxColumn), "Background",VLOOKUP(L76,$P$8:$R$11,3,0))</f>
        <v>Background</v>
      </c>
      <c r="M75"/>
      <c r="N75" s="19" t="str">
        <f ca="1">IF(OR($D74&gt;pMaxRow,N$17&gt;pMaxColumn), "Background",VLOOKUP(N76,$P$8:$R$11,3,0))</f>
        <v>Background</v>
      </c>
      <c r="O75"/>
      <c r="P75" s="19" t="str">
        <f ca="1">IF(OR($D74&gt;pMaxRow,P$17&gt;pMaxColumn), "Background",VLOOKUP(P76,$P$8:$R$11,3,0))</f>
        <v>Background</v>
      </c>
      <c r="Q75"/>
      <c r="R75" s="19" t="str">
        <f ca="1">IF(OR($D74&gt;pMaxRow,R$17&gt;pMaxColumn), "Background",VLOOKUP(R76,$P$8:$R$11,3,0))</f>
        <v>Background</v>
      </c>
      <c r="S75"/>
      <c r="T75" s="19" t="str">
        <f ca="1">IF(OR($D74&gt;pMaxRow,T$17&gt;pMaxColumn), "Background",VLOOKUP(T76,$P$8:$R$11,3,0))</f>
        <v>Background</v>
      </c>
      <c r="U75"/>
      <c r="V75" s="19" t="str">
        <f ca="1">IF(OR($D74&gt;pMaxRow,V$17&gt;pMaxColumn), "Background",VLOOKUP(V76,$P$8:$R$11,3,0))</f>
        <v>Background</v>
      </c>
      <c r="W75"/>
      <c r="X75" s="19" t="str">
        <f ca="1">IF(OR($D74&gt;pMaxRow,X$17&gt;pMaxColumn), "Background",VLOOKUP(X76,$P$8:$R$11,3,0))</f>
        <v>Background</v>
      </c>
      <c r="Y75"/>
      <c r="Z75" s="19" t="str">
        <f ca="1">IF(OR($D74&gt;pMaxRow,Z$17&gt;pMaxColumn), "Background",VLOOKUP(Z76,$P$8:$R$11,3,0))</f>
        <v>Background</v>
      </c>
      <c r="AA75"/>
      <c r="AB75" s="3"/>
      <c r="AC75" s="3"/>
      <c r="AD75" s="3"/>
      <c r="AE75" s="6"/>
      <c r="AF75" s="6"/>
      <c r="AG75" s="6"/>
      <c r="AH75" s="6"/>
      <c r="AI75" s="6"/>
      <c r="AJ75" s="6"/>
    </row>
    <row r="76" spans="1:38" s="4" customFormat="1" ht="15.75" hidden="1" outlineLevel="1" x14ac:dyDescent="0.25">
      <c r="A76" s="13"/>
      <c r="B76" s="13"/>
      <c r="C76" s="13"/>
      <c r="D76" s="13" t="s">
        <v>90</v>
      </c>
      <c r="E76" s="16"/>
      <c r="F76" s="13"/>
      <c r="G76"/>
      <c r="H76" s="19">
        <f ca="1">IF(H78="",-2,IF(OR(H77="Hyperlink",H77="Link"),1,IF(_xll.DIMIX($R$6,H78)=0,-1,IF(ISNA(_xll.DBR($R$3,pUser,$R$4,H78,$R$5)),0,_xll.DBR($R$3,pUser,$R$4,H78,$R$5)))))</f>
        <v>-2</v>
      </c>
      <c r="I76"/>
      <c r="J76" s="19">
        <f ca="1">IF(J78="",-2,IF(OR(J77="Hyperlink",J77="Link"),1,IF(_xll.DIMIX($R$6,J78)=0,-1,IF(ISNA(_xll.DBR($R$3,pUser,$R$4,J78,$R$5)),0,_xll.DBR($R$3,pUser,$R$4,J78,$R$5)))))</f>
        <v>-2</v>
      </c>
      <c r="K76"/>
      <c r="L76" s="19">
        <f ca="1">IF(L78="",-2,IF(OR(L77="Hyperlink",L77="Link"),1,IF(_xll.DIMIX($R$6,L78)=0,-1,IF(ISNA(_xll.DBR($R$3,pUser,$R$4,L78,$R$5)),0,_xll.DBR($R$3,pUser,$R$4,L78,$R$5)))))</f>
        <v>-2</v>
      </c>
      <c r="M76"/>
      <c r="N76" s="19">
        <f ca="1">IF(N78="",-2,IF(OR(N77="Hyperlink",N77="Link"),1,IF(_xll.DIMIX($R$6,N78)=0,-1,IF(ISNA(_xll.DBR($R$3,pUser,$R$4,N78,$R$5)),0,_xll.DBR($R$3,pUser,$R$4,N78,$R$5)))))</f>
        <v>-2</v>
      </c>
      <c r="O76"/>
      <c r="P76" s="19">
        <f ca="1">IF(P78="",-2,IF(OR(P77="Hyperlink",P77="Link"),1,IF(_xll.DIMIX($R$6,P78)=0,-1,IF(ISNA(_xll.DBR($R$3,pUser,$R$4,P78,$R$5)),0,_xll.DBR($R$3,pUser,$R$4,P78,$R$5)))))</f>
        <v>-2</v>
      </c>
      <c r="Q76"/>
      <c r="R76" s="19">
        <f ca="1">IF(R78="",-2,IF(OR(R77="Hyperlink",R77="Link"),1,IF(_xll.DIMIX($R$6,R78)=0,-1,IF(ISNA(_xll.DBR($R$3,pUser,$R$4,R78,$R$5)),0,_xll.DBR($R$3,pUser,$R$4,R78,$R$5)))))</f>
        <v>-2</v>
      </c>
      <c r="S76"/>
      <c r="T76" s="19">
        <f ca="1">IF(T78="",-2,IF(OR(T77="Hyperlink",T77="Link"),1,IF(_xll.DIMIX($R$6,T78)=0,-1,IF(ISNA(_xll.DBR($R$3,pUser,$R$4,T78,$R$5)),0,_xll.DBR($R$3,pUser,$R$4,T78,$R$5)))))</f>
        <v>-2</v>
      </c>
      <c r="U76"/>
      <c r="V76" s="19">
        <f ca="1">IF(V78="",-2,IF(OR(V77="Hyperlink",V77="Link"),1,IF(_xll.DIMIX($R$6,V78)=0,-1,IF(ISNA(_xll.DBR($R$3,pUser,$R$4,V78,$R$5)),0,_xll.DBR($R$3,pUser,$R$4,V78,$R$5)))))</f>
        <v>-2</v>
      </c>
      <c r="W76"/>
      <c r="X76" s="19">
        <f ca="1">IF(X78="",-2,IF(OR(X77="Hyperlink",X77="Link"),1,IF(_xll.DIMIX($R$6,X78)=0,-1,IF(ISNA(_xll.DBR($R$3,pUser,$R$4,X78,$R$5)),0,_xll.DBR($R$3,pUser,$R$4,X78,$R$5)))))</f>
        <v>-2</v>
      </c>
      <c r="Y76"/>
      <c r="Z76" s="19">
        <f ca="1">IF(Z78="",-2,IF(OR(Z77="Hyperlink",Z77="Link"),1,IF(_xll.DIMIX($R$6,Z78)=0,-1,IF(ISNA(_xll.DBR($R$3,pUser,$R$4,Z78,$R$5)),0,_xll.DBR($R$3,pUser,$R$4,Z78,$R$5)))))</f>
        <v>-2</v>
      </c>
      <c r="AA76"/>
      <c r="AB76" s="3"/>
      <c r="AC76" s="3"/>
      <c r="AD76" s="3"/>
      <c r="AE76" s="6"/>
      <c r="AF76" s="6"/>
      <c r="AG76" s="6"/>
      <c r="AH76" s="6"/>
      <c r="AI76" s="6"/>
      <c r="AJ76" s="6"/>
    </row>
    <row r="77" spans="1:38" s="4" customFormat="1" ht="15.75" hidden="1" outlineLevel="1" x14ac:dyDescent="0.25">
      <c r="A77" s="13"/>
      <c r="B77" s="13"/>
      <c r="C77" s="13" t="str">
        <f>C74</f>
        <v>Row 08</v>
      </c>
      <c r="D77" s="35" t="s">
        <v>11</v>
      </c>
      <c r="E77" s="16"/>
      <c r="F77" s="13"/>
      <c r="G77"/>
      <c r="H77" s="36" t="str">
        <f ca="1">_xll.DBRW($J$3,$J$4,$J$5,$C77,H$16,$D77)</f>
        <v/>
      </c>
      <c r="I77"/>
      <c r="J77" s="36" t="str">
        <f ca="1">_xll.DBRW($J$3,$J$4,$J$5,$C77,J$16,$D77)</f>
        <v/>
      </c>
      <c r="K77"/>
      <c r="L77" s="36" t="str">
        <f ca="1">_xll.DBRW($J$3,$J$4,$J$5,$C77,L$16,$D77)</f>
        <v/>
      </c>
      <c r="M77"/>
      <c r="N77" s="36" t="str">
        <f ca="1">_xll.DBRW($J$3,$J$4,$J$5,$C77,N$16,$D77)</f>
        <v/>
      </c>
      <c r="O77"/>
      <c r="P77" s="36" t="str">
        <f ca="1">_xll.DBRW($J$3,$J$4,$J$5,$C77,P$16,$D77)</f>
        <v/>
      </c>
      <c r="Q77"/>
      <c r="R77" s="36" t="str">
        <f ca="1">_xll.DBRW($J$3,$J$4,$J$5,$C77,R$16,$D77)</f>
        <v/>
      </c>
      <c r="S77"/>
      <c r="T77" s="36" t="str">
        <f ca="1">_xll.DBRW($J$3,$J$4,$J$5,$C77,T$16,$D77)</f>
        <v/>
      </c>
      <c r="U77"/>
      <c r="V77" s="36" t="str">
        <f ca="1">_xll.DBRW($J$3,$J$4,$J$5,$C77,V$16,$D77)</f>
        <v/>
      </c>
      <c r="W77"/>
      <c r="X77" s="36" t="str">
        <f ca="1">_xll.DBRW($J$3,$J$4,$J$5,$C77,X$16,$D77)</f>
        <v/>
      </c>
      <c r="Y77"/>
      <c r="Z77" s="36" t="str">
        <f ca="1">_xll.DBRW($J$3,$J$4,$J$5,$C77,Z$16,$D77)</f>
        <v/>
      </c>
      <c r="AA77"/>
      <c r="AB77" s="3"/>
      <c r="AC77" s="3"/>
      <c r="AD77" s="3"/>
      <c r="AE77" s="6"/>
      <c r="AF77" s="6"/>
      <c r="AG77" s="6"/>
      <c r="AH77" s="6"/>
      <c r="AI77" s="6"/>
      <c r="AJ77" s="6"/>
    </row>
    <row r="78" spans="1:38" s="4" customFormat="1" ht="15.75" hidden="1" outlineLevel="1" x14ac:dyDescent="0.25">
      <c r="A78" s="13"/>
      <c r="B78" s="13"/>
      <c r="C78" s="13" t="str">
        <f>C74</f>
        <v>Row 08</v>
      </c>
      <c r="D78" s="35" t="s">
        <v>33</v>
      </c>
      <c r="E78" s="16"/>
      <c r="F78" s="13"/>
      <c r="G78"/>
      <c r="H78" s="36" t="str">
        <f ca="1">_xll.DBRW($J$3,$J$4,$J$5,$C78,H$16,$D78)</f>
        <v/>
      </c>
      <c r="I78" t="s">
        <v>25</v>
      </c>
      <c r="J78" s="36" t="str">
        <f ca="1">_xll.DBRW($J$3,$J$4,$J$5,$C78,J$16,$D78)</f>
        <v/>
      </c>
      <c r="K78" t="s">
        <v>25</v>
      </c>
      <c r="L78" s="36" t="str">
        <f ca="1">_xll.DBRW($J$3,$J$4,$J$5,$C78,L$16,$D78)</f>
        <v/>
      </c>
      <c r="M78" t="s">
        <v>25</v>
      </c>
      <c r="N78" s="36" t="str">
        <f ca="1">_xll.DBRW($J$3,$J$4,$J$5,$C78,N$16,$D78)</f>
        <v/>
      </c>
      <c r="O78" t="s">
        <v>25</v>
      </c>
      <c r="P78" s="36" t="str">
        <f ca="1">_xll.DBRW($J$3,$J$4,$J$5,$C78,P$16,$D78)</f>
        <v/>
      </c>
      <c r="Q78" t="s">
        <v>25</v>
      </c>
      <c r="R78" s="36" t="str">
        <f ca="1">_xll.DBRW($J$3,$J$4,$J$5,$C78,R$16,$D78)</f>
        <v/>
      </c>
      <c r="S78" t="s">
        <v>25</v>
      </c>
      <c r="T78" s="36" t="str">
        <f ca="1">_xll.DBRW($J$3,$J$4,$J$5,$C78,T$16,$D78)</f>
        <v/>
      </c>
      <c r="U78" t="s">
        <v>25</v>
      </c>
      <c r="V78" s="36" t="str">
        <f ca="1">_xll.DBRW($J$3,$J$4,$J$5,$C78,V$16,$D78)</f>
        <v/>
      </c>
      <c r="W78" t="s">
        <v>25</v>
      </c>
      <c r="X78" s="36" t="str">
        <f ca="1">_xll.DBRW($J$3,$J$4,$J$5,$C78,X$16,$D78)</f>
        <v/>
      </c>
      <c r="Y78" t="s">
        <v>25</v>
      </c>
      <c r="Z78" s="36" t="str">
        <f ca="1">_xll.DBRW($J$3,$J$4,$J$5,$C78,Z$16,$D78)</f>
        <v/>
      </c>
      <c r="AA78" t="s">
        <v>25</v>
      </c>
      <c r="AB78" s="3"/>
      <c r="AC78" s="3"/>
      <c r="AD78" s="3"/>
      <c r="AE78" s="6"/>
      <c r="AF78" s="6"/>
      <c r="AG78" s="6"/>
      <c r="AH78" s="6"/>
      <c r="AI78" s="6"/>
      <c r="AJ78" s="6"/>
    </row>
    <row r="79" spans="1:38" s="4" customFormat="1" ht="15.75" hidden="1" outlineLevel="1" x14ac:dyDescent="0.25">
      <c r="A79" s="13"/>
      <c r="B79" s="13"/>
      <c r="C79" s="13" t="str">
        <f>C74</f>
        <v>Row 08</v>
      </c>
      <c r="D79" s="35" t="s">
        <v>9</v>
      </c>
      <c r="E79" s="16"/>
      <c r="F79" s="13"/>
      <c r="G79"/>
      <c r="H79" s="36" t="str">
        <f ca="1">_xll.DBRW($J$3,$J$4,$J$5,$C79,H$16,$D79)</f>
        <v/>
      </c>
      <c r="I79" t="s">
        <v>25</v>
      </c>
      <c r="J79" s="36" t="str">
        <f ca="1">_xll.DBRW($J$3,$J$4,$J$5,$C79,J$16,$D79)</f>
        <v/>
      </c>
      <c r="K79" t="s">
        <v>25</v>
      </c>
      <c r="L79" s="36" t="str">
        <f ca="1">_xll.DBRW($J$3,$J$4,$J$5,$C79,L$16,$D79)</f>
        <v/>
      </c>
      <c r="M79" t="s">
        <v>25</v>
      </c>
      <c r="N79" s="36" t="str">
        <f ca="1">_xll.DBRW($J$3,$J$4,$J$5,$C79,N$16,$D79)</f>
        <v/>
      </c>
      <c r="O79" t="s">
        <v>25</v>
      </c>
      <c r="P79" s="36" t="str">
        <f ca="1">_xll.DBRW($J$3,$J$4,$J$5,$C79,P$16,$D79)</f>
        <v/>
      </c>
      <c r="Q79" t="s">
        <v>25</v>
      </c>
      <c r="R79" s="36" t="str">
        <f ca="1">_xll.DBRW($J$3,$J$4,$J$5,$C79,R$16,$D79)</f>
        <v/>
      </c>
      <c r="S79" t="s">
        <v>25</v>
      </c>
      <c r="T79" s="36" t="str">
        <f ca="1">_xll.DBRW($J$3,$J$4,$J$5,$C79,T$16,$D79)</f>
        <v/>
      </c>
      <c r="U79" t="s">
        <v>25</v>
      </c>
      <c r="V79" s="36" t="str">
        <f ca="1">_xll.DBRW($J$3,$J$4,$J$5,$C79,V$16,$D79)</f>
        <v/>
      </c>
      <c r="W79" t="s">
        <v>25</v>
      </c>
      <c r="X79" s="36" t="str">
        <f ca="1">_xll.DBRW($J$3,$J$4,$J$5,$C79,X$16,$D79)</f>
        <v/>
      </c>
      <c r="Y79" t="s">
        <v>25</v>
      </c>
      <c r="Z79" s="36" t="str">
        <f ca="1">_xll.DBRW($J$3,$J$4,$J$5,$C79,Z$16,$D79)</f>
        <v/>
      </c>
      <c r="AA79" t="s">
        <v>25</v>
      </c>
      <c r="AB79" s="3"/>
      <c r="AC79" s="3"/>
      <c r="AD79" s="3"/>
      <c r="AE79" s="6"/>
      <c r="AF79" s="6"/>
      <c r="AG79" s="6"/>
      <c r="AH79" s="6"/>
      <c r="AI79" s="6"/>
      <c r="AJ79" s="6"/>
    </row>
    <row r="80" spans="1:38" s="4" customFormat="1" ht="15.75" hidden="1" outlineLevel="1" x14ac:dyDescent="0.25">
      <c r="A80" s="13"/>
      <c r="B80" s="13"/>
      <c r="C80" s="13" t="str">
        <f>C74</f>
        <v>Row 08</v>
      </c>
      <c r="D80" s="35" t="s">
        <v>10</v>
      </c>
      <c r="E80" s="16"/>
      <c r="F80" s="13"/>
      <c r="G80"/>
      <c r="H80" s="36" t="str">
        <f ca="1">IF(I78="S","",_xll.DBRW($J$3,$J$4,$J$5,$C80,H$16,$D80))</f>
        <v/>
      </c>
      <c r="I80" t="s">
        <v>25</v>
      </c>
      <c r="J80" s="36" t="str">
        <f ca="1">IF(K78="S","",_xll.DBRW($J$3,$J$4,$J$5,$C80,J$16,$D80))</f>
        <v/>
      </c>
      <c r="K80" t="s">
        <v>25</v>
      </c>
      <c r="L80" s="36" t="str">
        <f ca="1">IF(M78="S","",_xll.DBRW($J$3,$J$4,$J$5,$C80,L$16,$D80))</f>
        <v/>
      </c>
      <c r="M80" t="s">
        <v>25</v>
      </c>
      <c r="N80" s="36" t="str">
        <f ca="1">IF(O78="S","",_xll.DBRW($J$3,$J$4,$J$5,$C80,N$16,$D80))</f>
        <v/>
      </c>
      <c r="O80" t="s">
        <v>25</v>
      </c>
      <c r="P80" s="36" t="str">
        <f ca="1">IF(Q78="S","",_xll.DBRW($J$3,$J$4,$J$5,$C80,P$16,$D80))</f>
        <v/>
      </c>
      <c r="Q80" t="s">
        <v>25</v>
      </c>
      <c r="R80" s="36" t="str">
        <f ca="1">IF(S78="S","",_xll.DBRW($J$3,$J$4,$J$5,$C80,R$16,$D80))</f>
        <v/>
      </c>
      <c r="S80" t="s">
        <v>25</v>
      </c>
      <c r="T80" s="36" t="str">
        <f ca="1">IF(U78="S","",_xll.DBRW($J$3,$J$4,$J$5,$C80,T$16,$D80))</f>
        <v/>
      </c>
      <c r="U80" t="s">
        <v>25</v>
      </c>
      <c r="V80" s="36" t="str">
        <f ca="1">IF(W78="S","",_xll.DBRW($J$3,$J$4,$J$5,$C80,V$16,$D80))</f>
        <v/>
      </c>
      <c r="W80" t="s">
        <v>25</v>
      </c>
      <c r="X80" s="36" t="str">
        <f ca="1">IF(Y78="S","",_xll.DBRW($J$3,$J$4,$J$5,$C80,X$16,$D80))</f>
        <v/>
      </c>
      <c r="Y80" t="s">
        <v>25</v>
      </c>
      <c r="Z80" s="36" t="str">
        <f ca="1">IF(AA78="S","",_xll.DBRW($J$3,$J$4,$J$5,$C80,Z$16,$D80))</f>
        <v/>
      </c>
      <c r="AA80" t="s">
        <v>25</v>
      </c>
      <c r="AB80" s="3"/>
      <c r="AC80" s="3"/>
      <c r="AD80" s="3"/>
      <c r="AE80" s="6"/>
      <c r="AF80" s="6"/>
      <c r="AG80" s="6"/>
      <c r="AH80" s="6"/>
      <c r="AI80" s="6"/>
      <c r="AJ80" s="6"/>
    </row>
    <row r="81" spans="1:39" s="4" customFormat="1" ht="9.9499999999999993" customHeight="1" collapsed="1" x14ac:dyDescent="0.25">
      <c r="A81" s="13"/>
      <c r="B81" s="13"/>
      <c r="C81" s="13"/>
      <c r="D81" s="13"/>
      <c r="E81" s="16"/>
      <c r="F81" s="13"/>
      <c r="G81"/>
      <c r="H81"/>
      <c r="I81"/>
      <c r="J81"/>
      <c r="K81"/>
      <c r="L81"/>
      <c r="M81"/>
      <c r="N81"/>
      <c r="O81"/>
      <c r="P81"/>
      <c r="Q81"/>
      <c r="R81"/>
      <c r="S81"/>
      <c r="T81"/>
      <c r="U81"/>
      <c r="V81"/>
      <c r="W81"/>
      <c r="X81"/>
      <c r="Y81"/>
      <c r="Z81"/>
      <c r="AA81"/>
      <c r="AB81" s="3"/>
      <c r="AC81" s="3"/>
      <c r="AD81" s="3"/>
      <c r="AE81" s="6"/>
      <c r="AF81" s="6"/>
      <c r="AG81" s="6"/>
      <c r="AH81" s="6"/>
      <c r="AI81" s="6"/>
      <c r="AJ81" s="6"/>
      <c r="AL81" s="6"/>
    </row>
    <row r="82" spans="1:39" s="7" customFormat="1" ht="9.9499999999999993" customHeight="1" x14ac:dyDescent="0.25">
      <c r="A82" s="17"/>
      <c r="B82" s="17"/>
      <c r="C82" s="17"/>
      <c r="D82" s="17"/>
      <c r="E82" s="17"/>
      <c r="F82" s="17"/>
      <c r="I82"/>
      <c r="K82"/>
      <c r="M82"/>
      <c r="O82"/>
      <c r="Q82"/>
      <c r="S82"/>
      <c r="U82"/>
      <c r="W82"/>
      <c r="Y82"/>
      <c r="AA82"/>
    </row>
    <row r="83" spans="1:39" s="7" customFormat="1" ht="14.25" customHeight="1" x14ac:dyDescent="0.3">
      <c r="A83" s="17"/>
      <c r="B83" s="17"/>
      <c r="C83" s="17"/>
      <c r="D83" s="17"/>
      <c r="E83" s="17"/>
      <c r="F83" s="17"/>
      <c r="H83" s="8"/>
      <c r="J83" s="8"/>
      <c r="K83" t="s">
        <v>25</v>
      </c>
      <c r="L83" s="8"/>
      <c r="M83" s="9"/>
      <c r="N83" s="8"/>
      <c r="O83" s="9"/>
      <c r="P83" s="8"/>
      <c r="Q83" s="11"/>
      <c r="R83" s="8"/>
      <c r="S83" t="s">
        <v>25</v>
      </c>
      <c r="T83" s="8"/>
      <c r="U83" t="s">
        <v>25</v>
      </c>
      <c r="V83" s="8"/>
      <c r="W83" s="9"/>
      <c r="X83" s="8"/>
      <c r="Y83" s="9"/>
      <c r="Z83" s="8"/>
      <c r="AA83" s="9"/>
      <c r="AB83" s="9"/>
      <c r="AC83" s="9"/>
      <c r="AD83" s="9"/>
      <c r="AE83" s="9"/>
      <c r="AF83" s="9"/>
      <c r="AG83" s="9"/>
      <c r="AH83" s="9"/>
      <c r="AI83" s="9"/>
      <c r="AJ83" s="9"/>
      <c r="AK83" s="11"/>
      <c r="AL83" s="10"/>
      <c r="AM83" s="11"/>
    </row>
    <row r="84" spans="1:39" s="7" customFormat="1" ht="87" customHeight="1" x14ac:dyDescent="0.25">
      <c r="A84" s="17"/>
      <c r="B84" s="17"/>
      <c r="C84" s="17"/>
      <c r="D84" s="17"/>
      <c r="E84" s="17"/>
      <c r="F84" s="17"/>
    </row>
    <row r="85" spans="1:39" s="7" customFormat="1" ht="75" customHeight="1" x14ac:dyDescent="0.3">
      <c r="A85" s="17"/>
      <c r="B85" s="17"/>
      <c r="C85" s="17"/>
      <c r="D85" s="17"/>
      <c r="E85" s="17"/>
      <c r="F85" s="17"/>
      <c r="H85" s="8"/>
      <c r="J85" s="8"/>
      <c r="K85" s="9"/>
      <c r="L85" s="8"/>
      <c r="M85" s="9"/>
      <c r="N85" s="8"/>
      <c r="O85" s="9"/>
      <c r="P85" s="8"/>
      <c r="Q85" s="11"/>
      <c r="R85" s="8"/>
      <c r="S85" s="11"/>
      <c r="T85" s="8"/>
      <c r="U85" s="9"/>
      <c r="V85" s="8"/>
      <c r="W85" s="9"/>
      <c r="X85" s="8"/>
      <c r="Y85" s="9"/>
      <c r="Z85" s="8"/>
      <c r="AA85" s="9"/>
      <c r="AB85" s="9"/>
      <c r="AC85" s="9"/>
      <c r="AD85" s="9"/>
      <c r="AE85" s="9"/>
      <c r="AF85" s="9"/>
      <c r="AG85" s="9"/>
      <c r="AH85" s="9"/>
      <c r="AI85" s="9"/>
      <c r="AJ85" s="9"/>
      <c r="AK85" s="11"/>
      <c r="AL85" s="10"/>
      <c r="AM85" s="11"/>
    </row>
    <row r="86" spans="1:39" s="7" customFormat="1" ht="9.9499999999999993" customHeight="1" x14ac:dyDescent="0.25">
      <c r="A86" s="17"/>
      <c r="B86" s="17"/>
      <c r="C86" s="17"/>
      <c r="D86" s="17"/>
      <c r="E86" s="17"/>
      <c r="F86" s="17"/>
    </row>
    <row r="87" spans="1:39" s="7" customFormat="1" ht="75" customHeight="1" x14ac:dyDescent="0.3">
      <c r="A87" s="17"/>
      <c r="B87" s="17"/>
      <c r="C87" s="17"/>
      <c r="D87" s="17"/>
      <c r="E87" s="17"/>
      <c r="F87" s="17"/>
      <c r="H87" s="8"/>
      <c r="J87" s="8"/>
      <c r="K87" s="9"/>
      <c r="L87" s="8"/>
      <c r="M87" s="9"/>
      <c r="N87" s="8"/>
      <c r="O87" s="9"/>
      <c r="P87" s="8"/>
      <c r="Q87" s="11"/>
      <c r="R87" s="8"/>
      <c r="S87" s="11"/>
      <c r="T87" s="8"/>
      <c r="U87" s="9"/>
      <c r="V87" s="8"/>
      <c r="W87" s="9"/>
      <c r="X87" s="8"/>
      <c r="Y87" s="9"/>
      <c r="Z87" s="8"/>
      <c r="AA87" s="9"/>
      <c r="AB87" s="9"/>
      <c r="AC87" s="9"/>
      <c r="AD87" s="9"/>
      <c r="AE87" s="9"/>
      <c r="AF87" s="9"/>
      <c r="AG87" s="9"/>
      <c r="AH87" s="9"/>
      <c r="AI87" s="9"/>
      <c r="AJ87" s="9"/>
      <c r="AK87" s="11"/>
      <c r="AL87" s="10"/>
      <c r="AM87" s="11"/>
    </row>
    <row r="88" spans="1:39" s="7" customFormat="1" ht="9.9499999999999993" customHeight="1" x14ac:dyDescent="0.25">
      <c r="A88" s="17"/>
      <c r="B88" s="17"/>
      <c r="C88" s="17"/>
      <c r="D88" s="17"/>
      <c r="E88" s="17"/>
      <c r="F88" s="17"/>
    </row>
    <row r="89" spans="1:39" s="7" customFormat="1" ht="75" customHeight="1" x14ac:dyDescent="0.3">
      <c r="A89" s="17"/>
      <c r="B89" s="17"/>
      <c r="C89" s="17"/>
      <c r="D89" s="17"/>
      <c r="E89" s="17"/>
      <c r="F89" s="17"/>
      <c r="H89" s="8"/>
      <c r="J89" s="8"/>
      <c r="K89" s="9"/>
      <c r="L89"/>
      <c r="M89" s="9"/>
      <c r="N89" s="8"/>
      <c r="O89" s="9"/>
      <c r="P89" s="8"/>
      <c r="Q89" s="11"/>
      <c r="R89" s="8"/>
      <c r="S89" s="11"/>
      <c r="T89" s="8"/>
      <c r="U89" s="9"/>
      <c r="V89" s="8"/>
      <c r="W89" s="9"/>
      <c r="X89" s="8"/>
      <c r="Y89" s="9"/>
      <c r="Z89" s="8"/>
      <c r="AA89" s="9"/>
      <c r="AB89" s="9"/>
      <c r="AC89" s="9"/>
      <c r="AD89" s="9"/>
      <c r="AE89" s="9"/>
      <c r="AF89" s="9"/>
      <c r="AG89" s="9"/>
      <c r="AH89" s="9"/>
      <c r="AI89" s="9"/>
      <c r="AJ89" s="9"/>
      <c r="AK89" s="11"/>
      <c r="AL89" s="10"/>
      <c r="AM89" s="11"/>
    </row>
    <row r="90" spans="1:39" s="7" customFormat="1" ht="9.9499999999999993" customHeight="1" x14ac:dyDescent="0.25">
      <c r="A90" s="17"/>
      <c r="B90" s="17"/>
      <c r="C90" s="17"/>
      <c r="D90" s="17"/>
      <c r="E90" s="17"/>
      <c r="F90" s="17"/>
    </row>
    <row r="91" spans="1:39" s="7" customFormat="1" ht="75" customHeight="1" x14ac:dyDescent="0.3">
      <c r="A91" s="17"/>
      <c r="B91" s="17"/>
      <c r="C91" s="17"/>
      <c r="D91" s="17"/>
      <c r="E91" s="17"/>
      <c r="F91" s="17"/>
      <c r="H91" s="8"/>
      <c r="J91" s="8"/>
      <c r="K91" s="9"/>
      <c r="L91" s="8"/>
      <c r="M91" s="9"/>
      <c r="N91" s="8"/>
      <c r="O91" s="9"/>
      <c r="P91" s="8"/>
      <c r="Q91" s="11"/>
      <c r="R91" s="8"/>
      <c r="S91" s="11"/>
      <c r="T91" s="8"/>
      <c r="U91" s="9"/>
      <c r="V91" s="8"/>
      <c r="W91" s="9"/>
      <c r="X91" s="8"/>
      <c r="Y91" s="9"/>
      <c r="Z91" s="8"/>
      <c r="AA91" s="9"/>
      <c r="AB91" s="9"/>
      <c r="AC91" s="9"/>
      <c r="AD91" s="9"/>
      <c r="AE91" s="9"/>
      <c r="AF91" s="9"/>
      <c r="AG91" s="9"/>
      <c r="AH91" s="9"/>
      <c r="AI91" s="9"/>
      <c r="AJ91" s="9"/>
      <c r="AK91" s="11"/>
      <c r="AL91" s="10"/>
      <c r="AM91" s="11"/>
    </row>
    <row r="92" spans="1:39" s="4" customFormat="1" ht="5.0999999999999996" customHeight="1" x14ac:dyDescent="0.25">
      <c r="A92" s="13"/>
      <c r="B92" s="13"/>
      <c r="C92" s="13"/>
      <c r="D92" s="13"/>
      <c r="E92" s="13"/>
      <c r="F92" s="13"/>
      <c r="G92"/>
      <c r="H92"/>
      <c r="I92"/>
      <c r="J92"/>
      <c r="K92"/>
      <c r="L92"/>
      <c r="M92"/>
      <c r="N92"/>
      <c r="O92"/>
      <c r="P92"/>
      <c r="Q92"/>
      <c r="R92"/>
      <c r="S92"/>
      <c r="T92"/>
      <c r="U92"/>
      <c r="V92"/>
      <c r="W92"/>
      <c r="X92"/>
      <c r="Y92"/>
      <c r="Z92"/>
      <c r="AA92"/>
      <c r="AB92"/>
      <c r="AC92"/>
      <c r="AD92"/>
    </row>
  </sheetData>
  <conditionalFormatting sqref="H18 J18 L18 N18 P18 R18 T18 V18 X18 Z18 H26 J26 L26 N26 P26 R26 T26 V26 X26 Z26 H34 J34 L34 N34 P34 R34 T34 V34 X34 Z34 H42 J42 L42 N42 P42 R42 T42 V42 X42 Z42 H50 J50 L50 N50 P50 R50 T50 V50 X50 Z50 H58 J58 L58 N58 P58 R58 T58 V58 X58 Z58 H66 J66 L66 N66 P66 R66 T66 V66 X66 Z66 H74 J74 L74 N74 P74 R74 T74 V74 X74 Z74">
    <cfRule type="expression" dxfId="26" priority="1">
      <formula>H19="Background"</formula>
    </cfRule>
    <cfRule type="expression" dxfId="25" priority="2">
      <formula>H19="Button Empty"</formula>
    </cfRule>
    <cfRule type="expression" dxfId="24" priority="3">
      <formula>H19="Button NONE"</formula>
    </cfRule>
  </conditionalFormatting>
  <pageMargins left="0.7" right="0.7" top="0.75" bottom="0.75" header="0.3" footer="0.3"/>
  <pageSetup orientation="portrait" horizont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92"/>
  <sheetViews>
    <sheetView showGridLines="0" topLeftCell="G13" zoomScale="90" zoomScaleNormal="90" workbookViewId="0"/>
  </sheetViews>
  <sheetFormatPr defaultRowHeight="15" outlineLevelRow="1" outlineLevelCol="1" x14ac:dyDescent="0.25"/>
  <cols>
    <col min="1" max="2" width="2.140625" style="13" hidden="1" customWidth="1" outlineLevel="1"/>
    <col min="3" max="4" width="6.42578125" style="13" hidden="1" customWidth="1" outlineLevel="1"/>
    <col min="5" max="5" width="6" style="13" hidden="1" customWidth="1" outlineLevel="1"/>
    <col min="6" max="6" width="4" style="13" hidden="1" customWidth="1" outlineLevel="1"/>
    <col min="7" max="7" width="2.85546875" customWidth="1" collapsed="1"/>
    <col min="8" max="8" width="19.7109375" customWidth="1"/>
    <col min="9" max="9" width="1.42578125" customWidth="1"/>
    <col min="10" max="10" width="19.7109375" customWidth="1"/>
    <col min="11" max="11" width="1.42578125" customWidth="1"/>
    <col min="12" max="12" width="19.7109375" customWidth="1"/>
    <col min="13" max="13" width="1.42578125" customWidth="1"/>
    <col min="14" max="14" width="19.7109375" customWidth="1"/>
    <col min="15" max="15" width="1.42578125" customWidth="1"/>
    <col min="16" max="16" width="19.7109375" customWidth="1"/>
    <col min="17" max="17" width="1.42578125" customWidth="1"/>
    <col min="18" max="18" width="19.7109375" customWidth="1"/>
    <col min="19" max="19" width="1.42578125" customWidth="1"/>
    <col min="20" max="20" width="19.7109375" customWidth="1"/>
    <col min="21" max="21" width="1.42578125" customWidth="1"/>
    <col min="22" max="22" width="19.7109375" customWidth="1"/>
    <col min="23" max="23" width="1.42578125" customWidth="1"/>
    <col min="24" max="24" width="19.7109375" customWidth="1"/>
    <col min="25" max="25" width="1.42578125" customWidth="1"/>
    <col min="26" max="26" width="19.7109375" customWidth="1"/>
    <col min="27" max="27" width="1.42578125" customWidth="1"/>
    <col min="28" max="36" width="2.7109375" customWidth="1"/>
    <col min="37" max="37" width="0.85546875" style="4" customWidth="1"/>
    <col min="38" max="38" width="15.7109375" style="4" customWidth="1"/>
    <col min="39" max="39" width="0.85546875" style="4" customWidth="1"/>
    <col min="40" max="40" width="9.140625" style="4"/>
  </cols>
  <sheetData>
    <row r="1" spans="1:36" s="13" customFormat="1" ht="11.25" hidden="1" outlineLevel="1" x14ac:dyDescent="0.2"/>
    <row r="2" spans="1:36" s="13" customFormat="1" ht="11.25" hidden="1" outlineLevel="1" x14ac:dyDescent="0.2"/>
    <row r="3" spans="1:36" s="13" customFormat="1" ht="11.25" hidden="1" outlineLevel="1" x14ac:dyDescent="0.2">
      <c r="H3" s="21" t="s">
        <v>0</v>
      </c>
      <c r="J3" s="20" t="str">
        <f ca="1">_xll.VIEW(pServer&amp;":Sys Menu",$J$4,$J$5,"!","!","!")</f>
        <v>c000_standard:Sys Menu</v>
      </c>
      <c r="L3" s="14" t="s">
        <v>22</v>
      </c>
      <c r="N3" s="20" t="str">
        <f ca="1">_xll.DBR($J$3,$J$4,$J$5,$J$6,$J$7,L3)</f>
        <v>MODULE 1.3</v>
      </c>
      <c r="P3" s="21" t="s">
        <v>56</v>
      </c>
      <c r="R3" s="20" t="str">
        <f ca="1">pServer&amp;":}APQ Security Effective Client Application Folder Permissions"</f>
        <v>c000_standard:}APQ Security Effective Client Application Folder Permissions</v>
      </c>
    </row>
    <row r="4" spans="1:36" s="13" customFormat="1" ht="11.25" hidden="1" outlineLevel="1" x14ac:dyDescent="0.2">
      <c r="H4" s="21" t="s">
        <v>84</v>
      </c>
      <c r="J4" s="20" t="str">
        <f ca="1">pUser</f>
        <v>Admin</v>
      </c>
      <c r="L4" s="14" t="s">
        <v>23</v>
      </c>
      <c r="N4" s="20" t="str">
        <f ca="1">_xll.DBR($J$3,$J$4,$J$5,$J$6,$J$7,L4)</f>
        <v>&gt;&gt; HOME &gt; APP 1 &gt; MODULE 1.3</v>
      </c>
      <c r="P4" s="21" t="s">
        <v>57</v>
      </c>
      <c r="R4" s="20" t="s">
        <v>137</v>
      </c>
    </row>
    <row r="5" spans="1:36" s="13" customFormat="1" ht="11.25" hidden="1" outlineLevel="1" x14ac:dyDescent="0.2">
      <c r="H5" s="21" t="s">
        <v>1</v>
      </c>
      <c r="J5" s="20" t="str">
        <f ca="1">_xll.SUBNM(pServer&amp;H5,"","Page 1.3")</f>
        <v>Page 1.3</v>
      </c>
      <c r="L5" s="14" t="s">
        <v>26</v>
      </c>
      <c r="N5" s="20" t="str">
        <f ca="1">_xll.DBR($J$3,$J$4,$J$5,$J$6,$J$7,L5)</f>
        <v>Style 02</v>
      </c>
      <c r="P5" s="21" t="s">
        <v>58</v>
      </c>
      <c r="R5" s="20" t="s">
        <v>59</v>
      </c>
    </row>
    <row r="6" spans="1:36" s="13" customFormat="1" ht="11.25" hidden="1" outlineLevel="1" x14ac:dyDescent="0.2">
      <c r="H6" s="21" t="s">
        <v>28</v>
      </c>
      <c r="J6" s="20" t="s">
        <v>20</v>
      </c>
      <c r="L6" s="14" t="s">
        <v>24</v>
      </c>
      <c r="N6" s="20" t="str">
        <f ca="1">_xll.DBR($J$3,$J$4,$J$5,$J$6,$J$7,L6)</f>
        <v>#P1.3S2!A1</v>
      </c>
      <c r="P6" s="21" t="s">
        <v>91</v>
      </c>
      <c r="R6" s="20" t="str">
        <f ca="1">pServer&amp;":}APQ Applications"</f>
        <v>c000_standard:}APQ Applications</v>
      </c>
    </row>
    <row r="7" spans="1:36" s="13" customFormat="1" ht="11.25" hidden="1" outlineLevel="1" x14ac:dyDescent="0.2">
      <c r="H7" s="21" t="s">
        <v>29</v>
      </c>
      <c r="J7" s="20" t="s">
        <v>21</v>
      </c>
      <c r="L7" s="14" t="s">
        <v>27</v>
      </c>
      <c r="N7" s="20" t="str">
        <f ca="1">_xll.DBR($J$3,$J$4,$J$5,$J$6,$J$7,L7)</f>
        <v>Enabled</v>
      </c>
    </row>
    <row r="8" spans="1:36" s="13" customFormat="1" ht="11.25" hidden="1" outlineLevel="1" x14ac:dyDescent="0.2">
      <c r="H8" s="21" t="s">
        <v>86</v>
      </c>
      <c r="J8" s="20"/>
      <c r="L8" s="14" t="s">
        <v>34</v>
      </c>
      <c r="N8" s="20" t="str">
        <f ca="1">_xll.DBR($J$3,$J$4,$J$5,$J$6,$J$7,L8)</f>
        <v/>
      </c>
      <c r="P8" s="21">
        <v>-2</v>
      </c>
      <c r="R8" s="20" t="s">
        <v>141</v>
      </c>
    </row>
    <row r="9" spans="1:36" s="13" customFormat="1" ht="11.25" hidden="1" outlineLevel="1" x14ac:dyDescent="0.2">
      <c r="P9" s="21">
        <v>-1</v>
      </c>
      <c r="R9" s="20" t="s">
        <v>138</v>
      </c>
    </row>
    <row r="10" spans="1:36" s="13" customFormat="1" ht="11.25" hidden="1" outlineLevel="1" x14ac:dyDescent="0.2">
      <c r="H10" s="14" t="s">
        <v>60</v>
      </c>
      <c r="J10" s="20" t="str">
        <f ca="1">_xll.DBR($J$3,$J$4,$J$5,$J$6,$J$7,$H$10)</f>
        <v>#P1S3!A1</v>
      </c>
      <c r="L10" s="32" t="s">
        <v>132</v>
      </c>
      <c r="N10" s="20" t="str">
        <f ca="1">_xll.DBR($J$3,$J$4,$J$5,$J$6,$J$7,L10)</f>
        <v>6</v>
      </c>
      <c r="O10" s="13">
        <f ca="1">N10+0</f>
        <v>6</v>
      </c>
      <c r="P10" s="21">
        <v>0</v>
      </c>
      <c r="R10" s="20" t="s">
        <v>139</v>
      </c>
    </row>
    <row r="11" spans="1:36" s="13" customFormat="1" ht="11.25" hidden="1" outlineLevel="1" x14ac:dyDescent="0.2">
      <c r="L11" s="32" t="s">
        <v>133</v>
      </c>
      <c r="N11" s="20" t="str">
        <f ca="1">_xll.DBR($J$3,$J$4,$J$5,$J$6,$J$7,L11)</f>
        <v>7</v>
      </c>
      <c r="O11" s="13">
        <f ca="1">N11+0</f>
        <v>7</v>
      </c>
      <c r="P11" s="21">
        <v>1</v>
      </c>
      <c r="R11" s="20" t="s">
        <v>140</v>
      </c>
    </row>
    <row r="12" spans="1:36" s="13" customFormat="1" ht="11.25" hidden="1" outlineLevel="1" x14ac:dyDescent="0.2">
      <c r="I12" s="15"/>
    </row>
    <row r="13" spans="1:36" s="4" customFormat="1" ht="69" customHeight="1" collapsed="1" x14ac:dyDescent="0.25">
      <c r="A13" s="13"/>
      <c r="B13" s="13"/>
      <c r="C13" s="13"/>
      <c r="D13" s="13"/>
      <c r="E13" s="13"/>
      <c r="F13" s="13"/>
      <c r="G13" s="1"/>
      <c r="H13" s="69" t="str">
        <f ca="1">UPPER($N$3)</f>
        <v>MODULE 1.3</v>
      </c>
      <c r="I13"/>
      <c r="J13"/>
      <c r="K13"/>
      <c r="L13" s="2"/>
      <c r="M13"/>
      <c r="N13"/>
      <c r="O13"/>
      <c r="P13" s="2"/>
      <c r="Q13"/>
      <c r="R13" s="2"/>
      <c r="S13"/>
      <c r="T13" s="2"/>
      <c r="U13"/>
      <c r="V13" s="2"/>
      <c r="W13"/>
      <c r="X13" s="2"/>
      <c r="Y13"/>
      <c r="Z13" s="2"/>
      <c r="AA13"/>
      <c r="AB13"/>
      <c r="AC13"/>
      <c r="AD13"/>
    </row>
    <row r="14" spans="1:36" s="46" customFormat="1" ht="24" customHeight="1" x14ac:dyDescent="0.2">
      <c r="A14" s="40"/>
      <c r="B14" s="40"/>
      <c r="C14" s="40"/>
      <c r="D14" s="40"/>
      <c r="E14" s="40"/>
      <c r="F14" s="40"/>
      <c r="G14" s="41"/>
      <c r="H14" s="42" t="str">
        <f ca="1">HYPERLINK($J$10, UPPER($N$4))</f>
        <v>&gt;&gt; HOME &gt; APP 1 &gt; MODULE 1.3</v>
      </c>
      <c r="I14" s="41"/>
      <c r="J14" s="42"/>
      <c r="K14" s="41"/>
      <c r="L14" s="42"/>
      <c r="M14" s="41"/>
      <c r="N14" s="42"/>
      <c r="O14" s="42"/>
      <c r="P14" s="42"/>
      <c r="Q14" s="41"/>
      <c r="R14" s="41"/>
      <c r="S14" s="41"/>
      <c r="T14" s="43" t="str">
        <f ca="1">UPPER("USER: "&amp;pUserFullName)</f>
        <v>USER: ADMIN</v>
      </c>
      <c r="U14" s="44"/>
      <c r="V14" s="44"/>
      <c r="W14" s="44"/>
      <c r="X14" s="44"/>
      <c r="Y14" s="44"/>
      <c r="Z14" s="44"/>
      <c r="AA14" s="44"/>
      <c r="AB14" s="44"/>
      <c r="AC14" s="44"/>
      <c r="AD14" s="44"/>
      <c r="AE14" s="45"/>
      <c r="AF14" s="45"/>
      <c r="AG14" s="45"/>
      <c r="AH14" s="45"/>
      <c r="AI14" s="45"/>
      <c r="AJ14" s="45"/>
    </row>
    <row r="15" spans="1:36" s="4" customFormat="1" x14ac:dyDescent="0.25">
      <c r="A15" s="13"/>
      <c r="B15" s="13"/>
      <c r="C15" s="13"/>
      <c r="D15" s="13"/>
      <c r="E15" s="16"/>
      <c r="F15" s="13"/>
      <c r="G15"/>
      <c r="H15"/>
      <c r="I15"/>
      <c r="J15"/>
      <c r="K15"/>
      <c r="L15"/>
      <c r="M15"/>
      <c r="N15"/>
      <c r="O15"/>
      <c r="P15" s="12"/>
      <c r="Q15"/>
      <c r="R15" s="12"/>
      <c r="S15"/>
      <c r="T15" s="12"/>
      <c r="U15"/>
      <c r="V15" s="12"/>
      <c r="W15"/>
      <c r="X15" s="12"/>
      <c r="Y15"/>
      <c r="Z15" s="12"/>
      <c r="AA15"/>
      <c r="AB15"/>
      <c r="AC15"/>
      <c r="AD15"/>
    </row>
    <row r="16" spans="1:36" s="18" customFormat="1" hidden="1" outlineLevel="1" x14ac:dyDescent="0.25">
      <c r="A16" s="13"/>
      <c r="B16" s="13"/>
      <c r="C16" s="13"/>
      <c r="D16" s="13"/>
      <c r="E16" s="16"/>
      <c r="F16" s="13"/>
      <c r="G16"/>
      <c r="H16" s="31" t="s">
        <v>2</v>
      </c>
      <c r="I16"/>
      <c r="J16" s="31" t="s">
        <v>3</v>
      </c>
      <c r="K16"/>
      <c r="L16" s="31" t="s">
        <v>4</v>
      </c>
      <c r="M16"/>
      <c r="N16" s="31" t="s">
        <v>5</v>
      </c>
      <c r="O16"/>
      <c r="P16" s="31" t="s">
        <v>6</v>
      </c>
      <c r="Q16"/>
      <c r="R16" s="31" t="s">
        <v>7</v>
      </c>
      <c r="S16"/>
      <c r="T16" s="31" t="s">
        <v>16</v>
      </c>
      <c r="U16"/>
      <c r="V16" s="31" t="s">
        <v>17</v>
      </c>
      <c r="W16"/>
      <c r="X16" s="31" t="s">
        <v>18</v>
      </c>
      <c r="Y16"/>
      <c r="Z16" s="31" t="s">
        <v>19</v>
      </c>
      <c r="AA16"/>
      <c r="AB16"/>
      <c r="AC16"/>
      <c r="AD16"/>
      <c r="AE16" s="4"/>
      <c r="AF16" s="4"/>
      <c r="AG16" s="4"/>
      <c r="AH16" s="4"/>
      <c r="AI16" s="4"/>
      <c r="AJ16" s="4"/>
    </row>
    <row r="17" spans="1:38" s="18" customFormat="1" hidden="1" outlineLevel="1" x14ac:dyDescent="0.25">
      <c r="A17" s="13"/>
      <c r="B17" s="13"/>
      <c r="C17" s="13"/>
      <c r="D17" s="13"/>
      <c r="E17" s="16"/>
      <c r="F17" s="13"/>
      <c r="G17"/>
      <c r="H17" s="31">
        <v>1</v>
      </c>
      <c r="I17"/>
      <c r="J17" s="31">
        <v>2</v>
      </c>
      <c r="K17"/>
      <c r="L17" s="31">
        <v>3</v>
      </c>
      <c r="M17"/>
      <c r="N17" s="31">
        <v>4</v>
      </c>
      <c r="O17"/>
      <c r="P17" s="31">
        <v>5</v>
      </c>
      <c r="Q17"/>
      <c r="R17" s="31">
        <v>6</v>
      </c>
      <c r="S17"/>
      <c r="T17" s="31">
        <v>7</v>
      </c>
      <c r="U17"/>
      <c r="V17" s="31">
        <v>8</v>
      </c>
      <c r="W17"/>
      <c r="X17" s="31">
        <v>9</v>
      </c>
      <c r="Y17"/>
      <c r="Z17" s="31">
        <v>10</v>
      </c>
      <c r="AA17"/>
      <c r="AB17"/>
      <c r="AC17"/>
      <c r="AD17"/>
      <c r="AE17" s="4"/>
      <c r="AF17" s="4"/>
      <c r="AG17" s="4"/>
      <c r="AH17" s="4"/>
      <c r="AI17" s="4"/>
      <c r="AJ17" s="4"/>
    </row>
    <row r="18" spans="1:38" s="4" customFormat="1" ht="75" customHeight="1" collapsed="1" x14ac:dyDescent="0.25">
      <c r="A18" s="13"/>
      <c r="B18" s="13"/>
      <c r="C18" s="33" t="s">
        <v>8</v>
      </c>
      <c r="D18" s="34">
        <v>1</v>
      </c>
      <c r="E18" s="16"/>
      <c r="F18" s="22"/>
      <c r="G18"/>
      <c r="H18" s="200" t="str">
        <f ca="1">HYPERLINK(H24,H23)</f>
        <v/>
      </c>
      <c r="I18"/>
      <c r="J18" s="200" t="str">
        <f ca="1">HYPERLINK(J24,J23)</f>
        <v/>
      </c>
      <c r="K18"/>
      <c r="L18" s="200" t="str">
        <f ca="1">HYPERLINK(L24,L23)</f>
        <v/>
      </c>
      <c r="M18"/>
      <c r="N18" s="200" t="str">
        <f ca="1">HYPERLINK(N24,N23)</f>
        <v/>
      </c>
      <c r="O18"/>
      <c r="P18" s="200" t="str">
        <f ca="1">HYPERLINK(P24,P23)</f>
        <v/>
      </c>
      <c r="Q18"/>
      <c r="R18" s="200" t="str">
        <f ca="1">HYPERLINK(R24,R23)</f>
        <v/>
      </c>
      <c r="S18"/>
      <c r="T18" s="200" t="str">
        <f ca="1">HYPERLINK(T24,T23)</f>
        <v/>
      </c>
      <c r="U18"/>
      <c r="V18" s="200" t="str">
        <f ca="1">HYPERLINK(V24,V23)</f>
        <v/>
      </c>
      <c r="W18"/>
      <c r="X18" s="200" t="str">
        <f ca="1">HYPERLINK(X24,X23)</f>
        <v/>
      </c>
      <c r="Y18"/>
      <c r="Z18" s="200" t="str">
        <f ca="1">HYPERLINK(Z24,Z23)</f>
        <v/>
      </c>
      <c r="AA18"/>
      <c r="AB18"/>
      <c r="AC18"/>
      <c r="AD18"/>
      <c r="AL18" s="5"/>
    </row>
    <row r="19" spans="1:38" s="4" customFormat="1" ht="15.75" hidden="1" outlineLevel="1" x14ac:dyDescent="0.25">
      <c r="A19" s="13"/>
      <c r="B19" s="13"/>
      <c r="C19" s="13"/>
      <c r="D19" s="13" t="s">
        <v>89</v>
      </c>
      <c r="E19" s="16"/>
      <c r="F19" s="13"/>
      <c r="G19"/>
      <c r="H19" s="19" t="str">
        <f ca="1">IF(OR($D18&gt;pMaxRow,H$17&gt;pMaxColumn), "Background",VLOOKUP(H20,$P$8:$R$11,3,0))</f>
        <v>Button Empty</v>
      </c>
      <c r="I19"/>
      <c r="J19" s="19" t="str">
        <f ca="1">IF(OR($D18&gt;pMaxRow,J$17&gt;pMaxColumn), "Background",VLOOKUP(J20,$P$8:$R$11,3,0))</f>
        <v>Button Empty</v>
      </c>
      <c r="K19"/>
      <c r="L19" s="19" t="str">
        <f ca="1">IF(OR($D18&gt;pMaxRow,L$17&gt;pMaxColumn), "Background",VLOOKUP(L20,$P$8:$R$11,3,0))</f>
        <v>Button Empty</v>
      </c>
      <c r="M19"/>
      <c r="N19" s="19" t="str">
        <f ca="1">IF(OR($D18&gt;pMaxRow,N$17&gt;pMaxColumn), "Background",VLOOKUP(N20,$P$8:$R$11,3,0))</f>
        <v>Button Empty</v>
      </c>
      <c r="O19"/>
      <c r="P19" s="19" t="str">
        <f ca="1">IF(OR($D18&gt;pMaxRow,P$17&gt;pMaxColumn), "Background",VLOOKUP(P20,$P$8:$R$11,3,0))</f>
        <v>Button Empty</v>
      </c>
      <c r="Q19"/>
      <c r="R19" s="19" t="str">
        <f ca="1">IF(OR($D18&gt;pMaxRow,R$17&gt;pMaxColumn), "Background",VLOOKUP(R20,$P$8:$R$11,3,0))</f>
        <v>Button Empty</v>
      </c>
      <c r="S19"/>
      <c r="T19" s="19" t="str">
        <f ca="1">IF(OR($D18&gt;pMaxRow,T$17&gt;pMaxColumn), "Background",VLOOKUP(T20,$P$8:$R$11,3,0))</f>
        <v>Button Empty</v>
      </c>
      <c r="U19"/>
      <c r="V19" s="19" t="str">
        <f ca="1">IF(OR($D18&gt;pMaxRow,V$17&gt;pMaxColumn), "Background",VLOOKUP(V20,$P$8:$R$11,3,0))</f>
        <v>Background</v>
      </c>
      <c r="W19"/>
      <c r="X19" s="19" t="str">
        <f ca="1">IF(OR($D18&gt;pMaxRow,X$17&gt;pMaxColumn), "Background",VLOOKUP(X20,$P$8:$R$11,3,0))</f>
        <v>Background</v>
      </c>
      <c r="Y19"/>
      <c r="Z19" s="19" t="str">
        <f ca="1">IF(OR($D18&gt;pMaxRow,Z$17&gt;pMaxColumn), "Background",VLOOKUP(Z20,$P$8:$R$11,3,0))</f>
        <v>Background</v>
      </c>
      <c r="AA19"/>
      <c r="AB19" s="3"/>
      <c r="AC19" s="3"/>
      <c r="AD19" s="3"/>
      <c r="AE19" s="6"/>
      <c r="AF19" s="6"/>
      <c r="AG19" s="6"/>
      <c r="AH19" s="6"/>
      <c r="AI19" s="6"/>
      <c r="AJ19" s="6"/>
    </row>
    <row r="20" spans="1:38" s="4" customFormat="1" ht="15.75" hidden="1" outlineLevel="1" x14ac:dyDescent="0.25">
      <c r="A20" s="13"/>
      <c r="B20" s="13"/>
      <c r="C20" s="13"/>
      <c r="D20" s="13" t="s">
        <v>90</v>
      </c>
      <c r="E20" s="16"/>
      <c r="F20" s="13"/>
      <c r="G20"/>
      <c r="H20" s="19">
        <f ca="1">IF(H22="",-2,IF(OR(H21="Hyperlink",H21="Link"),1,IF(_xll.DIMIX($R$6,H22)=0,-1,IF(ISNA(_xll.DBR($R$3,pUser,$R$4,H22,$R$5)),0,_xll.DBR($R$3,pUser,$R$4,H22,$R$5)))))</f>
        <v>-2</v>
      </c>
      <c r="I20"/>
      <c r="J20" s="19">
        <f ca="1">IF(J22="",-2,IF(OR(J21="Hyperlink",J21="Link"),1,IF(_xll.DIMIX($R$6,J22)=0,-1,IF(ISNA(_xll.DBR($R$3,pUser,$R$4,J22,$R$5)),0,_xll.DBR($R$3,pUser,$R$4,J22,$R$5)))))</f>
        <v>-2</v>
      </c>
      <c r="K20"/>
      <c r="L20" s="19">
        <f ca="1">IF(L22="",-2,IF(OR(L21="Hyperlink",L21="Link"),1,IF(_xll.DIMIX($R$6,L22)=0,-1,IF(ISNA(_xll.DBR($R$3,pUser,$R$4,L22,$R$5)),0,_xll.DBR($R$3,pUser,$R$4,L22,$R$5)))))</f>
        <v>-2</v>
      </c>
      <c r="M20"/>
      <c r="N20" s="19">
        <f ca="1">IF(N22="",-2,IF(OR(N21="Hyperlink",N21="Link"),1,IF(_xll.DIMIX($R$6,N22)=0,-1,IF(ISNA(_xll.DBR($R$3,pUser,$R$4,N22,$R$5)),0,_xll.DBR($R$3,pUser,$R$4,N22,$R$5)))))</f>
        <v>-2</v>
      </c>
      <c r="O20"/>
      <c r="P20" s="19">
        <f ca="1">IF(P22="",-2,IF(OR(P21="Hyperlink",P21="Link"),1,IF(_xll.DIMIX($R$6,P22)=0,-1,IF(ISNA(_xll.DBR($R$3,pUser,$R$4,P22,$R$5)),0,_xll.DBR($R$3,pUser,$R$4,P22,$R$5)))))</f>
        <v>-2</v>
      </c>
      <c r="Q20"/>
      <c r="R20" s="19">
        <f ca="1">IF(R22="",-2,IF(OR(R21="Hyperlink",R21="Link"),1,IF(_xll.DIMIX($R$6,R22)=0,-1,IF(ISNA(_xll.DBR($R$3,pUser,$R$4,R22,$R$5)),0,_xll.DBR($R$3,pUser,$R$4,R22,$R$5)))))</f>
        <v>-2</v>
      </c>
      <c r="S20"/>
      <c r="T20" s="19">
        <f ca="1">IF(T22="",-2,IF(OR(T21="Hyperlink",T21="Link"),1,IF(_xll.DIMIX($R$6,T22)=0,-1,IF(ISNA(_xll.DBR($R$3,pUser,$R$4,T22,$R$5)),0,_xll.DBR($R$3,pUser,$R$4,T22,$R$5)))))</f>
        <v>-2</v>
      </c>
      <c r="U20"/>
      <c r="V20" s="19">
        <f ca="1">IF(V22="",-2,IF(OR(V21="Hyperlink",V21="Link"),1,IF(_xll.DIMIX($R$6,V22)=0,-1,IF(ISNA(_xll.DBR($R$3,pUser,$R$4,V22,$R$5)),0,_xll.DBR($R$3,pUser,$R$4,V22,$R$5)))))</f>
        <v>-2</v>
      </c>
      <c r="W20"/>
      <c r="X20" s="19">
        <f ca="1">IF(X22="",-2,IF(OR(X21="Hyperlink",X21="Link"),1,IF(_xll.DIMIX($R$6,X22)=0,-1,IF(ISNA(_xll.DBR($R$3,pUser,$R$4,X22,$R$5)),0,_xll.DBR($R$3,pUser,$R$4,X22,$R$5)))))</f>
        <v>-2</v>
      </c>
      <c r="Y20"/>
      <c r="Z20" s="19">
        <f ca="1">IF(Z22="",-2,IF(OR(Z21="Hyperlink",Z21="Link"),1,IF(_xll.DIMIX($R$6,Z22)=0,-1,IF(ISNA(_xll.DBR($R$3,pUser,$R$4,Z22,$R$5)),0,_xll.DBR($R$3,pUser,$R$4,Z22,$R$5)))))</f>
        <v>-2</v>
      </c>
      <c r="AA20"/>
      <c r="AB20" s="3"/>
      <c r="AC20" s="3"/>
      <c r="AD20" s="3"/>
      <c r="AE20" s="6"/>
      <c r="AF20" s="6"/>
      <c r="AG20" s="6"/>
      <c r="AH20" s="6"/>
      <c r="AI20" s="6"/>
      <c r="AJ20" s="6"/>
    </row>
    <row r="21" spans="1:38" s="4" customFormat="1" ht="15.75" hidden="1" outlineLevel="1" x14ac:dyDescent="0.25">
      <c r="A21" s="13"/>
      <c r="B21" s="13"/>
      <c r="C21" s="13" t="str">
        <f>C18</f>
        <v>Row 01</v>
      </c>
      <c r="D21" s="35" t="s">
        <v>11</v>
      </c>
      <c r="E21" s="16"/>
      <c r="F21" s="13"/>
      <c r="G21"/>
      <c r="H21" s="36" t="str">
        <f ca="1">_xll.DBRW($J$3,$J$4,$J$5,$C21,H$16,$D21)</f>
        <v/>
      </c>
      <c r="I21"/>
      <c r="J21" s="36" t="str">
        <f ca="1">_xll.DBRW($J$3,$J$4,$J$5,$C21,J$16,$D21)</f>
        <v/>
      </c>
      <c r="K21"/>
      <c r="L21" s="36" t="str">
        <f ca="1">_xll.DBRW($J$3,$J$4,$J$5,$C21,L$16,$D21)</f>
        <v/>
      </c>
      <c r="M21"/>
      <c r="N21" s="36" t="str">
        <f ca="1">_xll.DBRW($J$3,$J$4,$J$5,$C21,N$16,$D21)</f>
        <v/>
      </c>
      <c r="O21"/>
      <c r="P21" s="36" t="str">
        <f ca="1">_xll.DBRW($J$3,$J$4,$J$5,$C21,P$16,$D21)</f>
        <v/>
      </c>
      <c r="Q21"/>
      <c r="R21" s="36" t="str">
        <f ca="1">_xll.DBRW($J$3,$J$4,$J$5,$C21,R$16,$D21)</f>
        <v/>
      </c>
      <c r="S21"/>
      <c r="T21" s="36" t="str">
        <f ca="1">_xll.DBRW($J$3,$J$4,$J$5,$C21,T$16,$D21)</f>
        <v/>
      </c>
      <c r="U21"/>
      <c r="V21" s="36" t="str">
        <f ca="1">_xll.DBRW($J$3,$J$4,$J$5,$C21,V$16,$D21)</f>
        <v/>
      </c>
      <c r="W21"/>
      <c r="X21" s="36" t="str">
        <f ca="1">_xll.DBRW($J$3,$J$4,$J$5,$C21,X$16,$D21)</f>
        <v/>
      </c>
      <c r="Y21"/>
      <c r="Z21" s="36" t="str">
        <f ca="1">_xll.DBRW($J$3,$J$4,$J$5,$C21,Z$16,$D21)</f>
        <v/>
      </c>
      <c r="AA21"/>
      <c r="AB21" s="3"/>
      <c r="AC21" s="3"/>
      <c r="AD21" s="3"/>
      <c r="AE21" s="6"/>
      <c r="AF21" s="6"/>
      <c r="AG21" s="6"/>
      <c r="AH21" s="6"/>
      <c r="AI21" s="6"/>
      <c r="AJ21" s="6"/>
    </row>
    <row r="22" spans="1:38" s="4" customFormat="1" ht="15.75" hidden="1" outlineLevel="1" x14ac:dyDescent="0.25">
      <c r="A22" s="13"/>
      <c r="B22" s="13"/>
      <c r="C22" s="13" t="str">
        <f>C18</f>
        <v>Row 01</v>
      </c>
      <c r="D22" s="35" t="s">
        <v>33</v>
      </c>
      <c r="E22" s="16"/>
      <c r="F22" s="13"/>
      <c r="G22"/>
      <c r="H22" s="36" t="str">
        <f ca="1">_xll.DBRW($J$3,$J$4,$J$5,$C22,H$16,$D22)</f>
        <v/>
      </c>
      <c r="I22" t="s">
        <v>25</v>
      </c>
      <c r="J22" s="36" t="str">
        <f ca="1">_xll.DBRW($J$3,$J$4,$J$5,$C22,J$16,$D22)</f>
        <v/>
      </c>
      <c r="K22" t="s">
        <v>25</v>
      </c>
      <c r="L22" s="36" t="str">
        <f ca="1">_xll.DBRW($J$3,$J$4,$J$5,$C22,L$16,$D22)</f>
        <v/>
      </c>
      <c r="M22" t="s">
        <v>25</v>
      </c>
      <c r="N22" s="36" t="str">
        <f ca="1">_xll.DBRW($J$3,$J$4,$J$5,$C22,N$16,$D22)</f>
        <v/>
      </c>
      <c r="O22" t="s">
        <v>25</v>
      </c>
      <c r="P22" s="36" t="str">
        <f ca="1">_xll.DBRW($J$3,$J$4,$J$5,$C22,P$16,$D22)</f>
        <v/>
      </c>
      <c r="Q22" t="s">
        <v>25</v>
      </c>
      <c r="R22" s="36" t="str">
        <f ca="1">_xll.DBRW($J$3,$J$4,$J$5,$C22,R$16,$D22)</f>
        <v/>
      </c>
      <c r="S22" t="s">
        <v>25</v>
      </c>
      <c r="T22" s="36" t="str">
        <f ca="1">_xll.DBRW($J$3,$J$4,$J$5,$C22,T$16,$D22)</f>
        <v/>
      </c>
      <c r="U22" t="s">
        <v>25</v>
      </c>
      <c r="V22" s="36" t="str">
        <f ca="1">_xll.DBRW($J$3,$J$4,$J$5,$C22,V$16,$D22)</f>
        <v/>
      </c>
      <c r="W22" t="s">
        <v>25</v>
      </c>
      <c r="X22" s="36" t="str">
        <f ca="1">_xll.DBRW($J$3,$J$4,$J$5,$C22,X$16,$D22)</f>
        <v/>
      </c>
      <c r="Y22" t="s">
        <v>25</v>
      </c>
      <c r="Z22" s="36" t="str">
        <f ca="1">_xll.DBRW($J$3,$J$4,$J$5,$C22,Z$16,$D22)</f>
        <v/>
      </c>
      <c r="AA22" t="s">
        <v>25</v>
      </c>
      <c r="AB22" s="3"/>
      <c r="AC22" s="3"/>
      <c r="AD22" s="3"/>
      <c r="AE22" s="6"/>
      <c r="AF22" s="6"/>
      <c r="AG22" s="6"/>
      <c r="AH22" s="6"/>
      <c r="AI22" s="6"/>
      <c r="AJ22" s="6"/>
    </row>
    <row r="23" spans="1:38" s="4" customFormat="1" ht="15.75" hidden="1" outlineLevel="1" x14ac:dyDescent="0.25">
      <c r="A23" s="13"/>
      <c r="B23" s="13"/>
      <c r="C23" s="13" t="str">
        <f>C18</f>
        <v>Row 01</v>
      </c>
      <c r="D23" s="35" t="s">
        <v>9</v>
      </c>
      <c r="E23" s="16"/>
      <c r="F23" s="13"/>
      <c r="G23"/>
      <c r="H23" s="36" t="str">
        <f ca="1">_xll.DBRW($J$3,$J$4,$J$5,$C23,H$16,$D23)</f>
        <v/>
      </c>
      <c r="I23" t="s">
        <v>25</v>
      </c>
      <c r="J23" s="36" t="str">
        <f ca="1">_xll.DBRW($J$3,$J$4,$J$5,$C23,J$16,$D23)</f>
        <v/>
      </c>
      <c r="K23" t="s">
        <v>25</v>
      </c>
      <c r="L23" s="36" t="str">
        <f ca="1">_xll.DBRW($J$3,$J$4,$J$5,$C23,L$16,$D23)</f>
        <v/>
      </c>
      <c r="M23" t="s">
        <v>25</v>
      </c>
      <c r="N23" s="36" t="str">
        <f ca="1">_xll.DBRW($J$3,$J$4,$J$5,$C23,N$16,$D23)</f>
        <v/>
      </c>
      <c r="O23" t="s">
        <v>25</v>
      </c>
      <c r="P23" s="36" t="str">
        <f ca="1">_xll.DBRW($J$3,$J$4,$J$5,$C23,P$16,$D23)</f>
        <v/>
      </c>
      <c r="Q23" t="s">
        <v>25</v>
      </c>
      <c r="R23" s="36" t="str">
        <f ca="1">_xll.DBRW($J$3,$J$4,$J$5,$C23,R$16,$D23)</f>
        <v/>
      </c>
      <c r="S23" t="s">
        <v>25</v>
      </c>
      <c r="T23" s="36" t="str">
        <f ca="1">_xll.DBRW($J$3,$J$4,$J$5,$C23,T$16,$D23)</f>
        <v/>
      </c>
      <c r="U23" t="s">
        <v>25</v>
      </c>
      <c r="V23" s="36" t="str">
        <f ca="1">_xll.DBRW($J$3,$J$4,$J$5,$C23,V$16,$D23)</f>
        <v/>
      </c>
      <c r="W23" t="s">
        <v>25</v>
      </c>
      <c r="X23" s="36" t="str">
        <f ca="1">_xll.DBRW($J$3,$J$4,$J$5,$C23,X$16,$D23)</f>
        <v/>
      </c>
      <c r="Y23" t="s">
        <v>25</v>
      </c>
      <c r="Z23" s="36" t="str">
        <f ca="1">_xll.DBRW($J$3,$J$4,$J$5,$C23,Z$16,$D23)</f>
        <v/>
      </c>
      <c r="AA23" t="s">
        <v>25</v>
      </c>
      <c r="AB23" s="3"/>
      <c r="AC23" s="3"/>
      <c r="AD23" s="3"/>
      <c r="AE23" s="6"/>
      <c r="AF23" s="6"/>
      <c r="AG23" s="6"/>
      <c r="AH23" s="6"/>
      <c r="AI23" s="6"/>
      <c r="AJ23" s="6"/>
    </row>
    <row r="24" spans="1:38" s="4" customFormat="1" ht="15.75" hidden="1" outlineLevel="1" x14ac:dyDescent="0.25">
      <c r="A24" s="13"/>
      <c r="B24" s="13"/>
      <c r="C24" s="13" t="str">
        <f>C18</f>
        <v>Row 01</v>
      </c>
      <c r="D24" s="35" t="s">
        <v>10</v>
      </c>
      <c r="E24" s="16"/>
      <c r="F24" s="13"/>
      <c r="G24"/>
      <c r="H24" s="36" t="str">
        <f ca="1">IF(I22="S","",_xll.DBRW($J$3,$J$4,$J$5,$C24,H$16,$D24))</f>
        <v/>
      </c>
      <c r="I24" t="s">
        <v>25</v>
      </c>
      <c r="J24" s="36" t="str">
        <f ca="1">IF(K22="S","",_xll.DBRW($J$3,$J$4,$J$5,$C24,J$16,$D24))</f>
        <v/>
      </c>
      <c r="K24" t="s">
        <v>25</v>
      </c>
      <c r="L24" s="36" t="str">
        <f ca="1">IF(M22="S","",_xll.DBRW($J$3,$J$4,$J$5,$C24,L$16,$D24))</f>
        <v/>
      </c>
      <c r="M24" t="s">
        <v>25</v>
      </c>
      <c r="N24" s="36" t="str">
        <f ca="1">IF(O22="S","",_xll.DBRW($J$3,$J$4,$J$5,$C24,N$16,$D24))</f>
        <v/>
      </c>
      <c r="O24" t="s">
        <v>25</v>
      </c>
      <c r="P24" s="36" t="str">
        <f ca="1">IF(Q22="S","",_xll.DBRW($J$3,$J$4,$J$5,$C24,P$16,$D24))</f>
        <v/>
      </c>
      <c r="Q24" t="s">
        <v>25</v>
      </c>
      <c r="R24" s="36" t="str">
        <f ca="1">IF(S22="S","",_xll.DBRW($J$3,$J$4,$J$5,$C24,R$16,$D24))</f>
        <v/>
      </c>
      <c r="S24" t="s">
        <v>25</v>
      </c>
      <c r="T24" s="36" t="str">
        <f ca="1">IF(U22="S","",_xll.DBRW($J$3,$J$4,$J$5,$C24,T$16,$D24))</f>
        <v/>
      </c>
      <c r="U24" t="s">
        <v>25</v>
      </c>
      <c r="V24" s="36" t="str">
        <f ca="1">IF(W22="S","",_xll.DBRW($J$3,$J$4,$J$5,$C24,V$16,$D24))</f>
        <v/>
      </c>
      <c r="W24" t="s">
        <v>25</v>
      </c>
      <c r="X24" s="36" t="str">
        <f ca="1">IF(Y22="S","",_xll.DBRW($J$3,$J$4,$J$5,$C24,X$16,$D24))</f>
        <v/>
      </c>
      <c r="Y24" t="s">
        <v>25</v>
      </c>
      <c r="Z24" s="36" t="str">
        <f ca="1">IF(AA22="S","",_xll.DBRW($J$3,$J$4,$J$5,$C24,Z$16,$D24))</f>
        <v/>
      </c>
      <c r="AA24" t="s">
        <v>25</v>
      </c>
      <c r="AB24" s="3"/>
      <c r="AC24" s="3"/>
      <c r="AD24" s="3"/>
      <c r="AE24" s="6"/>
      <c r="AF24" s="6"/>
      <c r="AG24" s="6"/>
      <c r="AH24" s="6"/>
      <c r="AI24" s="6"/>
      <c r="AJ24" s="6"/>
    </row>
    <row r="25" spans="1:38" s="4" customFormat="1" ht="8.1" customHeight="1" collapsed="1" x14ac:dyDescent="0.25">
      <c r="A25" s="13"/>
      <c r="B25" s="13"/>
      <c r="C25" s="13"/>
      <c r="D25" s="13"/>
      <c r="E25" s="16"/>
      <c r="F25" s="13"/>
      <c r="G25"/>
      <c r="H25"/>
      <c r="I25"/>
      <c r="J25"/>
      <c r="K25"/>
      <c r="L25"/>
      <c r="M25"/>
      <c r="N25"/>
      <c r="O25"/>
      <c r="P25"/>
      <c r="Q25"/>
      <c r="R25"/>
      <c r="S25"/>
      <c r="T25"/>
      <c r="U25"/>
      <c r="V25"/>
      <c r="W25"/>
      <c r="X25"/>
      <c r="Y25"/>
      <c r="Z25"/>
      <c r="AA25"/>
      <c r="AB25" s="3"/>
      <c r="AC25" s="3"/>
      <c r="AD25" s="3"/>
      <c r="AE25" s="6"/>
      <c r="AF25" s="6"/>
      <c r="AG25" s="6"/>
      <c r="AH25" s="6"/>
      <c r="AI25" s="6"/>
      <c r="AJ25" s="6"/>
      <c r="AL25" s="6"/>
    </row>
    <row r="26" spans="1:38" s="4" customFormat="1" ht="75" customHeight="1" x14ac:dyDescent="0.25">
      <c r="A26" s="13"/>
      <c r="B26" s="13"/>
      <c r="C26" s="33" t="s">
        <v>12</v>
      </c>
      <c r="D26" s="34">
        <v>2</v>
      </c>
      <c r="E26" s="16"/>
      <c r="F26" s="22"/>
      <c r="G26"/>
      <c r="H26" s="200" t="str">
        <f ca="1">HYPERLINK(H32,H31)</f>
        <v/>
      </c>
      <c r="I26"/>
      <c r="J26" s="200" t="str">
        <f ca="1">HYPERLINK(J32,J31)</f>
        <v/>
      </c>
      <c r="K26"/>
      <c r="L26" s="200" t="str">
        <f ca="1">HYPERLINK(L32,L31)</f>
        <v/>
      </c>
      <c r="M26"/>
      <c r="N26" s="200" t="str">
        <f ca="1">HYPERLINK(N32,N31)</f>
        <v/>
      </c>
      <c r="O26"/>
      <c r="P26" s="200" t="str">
        <f ca="1">HYPERLINK(P32,P31)</f>
        <v/>
      </c>
      <c r="Q26"/>
      <c r="R26" s="200" t="str">
        <f ca="1">HYPERLINK(R32,R31)</f>
        <v/>
      </c>
      <c r="S26"/>
      <c r="T26" s="200" t="str">
        <f ca="1">HYPERLINK(T32,T31)</f>
        <v/>
      </c>
      <c r="U26"/>
      <c r="V26" s="200" t="str">
        <f ca="1">HYPERLINK(V32,V31)</f>
        <v/>
      </c>
      <c r="W26"/>
      <c r="X26" s="200" t="str">
        <f ca="1">HYPERLINK(X32,X31)</f>
        <v/>
      </c>
      <c r="Y26"/>
      <c r="Z26" s="200" t="str">
        <f ca="1">HYPERLINK(Z32,Z31)</f>
        <v/>
      </c>
      <c r="AA26"/>
      <c r="AB26"/>
      <c r="AC26"/>
      <c r="AD26"/>
      <c r="AL26" s="5"/>
    </row>
    <row r="27" spans="1:38" s="4" customFormat="1" ht="15.75" hidden="1" outlineLevel="1" x14ac:dyDescent="0.25">
      <c r="A27" s="13"/>
      <c r="B27" s="13"/>
      <c r="C27" s="13"/>
      <c r="D27" s="13" t="s">
        <v>89</v>
      </c>
      <c r="E27" s="16"/>
      <c r="F27" s="13"/>
      <c r="G27"/>
      <c r="H27" s="19" t="str">
        <f ca="1">IF(OR($D26&gt;pMaxRow,H$17&gt;pMaxColumn), "Background",VLOOKUP(H28,$P$8:$R$11,3,0))</f>
        <v>Button Empty</v>
      </c>
      <c r="I27"/>
      <c r="J27" s="19" t="str">
        <f ca="1">IF(OR($D26&gt;pMaxRow,J$17&gt;pMaxColumn), "Background",VLOOKUP(J28,$P$8:$R$11,3,0))</f>
        <v>Button Empty</v>
      </c>
      <c r="K27"/>
      <c r="L27" s="19" t="str">
        <f ca="1">IF(OR($D26&gt;pMaxRow,L$17&gt;pMaxColumn), "Background",VLOOKUP(L28,$P$8:$R$11,3,0))</f>
        <v>Button Empty</v>
      </c>
      <c r="M27"/>
      <c r="N27" s="19" t="str">
        <f ca="1">IF(OR($D26&gt;pMaxRow,N$17&gt;pMaxColumn), "Background",VLOOKUP(N28,$P$8:$R$11,3,0))</f>
        <v>Button Empty</v>
      </c>
      <c r="O27"/>
      <c r="P27" s="19" t="str">
        <f ca="1">IF(OR($D26&gt;pMaxRow,P$17&gt;pMaxColumn), "Background",VLOOKUP(P28,$P$8:$R$11,3,0))</f>
        <v>Button Empty</v>
      </c>
      <c r="Q27"/>
      <c r="R27" s="19" t="str">
        <f ca="1">IF(OR($D26&gt;pMaxRow,R$17&gt;pMaxColumn), "Background",VLOOKUP(R28,$P$8:$R$11,3,0))</f>
        <v>Button Empty</v>
      </c>
      <c r="S27"/>
      <c r="T27" s="19" t="str">
        <f ca="1">IF(OR($D26&gt;pMaxRow,T$17&gt;pMaxColumn), "Background",VLOOKUP(T28,$P$8:$R$11,3,0))</f>
        <v>Button Empty</v>
      </c>
      <c r="U27"/>
      <c r="V27" s="19" t="str">
        <f ca="1">IF(OR($D26&gt;pMaxRow,V$17&gt;pMaxColumn), "Background",VLOOKUP(V28,$P$8:$R$11,3,0))</f>
        <v>Background</v>
      </c>
      <c r="W27"/>
      <c r="X27" s="19" t="str">
        <f ca="1">IF(OR($D26&gt;pMaxRow,X$17&gt;pMaxColumn), "Background",VLOOKUP(X28,$P$8:$R$11,3,0))</f>
        <v>Background</v>
      </c>
      <c r="Y27"/>
      <c r="Z27" s="19" t="str">
        <f ca="1">IF(OR($D26&gt;pMaxRow,Z$17&gt;pMaxColumn), "Background",VLOOKUP(Z28,$P$8:$R$11,3,0))</f>
        <v>Background</v>
      </c>
      <c r="AA27"/>
      <c r="AB27" s="3"/>
      <c r="AC27" s="3"/>
      <c r="AD27" s="3"/>
      <c r="AE27" s="6"/>
      <c r="AF27" s="6"/>
      <c r="AG27" s="6"/>
      <c r="AH27" s="6"/>
      <c r="AI27" s="6"/>
      <c r="AJ27" s="6"/>
    </row>
    <row r="28" spans="1:38" s="4" customFormat="1" ht="15.75" hidden="1" outlineLevel="1" x14ac:dyDescent="0.25">
      <c r="A28" s="13"/>
      <c r="B28" s="13"/>
      <c r="C28" s="13"/>
      <c r="D28" s="13" t="s">
        <v>90</v>
      </c>
      <c r="E28" s="16"/>
      <c r="F28" s="13"/>
      <c r="G28"/>
      <c r="H28" s="19">
        <f ca="1">IF(H30="",-2,IF(OR(H29="Hyperlink",H29="Link"),1,IF(_xll.DIMIX($R$6,H30)=0,-1,IF(ISNA(_xll.DBR($R$3,pUser,$R$4,H30,$R$5)),0,_xll.DBR($R$3,pUser,$R$4,H30,$R$5)))))</f>
        <v>-2</v>
      </c>
      <c r="I28"/>
      <c r="J28" s="19">
        <f ca="1">IF(J30="",-2,IF(OR(J29="Hyperlink",J29="Link"),1,IF(_xll.DIMIX($R$6,J30)=0,-1,IF(ISNA(_xll.DBR($R$3,pUser,$R$4,J30,$R$5)),0,_xll.DBR($R$3,pUser,$R$4,J30,$R$5)))))</f>
        <v>-2</v>
      </c>
      <c r="K28"/>
      <c r="L28" s="19">
        <f ca="1">IF(L30="",-2,IF(OR(L29="Hyperlink",L29="Link"),1,IF(_xll.DIMIX($R$6,L30)=0,-1,IF(ISNA(_xll.DBR($R$3,pUser,$R$4,L30,$R$5)),0,_xll.DBR($R$3,pUser,$R$4,L30,$R$5)))))</f>
        <v>-2</v>
      </c>
      <c r="M28"/>
      <c r="N28" s="19">
        <f ca="1">IF(N30="",-2,IF(OR(N29="Hyperlink",N29="Link"),1,IF(_xll.DIMIX($R$6,N30)=0,-1,IF(ISNA(_xll.DBR($R$3,pUser,$R$4,N30,$R$5)),0,_xll.DBR($R$3,pUser,$R$4,N30,$R$5)))))</f>
        <v>-2</v>
      </c>
      <c r="O28"/>
      <c r="P28" s="19">
        <f ca="1">IF(P30="",-2,IF(OR(P29="Hyperlink",P29="Link"),1,IF(_xll.DIMIX($R$6,P30)=0,-1,IF(ISNA(_xll.DBR($R$3,pUser,$R$4,P30,$R$5)),0,_xll.DBR($R$3,pUser,$R$4,P30,$R$5)))))</f>
        <v>-2</v>
      </c>
      <c r="Q28"/>
      <c r="R28" s="19">
        <f ca="1">IF(R30="",-2,IF(OR(R29="Hyperlink",R29="Link"),1,IF(_xll.DIMIX($R$6,R30)=0,-1,IF(ISNA(_xll.DBR($R$3,pUser,$R$4,R30,$R$5)),0,_xll.DBR($R$3,pUser,$R$4,R30,$R$5)))))</f>
        <v>-2</v>
      </c>
      <c r="S28"/>
      <c r="T28" s="19">
        <f ca="1">IF(T30="",-2,IF(OR(T29="Hyperlink",T29="Link"),1,IF(_xll.DIMIX($R$6,T30)=0,-1,IF(ISNA(_xll.DBR($R$3,pUser,$R$4,T30,$R$5)),0,_xll.DBR($R$3,pUser,$R$4,T30,$R$5)))))</f>
        <v>-2</v>
      </c>
      <c r="U28"/>
      <c r="V28" s="19">
        <f ca="1">IF(V30="",-2,IF(OR(V29="Hyperlink",V29="Link"),1,IF(_xll.DIMIX($R$6,V30)=0,-1,IF(ISNA(_xll.DBR($R$3,pUser,$R$4,V30,$R$5)),0,_xll.DBR($R$3,pUser,$R$4,V30,$R$5)))))</f>
        <v>-2</v>
      </c>
      <c r="W28"/>
      <c r="X28" s="19">
        <f ca="1">IF(X30="",-2,IF(OR(X29="Hyperlink",X29="Link"),1,IF(_xll.DIMIX($R$6,X30)=0,-1,IF(ISNA(_xll.DBR($R$3,pUser,$R$4,X30,$R$5)),0,_xll.DBR($R$3,pUser,$R$4,X30,$R$5)))))</f>
        <v>-2</v>
      </c>
      <c r="Y28"/>
      <c r="Z28" s="19">
        <f ca="1">IF(Z30="",-2,IF(OR(Z29="Hyperlink",Z29="Link"),1,IF(_xll.DIMIX($R$6,Z30)=0,-1,IF(ISNA(_xll.DBR($R$3,pUser,$R$4,Z30,$R$5)),0,_xll.DBR($R$3,pUser,$R$4,Z30,$R$5)))))</f>
        <v>-2</v>
      </c>
      <c r="AA28"/>
      <c r="AB28" s="3"/>
      <c r="AC28" s="3"/>
      <c r="AD28" s="3"/>
      <c r="AE28" s="6"/>
      <c r="AF28" s="6"/>
      <c r="AG28" s="6"/>
      <c r="AH28" s="6"/>
      <c r="AI28" s="6"/>
      <c r="AJ28" s="6"/>
    </row>
    <row r="29" spans="1:38" s="4" customFormat="1" ht="15.75" hidden="1" outlineLevel="1" x14ac:dyDescent="0.25">
      <c r="A29" s="13"/>
      <c r="B29" s="13"/>
      <c r="C29" s="13" t="str">
        <f>C26</f>
        <v>Row 02</v>
      </c>
      <c r="D29" s="35" t="s">
        <v>11</v>
      </c>
      <c r="E29" s="16"/>
      <c r="F29" s="13"/>
      <c r="G29"/>
      <c r="H29" s="36" t="str">
        <f ca="1">_xll.DBRW($J$3,$J$4,$J$5,$C29,H$16,$D29)</f>
        <v/>
      </c>
      <c r="I29"/>
      <c r="J29" s="36" t="str">
        <f ca="1">_xll.DBRW($J$3,$J$4,$J$5,$C29,J$16,$D29)</f>
        <v/>
      </c>
      <c r="K29"/>
      <c r="L29" s="36" t="str">
        <f ca="1">_xll.DBRW($J$3,$J$4,$J$5,$C29,L$16,$D29)</f>
        <v/>
      </c>
      <c r="M29"/>
      <c r="N29" s="36" t="str">
        <f ca="1">_xll.DBRW($J$3,$J$4,$J$5,$C29,N$16,$D29)</f>
        <v/>
      </c>
      <c r="O29"/>
      <c r="P29" s="36" t="str">
        <f ca="1">_xll.DBRW($J$3,$J$4,$J$5,$C29,P$16,$D29)</f>
        <v/>
      </c>
      <c r="Q29"/>
      <c r="R29" s="36" t="str">
        <f ca="1">_xll.DBRW($J$3,$J$4,$J$5,$C29,R$16,$D29)</f>
        <v/>
      </c>
      <c r="S29"/>
      <c r="T29" s="36" t="str">
        <f ca="1">_xll.DBRW($J$3,$J$4,$J$5,$C29,T$16,$D29)</f>
        <v/>
      </c>
      <c r="U29"/>
      <c r="V29" s="36" t="str">
        <f ca="1">_xll.DBRW($J$3,$J$4,$J$5,$C29,V$16,$D29)</f>
        <v/>
      </c>
      <c r="W29"/>
      <c r="X29" s="36" t="str">
        <f ca="1">_xll.DBRW($J$3,$J$4,$J$5,$C29,X$16,$D29)</f>
        <v/>
      </c>
      <c r="Y29"/>
      <c r="Z29" s="36" t="str">
        <f ca="1">_xll.DBRW($J$3,$J$4,$J$5,$C29,Z$16,$D29)</f>
        <v/>
      </c>
      <c r="AA29"/>
      <c r="AB29" s="3"/>
      <c r="AC29" s="3"/>
      <c r="AD29" s="3"/>
      <c r="AE29" s="6"/>
      <c r="AF29" s="6"/>
      <c r="AG29" s="6"/>
      <c r="AH29" s="6"/>
      <c r="AI29" s="6"/>
      <c r="AJ29" s="6"/>
    </row>
    <row r="30" spans="1:38" s="4" customFormat="1" ht="15.75" hidden="1" outlineLevel="1" x14ac:dyDescent="0.25">
      <c r="A30" s="13"/>
      <c r="B30" s="13"/>
      <c r="C30" s="13" t="str">
        <f>C26</f>
        <v>Row 02</v>
      </c>
      <c r="D30" s="35" t="s">
        <v>33</v>
      </c>
      <c r="E30" s="16"/>
      <c r="F30" s="13"/>
      <c r="G30"/>
      <c r="H30" s="36" t="str">
        <f ca="1">_xll.DBRW($J$3,$J$4,$J$5,$C30,H$16,$D30)</f>
        <v/>
      </c>
      <c r="I30" t="s">
        <v>25</v>
      </c>
      <c r="J30" s="36" t="str">
        <f ca="1">_xll.DBRW($J$3,$J$4,$J$5,$C30,J$16,$D30)</f>
        <v/>
      </c>
      <c r="K30" t="s">
        <v>25</v>
      </c>
      <c r="L30" s="36" t="str">
        <f ca="1">_xll.DBRW($J$3,$J$4,$J$5,$C30,L$16,$D30)</f>
        <v/>
      </c>
      <c r="M30" t="s">
        <v>25</v>
      </c>
      <c r="N30" s="36" t="str">
        <f ca="1">_xll.DBRW($J$3,$J$4,$J$5,$C30,N$16,$D30)</f>
        <v/>
      </c>
      <c r="O30" t="s">
        <v>25</v>
      </c>
      <c r="P30" s="36" t="str">
        <f ca="1">_xll.DBRW($J$3,$J$4,$J$5,$C30,P$16,$D30)</f>
        <v/>
      </c>
      <c r="Q30" t="s">
        <v>25</v>
      </c>
      <c r="R30" s="36" t="str">
        <f ca="1">_xll.DBRW($J$3,$J$4,$J$5,$C30,R$16,$D30)</f>
        <v/>
      </c>
      <c r="S30" t="s">
        <v>25</v>
      </c>
      <c r="T30" s="36" t="str">
        <f ca="1">_xll.DBRW($J$3,$J$4,$J$5,$C30,T$16,$D30)</f>
        <v/>
      </c>
      <c r="U30" t="s">
        <v>25</v>
      </c>
      <c r="V30" s="36" t="str">
        <f ca="1">_xll.DBRW($J$3,$J$4,$J$5,$C30,V$16,$D30)</f>
        <v/>
      </c>
      <c r="W30" t="s">
        <v>25</v>
      </c>
      <c r="X30" s="36" t="str">
        <f ca="1">_xll.DBRW($J$3,$J$4,$J$5,$C30,X$16,$D30)</f>
        <v/>
      </c>
      <c r="Y30" t="s">
        <v>25</v>
      </c>
      <c r="Z30" s="36" t="str">
        <f ca="1">_xll.DBRW($J$3,$J$4,$J$5,$C30,Z$16,$D30)</f>
        <v/>
      </c>
      <c r="AA30" t="s">
        <v>25</v>
      </c>
      <c r="AB30" s="3"/>
      <c r="AC30" s="3"/>
      <c r="AD30" s="3"/>
      <c r="AE30" s="6"/>
      <c r="AF30" s="6"/>
      <c r="AG30" s="6"/>
      <c r="AH30" s="6"/>
      <c r="AI30" s="6"/>
      <c r="AJ30" s="6"/>
    </row>
    <row r="31" spans="1:38" s="4" customFormat="1" ht="15.75" hidden="1" outlineLevel="1" x14ac:dyDescent="0.25">
      <c r="A31" s="13"/>
      <c r="B31" s="13"/>
      <c r="C31" s="13" t="str">
        <f>C26</f>
        <v>Row 02</v>
      </c>
      <c r="D31" s="35" t="s">
        <v>9</v>
      </c>
      <c r="E31" s="16"/>
      <c r="F31" s="13"/>
      <c r="G31"/>
      <c r="H31" s="36" t="str">
        <f ca="1">_xll.DBRW($J$3,$J$4,$J$5,$C31,H$16,$D31)</f>
        <v/>
      </c>
      <c r="I31" t="s">
        <v>25</v>
      </c>
      <c r="J31" s="36" t="str">
        <f ca="1">_xll.DBRW($J$3,$J$4,$J$5,$C31,J$16,$D31)</f>
        <v/>
      </c>
      <c r="K31" t="s">
        <v>25</v>
      </c>
      <c r="L31" s="36" t="str">
        <f ca="1">_xll.DBRW($J$3,$J$4,$J$5,$C31,L$16,$D31)</f>
        <v/>
      </c>
      <c r="M31" t="s">
        <v>25</v>
      </c>
      <c r="N31" s="36" t="str">
        <f ca="1">_xll.DBRW($J$3,$J$4,$J$5,$C31,N$16,$D31)</f>
        <v/>
      </c>
      <c r="O31" t="s">
        <v>25</v>
      </c>
      <c r="P31" s="36" t="str">
        <f ca="1">_xll.DBRW($J$3,$J$4,$J$5,$C31,P$16,$D31)</f>
        <v/>
      </c>
      <c r="Q31" t="s">
        <v>25</v>
      </c>
      <c r="R31" s="36" t="str">
        <f ca="1">_xll.DBRW($J$3,$J$4,$J$5,$C31,R$16,$D31)</f>
        <v/>
      </c>
      <c r="S31" t="s">
        <v>25</v>
      </c>
      <c r="T31" s="36" t="str">
        <f ca="1">_xll.DBRW($J$3,$J$4,$J$5,$C31,T$16,$D31)</f>
        <v/>
      </c>
      <c r="U31" t="s">
        <v>25</v>
      </c>
      <c r="V31" s="36" t="str">
        <f ca="1">_xll.DBRW($J$3,$J$4,$J$5,$C31,V$16,$D31)</f>
        <v/>
      </c>
      <c r="W31" t="s">
        <v>25</v>
      </c>
      <c r="X31" s="36" t="str">
        <f ca="1">_xll.DBRW($J$3,$J$4,$J$5,$C31,X$16,$D31)</f>
        <v/>
      </c>
      <c r="Y31" t="s">
        <v>25</v>
      </c>
      <c r="Z31" s="36" t="str">
        <f ca="1">_xll.DBRW($J$3,$J$4,$J$5,$C31,Z$16,$D31)</f>
        <v/>
      </c>
      <c r="AA31" t="s">
        <v>25</v>
      </c>
      <c r="AB31" s="3"/>
      <c r="AC31" s="3"/>
      <c r="AD31" s="3"/>
      <c r="AE31" s="6"/>
      <c r="AF31" s="6"/>
      <c r="AG31" s="6"/>
      <c r="AH31" s="6"/>
      <c r="AI31" s="6"/>
      <c r="AJ31" s="6"/>
    </row>
    <row r="32" spans="1:38" s="4" customFormat="1" ht="15.75" hidden="1" outlineLevel="1" x14ac:dyDescent="0.25">
      <c r="A32" s="13"/>
      <c r="B32" s="13"/>
      <c r="C32" s="13" t="str">
        <f>C26</f>
        <v>Row 02</v>
      </c>
      <c r="D32" s="35" t="s">
        <v>10</v>
      </c>
      <c r="E32" s="16"/>
      <c r="F32" s="13"/>
      <c r="G32"/>
      <c r="H32" s="36" t="str">
        <f ca="1">IF(I30="S","",_xll.DBRW($J$3,$J$4,$J$5,$C32,H$16,$D32))</f>
        <v/>
      </c>
      <c r="I32" t="s">
        <v>25</v>
      </c>
      <c r="J32" s="36" t="str">
        <f ca="1">IF(K30="S","",_xll.DBRW($J$3,$J$4,$J$5,$C32,J$16,$D32))</f>
        <v/>
      </c>
      <c r="K32" t="s">
        <v>25</v>
      </c>
      <c r="L32" s="36" t="str">
        <f ca="1">IF(M30="S","",_xll.DBRW($J$3,$J$4,$J$5,$C32,L$16,$D32))</f>
        <v/>
      </c>
      <c r="M32" t="s">
        <v>25</v>
      </c>
      <c r="N32" s="36" t="str">
        <f ca="1">IF(O30="S","",_xll.DBRW($J$3,$J$4,$J$5,$C32,N$16,$D32))</f>
        <v/>
      </c>
      <c r="O32" t="s">
        <v>25</v>
      </c>
      <c r="P32" s="36" t="str">
        <f ca="1">IF(Q30="S","",_xll.DBRW($J$3,$J$4,$J$5,$C32,P$16,$D32))</f>
        <v/>
      </c>
      <c r="Q32" t="s">
        <v>25</v>
      </c>
      <c r="R32" s="36" t="str">
        <f ca="1">IF(S30="S","",_xll.DBRW($J$3,$J$4,$J$5,$C32,R$16,$D32))</f>
        <v/>
      </c>
      <c r="S32" t="s">
        <v>25</v>
      </c>
      <c r="T32" s="36" t="str">
        <f ca="1">IF(U30="S","",_xll.DBRW($J$3,$J$4,$J$5,$C32,T$16,$D32))</f>
        <v/>
      </c>
      <c r="U32" t="s">
        <v>25</v>
      </c>
      <c r="V32" s="36" t="str">
        <f ca="1">IF(W30="S","",_xll.DBRW($J$3,$J$4,$J$5,$C32,V$16,$D32))</f>
        <v/>
      </c>
      <c r="W32" t="s">
        <v>25</v>
      </c>
      <c r="X32" s="36" t="str">
        <f ca="1">IF(Y30="S","",_xll.DBRW($J$3,$J$4,$J$5,$C32,X$16,$D32))</f>
        <v/>
      </c>
      <c r="Y32" t="s">
        <v>25</v>
      </c>
      <c r="Z32" s="36" t="str">
        <f ca="1">IF(AA30="S","",_xll.DBRW($J$3,$J$4,$J$5,$C32,Z$16,$D32))</f>
        <v/>
      </c>
      <c r="AA32" t="s">
        <v>25</v>
      </c>
      <c r="AB32" s="3"/>
      <c r="AC32" s="3"/>
      <c r="AD32" s="3"/>
      <c r="AE32" s="6"/>
      <c r="AF32" s="6"/>
      <c r="AG32" s="6"/>
      <c r="AH32" s="6"/>
      <c r="AI32" s="6"/>
      <c r="AJ32" s="6"/>
    </row>
    <row r="33" spans="1:38" s="4" customFormat="1" ht="8.1" customHeight="1" collapsed="1" x14ac:dyDescent="0.25">
      <c r="A33" s="13"/>
      <c r="B33" s="13"/>
      <c r="C33" s="13"/>
      <c r="D33" s="13"/>
      <c r="E33" s="16"/>
      <c r="F33" s="13"/>
      <c r="G33"/>
      <c r="H33"/>
      <c r="I33"/>
      <c r="J33"/>
      <c r="K33"/>
      <c r="L33"/>
      <c r="M33"/>
      <c r="N33"/>
      <c r="O33"/>
      <c r="P33"/>
      <c r="Q33"/>
      <c r="R33"/>
      <c r="S33"/>
      <c r="T33"/>
      <c r="U33"/>
      <c r="V33"/>
      <c r="W33"/>
      <c r="X33"/>
      <c r="Y33"/>
      <c r="Z33"/>
      <c r="AA33"/>
      <c r="AB33" s="3"/>
      <c r="AC33" s="3"/>
      <c r="AD33" s="3"/>
      <c r="AE33" s="6"/>
      <c r="AF33" s="6"/>
      <c r="AG33" s="6"/>
      <c r="AH33" s="6"/>
      <c r="AI33" s="6"/>
      <c r="AJ33" s="6"/>
      <c r="AL33" s="6"/>
    </row>
    <row r="34" spans="1:38" s="4" customFormat="1" ht="75" customHeight="1" x14ac:dyDescent="0.25">
      <c r="A34" s="13"/>
      <c r="B34" s="13"/>
      <c r="C34" s="33" t="s">
        <v>13</v>
      </c>
      <c r="D34" s="34">
        <v>3</v>
      </c>
      <c r="E34" s="16"/>
      <c r="F34" s="22"/>
      <c r="G34"/>
      <c r="H34" s="200" t="str">
        <f ca="1">HYPERLINK(H40,H39)</f>
        <v/>
      </c>
      <c r="I34"/>
      <c r="J34" s="200" t="str">
        <f ca="1">HYPERLINK(J40,J39)</f>
        <v/>
      </c>
      <c r="K34"/>
      <c r="L34" s="200" t="str">
        <f ca="1">HYPERLINK(L40,L39)</f>
        <v/>
      </c>
      <c r="M34"/>
      <c r="N34" s="200" t="str">
        <f ca="1">HYPERLINK(N40,N39)</f>
        <v/>
      </c>
      <c r="O34"/>
      <c r="P34" s="200" t="str">
        <f ca="1">HYPERLINK(P40,P39)</f>
        <v/>
      </c>
      <c r="Q34"/>
      <c r="R34" s="200" t="str">
        <f ca="1">HYPERLINK(R40,R39)</f>
        <v/>
      </c>
      <c r="S34"/>
      <c r="T34" s="200" t="str">
        <f ca="1">HYPERLINK(T40,T39)</f>
        <v/>
      </c>
      <c r="U34"/>
      <c r="V34" s="200" t="str">
        <f ca="1">HYPERLINK(V40,V39)</f>
        <v/>
      </c>
      <c r="W34"/>
      <c r="X34" s="200" t="str">
        <f ca="1">HYPERLINK(X40,X39)</f>
        <v/>
      </c>
      <c r="Y34"/>
      <c r="Z34" s="200" t="str">
        <f ca="1">HYPERLINK(Z40,Z39)</f>
        <v/>
      </c>
      <c r="AA34"/>
      <c r="AB34"/>
      <c r="AC34"/>
      <c r="AD34"/>
      <c r="AL34" s="5"/>
    </row>
    <row r="35" spans="1:38" s="4" customFormat="1" ht="15.75" hidden="1" outlineLevel="1" x14ac:dyDescent="0.25">
      <c r="A35" s="13"/>
      <c r="B35" s="13"/>
      <c r="C35" s="13"/>
      <c r="D35" s="13" t="s">
        <v>89</v>
      </c>
      <c r="E35" s="16"/>
      <c r="F35" s="13"/>
      <c r="G35"/>
      <c r="H35" s="19" t="str">
        <f ca="1">IF(OR($D34&gt;pMaxRow,H$17&gt;pMaxColumn), "Background",VLOOKUP(H36,$P$8:$R$11,3,0))</f>
        <v>Button Empty</v>
      </c>
      <c r="I35"/>
      <c r="J35" s="19" t="str">
        <f ca="1">IF(OR($D34&gt;pMaxRow,J$17&gt;pMaxColumn), "Background",VLOOKUP(J36,$P$8:$R$11,3,0))</f>
        <v>Button Empty</v>
      </c>
      <c r="K35"/>
      <c r="L35" s="19" t="str">
        <f ca="1">IF(OR($D34&gt;pMaxRow,L$17&gt;pMaxColumn), "Background",VLOOKUP(L36,$P$8:$R$11,3,0))</f>
        <v>Button Empty</v>
      </c>
      <c r="M35"/>
      <c r="N35" s="19" t="str">
        <f ca="1">IF(OR($D34&gt;pMaxRow,N$17&gt;pMaxColumn), "Background",VLOOKUP(N36,$P$8:$R$11,3,0))</f>
        <v>Button Empty</v>
      </c>
      <c r="O35"/>
      <c r="P35" s="19" t="str">
        <f ca="1">IF(OR($D34&gt;pMaxRow,P$17&gt;pMaxColumn), "Background",VLOOKUP(P36,$P$8:$R$11,3,0))</f>
        <v>Button Empty</v>
      </c>
      <c r="Q35"/>
      <c r="R35" s="19" t="str">
        <f ca="1">IF(OR($D34&gt;pMaxRow,R$17&gt;pMaxColumn), "Background",VLOOKUP(R36,$P$8:$R$11,3,0))</f>
        <v>Button Empty</v>
      </c>
      <c r="S35"/>
      <c r="T35" s="19" t="str">
        <f ca="1">IF(OR($D34&gt;pMaxRow,T$17&gt;pMaxColumn), "Background",VLOOKUP(T36,$P$8:$R$11,3,0))</f>
        <v>Button Empty</v>
      </c>
      <c r="U35"/>
      <c r="V35" s="19" t="str">
        <f ca="1">IF(OR($D34&gt;pMaxRow,V$17&gt;pMaxColumn), "Background",VLOOKUP(V36,$P$8:$R$11,3,0))</f>
        <v>Background</v>
      </c>
      <c r="W35"/>
      <c r="X35" s="19" t="str">
        <f ca="1">IF(OR($D34&gt;pMaxRow,X$17&gt;pMaxColumn), "Background",VLOOKUP(X36,$P$8:$R$11,3,0))</f>
        <v>Background</v>
      </c>
      <c r="Y35"/>
      <c r="Z35" s="19" t="str">
        <f ca="1">IF(OR($D34&gt;pMaxRow,Z$17&gt;pMaxColumn), "Background",VLOOKUP(Z36,$P$8:$R$11,3,0))</f>
        <v>Background</v>
      </c>
      <c r="AA35"/>
      <c r="AB35" s="3"/>
      <c r="AC35" s="3"/>
      <c r="AD35" s="3"/>
      <c r="AE35" s="6"/>
      <c r="AF35" s="6"/>
      <c r="AG35" s="6"/>
      <c r="AH35" s="6"/>
      <c r="AI35" s="6"/>
      <c r="AJ35" s="6"/>
    </row>
    <row r="36" spans="1:38" s="4" customFormat="1" ht="15.75" hidden="1" outlineLevel="1" x14ac:dyDescent="0.25">
      <c r="A36" s="13"/>
      <c r="B36" s="13"/>
      <c r="C36" s="13"/>
      <c r="D36" s="13" t="s">
        <v>90</v>
      </c>
      <c r="E36" s="16"/>
      <c r="F36" s="13"/>
      <c r="G36"/>
      <c r="H36" s="19">
        <f ca="1">IF(H38="",-2,IF(OR(H37="Hyperlink",H37="Link"),1,IF(_xll.DIMIX($R$6,H38)=0,-1,IF(ISNA(_xll.DBR($R$3,pUser,$R$4,H38,$R$5)),0,_xll.DBR($R$3,pUser,$R$4,H38,$R$5)))))</f>
        <v>-2</v>
      </c>
      <c r="I36"/>
      <c r="J36" s="19">
        <f ca="1">IF(J38="",-2,IF(OR(J37="Hyperlink",J37="Link"),1,IF(_xll.DIMIX($R$6,J38)=0,-1,IF(ISNA(_xll.DBR($R$3,pUser,$R$4,J38,$R$5)),0,_xll.DBR($R$3,pUser,$R$4,J38,$R$5)))))</f>
        <v>-2</v>
      </c>
      <c r="K36"/>
      <c r="L36" s="19">
        <f ca="1">IF(L38="",-2,IF(OR(L37="Hyperlink",L37="Link"),1,IF(_xll.DIMIX($R$6,L38)=0,-1,IF(ISNA(_xll.DBR($R$3,pUser,$R$4,L38,$R$5)),0,_xll.DBR($R$3,pUser,$R$4,L38,$R$5)))))</f>
        <v>-2</v>
      </c>
      <c r="M36"/>
      <c r="N36" s="19">
        <f ca="1">IF(N38="",-2,IF(OR(N37="Hyperlink",N37="Link"),1,IF(_xll.DIMIX($R$6,N38)=0,-1,IF(ISNA(_xll.DBR($R$3,pUser,$R$4,N38,$R$5)),0,_xll.DBR($R$3,pUser,$R$4,N38,$R$5)))))</f>
        <v>-2</v>
      </c>
      <c r="O36"/>
      <c r="P36" s="19">
        <f ca="1">IF(P38="",-2,IF(OR(P37="Hyperlink",P37="Link"),1,IF(_xll.DIMIX($R$6,P38)=0,-1,IF(ISNA(_xll.DBR($R$3,pUser,$R$4,P38,$R$5)),0,_xll.DBR($R$3,pUser,$R$4,P38,$R$5)))))</f>
        <v>-2</v>
      </c>
      <c r="Q36"/>
      <c r="R36" s="19">
        <f ca="1">IF(R38="",-2,IF(OR(R37="Hyperlink",R37="Link"),1,IF(_xll.DIMIX($R$6,R38)=0,-1,IF(ISNA(_xll.DBR($R$3,pUser,$R$4,R38,$R$5)),0,_xll.DBR($R$3,pUser,$R$4,R38,$R$5)))))</f>
        <v>-2</v>
      </c>
      <c r="S36"/>
      <c r="T36" s="19">
        <f ca="1">IF(T38="",-2,IF(OR(T37="Hyperlink",T37="Link"),1,IF(_xll.DIMIX($R$6,T38)=0,-1,IF(ISNA(_xll.DBR($R$3,pUser,$R$4,T38,$R$5)),0,_xll.DBR($R$3,pUser,$R$4,T38,$R$5)))))</f>
        <v>-2</v>
      </c>
      <c r="U36"/>
      <c r="V36" s="19">
        <f ca="1">IF(V38="",-2,IF(OR(V37="Hyperlink",V37="Link"),1,IF(_xll.DIMIX($R$6,V38)=0,-1,IF(ISNA(_xll.DBR($R$3,pUser,$R$4,V38,$R$5)),0,_xll.DBR($R$3,pUser,$R$4,V38,$R$5)))))</f>
        <v>-2</v>
      </c>
      <c r="W36"/>
      <c r="X36" s="19">
        <f ca="1">IF(X38="",-2,IF(OR(X37="Hyperlink",X37="Link"),1,IF(_xll.DIMIX($R$6,X38)=0,-1,IF(ISNA(_xll.DBR($R$3,pUser,$R$4,X38,$R$5)),0,_xll.DBR($R$3,pUser,$R$4,X38,$R$5)))))</f>
        <v>-2</v>
      </c>
      <c r="Y36"/>
      <c r="Z36" s="19">
        <f ca="1">IF(Z38="",-2,IF(OR(Z37="Hyperlink",Z37="Link"),1,IF(_xll.DIMIX($R$6,Z38)=0,-1,IF(ISNA(_xll.DBR($R$3,pUser,$R$4,Z38,$R$5)),0,_xll.DBR($R$3,pUser,$R$4,Z38,$R$5)))))</f>
        <v>-2</v>
      </c>
      <c r="AA36"/>
      <c r="AB36" s="3"/>
      <c r="AC36" s="3"/>
      <c r="AD36" s="3"/>
      <c r="AE36" s="6"/>
      <c r="AF36" s="6"/>
      <c r="AG36" s="6"/>
      <c r="AH36" s="6"/>
      <c r="AI36" s="6"/>
      <c r="AJ36" s="6"/>
    </row>
    <row r="37" spans="1:38" s="4" customFormat="1" ht="15.75" hidden="1" outlineLevel="1" x14ac:dyDescent="0.25">
      <c r="A37" s="13"/>
      <c r="B37" s="13"/>
      <c r="C37" s="13" t="str">
        <f>C34</f>
        <v>Row 03</v>
      </c>
      <c r="D37" s="35" t="s">
        <v>11</v>
      </c>
      <c r="E37" s="16"/>
      <c r="F37" s="13"/>
      <c r="G37"/>
      <c r="H37" s="36" t="str">
        <f ca="1">_xll.DBRW($J$3,$J$4,$J$5,$C37,H$16,$D37)</f>
        <v/>
      </c>
      <c r="I37"/>
      <c r="J37" s="36" t="str">
        <f ca="1">_xll.DBRW($J$3,$J$4,$J$5,$C37,J$16,$D37)</f>
        <v/>
      </c>
      <c r="K37"/>
      <c r="L37" s="36" t="str">
        <f ca="1">_xll.DBRW($J$3,$J$4,$J$5,$C37,L$16,$D37)</f>
        <v/>
      </c>
      <c r="M37"/>
      <c r="N37" s="36" t="str">
        <f ca="1">_xll.DBRW($J$3,$J$4,$J$5,$C37,N$16,$D37)</f>
        <v/>
      </c>
      <c r="O37"/>
      <c r="P37" s="36" t="str">
        <f ca="1">_xll.DBRW($J$3,$J$4,$J$5,$C37,P$16,$D37)</f>
        <v/>
      </c>
      <c r="Q37"/>
      <c r="R37" s="36" t="str">
        <f ca="1">_xll.DBRW($J$3,$J$4,$J$5,$C37,R$16,$D37)</f>
        <v/>
      </c>
      <c r="S37"/>
      <c r="T37" s="36" t="str">
        <f ca="1">_xll.DBRW($J$3,$J$4,$J$5,$C37,T$16,$D37)</f>
        <v/>
      </c>
      <c r="U37"/>
      <c r="V37" s="36" t="str">
        <f ca="1">_xll.DBRW($J$3,$J$4,$J$5,$C37,V$16,$D37)</f>
        <v/>
      </c>
      <c r="W37"/>
      <c r="X37" s="36" t="str">
        <f ca="1">_xll.DBRW($J$3,$J$4,$J$5,$C37,X$16,$D37)</f>
        <v/>
      </c>
      <c r="Y37"/>
      <c r="Z37" s="36" t="str">
        <f ca="1">_xll.DBRW($J$3,$J$4,$J$5,$C37,Z$16,$D37)</f>
        <v/>
      </c>
      <c r="AA37"/>
      <c r="AB37" s="3"/>
      <c r="AC37" s="3"/>
      <c r="AD37" s="3"/>
      <c r="AE37" s="6"/>
      <c r="AF37" s="6"/>
      <c r="AG37" s="6"/>
      <c r="AH37" s="6"/>
      <c r="AI37" s="6"/>
      <c r="AJ37" s="6"/>
    </row>
    <row r="38" spans="1:38" s="4" customFormat="1" ht="15.75" hidden="1" outlineLevel="1" x14ac:dyDescent="0.25">
      <c r="A38" s="13"/>
      <c r="B38" s="13"/>
      <c r="C38" s="13" t="str">
        <f>C34</f>
        <v>Row 03</v>
      </c>
      <c r="D38" s="35" t="s">
        <v>33</v>
      </c>
      <c r="E38" s="16"/>
      <c r="F38" s="13"/>
      <c r="G38"/>
      <c r="H38" s="36" t="str">
        <f ca="1">_xll.DBRW($J$3,$J$4,$J$5,$C38,H$16,$D38)</f>
        <v/>
      </c>
      <c r="I38" t="s">
        <v>25</v>
      </c>
      <c r="J38" s="36" t="str">
        <f ca="1">_xll.DBRW($J$3,$J$4,$J$5,$C38,J$16,$D38)</f>
        <v/>
      </c>
      <c r="K38" t="s">
        <v>25</v>
      </c>
      <c r="L38" s="36" t="str">
        <f ca="1">_xll.DBRW($J$3,$J$4,$J$5,$C38,L$16,$D38)</f>
        <v/>
      </c>
      <c r="M38" t="s">
        <v>25</v>
      </c>
      <c r="N38" s="36" t="str">
        <f ca="1">_xll.DBRW($J$3,$J$4,$J$5,$C38,N$16,$D38)</f>
        <v/>
      </c>
      <c r="O38" t="s">
        <v>25</v>
      </c>
      <c r="P38" s="36" t="str">
        <f ca="1">_xll.DBRW($J$3,$J$4,$J$5,$C38,P$16,$D38)</f>
        <v/>
      </c>
      <c r="Q38" t="s">
        <v>25</v>
      </c>
      <c r="R38" s="36" t="str">
        <f ca="1">_xll.DBRW($J$3,$J$4,$J$5,$C38,R$16,$D38)</f>
        <v/>
      </c>
      <c r="S38" t="s">
        <v>25</v>
      </c>
      <c r="T38" s="36" t="str">
        <f ca="1">_xll.DBRW($J$3,$J$4,$J$5,$C38,T$16,$D38)</f>
        <v/>
      </c>
      <c r="U38" t="s">
        <v>25</v>
      </c>
      <c r="V38" s="36" t="str">
        <f ca="1">_xll.DBRW($J$3,$J$4,$J$5,$C38,V$16,$D38)</f>
        <v/>
      </c>
      <c r="W38" t="s">
        <v>25</v>
      </c>
      <c r="X38" s="36" t="str">
        <f ca="1">_xll.DBRW($J$3,$J$4,$J$5,$C38,X$16,$D38)</f>
        <v/>
      </c>
      <c r="Y38" t="s">
        <v>25</v>
      </c>
      <c r="Z38" s="36" t="str">
        <f ca="1">_xll.DBRW($J$3,$J$4,$J$5,$C38,Z$16,$D38)</f>
        <v/>
      </c>
      <c r="AA38" t="s">
        <v>25</v>
      </c>
      <c r="AB38" s="3"/>
      <c r="AC38" s="3"/>
      <c r="AD38" s="3"/>
      <c r="AE38" s="6"/>
      <c r="AF38" s="6"/>
      <c r="AG38" s="6"/>
      <c r="AH38" s="6"/>
      <c r="AI38" s="6"/>
      <c r="AJ38" s="6"/>
    </row>
    <row r="39" spans="1:38" s="4" customFormat="1" ht="15.75" hidden="1" outlineLevel="1" x14ac:dyDescent="0.25">
      <c r="A39" s="13"/>
      <c r="B39" s="13"/>
      <c r="C39" s="13" t="str">
        <f>C34</f>
        <v>Row 03</v>
      </c>
      <c r="D39" s="35" t="s">
        <v>9</v>
      </c>
      <c r="E39" s="16"/>
      <c r="F39" s="13"/>
      <c r="G39"/>
      <c r="H39" s="36" t="str">
        <f ca="1">_xll.DBRW($J$3,$J$4,$J$5,$C39,H$16,$D39)</f>
        <v/>
      </c>
      <c r="I39" t="s">
        <v>25</v>
      </c>
      <c r="J39" s="36" t="str">
        <f ca="1">_xll.DBRW($J$3,$J$4,$J$5,$C39,J$16,$D39)</f>
        <v/>
      </c>
      <c r="K39" t="s">
        <v>25</v>
      </c>
      <c r="L39" s="36" t="str">
        <f ca="1">_xll.DBRW($J$3,$J$4,$J$5,$C39,L$16,$D39)</f>
        <v/>
      </c>
      <c r="M39" t="s">
        <v>25</v>
      </c>
      <c r="N39" s="36" t="str">
        <f ca="1">_xll.DBRW($J$3,$J$4,$J$5,$C39,N$16,$D39)</f>
        <v/>
      </c>
      <c r="O39" t="s">
        <v>25</v>
      </c>
      <c r="P39" s="36" t="str">
        <f ca="1">_xll.DBRW($J$3,$J$4,$J$5,$C39,P$16,$D39)</f>
        <v/>
      </c>
      <c r="Q39" t="s">
        <v>25</v>
      </c>
      <c r="R39" s="36" t="str">
        <f ca="1">_xll.DBRW($J$3,$J$4,$J$5,$C39,R$16,$D39)</f>
        <v/>
      </c>
      <c r="S39" t="s">
        <v>25</v>
      </c>
      <c r="T39" s="36" t="str">
        <f ca="1">_xll.DBRW($J$3,$J$4,$J$5,$C39,T$16,$D39)</f>
        <v/>
      </c>
      <c r="U39" t="s">
        <v>25</v>
      </c>
      <c r="V39" s="36" t="str">
        <f ca="1">_xll.DBRW($J$3,$J$4,$J$5,$C39,V$16,$D39)</f>
        <v/>
      </c>
      <c r="W39" t="s">
        <v>25</v>
      </c>
      <c r="X39" s="36" t="str">
        <f ca="1">_xll.DBRW($J$3,$J$4,$J$5,$C39,X$16,$D39)</f>
        <v/>
      </c>
      <c r="Y39" t="s">
        <v>25</v>
      </c>
      <c r="Z39" s="36" t="str">
        <f ca="1">_xll.DBRW($J$3,$J$4,$J$5,$C39,Z$16,$D39)</f>
        <v/>
      </c>
      <c r="AA39" t="s">
        <v>25</v>
      </c>
      <c r="AB39" s="3"/>
      <c r="AC39" s="3"/>
      <c r="AD39" s="3"/>
      <c r="AE39" s="6"/>
      <c r="AF39" s="6"/>
      <c r="AG39" s="6"/>
      <c r="AH39" s="6"/>
      <c r="AI39" s="6"/>
      <c r="AJ39" s="6"/>
    </row>
    <row r="40" spans="1:38" s="4" customFormat="1" ht="15.75" hidden="1" outlineLevel="1" x14ac:dyDescent="0.25">
      <c r="A40" s="13"/>
      <c r="B40" s="13"/>
      <c r="C40" s="13" t="str">
        <f>C34</f>
        <v>Row 03</v>
      </c>
      <c r="D40" s="35" t="s">
        <v>10</v>
      </c>
      <c r="E40" s="16"/>
      <c r="F40" s="13"/>
      <c r="G40"/>
      <c r="H40" s="36" t="str">
        <f ca="1">IF(I38="S","",_xll.DBRW($J$3,$J$4,$J$5,$C40,H$16,$D40))</f>
        <v/>
      </c>
      <c r="I40" t="s">
        <v>25</v>
      </c>
      <c r="J40" s="36" t="str">
        <f ca="1">IF(K38="S","",_xll.DBRW($J$3,$J$4,$J$5,$C40,J$16,$D40))</f>
        <v/>
      </c>
      <c r="K40" t="s">
        <v>25</v>
      </c>
      <c r="L40" s="36" t="str">
        <f ca="1">IF(M38="S","",_xll.DBRW($J$3,$J$4,$J$5,$C40,L$16,$D40))</f>
        <v/>
      </c>
      <c r="M40" t="s">
        <v>25</v>
      </c>
      <c r="N40" s="36" t="str">
        <f ca="1">IF(O38="S","",_xll.DBRW($J$3,$J$4,$J$5,$C40,N$16,$D40))</f>
        <v/>
      </c>
      <c r="O40" t="s">
        <v>25</v>
      </c>
      <c r="P40" s="36" t="str">
        <f ca="1">IF(Q38="S","",_xll.DBRW($J$3,$J$4,$J$5,$C40,P$16,$D40))</f>
        <v/>
      </c>
      <c r="Q40" t="s">
        <v>25</v>
      </c>
      <c r="R40" s="36" t="str">
        <f ca="1">IF(S38="S","",_xll.DBRW($J$3,$J$4,$J$5,$C40,R$16,$D40))</f>
        <v/>
      </c>
      <c r="S40" t="s">
        <v>25</v>
      </c>
      <c r="T40" s="36" t="str">
        <f ca="1">IF(U38="S","",_xll.DBRW($J$3,$J$4,$J$5,$C40,T$16,$D40))</f>
        <v/>
      </c>
      <c r="U40" t="s">
        <v>25</v>
      </c>
      <c r="V40" s="36" t="str">
        <f ca="1">IF(W38="S","",_xll.DBRW($J$3,$J$4,$J$5,$C40,V$16,$D40))</f>
        <v/>
      </c>
      <c r="W40" t="s">
        <v>25</v>
      </c>
      <c r="X40" s="36" t="str">
        <f ca="1">IF(Y38="S","",_xll.DBRW($J$3,$J$4,$J$5,$C40,X$16,$D40))</f>
        <v/>
      </c>
      <c r="Y40" t="s">
        <v>25</v>
      </c>
      <c r="Z40" s="36" t="str">
        <f ca="1">IF(AA38="S","",_xll.DBRW($J$3,$J$4,$J$5,$C40,Z$16,$D40))</f>
        <v/>
      </c>
      <c r="AA40" t="s">
        <v>25</v>
      </c>
      <c r="AB40" s="3"/>
      <c r="AC40" s="3"/>
      <c r="AD40" s="3"/>
      <c r="AE40" s="6"/>
      <c r="AF40" s="6"/>
      <c r="AG40" s="6"/>
      <c r="AH40" s="6"/>
      <c r="AI40" s="6"/>
      <c r="AJ40" s="6"/>
    </row>
    <row r="41" spans="1:38" s="4" customFormat="1" ht="8.1" customHeight="1" collapsed="1" x14ac:dyDescent="0.25">
      <c r="A41" s="13"/>
      <c r="B41" s="13"/>
      <c r="C41" s="13"/>
      <c r="D41" s="13"/>
      <c r="E41" s="16"/>
      <c r="F41" s="13"/>
      <c r="G41"/>
      <c r="H41"/>
      <c r="I41"/>
      <c r="J41"/>
      <c r="K41"/>
      <c r="L41"/>
      <c r="M41"/>
      <c r="N41"/>
      <c r="O41"/>
      <c r="P41"/>
      <c r="Q41"/>
      <c r="R41"/>
      <c r="S41"/>
      <c r="T41"/>
      <c r="U41"/>
      <c r="V41"/>
      <c r="W41"/>
      <c r="X41"/>
      <c r="Y41"/>
      <c r="Z41"/>
      <c r="AA41"/>
      <c r="AB41" s="3"/>
      <c r="AC41" s="3"/>
      <c r="AD41" s="3"/>
      <c r="AE41" s="6"/>
      <c r="AF41" s="6"/>
      <c r="AG41" s="6"/>
      <c r="AH41" s="6"/>
      <c r="AI41" s="6"/>
      <c r="AJ41" s="6"/>
      <c r="AL41" s="6"/>
    </row>
    <row r="42" spans="1:38" s="4" customFormat="1" ht="75" customHeight="1" x14ac:dyDescent="0.25">
      <c r="A42" s="13"/>
      <c r="B42" s="13"/>
      <c r="C42" s="33" t="s">
        <v>14</v>
      </c>
      <c r="D42" s="34">
        <v>4</v>
      </c>
      <c r="E42" s="16"/>
      <c r="F42" s="22"/>
      <c r="G42"/>
      <c r="H42" s="200" t="str">
        <f ca="1">HYPERLINK(H48,H47)</f>
        <v/>
      </c>
      <c r="I42"/>
      <c r="J42" s="200" t="str">
        <f ca="1">HYPERLINK(J48,J47)</f>
        <v/>
      </c>
      <c r="K42"/>
      <c r="L42" s="200" t="str">
        <f ca="1">HYPERLINK(L48,L47)</f>
        <v/>
      </c>
      <c r="M42"/>
      <c r="N42" s="200" t="str">
        <f ca="1">HYPERLINK(N48,N47)</f>
        <v/>
      </c>
      <c r="O42"/>
      <c r="P42" s="200" t="str">
        <f ca="1">HYPERLINK(P48,P47)</f>
        <v/>
      </c>
      <c r="Q42"/>
      <c r="R42" s="200" t="str">
        <f ca="1">HYPERLINK(R48,R47)</f>
        <v/>
      </c>
      <c r="S42"/>
      <c r="T42" s="200" t="str">
        <f ca="1">HYPERLINK(T48,T47)</f>
        <v/>
      </c>
      <c r="U42"/>
      <c r="V42" s="200" t="str">
        <f ca="1">HYPERLINK(V48,V47)</f>
        <v/>
      </c>
      <c r="W42"/>
      <c r="X42" s="200" t="str">
        <f ca="1">HYPERLINK(X48,X47)</f>
        <v/>
      </c>
      <c r="Y42"/>
      <c r="Z42" s="200" t="str">
        <f ca="1">HYPERLINK(Z48,Z47)</f>
        <v/>
      </c>
      <c r="AA42"/>
      <c r="AB42"/>
      <c r="AC42"/>
      <c r="AD42"/>
      <c r="AL42" s="5"/>
    </row>
    <row r="43" spans="1:38" s="4" customFormat="1" ht="15.75" hidden="1" outlineLevel="1" x14ac:dyDescent="0.25">
      <c r="A43" s="13"/>
      <c r="B43" s="13"/>
      <c r="C43" s="13"/>
      <c r="D43" s="13" t="s">
        <v>89</v>
      </c>
      <c r="E43" s="16"/>
      <c r="F43" s="13"/>
      <c r="G43"/>
      <c r="H43" s="19" t="str">
        <f ca="1">IF(OR($D42&gt;pMaxRow,H$17&gt;pMaxColumn), "Background",VLOOKUP(H44,$P$8:$R$11,3,0))</f>
        <v>Button Empty</v>
      </c>
      <c r="I43"/>
      <c r="J43" s="19" t="str">
        <f ca="1">IF(OR($D42&gt;pMaxRow,J$17&gt;pMaxColumn), "Background",VLOOKUP(J44,$P$8:$R$11,3,0))</f>
        <v>Button Empty</v>
      </c>
      <c r="K43"/>
      <c r="L43" s="19" t="str">
        <f ca="1">IF(OR($D42&gt;pMaxRow,L$17&gt;pMaxColumn), "Background",VLOOKUP(L44,$P$8:$R$11,3,0))</f>
        <v>Button Empty</v>
      </c>
      <c r="M43"/>
      <c r="N43" s="19" t="str">
        <f ca="1">IF(OR($D42&gt;pMaxRow,N$17&gt;pMaxColumn), "Background",VLOOKUP(N44,$P$8:$R$11,3,0))</f>
        <v>Button Empty</v>
      </c>
      <c r="O43"/>
      <c r="P43" s="19" t="str">
        <f ca="1">IF(OR($D42&gt;pMaxRow,P$17&gt;pMaxColumn), "Background",VLOOKUP(P44,$P$8:$R$11,3,0))</f>
        <v>Button Empty</v>
      </c>
      <c r="Q43"/>
      <c r="R43" s="19" t="str">
        <f ca="1">IF(OR($D42&gt;pMaxRow,R$17&gt;pMaxColumn), "Background",VLOOKUP(R44,$P$8:$R$11,3,0))</f>
        <v>Button Empty</v>
      </c>
      <c r="S43"/>
      <c r="T43" s="19" t="str">
        <f ca="1">IF(OR($D42&gt;pMaxRow,T$17&gt;pMaxColumn), "Background",VLOOKUP(T44,$P$8:$R$11,3,0))</f>
        <v>Button Empty</v>
      </c>
      <c r="U43"/>
      <c r="V43" s="19" t="str">
        <f ca="1">IF(OR($D42&gt;pMaxRow,V$17&gt;pMaxColumn), "Background",VLOOKUP(V44,$P$8:$R$11,3,0))</f>
        <v>Background</v>
      </c>
      <c r="W43"/>
      <c r="X43" s="19" t="str">
        <f ca="1">IF(OR($D42&gt;pMaxRow,X$17&gt;pMaxColumn), "Background",VLOOKUP(X44,$P$8:$R$11,3,0))</f>
        <v>Background</v>
      </c>
      <c r="Y43"/>
      <c r="Z43" s="19" t="str">
        <f ca="1">IF(OR($D42&gt;pMaxRow,Z$17&gt;pMaxColumn), "Background",VLOOKUP(Z44,$P$8:$R$11,3,0))</f>
        <v>Background</v>
      </c>
      <c r="AA43"/>
      <c r="AB43" s="3"/>
      <c r="AC43" s="3"/>
      <c r="AD43" s="3"/>
      <c r="AE43" s="6"/>
      <c r="AF43" s="6"/>
      <c r="AG43" s="6"/>
      <c r="AH43" s="6"/>
      <c r="AI43" s="6"/>
      <c r="AJ43" s="6"/>
    </row>
    <row r="44" spans="1:38" s="4" customFormat="1" ht="15.75" hidden="1" outlineLevel="1" x14ac:dyDescent="0.25">
      <c r="A44" s="13"/>
      <c r="B44" s="13"/>
      <c r="C44" s="13"/>
      <c r="D44" s="13" t="s">
        <v>90</v>
      </c>
      <c r="E44" s="16"/>
      <c r="F44" s="13"/>
      <c r="G44"/>
      <c r="H44" s="19">
        <f ca="1">IF(H46="",-2,IF(OR(H45="Hyperlink",H45="Link"),1,IF(_xll.DIMIX($R$6,H46)=0,-1,IF(ISNA(_xll.DBR($R$3,pUser,$R$4,H46,$R$5)),0,_xll.DBR($R$3,pUser,$R$4,H46,$R$5)))))</f>
        <v>-2</v>
      </c>
      <c r="I44"/>
      <c r="J44" s="19">
        <f ca="1">IF(J46="",-2,IF(OR(J45="Hyperlink",J45="Link"),1,IF(_xll.DIMIX($R$6,J46)=0,-1,IF(ISNA(_xll.DBR($R$3,pUser,$R$4,J46,$R$5)),0,_xll.DBR($R$3,pUser,$R$4,J46,$R$5)))))</f>
        <v>-2</v>
      </c>
      <c r="K44"/>
      <c r="L44" s="19">
        <f ca="1">IF(L46="",-2,IF(OR(L45="Hyperlink",L45="Link"),1,IF(_xll.DIMIX($R$6,L46)=0,-1,IF(ISNA(_xll.DBR($R$3,pUser,$R$4,L46,$R$5)),0,_xll.DBR($R$3,pUser,$R$4,L46,$R$5)))))</f>
        <v>-2</v>
      </c>
      <c r="M44"/>
      <c r="N44" s="19">
        <f ca="1">IF(N46="",-2,IF(OR(N45="Hyperlink",N45="Link"),1,IF(_xll.DIMIX($R$6,N46)=0,-1,IF(ISNA(_xll.DBR($R$3,pUser,$R$4,N46,$R$5)),0,_xll.DBR($R$3,pUser,$R$4,N46,$R$5)))))</f>
        <v>-2</v>
      </c>
      <c r="O44"/>
      <c r="P44" s="19">
        <f ca="1">IF(P46="",-2,IF(OR(P45="Hyperlink",P45="Link"),1,IF(_xll.DIMIX($R$6,P46)=0,-1,IF(ISNA(_xll.DBR($R$3,pUser,$R$4,P46,$R$5)),0,_xll.DBR($R$3,pUser,$R$4,P46,$R$5)))))</f>
        <v>-2</v>
      </c>
      <c r="Q44"/>
      <c r="R44" s="19">
        <f ca="1">IF(R46="",-2,IF(OR(R45="Hyperlink",R45="Link"),1,IF(_xll.DIMIX($R$6,R46)=0,-1,IF(ISNA(_xll.DBR($R$3,pUser,$R$4,R46,$R$5)),0,_xll.DBR($R$3,pUser,$R$4,R46,$R$5)))))</f>
        <v>-2</v>
      </c>
      <c r="S44"/>
      <c r="T44" s="19">
        <f ca="1">IF(T46="",-2,IF(OR(T45="Hyperlink",T45="Link"),1,IF(_xll.DIMIX($R$6,T46)=0,-1,IF(ISNA(_xll.DBR($R$3,pUser,$R$4,T46,$R$5)),0,_xll.DBR($R$3,pUser,$R$4,T46,$R$5)))))</f>
        <v>-2</v>
      </c>
      <c r="U44"/>
      <c r="V44" s="19">
        <f ca="1">IF(V46="",-2,IF(OR(V45="Hyperlink",V45="Link"),1,IF(_xll.DIMIX($R$6,V46)=0,-1,IF(ISNA(_xll.DBR($R$3,pUser,$R$4,V46,$R$5)),0,_xll.DBR($R$3,pUser,$R$4,V46,$R$5)))))</f>
        <v>-2</v>
      </c>
      <c r="W44"/>
      <c r="X44" s="19">
        <f ca="1">IF(X46="",-2,IF(OR(X45="Hyperlink",X45="Link"),1,IF(_xll.DIMIX($R$6,X46)=0,-1,IF(ISNA(_xll.DBR($R$3,pUser,$R$4,X46,$R$5)),0,_xll.DBR($R$3,pUser,$R$4,X46,$R$5)))))</f>
        <v>-2</v>
      </c>
      <c r="Y44"/>
      <c r="Z44" s="19">
        <f ca="1">IF(Z46="",-2,IF(OR(Z45="Hyperlink",Z45="Link"),1,IF(_xll.DIMIX($R$6,Z46)=0,-1,IF(ISNA(_xll.DBR($R$3,pUser,$R$4,Z46,$R$5)),0,_xll.DBR($R$3,pUser,$R$4,Z46,$R$5)))))</f>
        <v>-2</v>
      </c>
      <c r="AA44"/>
      <c r="AB44" s="3"/>
      <c r="AC44" s="3"/>
      <c r="AD44" s="3"/>
      <c r="AE44" s="6"/>
      <c r="AF44" s="6"/>
      <c r="AG44" s="6"/>
      <c r="AH44" s="6"/>
      <c r="AI44" s="6"/>
      <c r="AJ44" s="6"/>
    </row>
    <row r="45" spans="1:38" s="4" customFormat="1" ht="15.75" hidden="1" outlineLevel="1" x14ac:dyDescent="0.25">
      <c r="A45" s="13"/>
      <c r="B45" s="13"/>
      <c r="C45" s="13" t="str">
        <f>C42</f>
        <v>Row 04</v>
      </c>
      <c r="D45" s="35" t="s">
        <v>11</v>
      </c>
      <c r="E45" s="16"/>
      <c r="F45" s="13"/>
      <c r="G45"/>
      <c r="H45" s="36" t="str">
        <f ca="1">_xll.DBRW($J$3,$J$4,$J$5,$C45,H$16,$D45)</f>
        <v/>
      </c>
      <c r="I45"/>
      <c r="J45" s="36" t="str">
        <f ca="1">_xll.DBRW($J$3,$J$4,$J$5,$C45,J$16,$D45)</f>
        <v/>
      </c>
      <c r="K45"/>
      <c r="L45" s="36" t="str">
        <f ca="1">_xll.DBRW($J$3,$J$4,$J$5,$C45,L$16,$D45)</f>
        <v/>
      </c>
      <c r="M45"/>
      <c r="N45" s="36" t="str">
        <f ca="1">_xll.DBRW($J$3,$J$4,$J$5,$C45,N$16,$D45)</f>
        <v/>
      </c>
      <c r="O45"/>
      <c r="P45" s="36" t="str">
        <f ca="1">_xll.DBRW($J$3,$J$4,$J$5,$C45,P$16,$D45)</f>
        <v/>
      </c>
      <c r="Q45"/>
      <c r="R45" s="36" t="str">
        <f ca="1">_xll.DBRW($J$3,$J$4,$J$5,$C45,R$16,$D45)</f>
        <v/>
      </c>
      <c r="S45"/>
      <c r="T45" s="36" t="str">
        <f ca="1">_xll.DBRW($J$3,$J$4,$J$5,$C45,T$16,$D45)</f>
        <v/>
      </c>
      <c r="U45"/>
      <c r="V45" s="36" t="str">
        <f ca="1">_xll.DBRW($J$3,$J$4,$J$5,$C45,V$16,$D45)</f>
        <v/>
      </c>
      <c r="W45"/>
      <c r="X45" s="36" t="str">
        <f ca="1">_xll.DBRW($J$3,$J$4,$J$5,$C45,X$16,$D45)</f>
        <v/>
      </c>
      <c r="Y45"/>
      <c r="Z45" s="36" t="str">
        <f ca="1">_xll.DBRW($J$3,$J$4,$J$5,$C45,Z$16,$D45)</f>
        <v/>
      </c>
      <c r="AA45"/>
      <c r="AB45" s="3"/>
      <c r="AC45" s="3"/>
      <c r="AD45" s="3"/>
      <c r="AE45" s="6"/>
      <c r="AF45" s="6"/>
      <c r="AG45" s="6"/>
      <c r="AH45" s="6"/>
      <c r="AI45" s="6"/>
      <c r="AJ45" s="6"/>
    </row>
    <row r="46" spans="1:38" s="4" customFormat="1" ht="15.75" hidden="1" outlineLevel="1" x14ac:dyDescent="0.25">
      <c r="A46" s="13"/>
      <c r="B46" s="13"/>
      <c r="C46" s="13" t="str">
        <f>C42</f>
        <v>Row 04</v>
      </c>
      <c r="D46" s="35" t="s">
        <v>33</v>
      </c>
      <c r="E46" s="16"/>
      <c r="F46" s="13"/>
      <c r="G46"/>
      <c r="H46" s="36" t="str">
        <f ca="1">_xll.DBRW($J$3,$J$4,$J$5,$C46,H$16,$D46)</f>
        <v/>
      </c>
      <c r="I46" t="s">
        <v>25</v>
      </c>
      <c r="J46" s="36" t="str">
        <f ca="1">_xll.DBRW($J$3,$J$4,$J$5,$C46,J$16,$D46)</f>
        <v/>
      </c>
      <c r="K46" t="s">
        <v>25</v>
      </c>
      <c r="L46" s="36" t="str">
        <f ca="1">_xll.DBRW($J$3,$J$4,$J$5,$C46,L$16,$D46)</f>
        <v/>
      </c>
      <c r="M46" t="s">
        <v>25</v>
      </c>
      <c r="N46" s="36" t="str">
        <f ca="1">_xll.DBRW($J$3,$J$4,$J$5,$C46,N$16,$D46)</f>
        <v/>
      </c>
      <c r="O46" t="s">
        <v>25</v>
      </c>
      <c r="P46" s="36" t="str">
        <f ca="1">_xll.DBRW($J$3,$J$4,$J$5,$C46,P$16,$D46)</f>
        <v/>
      </c>
      <c r="Q46" t="s">
        <v>25</v>
      </c>
      <c r="R46" s="36" t="str">
        <f ca="1">_xll.DBRW($J$3,$J$4,$J$5,$C46,R$16,$D46)</f>
        <v/>
      </c>
      <c r="S46" t="s">
        <v>25</v>
      </c>
      <c r="T46" s="36" t="str">
        <f ca="1">_xll.DBRW($J$3,$J$4,$J$5,$C46,T$16,$D46)</f>
        <v/>
      </c>
      <c r="U46" t="s">
        <v>25</v>
      </c>
      <c r="V46" s="36" t="str">
        <f ca="1">_xll.DBRW($J$3,$J$4,$J$5,$C46,V$16,$D46)</f>
        <v/>
      </c>
      <c r="W46" t="s">
        <v>25</v>
      </c>
      <c r="X46" s="36" t="str">
        <f ca="1">_xll.DBRW($J$3,$J$4,$J$5,$C46,X$16,$D46)</f>
        <v/>
      </c>
      <c r="Y46" t="s">
        <v>25</v>
      </c>
      <c r="Z46" s="36" t="str">
        <f ca="1">_xll.DBRW($J$3,$J$4,$J$5,$C46,Z$16,$D46)</f>
        <v/>
      </c>
      <c r="AA46" t="s">
        <v>25</v>
      </c>
      <c r="AB46" s="3"/>
      <c r="AC46" s="3"/>
      <c r="AD46" s="3"/>
      <c r="AE46" s="6"/>
      <c r="AF46" s="6"/>
      <c r="AG46" s="6"/>
      <c r="AH46" s="6"/>
      <c r="AI46" s="6"/>
      <c r="AJ46" s="6"/>
    </row>
    <row r="47" spans="1:38" s="4" customFormat="1" ht="15.75" hidden="1" outlineLevel="1" x14ac:dyDescent="0.25">
      <c r="A47" s="13"/>
      <c r="B47" s="13"/>
      <c r="C47" s="13" t="str">
        <f>C42</f>
        <v>Row 04</v>
      </c>
      <c r="D47" s="35" t="s">
        <v>9</v>
      </c>
      <c r="E47" s="16"/>
      <c r="F47" s="13"/>
      <c r="G47"/>
      <c r="H47" s="36" t="str">
        <f ca="1">_xll.DBRW($J$3,$J$4,$J$5,$C47,H$16,$D47)</f>
        <v/>
      </c>
      <c r="I47" t="s">
        <v>25</v>
      </c>
      <c r="J47" s="36" t="str">
        <f ca="1">_xll.DBRW($J$3,$J$4,$J$5,$C47,J$16,$D47)</f>
        <v/>
      </c>
      <c r="K47" t="s">
        <v>25</v>
      </c>
      <c r="L47" s="36" t="str">
        <f ca="1">_xll.DBRW($J$3,$J$4,$J$5,$C47,L$16,$D47)</f>
        <v/>
      </c>
      <c r="M47" t="s">
        <v>25</v>
      </c>
      <c r="N47" s="36" t="str">
        <f ca="1">_xll.DBRW($J$3,$J$4,$J$5,$C47,N$16,$D47)</f>
        <v/>
      </c>
      <c r="O47" t="s">
        <v>25</v>
      </c>
      <c r="P47" s="36" t="str">
        <f ca="1">_xll.DBRW($J$3,$J$4,$J$5,$C47,P$16,$D47)</f>
        <v/>
      </c>
      <c r="Q47" t="s">
        <v>25</v>
      </c>
      <c r="R47" s="36" t="str">
        <f ca="1">_xll.DBRW($J$3,$J$4,$J$5,$C47,R$16,$D47)</f>
        <v/>
      </c>
      <c r="S47" t="s">
        <v>25</v>
      </c>
      <c r="T47" s="36" t="str">
        <f ca="1">_xll.DBRW($J$3,$J$4,$J$5,$C47,T$16,$D47)</f>
        <v/>
      </c>
      <c r="U47" t="s">
        <v>25</v>
      </c>
      <c r="V47" s="36" t="str">
        <f ca="1">_xll.DBRW($J$3,$J$4,$J$5,$C47,V$16,$D47)</f>
        <v/>
      </c>
      <c r="W47" t="s">
        <v>25</v>
      </c>
      <c r="X47" s="36" t="str">
        <f ca="1">_xll.DBRW($J$3,$J$4,$J$5,$C47,X$16,$D47)</f>
        <v/>
      </c>
      <c r="Y47" t="s">
        <v>25</v>
      </c>
      <c r="Z47" s="36" t="str">
        <f ca="1">_xll.DBRW($J$3,$J$4,$J$5,$C47,Z$16,$D47)</f>
        <v/>
      </c>
      <c r="AA47" t="s">
        <v>25</v>
      </c>
      <c r="AB47" s="3"/>
      <c r="AC47" s="3"/>
      <c r="AD47" s="3"/>
      <c r="AE47" s="6"/>
      <c r="AF47" s="6"/>
      <c r="AG47" s="6"/>
      <c r="AH47" s="6"/>
      <c r="AI47" s="6"/>
      <c r="AJ47" s="6"/>
    </row>
    <row r="48" spans="1:38" s="4" customFormat="1" ht="15.75" hidden="1" outlineLevel="1" x14ac:dyDescent="0.25">
      <c r="A48" s="13"/>
      <c r="B48" s="13"/>
      <c r="C48" s="13" t="str">
        <f>C42</f>
        <v>Row 04</v>
      </c>
      <c r="D48" s="35" t="s">
        <v>10</v>
      </c>
      <c r="E48" s="16"/>
      <c r="F48" s="13"/>
      <c r="G48"/>
      <c r="H48" s="36" t="str">
        <f ca="1">IF(I46="S","",_xll.DBRW($J$3,$J$4,$J$5,$C48,H$16,$D48))</f>
        <v/>
      </c>
      <c r="I48" t="s">
        <v>25</v>
      </c>
      <c r="J48" s="36" t="str">
        <f ca="1">IF(K46="S","",_xll.DBRW($J$3,$J$4,$J$5,$C48,J$16,$D48))</f>
        <v/>
      </c>
      <c r="K48" t="s">
        <v>25</v>
      </c>
      <c r="L48" s="36" t="str">
        <f ca="1">IF(M46="S","",_xll.DBRW($J$3,$J$4,$J$5,$C48,L$16,$D48))</f>
        <v/>
      </c>
      <c r="M48" t="s">
        <v>25</v>
      </c>
      <c r="N48" s="36" t="str">
        <f ca="1">IF(O46="S","",_xll.DBRW($J$3,$J$4,$J$5,$C48,N$16,$D48))</f>
        <v/>
      </c>
      <c r="O48" t="s">
        <v>25</v>
      </c>
      <c r="P48" s="36" t="str">
        <f ca="1">IF(Q46="S","",_xll.DBRW($J$3,$J$4,$J$5,$C48,P$16,$D48))</f>
        <v/>
      </c>
      <c r="Q48" t="s">
        <v>25</v>
      </c>
      <c r="R48" s="36" t="str">
        <f ca="1">IF(S46="S","",_xll.DBRW($J$3,$J$4,$J$5,$C48,R$16,$D48))</f>
        <v/>
      </c>
      <c r="S48" t="s">
        <v>25</v>
      </c>
      <c r="T48" s="36" t="str">
        <f ca="1">IF(U46="S","",_xll.DBRW($J$3,$J$4,$J$5,$C48,T$16,$D48))</f>
        <v/>
      </c>
      <c r="U48" t="s">
        <v>25</v>
      </c>
      <c r="V48" s="36" t="str">
        <f ca="1">IF(W46="S","",_xll.DBRW($J$3,$J$4,$J$5,$C48,V$16,$D48))</f>
        <v/>
      </c>
      <c r="W48" t="s">
        <v>25</v>
      </c>
      <c r="X48" s="36" t="str">
        <f ca="1">IF(Y46="S","",_xll.DBRW($J$3,$J$4,$J$5,$C48,X$16,$D48))</f>
        <v/>
      </c>
      <c r="Y48" t="s">
        <v>25</v>
      </c>
      <c r="Z48" s="36" t="str">
        <f ca="1">IF(AA46="S","",_xll.DBRW($J$3,$J$4,$J$5,$C48,Z$16,$D48))</f>
        <v/>
      </c>
      <c r="AA48" t="s">
        <v>25</v>
      </c>
      <c r="AB48" s="3"/>
      <c r="AC48" s="3"/>
      <c r="AD48" s="3"/>
      <c r="AE48" s="6"/>
      <c r="AF48" s="6"/>
      <c r="AG48" s="6"/>
      <c r="AH48" s="6"/>
      <c r="AI48" s="6"/>
      <c r="AJ48" s="6"/>
    </row>
    <row r="49" spans="1:38" s="4" customFormat="1" ht="8.1" customHeight="1" collapsed="1" x14ac:dyDescent="0.25">
      <c r="A49" s="13"/>
      <c r="B49" s="13"/>
      <c r="C49" s="13"/>
      <c r="D49" s="13"/>
      <c r="E49" s="16"/>
      <c r="F49" s="13"/>
      <c r="G49"/>
      <c r="H49"/>
      <c r="I49"/>
      <c r="J49"/>
      <c r="K49"/>
      <c r="L49"/>
      <c r="M49"/>
      <c r="N49"/>
      <c r="O49"/>
      <c r="P49"/>
      <c r="Q49"/>
      <c r="R49"/>
      <c r="S49"/>
      <c r="T49"/>
      <c r="U49"/>
      <c r="V49"/>
      <c r="W49"/>
      <c r="X49"/>
      <c r="Y49"/>
      <c r="Z49"/>
      <c r="AA49"/>
      <c r="AB49" s="3"/>
      <c r="AC49" s="3"/>
      <c r="AD49" s="3"/>
      <c r="AE49" s="6"/>
      <c r="AF49" s="6"/>
      <c r="AG49" s="6"/>
      <c r="AH49" s="6"/>
      <c r="AI49" s="6"/>
      <c r="AJ49" s="6"/>
      <c r="AL49" s="6"/>
    </row>
    <row r="50" spans="1:38" s="4" customFormat="1" ht="75" customHeight="1" x14ac:dyDescent="0.25">
      <c r="A50" s="13"/>
      <c r="B50" s="13"/>
      <c r="C50" s="33" t="s">
        <v>15</v>
      </c>
      <c r="D50" s="34">
        <v>5</v>
      </c>
      <c r="E50" s="16"/>
      <c r="F50" s="22"/>
      <c r="G50"/>
      <c r="H50" s="200" t="str">
        <f ca="1">HYPERLINK(H56,H55)</f>
        <v/>
      </c>
      <c r="I50"/>
      <c r="J50" s="200" t="str">
        <f ca="1">HYPERLINK(J56,J55)</f>
        <v/>
      </c>
      <c r="K50"/>
      <c r="L50" s="200" t="str">
        <f ca="1">HYPERLINK(L56,L55)</f>
        <v/>
      </c>
      <c r="M50"/>
      <c r="N50" s="200" t="str">
        <f ca="1">HYPERLINK(N56,N55)</f>
        <v/>
      </c>
      <c r="O50"/>
      <c r="P50" s="200" t="str">
        <f ca="1">HYPERLINK(P56,P55)</f>
        <v/>
      </c>
      <c r="Q50"/>
      <c r="R50" s="200" t="str">
        <f ca="1">HYPERLINK(R56,R55)</f>
        <v/>
      </c>
      <c r="S50"/>
      <c r="T50" s="200" t="str">
        <f ca="1">HYPERLINK(T56,T55)</f>
        <v/>
      </c>
      <c r="U50"/>
      <c r="V50" s="200" t="str">
        <f ca="1">HYPERLINK(V56,V55)</f>
        <v/>
      </c>
      <c r="W50"/>
      <c r="X50" s="200" t="str">
        <f ca="1">HYPERLINK(X56,X55)</f>
        <v/>
      </c>
      <c r="Y50"/>
      <c r="Z50" s="200" t="str">
        <f ca="1">HYPERLINK(Z56,Z55)</f>
        <v/>
      </c>
      <c r="AA50"/>
      <c r="AB50"/>
      <c r="AC50"/>
      <c r="AD50"/>
      <c r="AL50" s="5"/>
    </row>
    <row r="51" spans="1:38" s="4" customFormat="1" ht="15.75" hidden="1" outlineLevel="1" x14ac:dyDescent="0.25">
      <c r="A51" s="13"/>
      <c r="B51" s="13"/>
      <c r="C51" s="13"/>
      <c r="D51" s="13" t="s">
        <v>89</v>
      </c>
      <c r="E51" s="16"/>
      <c r="F51" s="13"/>
      <c r="G51"/>
      <c r="H51" s="19" t="str">
        <f ca="1">IF(OR($D50&gt;pMaxRow,H$17&gt;pMaxColumn), "Background",VLOOKUP(H52,$P$8:$R$11,3,0))</f>
        <v>Button Empty</v>
      </c>
      <c r="I51"/>
      <c r="J51" s="19" t="str">
        <f ca="1">IF(OR($D50&gt;pMaxRow,J$17&gt;pMaxColumn), "Background",VLOOKUP(J52,$P$8:$R$11,3,0))</f>
        <v>Button Empty</v>
      </c>
      <c r="K51"/>
      <c r="L51" s="19" t="str">
        <f ca="1">IF(OR($D50&gt;pMaxRow,L$17&gt;pMaxColumn), "Background",VLOOKUP(L52,$P$8:$R$11,3,0))</f>
        <v>Button Empty</v>
      </c>
      <c r="M51"/>
      <c r="N51" s="19" t="str">
        <f ca="1">IF(OR($D50&gt;pMaxRow,N$17&gt;pMaxColumn), "Background",VLOOKUP(N52,$P$8:$R$11,3,0))</f>
        <v>Button Empty</v>
      </c>
      <c r="O51"/>
      <c r="P51" s="19" t="str">
        <f ca="1">IF(OR($D50&gt;pMaxRow,P$17&gt;pMaxColumn), "Background",VLOOKUP(P52,$P$8:$R$11,3,0))</f>
        <v>Button Empty</v>
      </c>
      <c r="Q51"/>
      <c r="R51" s="19" t="str">
        <f ca="1">IF(OR($D50&gt;pMaxRow,R$17&gt;pMaxColumn), "Background",VLOOKUP(R52,$P$8:$R$11,3,0))</f>
        <v>Button Empty</v>
      </c>
      <c r="S51"/>
      <c r="T51" s="19" t="str">
        <f ca="1">IF(OR($D50&gt;pMaxRow,T$17&gt;pMaxColumn), "Background",VLOOKUP(T52,$P$8:$R$11,3,0))</f>
        <v>Button Empty</v>
      </c>
      <c r="U51"/>
      <c r="V51" s="19" t="str">
        <f ca="1">IF(OR($D50&gt;pMaxRow,V$17&gt;pMaxColumn), "Background",VLOOKUP(V52,$P$8:$R$11,3,0))</f>
        <v>Background</v>
      </c>
      <c r="W51"/>
      <c r="X51" s="19" t="str">
        <f ca="1">IF(OR($D50&gt;pMaxRow,X$17&gt;pMaxColumn), "Background",VLOOKUP(X52,$P$8:$R$11,3,0))</f>
        <v>Background</v>
      </c>
      <c r="Y51"/>
      <c r="Z51" s="19" t="str">
        <f ca="1">IF(OR($D50&gt;pMaxRow,Z$17&gt;pMaxColumn), "Background",VLOOKUP(Z52,$P$8:$R$11,3,0))</f>
        <v>Background</v>
      </c>
      <c r="AA51"/>
      <c r="AB51" s="3"/>
      <c r="AC51" s="3"/>
      <c r="AD51" s="3"/>
      <c r="AE51" s="6"/>
      <c r="AF51" s="6"/>
      <c r="AG51" s="6"/>
      <c r="AH51" s="6"/>
      <c r="AI51" s="6"/>
      <c r="AJ51" s="6"/>
    </row>
    <row r="52" spans="1:38" s="4" customFormat="1" ht="15.75" hidden="1" outlineLevel="1" x14ac:dyDescent="0.25">
      <c r="A52" s="13"/>
      <c r="B52" s="13"/>
      <c r="C52" s="13"/>
      <c r="D52" s="13" t="s">
        <v>90</v>
      </c>
      <c r="E52" s="16"/>
      <c r="F52" s="13"/>
      <c r="G52"/>
      <c r="H52" s="19">
        <f ca="1">IF(H54="",-2,IF(OR(H53="Hyperlink",H53="Link"),1,IF(_xll.DIMIX($R$6,H54)=0,-1,IF(ISNA(_xll.DBR($R$3,pUser,$R$4,H54,$R$5)),0,_xll.DBR($R$3,pUser,$R$4,H54,$R$5)))))</f>
        <v>-2</v>
      </c>
      <c r="I52"/>
      <c r="J52" s="19">
        <f ca="1">IF(J54="",-2,IF(OR(J53="Hyperlink",J53="Link"),1,IF(_xll.DIMIX($R$6,J54)=0,-1,IF(ISNA(_xll.DBR($R$3,pUser,$R$4,J54,$R$5)),0,_xll.DBR($R$3,pUser,$R$4,J54,$R$5)))))</f>
        <v>-2</v>
      </c>
      <c r="K52"/>
      <c r="L52" s="19">
        <f ca="1">IF(L54="",-2,IF(OR(L53="Hyperlink",L53="Link"),1,IF(_xll.DIMIX($R$6,L54)=0,-1,IF(ISNA(_xll.DBR($R$3,pUser,$R$4,L54,$R$5)),0,_xll.DBR($R$3,pUser,$R$4,L54,$R$5)))))</f>
        <v>-2</v>
      </c>
      <c r="M52"/>
      <c r="N52" s="19">
        <f ca="1">IF(N54="",-2,IF(OR(N53="Hyperlink",N53="Link"),1,IF(_xll.DIMIX($R$6,N54)=0,-1,IF(ISNA(_xll.DBR($R$3,pUser,$R$4,N54,$R$5)),0,_xll.DBR($R$3,pUser,$R$4,N54,$R$5)))))</f>
        <v>-2</v>
      </c>
      <c r="O52"/>
      <c r="P52" s="19">
        <f ca="1">IF(P54="",-2,IF(OR(P53="Hyperlink",P53="Link"),1,IF(_xll.DIMIX($R$6,P54)=0,-1,IF(ISNA(_xll.DBR($R$3,pUser,$R$4,P54,$R$5)),0,_xll.DBR($R$3,pUser,$R$4,P54,$R$5)))))</f>
        <v>-2</v>
      </c>
      <c r="Q52"/>
      <c r="R52" s="19">
        <f ca="1">IF(R54="",-2,IF(OR(R53="Hyperlink",R53="Link"),1,IF(_xll.DIMIX($R$6,R54)=0,-1,IF(ISNA(_xll.DBR($R$3,pUser,$R$4,R54,$R$5)),0,_xll.DBR($R$3,pUser,$R$4,R54,$R$5)))))</f>
        <v>-2</v>
      </c>
      <c r="S52"/>
      <c r="T52" s="19">
        <f ca="1">IF(T54="",-2,IF(OR(T53="Hyperlink",T53="Link"),1,IF(_xll.DIMIX($R$6,T54)=0,-1,IF(ISNA(_xll.DBR($R$3,pUser,$R$4,T54,$R$5)),0,_xll.DBR($R$3,pUser,$R$4,T54,$R$5)))))</f>
        <v>-2</v>
      </c>
      <c r="U52"/>
      <c r="V52" s="19">
        <f ca="1">IF(V54="",-2,IF(OR(V53="Hyperlink",V53="Link"),1,IF(_xll.DIMIX($R$6,V54)=0,-1,IF(ISNA(_xll.DBR($R$3,pUser,$R$4,V54,$R$5)),0,_xll.DBR($R$3,pUser,$R$4,V54,$R$5)))))</f>
        <v>-2</v>
      </c>
      <c r="W52"/>
      <c r="X52" s="19">
        <f ca="1">IF(X54="",-2,IF(OR(X53="Hyperlink",X53="Link"),1,IF(_xll.DIMIX($R$6,X54)=0,-1,IF(ISNA(_xll.DBR($R$3,pUser,$R$4,X54,$R$5)),0,_xll.DBR($R$3,pUser,$R$4,X54,$R$5)))))</f>
        <v>-2</v>
      </c>
      <c r="Y52"/>
      <c r="Z52" s="19">
        <f ca="1">IF(Z54="",-2,IF(OR(Z53="Hyperlink",Z53="Link"),1,IF(_xll.DIMIX($R$6,Z54)=0,-1,IF(ISNA(_xll.DBR($R$3,pUser,$R$4,Z54,$R$5)),0,_xll.DBR($R$3,pUser,$R$4,Z54,$R$5)))))</f>
        <v>-2</v>
      </c>
      <c r="AA52"/>
      <c r="AB52" s="3"/>
      <c r="AC52" s="3"/>
      <c r="AD52" s="3"/>
      <c r="AE52" s="6"/>
      <c r="AF52" s="6"/>
      <c r="AG52" s="6"/>
      <c r="AH52" s="6"/>
      <c r="AI52" s="6"/>
      <c r="AJ52" s="6"/>
    </row>
    <row r="53" spans="1:38" s="4" customFormat="1" ht="15.75" hidden="1" outlineLevel="1" x14ac:dyDescent="0.25">
      <c r="A53" s="13"/>
      <c r="B53" s="13"/>
      <c r="C53" s="13" t="str">
        <f>C50</f>
        <v>Row 05</v>
      </c>
      <c r="D53" s="35" t="s">
        <v>11</v>
      </c>
      <c r="E53" s="16"/>
      <c r="F53" s="13"/>
      <c r="G53"/>
      <c r="H53" s="36" t="str">
        <f ca="1">_xll.DBRW($J$3,$J$4,$J$5,$C53,H$16,$D53)</f>
        <v/>
      </c>
      <c r="I53"/>
      <c r="J53" s="36" t="str">
        <f ca="1">_xll.DBRW($J$3,$J$4,$J$5,$C53,J$16,$D53)</f>
        <v/>
      </c>
      <c r="K53"/>
      <c r="L53" s="36" t="str">
        <f ca="1">_xll.DBRW($J$3,$J$4,$J$5,$C53,L$16,$D53)</f>
        <v/>
      </c>
      <c r="M53"/>
      <c r="N53" s="36" t="str">
        <f ca="1">_xll.DBRW($J$3,$J$4,$J$5,$C53,N$16,$D53)</f>
        <v/>
      </c>
      <c r="O53"/>
      <c r="P53" s="36" t="str">
        <f ca="1">_xll.DBRW($J$3,$J$4,$J$5,$C53,P$16,$D53)</f>
        <v/>
      </c>
      <c r="Q53"/>
      <c r="R53" s="36" t="str">
        <f ca="1">_xll.DBRW($J$3,$J$4,$J$5,$C53,R$16,$D53)</f>
        <v/>
      </c>
      <c r="S53"/>
      <c r="T53" s="36" t="str">
        <f ca="1">_xll.DBRW($J$3,$J$4,$J$5,$C53,T$16,$D53)</f>
        <v/>
      </c>
      <c r="U53"/>
      <c r="V53" s="36" t="str">
        <f ca="1">_xll.DBRW($J$3,$J$4,$J$5,$C53,V$16,$D53)</f>
        <v/>
      </c>
      <c r="W53"/>
      <c r="X53" s="36" t="str">
        <f ca="1">_xll.DBRW($J$3,$J$4,$J$5,$C53,X$16,$D53)</f>
        <v/>
      </c>
      <c r="Y53"/>
      <c r="Z53" s="36" t="str">
        <f ca="1">_xll.DBRW($J$3,$J$4,$J$5,$C53,Z$16,$D53)</f>
        <v/>
      </c>
      <c r="AA53"/>
      <c r="AB53" s="3"/>
      <c r="AC53" s="3"/>
      <c r="AD53" s="3"/>
      <c r="AE53" s="6"/>
      <c r="AF53" s="6"/>
      <c r="AG53" s="6"/>
      <c r="AH53" s="6"/>
      <c r="AI53" s="6"/>
      <c r="AJ53" s="6"/>
    </row>
    <row r="54" spans="1:38" s="4" customFormat="1" ht="15.75" hidden="1" outlineLevel="1" x14ac:dyDescent="0.25">
      <c r="A54" s="13"/>
      <c r="B54" s="13"/>
      <c r="C54" s="13" t="str">
        <f>C50</f>
        <v>Row 05</v>
      </c>
      <c r="D54" s="35" t="s">
        <v>33</v>
      </c>
      <c r="E54" s="16"/>
      <c r="F54" s="13"/>
      <c r="G54"/>
      <c r="H54" s="36" t="str">
        <f ca="1">_xll.DBRW($J$3,$J$4,$J$5,$C54,H$16,$D54)</f>
        <v/>
      </c>
      <c r="I54" t="s">
        <v>25</v>
      </c>
      <c r="J54" s="36" t="str">
        <f ca="1">_xll.DBRW($J$3,$J$4,$J$5,$C54,J$16,$D54)</f>
        <v/>
      </c>
      <c r="K54" t="s">
        <v>25</v>
      </c>
      <c r="L54" s="36" t="str">
        <f ca="1">_xll.DBRW($J$3,$J$4,$J$5,$C54,L$16,$D54)</f>
        <v/>
      </c>
      <c r="M54" t="s">
        <v>25</v>
      </c>
      <c r="N54" s="36" t="str">
        <f ca="1">_xll.DBRW($J$3,$J$4,$J$5,$C54,N$16,$D54)</f>
        <v/>
      </c>
      <c r="O54" t="s">
        <v>25</v>
      </c>
      <c r="P54" s="36" t="str">
        <f ca="1">_xll.DBRW($J$3,$J$4,$J$5,$C54,P$16,$D54)</f>
        <v/>
      </c>
      <c r="Q54" t="s">
        <v>25</v>
      </c>
      <c r="R54" s="36" t="str">
        <f ca="1">_xll.DBRW($J$3,$J$4,$J$5,$C54,R$16,$D54)</f>
        <v/>
      </c>
      <c r="S54" t="s">
        <v>25</v>
      </c>
      <c r="T54" s="36" t="str">
        <f ca="1">_xll.DBRW($J$3,$J$4,$J$5,$C54,T$16,$D54)</f>
        <v/>
      </c>
      <c r="U54" t="s">
        <v>25</v>
      </c>
      <c r="V54" s="36" t="str">
        <f ca="1">_xll.DBRW($J$3,$J$4,$J$5,$C54,V$16,$D54)</f>
        <v/>
      </c>
      <c r="W54" t="s">
        <v>25</v>
      </c>
      <c r="X54" s="36" t="str">
        <f ca="1">_xll.DBRW($J$3,$J$4,$J$5,$C54,X$16,$D54)</f>
        <v/>
      </c>
      <c r="Y54" t="s">
        <v>25</v>
      </c>
      <c r="Z54" s="36" t="str">
        <f ca="1">_xll.DBRW($J$3,$J$4,$J$5,$C54,Z$16,$D54)</f>
        <v/>
      </c>
      <c r="AA54" t="s">
        <v>25</v>
      </c>
      <c r="AB54" s="3"/>
      <c r="AC54" s="3"/>
      <c r="AD54" s="3"/>
      <c r="AE54" s="6"/>
      <c r="AF54" s="6"/>
      <c r="AG54" s="6"/>
      <c r="AH54" s="6"/>
      <c r="AI54" s="6"/>
      <c r="AJ54" s="6"/>
    </row>
    <row r="55" spans="1:38" s="4" customFormat="1" ht="15.75" hidden="1" outlineLevel="1" x14ac:dyDescent="0.25">
      <c r="A55" s="13"/>
      <c r="B55" s="13"/>
      <c r="C55" s="13" t="str">
        <f>C50</f>
        <v>Row 05</v>
      </c>
      <c r="D55" s="35" t="s">
        <v>9</v>
      </c>
      <c r="E55" s="16"/>
      <c r="F55" s="13"/>
      <c r="G55"/>
      <c r="H55" s="36" t="str">
        <f ca="1">_xll.DBRW($J$3,$J$4,$J$5,$C55,H$16,$D55)</f>
        <v/>
      </c>
      <c r="I55" t="s">
        <v>25</v>
      </c>
      <c r="J55" s="36" t="str">
        <f ca="1">_xll.DBRW($J$3,$J$4,$J$5,$C55,J$16,$D55)</f>
        <v/>
      </c>
      <c r="K55" t="s">
        <v>25</v>
      </c>
      <c r="L55" s="36" t="str">
        <f ca="1">_xll.DBRW($J$3,$J$4,$J$5,$C55,L$16,$D55)</f>
        <v/>
      </c>
      <c r="M55" t="s">
        <v>25</v>
      </c>
      <c r="N55" s="36" t="str">
        <f ca="1">_xll.DBRW($J$3,$J$4,$J$5,$C55,N$16,$D55)</f>
        <v/>
      </c>
      <c r="O55" t="s">
        <v>25</v>
      </c>
      <c r="P55" s="36" t="str">
        <f ca="1">_xll.DBRW($J$3,$J$4,$J$5,$C55,P$16,$D55)</f>
        <v/>
      </c>
      <c r="Q55" t="s">
        <v>25</v>
      </c>
      <c r="R55" s="36" t="str">
        <f ca="1">_xll.DBRW($J$3,$J$4,$J$5,$C55,R$16,$D55)</f>
        <v/>
      </c>
      <c r="S55" t="s">
        <v>25</v>
      </c>
      <c r="T55" s="36" t="str">
        <f ca="1">_xll.DBRW($J$3,$J$4,$J$5,$C55,T$16,$D55)</f>
        <v/>
      </c>
      <c r="U55" t="s">
        <v>25</v>
      </c>
      <c r="V55" s="36" t="str">
        <f ca="1">_xll.DBRW($J$3,$J$4,$J$5,$C55,V$16,$D55)</f>
        <v/>
      </c>
      <c r="W55" t="s">
        <v>25</v>
      </c>
      <c r="X55" s="36" t="str">
        <f ca="1">_xll.DBRW($J$3,$J$4,$J$5,$C55,X$16,$D55)</f>
        <v/>
      </c>
      <c r="Y55" t="s">
        <v>25</v>
      </c>
      <c r="Z55" s="36" t="str">
        <f ca="1">_xll.DBRW($J$3,$J$4,$J$5,$C55,Z$16,$D55)</f>
        <v/>
      </c>
      <c r="AA55" t="s">
        <v>25</v>
      </c>
      <c r="AB55" s="3"/>
      <c r="AC55" s="3"/>
      <c r="AD55" s="3"/>
      <c r="AE55" s="6"/>
      <c r="AF55" s="6"/>
      <c r="AG55" s="6"/>
      <c r="AH55" s="6"/>
      <c r="AI55" s="6"/>
      <c r="AJ55" s="6"/>
    </row>
    <row r="56" spans="1:38" s="4" customFormat="1" ht="15.75" hidden="1" outlineLevel="1" x14ac:dyDescent="0.25">
      <c r="A56" s="13"/>
      <c r="B56" s="13"/>
      <c r="C56" s="13" t="str">
        <f>C50</f>
        <v>Row 05</v>
      </c>
      <c r="D56" s="35" t="s">
        <v>10</v>
      </c>
      <c r="E56" s="16"/>
      <c r="F56" s="13"/>
      <c r="G56"/>
      <c r="H56" s="36" t="str">
        <f ca="1">IF(I54="S","",_xll.DBRW($J$3,$J$4,$J$5,$C56,H$16,$D56))</f>
        <v/>
      </c>
      <c r="I56" t="s">
        <v>25</v>
      </c>
      <c r="J56" s="36" t="str">
        <f ca="1">IF(K54="S","",_xll.DBRW($J$3,$J$4,$J$5,$C56,J$16,$D56))</f>
        <v/>
      </c>
      <c r="K56" t="s">
        <v>25</v>
      </c>
      <c r="L56" s="36" t="str">
        <f ca="1">IF(M54="S","",_xll.DBRW($J$3,$J$4,$J$5,$C56,L$16,$D56))</f>
        <v/>
      </c>
      <c r="M56" t="s">
        <v>25</v>
      </c>
      <c r="N56" s="36" t="str">
        <f ca="1">IF(O54="S","",_xll.DBRW($J$3,$J$4,$J$5,$C56,N$16,$D56))</f>
        <v/>
      </c>
      <c r="O56" t="s">
        <v>25</v>
      </c>
      <c r="P56" s="36" t="str">
        <f ca="1">IF(Q54="S","",_xll.DBRW($J$3,$J$4,$J$5,$C56,P$16,$D56))</f>
        <v/>
      </c>
      <c r="Q56" t="s">
        <v>25</v>
      </c>
      <c r="R56" s="36" t="str">
        <f ca="1">IF(S54="S","",_xll.DBRW($J$3,$J$4,$J$5,$C56,R$16,$D56))</f>
        <v/>
      </c>
      <c r="S56" t="s">
        <v>25</v>
      </c>
      <c r="T56" s="36" t="str">
        <f ca="1">IF(U54="S","",_xll.DBRW($J$3,$J$4,$J$5,$C56,T$16,$D56))</f>
        <v/>
      </c>
      <c r="U56" t="s">
        <v>25</v>
      </c>
      <c r="V56" s="36" t="str">
        <f ca="1">IF(W54="S","",_xll.DBRW($J$3,$J$4,$J$5,$C56,V$16,$D56))</f>
        <v/>
      </c>
      <c r="W56" t="s">
        <v>25</v>
      </c>
      <c r="X56" s="36" t="str">
        <f ca="1">IF(Y54="S","",_xll.DBRW($J$3,$J$4,$J$5,$C56,X$16,$D56))</f>
        <v/>
      </c>
      <c r="Y56" t="s">
        <v>25</v>
      </c>
      <c r="Z56" s="36" t="str">
        <f ca="1">IF(AA54="S","",_xll.DBRW($J$3,$J$4,$J$5,$C56,Z$16,$D56))</f>
        <v/>
      </c>
      <c r="AA56" t="s">
        <v>25</v>
      </c>
      <c r="AB56" s="3"/>
      <c r="AC56" s="3"/>
      <c r="AD56" s="3"/>
      <c r="AE56" s="6"/>
      <c r="AF56" s="6"/>
      <c r="AG56" s="6"/>
      <c r="AH56" s="6"/>
      <c r="AI56" s="6"/>
      <c r="AJ56" s="6"/>
    </row>
    <row r="57" spans="1:38" s="4" customFormat="1" ht="8.1" customHeight="1" collapsed="1" x14ac:dyDescent="0.25">
      <c r="A57" s="13"/>
      <c r="B57" s="13"/>
      <c r="C57" s="13"/>
      <c r="D57" s="13"/>
      <c r="E57" s="16"/>
      <c r="F57" s="13"/>
      <c r="G57"/>
      <c r="H57"/>
      <c r="I57"/>
      <c r="J57"/>
      <c r="K57"/>
      <c r="L57"/>
      <c r="M57"/>
      <c r="N57"/>
      <c r="O57"/>
      <c r="P57"/>
      <c r="Q57"/>
      <c r="R57"/>
      <c r="S57"/>
      <c r="T57"/>
      <c r="U57"/>
      <c r="V57"/>
      <c r="W57"/>
      <c r="X57"/>
      <c r="Y57"/>
      <c r="Z57"/>
      <c r="AA57"/>
      <c r="AB57" s="3"/>
      <c r="AC57" s="3"/>
      <c r="AD57" s="3"/>
      <c r="AE57" s="6"/>
      <c r="AF57" s="6"/>
      <c r="AG57" s="6"/>
      <c r="AH57" s="6"/>
      <c r="AI57" s="6"/>
      <c r="AJ57" s="6"/>
      <c r="AL57" s="6"/>
    </row>
    <row r="58" spans="1:38" s="4" customFormat="1" ht="75" customHeight="1" x14ac:dyDescent="0.25">
      <c r="A58" s="13"/>
      <c r="B58" s="13"/>
      <c r="C58" s="33" t="s">
        <v>31</v>
      </c>
      <c r="D58" s="34">
        <v>6</v>
      </c>
      <c r="E58" s="16"/>
      <c r="F58" s="22"/>
      <c r="G58"/>
      <c r="H58" s="200" t="str">
        <f ca="1">HYPERLINK(H64,H63)</f>
        <v/>
      </c>
      <c r="I58"/>
      <c r="J58" s="200" t="str">
        <f ca="1">HYPERLINK(J64,J63)</f>
        <v/>
      </c>
      <c r="K58"/>
      <c r="L58" s="200" t="str">
        <f ca="1">HYPERLINK(L64,L63)</f>
        <v/>
      </c>
      <c r="M58"/>
      <c r="N58" s="200" t="str">
        <f ca="1">HYPERLINK(N64,N63)</f>
        <v/>
      </c>
      <c r="O58"/>
      <c r="P58" s="200" t="str">
        <f ca="1">HYPERLINK(P64,P63)</f>
        <v/>
      </c>
      <c r="Q58"/>
      <c r="R58" s="200" t="str">
        <f ca="1">HYPERLINK(R64,R63)</f>
        <v/>
      </c>
      <c r="S58"/>
      <c r="T58" s="200" t="str">
        <f ca="1">HYPERLINK(T64,T63)</f>
        <v/>
      </c>
      <c r="U58"/>
      <c r="V58" s="200" t="str">
        <f ca="1">HYPERLINK(V64,V63)</f>
        <v/>
      </c>
      <c r="W58"/>
      <c r="X58" s="200" t="str">
        <f ca="1">HYPERLINK(X64,X63)</f>
        <v/>
      </c>
      <c r="Y58"/>
      <c r="Z58" s="200" t="str">
        <f ca="1">HYPERLINK(Z64,Z63)</f>
        <v/>
      </c>
      <c r="AA58"/>
      <c r="AB58"/>
      <c r="AC58"/>
      <c r="AD58"/>
      <c r="AL58" s="5"/>
    </row>
    <row r="59" spans="1:38" s="4" customFormat="1" ht="15.75" hidden="1" outlineLevel="1" x14ac:dyDescent="0.25">
      <c r="A59" s="13"/>
      <c r="B59" s="13"/>
      <c r="C59" s="13"/>
      <c r="D59" s="13" t="s">
        <v>89</v>
      </c>
      <c r="E59" s="16"/>
      <c r="F59" s="13"/>
      <c r="G59"/>
      <c r="H59" s="19" t="str">
        <f ca="1">IF(OR($D58&gt;pMaxRow,H$17&gt;pMaxColumn), "Background",VLOOKUP(H60,$P$8:$R$11,3,0))</f>
        <v>Button Empty</v>
      </c>
      <c r="I59"/>
      <c r="J59" s="19" t="str">
        <f ca="1">IF(OR($D58&gt;pMaxRow,J$17&gt;pMaxColumn), "Background",VLOOKUP(J60,$P$8:$R$11,3,0))</f>
        <v>Button Empty</v>
      </c>
      <c r="K59"/>
      <c r="L59" s="19" t="str">
        <f ca="1">IF(OR($D58&gt;pMaxRow,L$17&gt;pMaxColumn), "Background",VLOOKUP(L60,$P$8:$R$11,3,0))</f>
        <v>Button Empty</v>
      </c>
      <c r="M59"/>
      <c r="N59" s="19" t="str">
        <f ca="1">IF(OR($D58&gt;pMaxRow,N$17&gt;pMaxColumn), "Background",VLOOKUP(N60,$P$8:$R$11,3,0))</f>
        <v>Button Empty</v>
      </c>
      <c r="O59"/>
      <c r="P59" s="19" t="str">
        <f ca="1">IF(OR($D58&gt;pMaxRow,P$17&gt;pMaxColumn), "Background",VLOOKUP(P60,$P$8:$R$11,3,0))</f>
        <v>Button Empty</v>
      </c>
      <c r="Q59"/>
      <c r="R59" s="19" t="str">
        <f ca="1">IF(OR($D58&gt;pMaxRow,R$17&gt;pMaxColumn), "Background",VLOOKUP(R60,$P$8:$R$11,3,0))</f>
        <v>Button Empty</v>
      </c>
      <c r="S59"/>
      <c r="T59" s="19" t="str">
        <f ca="1">IF(OR($D58&gt;pMaxRow,T$17&gt;pMaxColumn), "Background",VLOOKUP(T60,$P$8:$R$11,3,0))</f>
        <v>Button Empty</v>
      </c>
      <c r="U59"/>
      <c r="V59" s="19" t="str">
        <f ca="1">IF(OR($D58&gt;pMaxRow,V$17&gt;pMaxColumn), "Background",VLOOKUP(V60,$P$8:$R$11,3,0))</f>
        <v>Background</v>
      </c>
      <c r="W59"/>
      <c r="X59" s="19" t="str">
        <f ca="1">IF(OR($D58&gt;pMaxRow,X$17&gt;pMaxColumn), "Background",VLOOKUP(X60,$P$8:$R$11,3,0))</f>
        <v>Background</v>
      </c>
      <c r="Y59"/>
      <c r="Z59" s="19" t="str">
        <f ca="1">IF(OR($D58&gt;pMaxRow,Z$17&gt;pMaxColumn), "Background",VLOOKUP(Z60,$P$8:$R$11,3,0))</f>
        <v>Background</v>
      </c>
      <c r="AA59"/>
      <c r="AB59" s="3"/>
      <c r="AC59" s="3"/>
      <c r="AD59" s="3"/>
      <c r="AE59" s="6"/>
      <c r="AF59" s="6"/>
      <c r="AG59" s="6"/>
      <c r="AH59" s="6"/>
      <c r="AI59" s="6"/>
      <c r="AJ59" s="6"/>
    </row>
    <row r="60" spans="1:38" s="4" customFormat="1" ht="15.75" hidden="1" outlineLevel="1" x14ac:dyDescent="0.25">
      <c r="A60" s="13"/>
      <c r="B60" s="13"/>
      <c r="C60" s="13"/>
      <c r="D60" s="13" t="s">
        <v>90</v>
      </c>
      <c r="E60" s="16"/>
      <c r="F60" s="13"/>
      <c r="G60"/>
      <c r="H60" s="19">
        <f ca="1">IF(H62="",-2,IF(OR(H61="Hyperlink",H61="Link"),1,IF(_xll.DIMIX($R$6,H62)=0,-1,IF(ISNA(_xll.DBR($R$3,pUser,$R$4,H62,$R$5)),0,_xll.DBR($R$3,pUser,$R$4,H62,$R$5)))))</f>
        <v>-2</v>
      </c>
      <c r="I60"/>
      <c r="J60" s="19">
        <f ca="1">IF(J62="",-2,IF(OR(J61="Hyperlink",J61="Link"),1,IF(_xll.DIMIX($R$6,J62)=0,-1,IF(ISNA(_xll.DBR($R$3,pUser,$R$4,J62,$R$5)),0,_xll.DBR($R$3,pUser,$R$4,J62,$R$5)))))</f>
        <v>-2</v>
      </c>
      <c r="K60"/>
      <c r="L60" s="19">
        <f ca="1">IF(L62="",-2,IF(OR(L61="Hyperlink",L61="Link"),1,IF(_xll.DIMIX($R$6,L62)=0,-1,IF(ISNA(_xll.DBR($R$3,pUser,$R$4,L62,$R$5)),0,_xll.DBR($R$3,pUser,$R$4,L62,$R$5)))))</f>
        <v>-2</v>
      </c>
      <c r="M60"/>
      <c r="N60" s="19">
        <f ca="1">IF(N62="",-2,IF(OR(N61="Hyperlink",N61="Link"),1,IF(_xll.DIMIX($R$6,N62)=0,-1,IF(ISNA(_xll.DBR($R$3,pUser,$R$4,N62,$R$5)),0,_xll.DBR($R$3,pUser,$R$4,N62,$R$5)))))</f>
        <v>-2</v>
      </c>
      <c r="O60"/>
      <c r="P60" s="19">
        <f ca="1">IF(P62="",-2,IF(OR(P61="Hyperlink",P61="Link"),1,IF(_xll.DIMIX($R$6,P62)=0,-1,IF(ISNA(_xll.DBR($R$3,pUser,$R$4,P62,$R$5)),0,_xll.DBR($R$3,pUser,$R$4,P62,$R$5)))))</f>
        <v>-2</v>
      </c>
      <c r="Q60"/>
      <c r="R60" s="19">
        <f ca="1">IF(R62="",-2,IF(OR(R61="Hyperlink",R61="Link"),1,IF(_xll.DIMIX($R$6,R62)=0,-1,IF(ISNA(_xll.DBR($R$3,pUser,$R$4,R62,$R$5)),0,_xll.DBR($R$3,pUser,$R$4,R62,$R$5)))))</f>
        <v>-2</v>
      </c>
      <c r="S60"/>
      <c r="T60" s="19">
        <f ca="1">IF(T62="",-2,IF(OR(T61="Hyperlink",T61="Link"),1,IF(_xll.DIMIX($R$6,T62)=0,-1,IF(ISNA(_xll.DBR($R$3,pUser,$R$4,T62,$R$5)),0,_xll.DBR($R$3,pUser,$R$4,T62,$R$5)))))</f>
        <v>-2</v>
      </c>
      <c r="U60"/>
      <c r="V60" s="19">
        <f ca="1">IF(V62="",-2,IF(OR(V61="Hyperlink",V61="Link"),1,IF(_xll.DIMIX($R$6,V62)=0,-1,IF(ISNA(_xll.DBR($R$3,pUser,$R$4,V62,$R$5)),0,_xll.DBR($R$3,pUser,$R$4,V62,$R$5)))))</f>
        <v>-2</v>
      </c>
      <c r="W60"/>
      <c r="X60" s="19">
        <f ca="1">IF(X62="",-2,IF(OR(X61="Hyperlink",X61="Link"),1,IF(_xll.DIMIX($R$6,X62)=0,-1,IF(ISNA(_xll.DBR($R$3,pUser,$R$4,X62,$R$5)),0,_xll.DBR($R$3,pUser,$R$4,X62,$R$5)))))</f>
        <v>-2</v>
      </c>
      <c r="Y60"/>
      <c r="Z60" s="19">
        <f ca="1">IF(Z62="",-2,IF(OR(Z61="Hyperlink",Z61="Link"),1,IF(_xll.DIMIX($R$6,Z62)=0,-1,IF(ISNA(_xll.DBR($R$3,pUser,$R$4,Z62,$R$5)),0,_xll.DBR($R$3,pUser,$R$4,Z62,$R$5)))))</f>
        <v>-2</v>
      </c>
      <c r="AA60"/>
      <c r="AB60" s="3"/>
      <c r="AC60" s="3"/>
      <c r="AD60" s="3"/>
      <c r="AE60" s="6"/>
      <c r="AF60" s="6"/>
      <c r="AG60" s="6"/>
      <c r="AH60" s="6"/>
      <c r="AI60" s="6"/>
      <c r="AJ60" s="6"/>
    </row>
    <row r="61" spans="1:38" s="4" customFormat="1" ht="15.75" hidden="1" outlineLevel="1" x14ac:dyDescent="0.25">
      <c r="A61" s="13"/>
      <c r="B61" s="13"/>
      <c r="C61" s="13" t="str">
        <f>C58</f>
        <v>Row 06</v>
      </c>
      <c r="D61" s="35" t="s">
        <v>11</v>
      </c>
      <c r="E61" s="16"/>
      <c r="F61" s="13"/>
      <c r="G61"/>
      <c r="H61" s="36" t="str">
        <f ca="1">_xll.DBRW($J$3,$J$4,$J$5,$C61,H$16,$D61)</f>
        <v/>
      </c>
      <c r="I61"/>
      <c r="J61" s="36" t="str">
        <f ca="1">_xll.DBRW($J$3,$J$4,$J$5,$C61,J$16,$D61)</f>
        <v/>
      </c>
      <c r="K61"/>
      <c r="L61" s="36" t="str">
        <f ca="1">_xll.DBRW($J$3,$J$4,$J$5,$C61,L$16,$D61)</f>
        <v/>
      </c>
      <c r="M61"/>
      <c r="N61" s="36" t="str">
        <f ca="1">_xll.DBRW($J$3,$J$4,$J$5,$C61,N$16,$D61)</f>
        <v/>
      </c>
      <c r="O61"/>
      <c r="P61" s="36" t="str">
        <f ca="1">_xll.DBRW($J$3,$J$4,$J$5,$C61,P$16,$D61)</f>
        <v/>
      </c>
      <c r="Q61"/>
      <c r="R61" s="36" t="str">
        <f ca="1">_xll.DBRW($J$3,$J$4,$J$5,$C61,R$16,$D61)</f>
        <v/>
      </c>
      <c r="S61"/>
      <c r="T61" s="36" t="str">
        <f ca="1">_xll.DBRW($J$3,$J$4,$J$5,$C61,T$16,$D61)</f>
        <v/>
      </c>
      <c r="U61"/>
      <c r="V61" s="36" t="str">
        <f ca="1">_xll.DBRW($J$3,$J$4,$J$5,$C61,V$16,$D61)</f>
        <v/>
      </c>
      <c r="W61"/>
      <c r="X61" s="36" t="str">
        <f ca="1">_xll.DBRW($J$3,$J$4,$J$5,$C61,X$16,$D61)</f>
        <v/>
      </c>
      <c r="Y61"/>
      <c r="Z61" s="36" t="str">
        <f ca="1">_xll.DBRW($J$3,$J$4,$J$5,$C61,Z$16,$D61)</f>
        <v/>
      </c>
      <c r="AA61"/>
      <c r="AB61" s="3"/>
      <c r="AC61" s="3"/>
      <c r="AD61" s="3"/>
      <c r="AE61" s="6"/>
      <c r="AF61" s="6"/>
      <c r="AG61" s="6"/>
      <c r="AH61" s="6"/>
      <c r="AI61" s="6"/>
      <c r="AJ61" s="6"/>
    </row>
    <row r="62" spans="1:38" s="4" customFormat="1" ht="15.75" hidden="1" outlineLevel="1" x14ac:dyDescent="0.25">
      <c r="A62" s="13"/>
      <c r="B62" s="13"/>
      <c r="C62" s="13" t="str">
        <f>C58</f>
        <v>Row 06</v>
      </c>
      <c r="D62" s="35" t="s">
        <v>33</v>
      </c>
      <c r="E62" s="16"/>
      <c r="F62" s="13"/>
      <c r="G62"/>
      <c r="H62" s="36" t="str">
        <f ca="1">_xll.DBRW($J$3,$J$4,$J$5,$C62,H$16,$D62)</f>
        <v/>
      </c>
      <c r="I62" t="s">
        <v>25</v>
      </c>
      <c r="J62" s="36" t="str">
        <f ca="1">_xll.DBRW($J$3,$J$4,$J$5,$C62,J$16,$D62)</f>
        <v/>
      </c>
      <c r="K62" t="s">
        <v>25</v>
      </c>
      <c r="L62" s="36" t="str">
        <f ca="1">_xll.DBRW($J$3,$J$4,$J$5,$C62,L$16,$D62)</f>
        <v/>
      </c>
      <c r="M62" t="s">
        <v>25</v>
      </c>
      <c r="N62" s="36" t="str">
        <f ca="1">_xll.DBRW($J$3,$J$4,$J$5,$C62,N$16,$D62)</f>
        <v/>
      </c>
      <c r="O62" t="s">
        <v>25</v>
      </c>
      <c r="P62" s="36" t="str">
        <f ca="1">_xll.DBRW($J$3,$J$4,$J$5,$C62,P$16,$D62)</f>
        <v/>
      </c>
      <c r="Q62" t="s">
        <v>25</v>
      </c>
      <c r="R62" s="36" t="str">
        <f ca="1">_xll.DBRW($J$3,$J$4,$J$5,$C62,R$16,$D62)</f>
        <v/>
      </c>
      <c r="S62" t="s">
        <v>25</v>
      </c>
      <c r="T62" s="36" t="str">
        <f ca="1">_xll.DBRW($J$3,$J$4,$J$5,$C62,T$16,$D62)</f>
        <v/>
      </c>
      <c r="U62" t="s">
        <v>25</v>
      </c>
      <c r="V62" s="36" t="str">
        <f ca="1">_xll.DBRW($J$3,$J$4,$J$5,$C62,V$16,$D62)</f>
        <v/>
      </c>
      <c r="W62" t="s">
        <v>25</v>
      </c>
      <c r="X62" s="36" t="str">
        <f ca="1">_xll.DBRW($J$3,$J$4,$J$5,$C62,X$16,$D62)</f>
        <v/>
      </c>
      <c r="Y62" t="s">
        <v>25</v>
      </c>
      <c r="Z62" s="36" t="str">
        <f ca="1">_xll.DBRW($J$3,$J$4,$J$5,$C62,Z$16,$D62)</f>
        <v/>
      </c>
      <c r="AA62" t="s">
        <v>25</v>
      </c>
      <c r="AB62" s="3"/>
      <c r="AC62" s="3"/>
      <c r="AD62" s="3"/>
      <c r="AE62" s="6"/>
      <c r="AF62" s="6"/>
      <c r="AG62" s="6"/>
      <c r="AH62" s="6"/>
      <c r="AI62" s="6"/>
      <c r="AJ62" s="6"/>
    </row>
    <row r="63" spans="1:38" s="4" customFormat="1" ht="15.75" hidden="1" outlineLevel="1" x14ac:dyDescent="0.25">
      <c r="A63" s="13"/>
      <c r="B63" s="13"/>
      <c r="C63" s="13" t="str">
        <f>C58</f>
        <v>Row 06</v>
      </c>
      <c r="D63" s="35" t="s">
        <v>9</v>
      </c>
      <c r="E63" s="16"/>
      <c r="F63" s="13"/>
      <c r="G63"/>
      <c r="H63" s="36" t="str">
        <f ca="1">_xll.DBRW($J$3,$J$4,$J$5,$C63,H$16,$D63)</f>
        <v/>
      </c>
      <c r="I63" t="s">
        <v>25</v>
      </c>
      <c r="J63" s="36" t="str">
        <f ca="1">_xll.DBRW($J$3,$J$4,$J$5,$C63,J$16,$D63)</f>
        <v/>
      </c>
      <c r="K63" t="s">
        <v>25</v>
      </c>
      <c r="L63" s="36" t="str">
        <f ca="1">_xll.DBRW($J$3,$J$4,$J$5,$C63,L$16,$D63)</f>
        <v/>
      </c>
      <c r="M63" t="s">
        <v>25</v>
      </c>
      <c r="N63" s="36" t="str">
        <f ca="1">_xll.DBRW($J$3,$J$4,$J$5,$C63,N$16,$D63)</f>
        <v/>
      </c>
      <c r="O63" t="s">
        <v>25</v>
      </c>
      <c r="P63" s="36" t="str">
        <f ca="1">_xll.DBRW($J$3,$J$4,$J$5,$C63,P$16,$D63)</f>
        <v/>
      </c>
      <c r="Q63" t="s">
        <v>25</v>
      </c>
      <c r="R63" s="36" t="str">
        <f ca="1">_xll.DBRW($J$3,$J$4,$J$5,$C63,R$16,$D63)</f>
        <v/>
      </c>
      <c r="S63" t="s">
        <v>25</v>
      </c>
      <c r="T63" s="36" t="str">
        <f ca="1">_xll.DBRW($J$3,$J$4,$J$5,$C63,T$16,$D63)</f>
        <v/>
      </c>
      <c r="U63" t="s">
        <v>25</v>
      </c>
      <c r="V63" s="36" t="str">
        <f ca="1">_xll.DBRW($J$3,$J$4,$J$5,$C63,V$16,$D63)</f>
        <v/>
      </c>
      <c r="W63" t="s">
        <v>25</v>
      </c>
      <c r="X63" s="36" t="str">
        <f ca="1">_xll.DBRW($J$3,$J$4,$J$5,$C63,X$16,$D63)</f>
        <v/>
      </c>
      <c r="Y63" t="s">
        <v>25</v>
      </c>
      <c r="Z63" s="36" t="str">
        <f ca="1">_xll.DBRW($J$3,$J$4,$J$5,$C63,Z$16,$D63)</f>
        <v/>
      </c>
      <c r="AA63" t="s">
        <v>25</v>
      </c>
      <c r="AB63" s="3"/>
      <c r="AC63" s="3"/>
      <c r="AD63" s="3"/>
      <c r="AE63" s="6"/>
      <c r="AF63" s="6"/>
      <c r="AG63" s="6"/>
      <c r="AH63" s="6"/>
      <c r="AI63" s="6"/>
      <c r="AJ63" s="6"/>
    </row>
    <row r="64" spans="1:38" s="4" customFormat="1" ht="15.75" hidden="1" outlineLevel="1" x14ac:dyDescent="0.25">
      <c r="A64" s="13"/>
      <c r="B64" s="13"/>
      <c r="C64" s="13" t="str">
        <f>C58</f>
        <v>Row 06</v>
      </c>
      <c r="D64" s="35" t="s">
        <v>10</v>
      </c>
      <c r="E64" s="16"/>
      <c r="F64" s="13"/>
      <c r="G64"/>
      <c r="H64" s="36" t="str">
        <f ca="1">IF(I62="S","",_xll.DBRW($J$3,$J$4,$J$5,$C64,H$16,$D64))</f>
        <v/>
      </c>
      <c r="I64" t="s">
        <v>25</v>
      </c>
      <c r="J64" s="36" t="str">
        <f ca="1">IF(K62="S","",_xll.DBRW($J$3,$J$4,$J$5,$C64,J$16,$D64))</f>
        <v/>
      </c>
      <c r="K64" t="s">
        <v>25</v>
      </c>
      <c r="L64" s="36" t="str">
        <f ca="1">IF(M62="S","",_xll.DBRW($J$3,$J$4,$J$5,$C64,L$16,$D64))</f>
        <v/>
      </c>
      <c r="M64" t="s">
        <v>25</v>
      </c>
      <c r="N64" s="36" t="str">
        <f ca="1">IF(O62="S","",_xll.DBRW($J$3,$J$4,$J$5,$C64,N$16,$D64))</f>
        <v/>
      </c>
      <c r="O64" t="s">
        <v>25</v>
      </c>
      <c r="P64" s="36" t="str">
        <f ca="1">IF(Q62="S","",_xll.DBRW($J$3,$J$4,$J$5,$C64,P$16,$D64))</f>
        <v/>
      </c>
      <c r="Q64" t="s">
        <v>25</v>
      </c>
      <c r="R64" s="36" t="str">
        <f ca="1">IF(S62="S","",_xll.DBRW($J$3,$J$4,$J$5,$C64,R$16,$D64))</f>
        <v/>
      </c>
      <c r="S64" t="s">
        <v>25</v>
      </c>
      <c r="T64" s="36" t="str">
        <f ca="1">IF(U62="S","",_xll.DBRW($J$3,$J$4,$J$5,$C64,T$16,$D64))</f>
        <v/>
      </c>
      <c r="U64" t="s">
        <v>25</v>
      </c>
      <c r="V64" s="36" t="str">
        <f ca="1">IF(W62="S","",_xll.DBRW($J$3,$J$4,$J$5,$C64,V$16,$D64))</f>
        <v/>
      </c>
      <c r="W64" t="s">
        <v>25</v>
      </c>
      <c r="X64" s="36" t="str">
        <f ca="1">IF(Y62="S","",_xll.DBRW($J$3,$J$4,$J$5,$C64,X$16,$D64))</f>
        <v/>
      </c>
      <c r="Y64" t="s">
        <v>25</v>
      </c>
      <c r="Z64" s="36" t="str">
        <f ca="1">IF(AA62="S","",_xll.DBRW($J$3,$J$4,$J$5,$C64,Z$16,$D64))</f>
        <v/>
      </c>
      <c r="AA64" t="s">
        <v>25</v>
      </c>
      <c r="AB64" s="3"/>
      <c r="AC64" s="3"/>
      <c r="AD64" s="3"/>
      <c r="AE64" s="6"/>
      <c r="AF64" s="6"/>
      <c r="AG64" s="6"/>
      <c r="AH64" s="6"/>
      <c r="AI64" s="6"/>
      <c r="AJ64" s="6"/>
    </row>
    <row r="65" spans="1:38" s="4" customFormat="1" ht="8.1" customHeight="1" collapsed="1" x14ac:dyDescent="0.25">
      <c r="A65" s="13"/>
      <c r="B65" s="13"/>
      <c r="C65" s="13"/>
      <c r="D65" s="13"/>
      <c r="E65" s="16"/>
      <c r="F65" s="13"/>
      <c r="G65"/>
      <c r="H65"/>
      <c r="I65"/>
      <c r="J65"/>
      <c r="K65"/>
      <c r="L65"/>
      <c r="M65"/>
      <c r="N65"/>
      <c r="O65"/>
      <c r="P65"/>
      <c r="Q65"/>
      <c r="R65"/>
      <c r="S65"/>
      <c r="T65"/>
      <c r="U65"/>
      <c r="V65"/>
      <c r="W65"/>
      <c r="X65"/>
      <c r="Y65"/>
      <c r="Z65"/>
      <c r="AA65"/>
      <c r="AB65" s="3"/>
      <c r="AC65" s="3"/>
      <c r="AD65" s="3"/>
      <c r="AE65" s="6"/>
      <c r="AF65" s="6"/>
      <c r="AG65" s="6"/>
      <c r="AH65" s="6"/>
      <c r="AI65" s="6"/>
      <c r="AJ65" s="6"/>
      <c r="AL65" s="6"/>
    </row>
    <row r="66" spans="1:38" s="4" customFormat="1" ht="75" customHeight="1" x14ac:dyDescent="0.25">
      <c r="A66" s="13"/>
      <c r="B66" s="13"/>
      <c r="C66" s="33" t="s">
        <v>32</v>
      </c>
      <c r="D66" s="34">
        <v>7</v>
      </c>
      <c r="E66" s="16"/>
      <c r="F66" s="22"/>
      <c r="G66"/>
      <c r="H66" s="200" t="str">
        <f ca="1">HYPERLINK(H72,H71)</f>
        <v/>
      </c>
      <c r="I66"/>
      <c r="J66" s="200" t="str">
        <f ca="1">HYPERLINK(J72,J71)</f>
        <v/>
      </c>
      <c r="K66"/>
      <c r="L66" s="200" t="str">
        <f ca="1">HYPERLINK(L72,L71)</f>
        <v/>
      </c>
      <c r="M66"/>
      <c r="N66" s="200" t="str">
        <f ca="1">HYPERLINK(N72,N71)</f>
        <v/>
      </c>
      <c r="O66"/>
      <c r="P66" s="200" t="str">
        <f ca="1">HYPERLINK(P72,P71)</f>
        <v/>
      </c>
      <c r="Q66"/>
      <c r="R66" s="200" t="str">
        <f ca="1">HYPERLINK(R72,R71)</f>
        <v/>
      </c>
      <c r="S66"/>
      <c r="T66" s="200" t="str">
        <f ca="1">HYPERLINK(T72,T71)</f>
        <v/>
      </c>
      <c r="U66"/>
      <c r="V66" s="200" t="str">
        <f ca="1">HYPERLINK(V72,V71)</f>
        <v/>
      </c>
      <c r="W66"/>
      <c r="X66" s="200" t="str">
        <f ca="1">HYPERLINK(X72,X71)</f>
        <v/>
      </c>
      <c r="Y66"/>
      <c r="Z66" s="200" t="str">
        <f ca="1">HYPERLINK(Z72,Z71)</f>
        <v/>
      </c>
      <c r="AA66"/>
      <c r="AB66"/>
      <c r="AC66"/>
      <c r="AD66"/>
      <c r="AL66" s="5"/>
    </row>
    <row r="67" spans="1:38" s="4" customFormat="1" ht="15.75" hidden="1" outlineLevel="1" x14ac:dyDescent="0.25">
      <c r="A67" s="13"/>
      <c r="B67" s="13"/>
      <c r="C67" s="13"/>
      <c r="D67" s="13" t="s">
        <v>89</v>
      </c>
      <c r="E67" s="16"/>
      <c r="F67" s="13"/>
      <c r="G67"/>
      <c r="H67" s="19" t="str">
        <f ca="1">IF(OR($D66&gt;pMaxRow,H$17&gt;pMaxColumn), "Background",VLOOKUP(H68,$P$8:$R$11,3,0))</f>
        <v>Background</v>
      </c>
      <c r="I67"/>
      <c r="J67" s="19" t="str">
        <f ca="1">IF(OR($D66&gt;pMaxRow,J$17&gt;pMaxColumn), "Background",VLOOKUP(J68,$P$8:$R$11,3,0))</f>
        <v>Background</v>
      </c>
      <c r="K67"/>
      <c r="L67" s="19" t="str">
        <f ca="1">IF(OR($D66&gt;pMaxRow,L$17&gt;pMaxColumn), "Background",VLOOKUP(L68,$P$8:$R$11,3,0))</f>
        <v>Background</v>
      </c>
      <c r="M67"/>
      <c r="N67" s="19" t="str">
        <f ca="1">IF(OR($D66&gt;pMaxRow,N$17&gt;pMaxColumn), "Background",VLOOKUP(N68,$P$8:$R$11,3,0))</f>
        <v>Background</v>
      </c>
      <c r="O67"/>
      <c r="P67" s="19" t="str">
        <f ca="1">IF(OR($D66&gt;pMaxRow,P$17&gt;pMaxColumn), "Background",VLOOKUP(P68,$P$8:$R$11,3,0))</f>
        <v>Background</v>
      </c>
      <c r="Q67"/>
      <c r="R67" s="19" t="str">
        <f ca="1">IF(OR($D66&gt;pMaxRow,R$17&gt;pMaxColumn), "Background",VLOOKUP(R68,$P$8:$R$11,3,0))</f>
        <v>Background</v>
      </c>
      <c r="S67"/>
      <c r="T67" s="19" t="str">
        <f ca="1">IF(OR($D66&gt;pMaxRow,T$17&gt;pMaxColumn), "Background",VLOOKUP(T68,$P$8:$R$11,3,0))</f>
        <v>Background</v>
      </c>
      <c r="U67"/>
      <c r="V67" s="19" t="str">
        <f ca="1">IF(OR($D66&gt;pMaxRow,V$17&gt;pMaxColumn), "Background",VLOOKUP(V68,$P$8:$R$11,3,0))</f>
        <v>Background</v>
      </c>
      <c r="W67"/>
      <c r="X67" s="19" t="str">
        <f ca="1">IF(OR($D66&gt;pMaxRow,X$17&gt;pMaxColumn), "Background",VLOOKUP(X68,$P$8:$R$11,3,0))</f>
        <v>Background</v>
      </c>
      <c r="Y67"/>
      <c r="Z67" s="19" t="str">
        <f ca="1">IF(OR($D66&gt;pMaxRow,Z$17&gt;pMaxColumn), "Background",VLOOKUP(Z68,$P$8:$R$11,3,0))</f>
        <v>Background</v>
      </c>
      <c r="AA67"/>
      <c r="AB67" s="3"/>
      <c r="AC67" s="3"/>
      <c r="AD67" s="3"/>
      <c r="AE67" s="6"/>
      <c r="AF67" s="6"/>
      <c r="AG67" s="6"/>
      <c r="AH67" s="6"/>
      <c r="AI67" s="6"/>
      <c r="AJ67" s="6"/>
    </row>
    <row r="68" spans="1:38" s="4" customFormat="1" ht="15.75" hidden="1" outlineLevel="1" x14ac:dyDescent="0.25">
      <c r="A68" s="13"/>
      <c r="B68" s="13"/>
      <c r="C68" s="13"/>
      <c r="D68" s="13" t="s">
        <v>90</v>
      </c>
      <c r="E68" s="16"/>
      <c r="F68" s="13"/>
      <c r="G68"/>
      <c r="H68" s="19">
        <f ca="1">IF(H70="",-2,IF(OR(H69="Hyperlink",H69="Link"),1,IF(_xll.DIMIX($R$6,H70)=0,-1,IF(ISNA(_xll.DBR($R$3,pUser,$R$4,H70,$R$5)),0,_xll.DBR($R$3,pUser,$R$4,H70,$R$5)))))</f>
        <v>-2</v>
      </c>
      <c r="I68"/>
      <c r="J68" s="19">
        <f ca="1">IF(J70="",-2,IF(OR(J69="Hyperlink",J69="Link"),1,IF(_xll.DIMIX($R$6,J70)=0,-1,IF(ISNA(_xll.DBR($R$3,pUser,$R$4,J70,$R$5)),0,_xll.DBR($R$3,pUser,$R$4,J70,$R$5)))))</f>
        <v>-2</v>
      </c>
      <c r="K68"/>
      <c r="L68" s="19">
        <f ca="1">IF(L70="",-2,IF(OR(L69="Hyperlink",L69="Link"),1,IF(_xll.DIMIX($R$6,L70)=0,-1,IF(ISNA(_xll.DBR($R$3,pUser,$R$4,L70,$R$5)),0,_xll.DBR($R$3,pUser,$R$4,L70,$R$5)))))</f>
        <v>-2</v>
      </c>
      <c r="M68"/>
      <c r="N68" s="19">
        <f ca="1">IF(N70="",-2,IF(OR(N69="Hyperlink",N69="Link"),1,IF(_xll.DIMIX($R$6,N70)=0,-1,IF(ISNA(_xll.DBR($R$3,pUser,$R$4,N70,$R$5)),0,_xll.DBR($R$3,pUser,$R$4,N70,$R$5)))))</f>
        <v>-2</v>
      </c>
      <c r="O68"/>
      <c r="P68" s="19">
        <f ca="1">IF(P70="",-2,IF(OR(P69="Hyperlink",P69="Link"),1,IF(_xll.DIMIX($R$6,P70)=0,-1,IF(ISNA(_xll.DBR($R$3,pUser,$R$4,P70,$R$5)),0,_xll.DBR($R$3,pUser,$R$4,P70,$R$5)))))</f>
        <v>-2</v>
      </c>
      <c r="Q68"/>
      <c r="R68" s="19">
        <f ca="1">IF(R70="",-2,IF(OR(R69="Hyperlink",R69="Link"),1,IF(_xll.DIMIX($R$6,R70)=0,-1,IF(ISNA(_xll.DBR($R$3,pUser,$R$4,R70,$R$5)),0,_xll.DBR($R$3,pUser,$R$4,R70,$R$5)))))</f>
        <v>-2</v>
      </c>
      <c r="S68"/>
      <c r="T68" s="19">
        <f ca="1">IF(T70="",-2,IF(OR(T69="Hyperlink",T69="Link"),1,IF(_xll.DIMIX($R$6,T70)=0,-1,IF(ISNA(_xll.DBR($R$3,pUser,$R$4,T70,$R$5)),0,_xll.DBR($R$3,pUser,$R$4,T70,$R$5)))))</f>
        <v>-2</v>
      </c>
      <c r="U68"/>
      <c r="V68" s="19">
        <f ca="1">IF(V70="",-2,IF(OR(V69="Hyperlink",V69="Link"),1,IF(_xll.DIMIX($R$6,V70)=0,-1,IF(ISNA(_xll.DBR($R$3,pUser,$R$4,V70,$R$5)),0,_xll.DBR($R$3,pUser,$R$4,V70,$R$5)))))</f>
        <v>-2</v>
      </c>
      <c r="W68"/>
      <c r="X68" s="19">
        <f ca="1">IF(X70="",-2,IF(OR(X69="Hyperlink",X69="Link"),1,IF(_xll.DIMIX($R$6,X70)=0,-1,IF(ISNA(_xll.DBR($R$3,pUser,$R$4,X70,$R$5)),0,_xll.DBR($R$3,pUser,$R$4,X70,$R$5)))))</f>
        <v>-2</v>
      </c>
      <c r="Y68"/>
      <c r="Z68" s="19">
        <f ca="1">IF(Z70="",-2,IF(OR(Z69="Hyperlink",Z69="Link"),1,IF(_xll.DIMIX($R$6,Z70)=0,-1,IF(ISNA(_xll.DBR($R$3,pUser,$R$4,Z70,$R$5)),0,_xll.DBR($R$3,pUser,$R$4,Z70,$R$5)))))</f>
        <v>-2</v>
      </c>
      <c r="AA68"/>
      <c r="AB68" s="3"/>
      <c r="AC68" s="3"/>
      <c r="AD68" s="3"/>
      <c r="AE68" s="6"/>
      <c r="AF68" s="6"/>
      <c r="AG68" s="6"/>
      <c r="AH68" s="6"/>
      <c r="AI68" s="6"/>
      <c r="AJ68" s="6"/>
    </row>
    <row r="69" spans="1:38" s="4" customFormat="1" ht="15.75" hidden="1" outlineLevel="1" x14ac:dyDescent="0.25">
      <c r="A69" s="13"/>
      <c r="B69" s="13"/>
      <c r="C69" s="13" t="str">
        <f>C66</f>
        <v>Row 07</v>
      </c>
      <c r="D69" s="35" t="s">
        <v>11</v>
      </c>
      <c r="E69" s="16"/>
      <c r="F69" s="13"/>
      <c r="G69"/>
      <c r="H69" s="36" t="str">
        <f ca="1">_xll.DBRW($J$3,$J$4,$J$5,$C69,H$16,$D69)</f>
        <v/>
      </c>
      <c r="I69"/>
      <c r="J69" s="36" t="str">
        <f ca="1">_xll.DBRW($J$3,$J$4,$J$5,$C69,J$16,$D69)</f>
        <v/>
      </c>
      <c r="K69"/>
      <c r="L69" s="36" t="str">
        <f ca="1">_xll.DBRW($J$3,$J$4,$J$5,$C69,L$16,$D69)</f>
        <v/>
      </c>
      <c r="M69"/>
      <c r="N69" s="36" t="str">
        <f ca="1">_xll.DBRW($J$3,$J$4,$J$5,$C69,N$16,$D69)</f>
        <v/>
      </c>
      <c r="O69"/>
      <c r="P69" s="36" t="str">
        <f ca="1">_xll.DBRW($J$3,$J$4,$J$5,$C69,P$16,$D69)</f>
        <v/>
      </c>
      <c r="Q69"/>
      <c r="R69" s="36" t="str">
        <f ca="1">_xll.DBRW($J$3,$J$4,$J$5,$C69,R$16,$D69)</f>
        <v/>
      </c>
      <c r="S69"/>
      <c r="T69" s="36" t="str">
        <f ca="1">_xll.DBRW($J$3,$J$4,$J$5,$C69,T$16,$D69)</f>
        <v/>
      </c>
      <c r="U69"/>
      <c r="V69" s="36" t="str">
        <f ca="1">_xll.DBRW($J$3,$J$4,$J$5,$C69,V$16,$D69)</f>
        <v/>
      </c>
      <c r="W69"/>
      <c r="X69" s="36" t="str">
        <f ca="1">_xll.DBRW($J$3,$J$4,$J$5,$C69,X$16,$D69)</f>
        <v/>
      </c>
      <c r="Y69"/>
      <c r="Z69" s="36" t="str">
        <f ca="1">_xll.DBRW($J$3,$J$4,$J$5,$C69,Z$16,$D69)</f>
        <v/>
      </c>
      <c r="AA69"/>
      <c r="AB69" s="3"/>
      <c r="AC69" s="3"/>
      <c r="AD69" s="3"/>
      <c r="AE69" s="6"/>
      <c r="AF69" s="6"/>
      <c r="AG69" s="6"/>
      <c r="AH69" s="6"/>
      <c r="AI69" s="6"/>
      <c r="AJ69" s="6"/>
    </row>
    <row r="70" spans="1:38" s="4" customFormat="1" ht="15.75" hidden="1" outlineLevel="1" x14ac:dyDescent="0.25">
      <c r="A70" s="13"/>
      <c r="B70" s="13"/>
      <c r="C70" s="13" t="str">
        <f>C66</f>
        <v>Row 07</v>
      </c>
      <c r="D70" s="35" t="s">
        <v>33</v>
      </c>
      <c r="E70" s="16"/>
      <c r="F70" s="13"/>
      <c r="G70"/>
      <c r="H70" s="36" t="str">
        <f ca="1">_xll.DBRW($J$3,$J$4,$J$5,$C70,H$16,$D70)</f>
        <v/>
      </c>
      <c r="I70" t="s">
        <v>25</v>
      </c>
      <c r="J70" s="36" t="str">
        <f ca="1">_xll.DBRW($J$3,$J$4,$J$5,$C70,J$16,$D70)</f>
        <v/>
      </c>
      <c r="K70" t="s">
        <v>25</v>
      </c>
      <c r="L70" s="36" t="str">
        <f ca="1">_xll.DBRW($J$3,$J$4,$J$5,$C70,L$16,$D70)</f>
        <v/>
      </c>
      <c r="M70" t="s">
        <v>25</v>
      </c>
      <c r="N70" s="36" t="str">
        <f ca="1">_xll.DBRW($J$3,$J$4,$J$5,$C70,N$16,$D70)</f>
        <v/>
      </c>
      <c r="O70" t="s">
        <v>25</v>
      </c>
      <c r="P70" s="36" t="str">
        <f ca="1">_xll.DBRW($J$3,$J$4,$J$5,$C70,P$16,$D70)</f>
        <v/>
      </c>
      <c r="Q70" t="s">
        <v>25</v>
      </c>
      <c r="R70" s="36" t="str">
        <f ca="1">_xll.DBRW($J$3,$J$4,$J$5,$C70,R$16,$D70)</f>
        <v/>
      </c>
      <c r="S70" t="s">
        <v>25</v>
      </c>
      <c r="T70" s="36" t="str">
        <f ca="1">_xll.DBRW($J$3,$J$4,$J$5,$C70,T$16,$D70)</f>
        <v/>
      </c>
      <c r="U70" t="s">
        <v>25</v>
      </c>
      <c r="V70" s="36" t="str">
        <f ca="1">_xll.DBRW($J$3,$J$4,$J$5,$C70,V$16,$D70)</f>
        <v/>
      </c>
      <c r="W70" t="s">
        <v>25</v>
      </c>
      <c r="X70" s="36" t="str">
        <f ca="1">_xll.DBRW($J$3,$J$4,$J$5,$C70,X$16,$D70)</f>
        <v/>
      </c>
      <c r="Y70" t="s">
        <v>25</v>
      </c>
      <c r="Z70" s="36" t="str">
        <f ca="1">_xll.DBRW($J$3,$J$4,$J$5,$C70,Z$16,$D70)</f>
        <v/>
      </c>
      <c r="AA70" t="s">
        <v>25</v>
      </c>
      <c r="AB70" s="3"/>
      <c r="AC70" s="3"/>
      <c r="AD70" s="3"/>
      <c r="AE70" s="6"/>
      <c r="AF70" s="6"/>
      <c r="AG70" s="6"/>
      <c r="AH70" s="6"/>
      <c r="AI70" s="6"/>
      <c r="AJ70" s="6"/>
    </row>
    <row r="71" spans="1:38" s="4" customFormat="1" ht="15.75" hidden="1" outlineLevel="1" x14ac:dyDescent="0.25">
      <c r="A71" s="13"/>
      <c r="B71" s="13"/>
      <c r="C71" s="13" t="str">
        <f>C66</f>
        <v>Row 07</v>
      </c>
      <c r="D71" s="35" t="s">
        <v>9</v>
      </c>
      <c r="E71" s="16"/>
      <c r="F71" s="13"/>
      <c r="G71"/>
      <c r="H71" s="36" t="str">
        <f ca="1">_xll.DBRW($J$3,$J$4,$J$5,$C71,H$16,$D71)</f>
        <v/>
      </c>
      <c r="I71" t="s">
        <v>25</v>
      </c>
      <c r="J71" s="36" t="str">
        <f ca="1">_xll.DBRW($J$3,$J$4,$J$5,$C71,J$16,$D71)</f>
        <v/>
      </c>
      <c r="K71" t="s">
        <v>25</v>
      </c>
      <c r="L71" s="36" t="str">
        <f ca="1">_xll.DBRW($J$3,$J$4,$J$5,$C71,L$16,$D71)</f>
        <v/>
      </c>
      <c r="M71" t="s">
        <v>25</v>
      </c>
      <c r="N71" s="36" t="str">
        <f ca="1">_xll.DBRW($J$3,$J$4,$J$5,$C71,N$16,$D71)</f>
        <v/>
      </c>
      <c r="O71" t="s">
        <v>25</v>
      </c>
      <c r="P71" s="36" t="str">
        <f ca="1">_xll.DBRW($J$3,$J$4,$J$5,$C71,P$16,$D71)</f>
        <v/>
      </c>
      <c r="Q71" t="s">
        <v>25</v>
      </c>
      <c r="R71" s="36" t="str">
        <f ca="1">_xll.DBRW($J$3,$J$4,$J$5,$C71,R$16,$D71)</f>
        <v/>
      </c>
      <c r="S71" t="s">
        <v>25</v>
      </c>
      <c r="T71" s="36" t="str">
        <f ca="1">_xll.DBRW($J$3,$J$4,$J$5,$C71,T$16,$D71)</f>
        <v/>
      </c>
      <c r="U71" t="s">
        <v>25</v>
      </c>
      <c r="V71" s="36" t="str">
        <f ca="1">_xll.DBRW($J$3,$J$4,$J$5,$C71,V$16,$D71)</f>
        <v/>
      </c>
      <c r="W71" t="s">
        <v>25</v>
      </c>
      <c r="X71" s="36" t="str">
        <f ca="1">_xll.DBRW($J$3,$J$4,$J$5,$C71,X$16,$D71)</f>
        <v/>
      </c>
      <c r="Y71" t="s">
        <v>25</v>
      </c>
      <c r="Z71" s="36" t="str">
        <f ca="1">_xll.DBRW($J$3,$J$4,$J$5,$C71,Z$16,$D71)</f>
        <v/>
      </c>
      <c r="AA71" t="s">
        <v>25</v>
      </c>
      <c r="AB71" s="3"/>
      <c r="AC71" s="3"/>
      <c r="AD71" s="3"/>
      <c r="AE71" s="6"/>
      <c r="AF71" s="6"/>
      <c r="AG71" s="6"/>
      <c r="AH71" s="6"/>
      <c r="AI71" s="6"/>
      <c r="AJ71" s="6"/>
    </row>
    <row r="72" spans="1:38" s="4" customFormat="1" ht="15.75" hidden="1" outlineLevel="1" x14ac:dyDescent="0.25">
      <c r="A72" s="13"/>
      <c r="B72" s="13"/>
      <c r="C72" s="13" t="str">
        <f>C66</f>
        <v>Row 07</v>
      </c>
      <c r="D72" s="35" t="s">
        <v>10</v>
      </c>
      <c r="E72" s="16"/>
      <c r="F72" s="13"/>
      <c r="G72"/>
      <c r="H72" s="36" t="str">
        <f ca="1">IF(I70="S","",_xll.DBRW($J$3,$J$4,$J$5,$C72,H$16,$D72))</f>
        <v/>
      </c>
      <c r="I72" t="s">
        <v>25</v>
      </c>
      <c r="J72" s="36" t="str">
        <f ca="1">IF(K70="S","",_xll.DBRW($J$3,$J$4,$J$5,$C72,J$16,$D72))</f>
        <v/>
      </c>
      <c r="K72" t="s">
        <v>25</v>
      </c>
      <c r="L72" s="36" t="str">
        <f ca="1">IF(M70="S","",_xll.DBRW($J$3,$J$4,$J$5,$C72,L$16,$D72))</f>
        <v/>
      </c>
      <c r="M72" t="s">
        <v>25</v>
      </c>
      <c r="N72" s="36" t="str">
        <f ca="1">IF(O70="S","",_xll.DBRW($J$3,$J$4,$J$5,$C72,N$16,$D72))</f>
        <v/>
      </c>
      <c r="O72" t="s">
        <v>25</v>
      </c>
      <c r="P72" s="36" t="str">
        <f ca="1">IF(Q70="S","",_xll.DBRW($J$3,$J$4,$J$5,$C72,P$16,$D72))</f>
        <v/>
      </c>
      <c r="Q72" t="s">
        <v>25</v>
      </c>
      <c r="R72" s="36" t="str">
        <f ca="1">IF(S70="S","",_xll.DBRW($J$3,$J$4,$J$5,$C72,R$16,$D72))</f>
        <v/>
      </c>
      <c r="S72" t="s">
        <v>25</v>
      </c>
      <c r="T72" s="36" t="str">
        <f ca="1">IF(U70="S","",_xll.DBRW($J$3,$J$4,$J$5,$C72,T$16,$D72))</f>
        <v/>
      </c>
      <c r="U72" t="s">
        <v>25</v>
      </c>
      <c r="V72" s="36" t="str">
        <f ca="1">IF(W70="S","",_xll.DBRW($J$3,$J$4,$J$5,$C72,V$16,$D72))</f>
        <v/>
      </c>
      <c r="W72" t="s">
        <v>25</v>
      </c>
      <c r="X72" s="36" t="str">
        <f ca="1">IF(Y70="S","",_xll.DBRW($J$3,$J$4,$J$5,$C72,X$16,$D72))</f>
        <v/>
      </c>
      <c r="Y72" t="s">
        <v>25</v>
      </c>
      <c r="Z72" s="36" t="str">
        <f ca="1">IF(AA70="S","",_xll.DBRW($J$3,$J$4,$J$5,$C72,Z$16,$D72))</f>
        <v/>
      </c>
      <c r="AA72" t="s">
        <v>25</v>
      </c>
      <c r="AB72" s="3"/>
      <c r="AC72" s="3"/>
      <c r="AD72" s="3"/>
      <c r="AE72" s="6"/>
      <c r="AF72" s="6"/>
      <c r="AG72" s="6"/>
      <c r="AH72" s="6"/>
      <c r="AI72" s="6"/>
      <c r="AJ72" s="6"/>
    </row>
    <row r="73" spans="1:38" s="4" customFormat="1" ht="8.1" customHeight="1" collapsed="1" x14ac:dyDescent="0.25">
      <c r="A73" s="13"/>
      <c r="B73" s="13"/>
      <c r="C73" s="13"/>
      <c r="D73" s="13"/>
      <c r="E73" s="16"/>
      <c r="F73" s="13"/>
      <c r="G73"/>
      <c r="H73"/>
      <c r="I73"/>
      <c r="J73"/>
      <c r="K73"/>
      <c r="L73"/>
      <c r="M73"/>
      <c r="N73"/>
      <c r="O73"/>
      <c r="P73"/>
      <c r="Q73"/>
      <c r="R73"/>
      <c r="S73"/>
      <c r="T73"/>
      <c r="U73"/>
      <c r="V73"/>
      <c r="W73"/>
      <c r="X73"/>
      <c r="Y73"/>
      <c r="Z73"/>
      <c r="AA73"/>
      <c r="AB73" s="3"/>
      <c r="AC73" s="3"/>
      <c r="AD73" s="3"/>
      <c r="AE73" s="6"/>
      <c r="AF73" s="6"/>
      <c r="AG73" s="6"/>
      <c r="AH73" s="6"/>
      <c r="AI73" s="6"/>
      <c r="AJ73" s="6"/>
      <c r="AL73" s="6"/>
    </row>
    <row r="74" spans="1:38" s="4" customFormat="1" ht="75" customHeight="1" x14ac:dyDescent="0.25">
      <c r="A74" s="13"/>
      <c r="B74" s="13"/>
      <c r="C74" s="33" t="s">
        <v>92</v>
      </c>
      <c r="D74" s="34">
        <v>8</v>
      </c>
      <c r="E74" s="16"/>
      <c r="F74" s="22"/>
      <c r="G74"/>
      <c r="H74" s="200" t="str">
        <f ca="1">HYPERLINK(H80,H79)</f>
        <v/>
      </c>
      <c r="I74"/>
      <c r="J74" s="200" t="str">
        <f ca="1">HYPERLINK(J80,J79)</f>
        <v/>
      </c>
      <c r="K74"/>
      <c r="L74" s="200" t="str">
        <f ca="1">HYPERLINK(L80,L79)</f>
        <v/>
      </c>
      <c r="M74"/>
      <c r="N74" s="200" t="str">
        <f ca="1">HYPERLINK(N80,N79)</f>
        <v/>
      </c>
      <c r="O74"/>
      <c r="P74" s="200" t="str">
        <f ca="1">HYPERLINK(P80,P79)</f>
        <v/>
      </c>
      <c r="Q74"/>
      <c r="R74" s="200" t="str">
        <f ca="1">HYPERLINK(R80,R79)</f>
        <v/>
      </c>
      <c r="S74"/>
      <c r="T74" s="200" t="str">
        <f ca="1">HYPERLINK(T80,T79)</f>
        <v/>
      </c>
      <c r="U74"/>
      <c r="V74" s="200" t="str">
        <f ca="1">HYPERLINK(V80,V79)</f>
        <v/>
      </c>
      <c r="W74"/>
      <c r="X74" s="200" t="str">
        <f ca="1">HYPERLINK(X80,X79)</f>
        <v/>
      </c>
      <c r="Y74"/>
      <c r="Z74" s="200" t="str">
        <f ca="1">HYPERLINK(Z80,Z79)</f>
        <v/>
      </c>
      <c r="AA74"/>
      <c r="AB74"/>
      <c r="AC74"/>
      <c r="AD74"/>
      <c r="AL74" s="5"/>
    </row>
    <row r="75" spans="1:38" s="4" customFormat="1" ht="15.75" hidden="1" outlineLevel="1" x14ac:dyDescent="0.25">
      <c r="A75" s="13"/>
      <c r="B75" s="13"/>
      <c r="C75" s="13"/>
      <c r="D75" s="13" t="s">
        <v>89</v>
      </c>
      <c r="E75" s="16"/>
      <c r="F75" s="13"/>
      <c r="G75"/>
      <c r="H75" s="19" t="str">
        <f ca="1">IF(OR($D74&gt;pMaxRow,H$17&gt;pMaxColumn), "Background",VLOOKUP(H76,$P$8:$R$11,3,0))</f>
        <v>Background</v>
      </c>
      <c r="I75"/>
      <c r="J75" s="19" t="str">
        <f ca="1">IF(OR($D74&gt;pMaxRow,J$17&gt;pMaxColumn), "Background",VLOOKUP(J76,$P$8:$R$11,3,0))</f>
        <v>Background</v>
      </c>
      <c r="K75"/>
      <c r="L75" s="19" t="str">
        <f ca="1">IF(OR($D74&gt;pMaxRow,L$17&gt;pMaxColumn), "Background",VLOOKUP(L76,$P$8:$R$11,3,0))</f>
        <v>Background</v>
      </c>
      <c r="M75"/>
      <c r="N75" s="19" t="str">
        <f ca="1">IF(OR($D74&gt;pMaxRow,N$17&gt;pMaxColumn), "Background",VLOOKUP(N76,$P$8:$R$11,3,0))</f>
        <v>Background</v>
      </c>
      <c r="O75"/>
      <c r="P75" s="19" t="str">
        <f ca="1">IF(OR($D74&gt;pMaxRow,P$17&gt;pMaxColumn), "Background",VLOOKUP(P76,$P$8:$R$11,3,0))</f>
        <v>Background</v>
      </c>
      <c r="Q75"/>
      <c r="R75" s="19" t="str">
        <f ca="1">IF(OR($D74&gt;pMaxRow,R$17&gt;pMaxColumn), "Background",VLOOKUP(R76,$P$8:$R$11,3,0))</f>
        <v>Background</v>
      </c>
      <c r="S75"/>
      <c r="T75" s="19" t="str">
        <f ca="1">IF(OR($D74&gt;pMaxRow,T$17&gt;pMaxColumn), "Background",VLOOKUP(T76,$P$8:$R$11,3,0))</f>
        <v>Background</v>
      </c>
      <c r="U75"/>
      <c r="V75" s="19" t="str">
        <f ca="1">IF(OR($D74&gt;pMaxRow,V$17&gt;pMaxColumn), "Background",VLOOKUP(V76,$P$8:$R$11,3,0))</f>
        <v>Background</v>
      </c>
      <c r="W75"/>
      <c r="X75" s="19" t="str">
        <f ca="1">IF(OR($D74&gt;pMaxRow,X$17&gt;pMaxColumn), "Background",VLOOKUP(X76,$P$8:$R$11,3,0))</f>
        <v>Background</v>
      </c>
      <c r="Y75"/>
      <c r="Z75" s="19" t="str">
        <f ca="1">IF(OR($D74&gt;pMaxRow,Z$17&gt;pMaxColumn), "Background",VLOOKUP(Z76,$P$8:$R$11,3,0))</f>
        <v>Background</v>
      </c>
      <c r="AA75"/>
      <c r="AB75" s="3"/>
      <c r="AC75" s="3"/>
      <c r="AD75" s="3"/>
      <c r="AE75" s="6"/>
      <c r="AF75" s="6"/>
      <c r="AG75" s="6"/>
      <c r="AH75" s="6"/>
      <c r="AI75" s="6"/>
      <c r="AJ75" s="6"/>
    </row>
    <row r="76" spans="1:38" s="4" customFormat="1" ht="15.75" hidden="1" outlineLevel="1" x14ac:dyDescent="0.25">
      <c r="A76" s="13"/>
      <c r="B76" s="13"/>
      <c r="C76" s="13"/>
      <c r="D76" s="13" t="s">
        <v>90</v>
      </c>
      <c r="E76" s="16"/>
      <c r="F76" s="13"/>
      <c r="G76"/>
      <c r="H76" s="19">
        <f ca="1">IF(H78="",-2,IF(OR(H77="Hyperlink",H77="Link"),1,IF(_xll.DIMIX($R$6,H78)=0,-1,IF(ISNA(_xll.DBR($R$3,pUser,$R$4,H78,$R$5)),0,_xll.DBR($R$3,pUser,$R$4,H78,$R$5)))))</f>
        <v>-2</v>
      </c>
      <c r="I76"/>
      <c r="J76" s="19">
        <f ca="1">IF(J78="",-2,IF(OR(J77="Hyperlink",J77="Link"),1,IF(_xll.DIMIX($R$6,J78)=0,-1,IF(ISNA(_xll.DBR($R$3,pUser,$R$4,J78,$R$5)),0,_xll.DBR($R$3,pUser,$R$4,J78,$R$5)))))</f>
        <v>-2</v>
      </c>
      <c r="K76"/>
      <c r="L76" s="19">
        <f ca="1">IF(L78="",-2,IF(OR(L77="Hyperlink",L77="Link"),1,IF(_xll.DIMIX($R$6,L78)=0,-1,IF(ISNA(_xll.DBR($R$3,pUser,$R$4,L78,$R$5)),0,_xll.DBR($R$3,pUser,$R$4,L78,$R$5)))))</f>
        <v>-2</v>
      </c>
      <c r="M76"/>
      <c r="N76" s="19">
        <f ca="1">IF(N78="",-2,IF(OR(N77="Hyperlink",N77="Link"),1,IF(_xll.DIMIX($R$6,N78)=0,-1,IF(ISNA(_xll.DBR($R$3,pUser,$R$4,N78,$R$5)),0,_xll.DBR($R$3,pUser,$R$4,N78,$R$5)))))</f>
        <v>-2</v>
      </c>
      <c r="O76"/>
      <c r="P76" s="19">
        <f ca="1">IF(P78="",-2,IF(OR(P77="Hyperlink",P77="Link"),1,IF(_xll.DIMIX($R$6,P78)=0,-1,IF(ISNA(_xll.DBR($R$3,pUser,$R$4,P78,$R$5)),0,_xll.DBR($R$3,pUser,$R$4,P78,$R$5)))))</f>
        <v>-2</v>
      </c>
      <c r="Q76"/>
      <c r="R76" s="19">
        <f ca="1">IF(R78="",-2,IF(OR(R77="Hyperlink",R77="Link"),1,IF(_xll.DIMIX($R$6,R78)=0,-1,IF(ISNA(_xll.DBR($R$3,pUser,$R$4,R78,$R$5)),0,_xll.DBR($R$3,pUser,$R$4,R78,$R$5)))))</f>
        <v>-2</v>
      </c>
      <c r="S76"/>
      <c r="T76" s="19">
        <f ca="1">IF(T78="",-2,IF(OR(T77="Hyperlink",T77="Link"),1,IF(_xll.DIMIX($R$6,T78)=0,-1,IF(ISNA(_xll.DBR($R$3,pUser,$R$4,T78,$R$5)),0,_xll.DBR($R$3,pUser,$R$4,T78,$R$5)))))</f>
        <v>-2</v>
      </c>
      <c r="U76"/>
      <c r="V76" s="19">
        <f ca="1">IF(V78="",-2,IF(OR(V77="Hyperlink",V77="Link"),1,IF(_xll.DIMIX($R$6,V78)=0,-1,IF(ISNA(_xll.DBR($R$3,pUser,$R$4,V78,$R$5)),0,_xll.DBR($R$3,pUser,$R$4,V78,$R$5)))))</f>
        <v>-2</v>
      </c>
      <c r="W76"/>
      <c r="X76" s="19">
        <f ca="1">IF(X78="",-2,IF(OR(X77="Hyperlink",X77="Link"),1,IF(_xll.DIMIX($R$6,X78)=0,-1,IF(ISNA(_xll.DBR($R$3,pUser,$R$4,X78,$R$5)),0,_xll.DBR($R$3,pUser,$R$4,X78,$R$5)))))</f>
        <v>-2</v>
      </c>
      <c r="Y76"/>
      <c r="Z76" s="19">
        <f ca="1">IF(Z78="",-2,IF(OR(Z77="Hyperlink",Z77="Link"),1,IF(_xll.DIMIX($R$6,Z78)=0,-1,IF(ISNA(_xll.DBR($R$3,pUser,$R$4,Z78,$R$5)),0,_xll.DBR($R$3,pUser,$R$4,Z78,$R$5)))))</f>
        <v>-2</v>
      </c>
      <c r="AA76"/>
      <c r="AB76" s="3"/>
      <c r="AC76" s="3"/>
      <c r="AD76" s="3"/>
      <c r="AE76" s="6"/>
      <c r="AF76" s="6"/>
      <c r="AG76" s="6"/>
      <c r="AH76" s="6"/>
      <c r="AI76" s="6"/>
      <c r="AJ76" s="6"/>
    </row>
    <row r="77" spans="1:38" s="4" customFormat="1" ht="15.75" hidden="1" outlineLevel="1" x14ac:dyDescent="0.25">
      <c r="A77" s="13"/>
      <c r="B77" s="13"/>
      <c r="C77" s="13" t="str">
        <f>C74</f>
        <v>Row 08</v>
      </c>
      <c r="D77" s="35" t="s">
        <v>11</v>
      </c>
      <c r="E77" s="16"/>
      <c r="F77" s="13"/>
      <c r="G77"/>
      <c r="H77" s="36" t="str">
        <f ca="1">_xll.DBRW($J$3,$J$4,$J$5,$C77,H$16,$D77)</f>
        <v/>
      </c>
      <c r="I77"/>
      <c r="J77" s="36" t="str">
        <f ca="1">_xll.DBRW($J$3,$J$4,$J$5,$C77,J$16,$D77)</f>
        <v/>
      </c>
      <c r="K77"/>
      <c r="L77" s="36" t="str">
        <f ca="1">_xll.DBRW($J$3,$J$4,$J$5,$C77,L$16,$D77)</f>
        <v/>
      </c>
      <c r="M77"/>
      <c r="N77" s="36" t="str">
        <f ca="1">_xll.DBRW($J$3,$J$4,$J$5,$C77,N$16,$D77)</f>
        <v/>
      </c>
      <c r="O77"/>
      <c r="P77" s="36" t="str">
        <f ca="1">_xll.DBRW($J$3,$J$4,$J$5,$C77,P$16,$D77)</f>
        <v/>
      </c>
      <c r="Q77"/>
      <c r="R77" s="36" t="str">
        <f ca="1">_xll.DBRW($J$3,$J$4,$J$5,$C77,R$16,$D77)</f>
        <v/>
      </c>
      <c r="S77"/>
      <c r="T77" s="36" t="str">
        <f ca="1">_xll.DBRW($J$3,$J$4,$J$5,$C77,T$16,$D77)</f>
        <v/>
      </c>
      <c r="U77"/>
      <c r="V77" s="36" t="str">
        <f ca="1">_xll.DBRW($J$3,$J$4,$J$5,$C77,V$16,$D77)</f>
        <v/>
      </c>
      <c r="W77"/>
      <c r="X77" s="36" t="str">
        <f ca="1">_xll.DBRW($J$3,$J$4,$J$5,$C77,X$16,$D77)</f>
        <v/>
      </c>
      <c r="Y77"/>
      <c r="Z77" s="36" t="str">
        <f ca="1">_xll.DBRW($J$3,$J$4,$J$5,$C77,Z$16,$D77)</f>
        <v/>
      </c>
      <c r="AA77"/>
      <c r="AB77" s="3"/>
      <c r="AC77" s="3"/>
      <c r="AD77" s="3"/>
      <c r="AE77" s="6"/>
      <c r="AF77" s="6"/>
      <c r="AG77" s="6"/>
      <c r="AH77" s="6"/>
      <c r="AI77" s="6"/>
      <c r="AJ77" s="6"/>
    </row>
    <row r="78" spans="1:38" s="4" customFormat="1" ht="15.75" hidden="1" outlineLevel="1" x14ac:dyDescent="0.25">
      <c r="A78" s="13"/>
      <c r="B78" s="13"/>
      <c r="C78" s="13" t="str">
        <f>C74</f>
        <v>Row 08</v>
      </c>
      <c r="D78" s="35" t="s">
        <v>33</v>
      </c>
      <c r="E78" s="16"/>
      <c r="F78" s="13"/>
      <c r="G78"/>
      <c r="H78" s="36" t="str">
        <f ca="1">_xll.DBRW($J$3,$J$4,$J$5,$C78,H$16,$D78)</f>
        <v/>
      </c>
      <c r="I78" t="s">
        <v>25</v>
      </c>
      <c r="J78" s="36" t="str">
        <f ca="1">_xll.DBRW($J$3,$J$4,$J$5,$C78,J$16,$D78)</f>
        <v/>
      </c>
      <c r="K78" t="s">
        <v>25</v>
      </c>
      <c r="L78" s="36" t="str">
        <f ca="1">_xll.DBRW($J$3,$J$4,$J$5,$C78,L$16,$D78)</f>
        <v/>
      </c>
      <c r="M78" t="s">
        <v>25</v>
      </c>
      <c r="N78" s="36" t="str">
        <f ca="1">_xll.DBRW($J$3,$J$4,$J$5,$C78,N$16,$D78)</f>
        <v/>
      </c>
      <c r="O78" t="s">
        <v>25</v>
      </c>
      <c r="P78" s="36" t="str">
        <f ca="1">_xll.DBRW($J$3,$J$4,$J$5,$C78,P$16,$D78)</f>
        <v/>
      </c>
      <c r="Q78" t="s">
        <v>25</v>
      </c>
      <c r="R78" s="36" t="str">
        <f ca="1">_xll.DBRW($J$3,$J$4,$J$5,$C78,R$16,$D78)</f>
        <v/>
      </c>
      <c r="S78" t="s">
        <v>25</v>
      </c>
      <c r="T78" s="36" t="str">
        <f ca="1">_xll.DBRW($J$3,$J$4,$J$5,$C78,T$16,$D78)</f>
        <v/>
      </c>
      <c r="U78" t="s">
        <v>25</v>
      </c>
      <c r="V78" s="36" t="str">
        <f ca="1">_xll.DBRW($J$3,$J$4,$J$5,$C78,V$16,$D78)</f>
        <v/>
      </c>
      <c r="W78" t="s">
        <v>25</v>
      </c>
      <c r="X78" s="36" t="str">
        <f ca="1">_xll.DBRW($J$3,$J$4,$J$5,$C78,X$16,$D78)</f>
        <v/>
      </c>
      <c r="Y78" t="s">
        <v>25</v>
      </c>
      <c r="Z78" s="36" t="str">
        <f ca="1">_xll.DBRW($J$3,$J$4,$J$5,$C78,Z$16,$D78)</f>
        <v/>
      </c>
      <c r="AA78" t="s">
        <v>25</v>
      </c>
      <c r="AB78" s="3"/>
      <c r="AC78" s="3"/>
      <c r="AD78" s="3"/>
      <c r="AE78" s="6"/>
      <c r="AF78" s="6"/>
      <c r="AG78" s="6"/>
      <c r="AH78" s="6"/>
      <c r="AI78" s="6"/>
      <c r="AJ78" s="6"/>
    </row>
    <row r="79" spans="1:38" s="4" customFormat="1" ht="15.75" hidden="1" outlineLevel="1" x14ac:dyDescent="0.25">
      <c r="A79" s="13"/>
      <c r="B79" s="13"/>
      <c r="C79" s="13" t="str">
        <f>C74</f>
        <v>Row 08</v>
      </c>
      <c r="D79" s="35" t="s">
        <v>9</v>
      </c>
      <c r="E79" s="16"/>
      <c r="F79" s="13"/>
      <c r="G79"/>
      <c r="H79" s="36" t="str">
        <f ca="1">_xll.DBRW($J$3,$J$4,$J$5,$C79,H$16,$D79)</f>
        <v/>
      </c>
      <c r="I79" t="s">
        <v>25</v>
      </c>
      <c r="J79" s="36" t="str">
        <f ca="1">_xll.DBRW($J$3,$J$4,$J$5,$C79,J$16,$D79)</f>
        <v/>
      </c>
      <c r="K79" t="s">
        <v>25</v>
      </c>
      <c r="L79" s="36" t="str">
        <f ca="1">_xll.DBRW($J$3,$J$4,$J$5,$C79,L$16,$D79)</f>
        <v/>
      </c>
      <c r="M79" t="s">
        <v>25</v>
      </c>
      <c r="N79" s="36" t="str">
        <f ca="1">_xll.DBRW($J$3,$J$4,$J$5,$C79,N$16,$D79)</f>
        <v/>
      </c>
      <c r="O79" t="s">
        <v>25</v>
      </c>
      <c r="P79" s="36" t="str">
        <f ca="1">_xll.DBRW($J$3,$J$4,$J$5,$C79,P$16,$D79)</f>
        <v/>
      </c>
      <c r="Q79" t="s">
        <v>25</v>
      </c>
      <c r="R79" s="36" t="str">
        <f ca="1">_xll.DBRW($J$3,$J$4,$J$5,$C79,R$16,$D79)</f>
        <v/>
      </c>
      <c r="S79" t="s">
        <v>25</v>
      </c>
      <c r="T79" s="36" t="str">
        <f ca="1">_xll.DBRW($J$3,$J$4,$J$5,$C79,T$16,$D79)</f>
        <v/>
      </c>
      <c r="U79" t="s">
        <v>25</v>
      </c>
      <c r="V79" s="36" t="str">
        <f ca="1">_xll.DBRW($J$3,$J$4,$J$5,$C79,V$16,$D79)</f>
        <v/>
      </c>
      <c r="W79" t="s">
        <v>25</v>
      </c>
      <c r="X79" s="36" t="str">
        <f ca="1">_xll.DBRW($J$3,$J$4,$J$5,$C79,X$16,$D79)</f>
        <v/>
      </c>
      <c r="Y79" t="s">
        <v>25</v>
      </c>
      <c r="Z79" s="36" t="str">
        <f ca="1">_xll.DBRW($J$3,$J$4,$J$5,$C79,Z$16,$D79)</f>
        <v/>
      </c>
      <c r="AA79" t="s">
        <v>25</v>
      </c>
      <c r="AB79" s="3"/>
      <c r="AC79" s="3"/>
      <c r="AD79" s="3"/>
      <c r="AE79" s="6"/>
      <c r="AF79" s="6"/>
      <c r="AG79" s="6"/>
      <c r="AH79" s="6"/>
      <c r="AI79" s="6"/>
      <c r="AJ79" s="6"/>
    </row>
    <row r="80" spans="1:38" s="4" customFormat="1" ht="15.75" hidden="1" outlineLevel="1" x14ac:dyDescent="0.25">
      <c r="A80" s="13"/>
      <c r="B80" s="13"/>
      <c r="C80" s="13" t="str">
        <f>C74</f>
        <v>Row 08</v>
      </c>
      <c r="D80" s="35" t="s">
        <v>10</v>
      </c>
      <c r="E80" s="16"/>
      <c r="F80" s="13"/>
      <c r="G80"/>
      <c r="H80" s="36" t="str">
        <f ca="1">IF(I78="S","",_xll.DBRW($J$3,$J$4,$J$5,$C80,H$16,$D80))</f>
        <v/>
      </c>
      <c r="I80" t="s">
        <v>25</v>
      </c>
      <c r="J80" s="36" t="str">
        <f ca="1">IF(K78="S","",_xll.DBRW($J$3,$J$4,$J$5,$C80,J$16,$D80))</f>
        <v/>
      </c>
      <c r="K80" t="s">
        <v>25</v>
      </c>
      <c r="L80" s="36" t="str">
        <f ca="1">IF(M78="S","",_xll.DBRW($J$3,$J$4,$J$5,$C80,L$16,$D80))</f>
        <v/>
      </c>
      <c r="M80" t="s">
        <v>25</v>
      </c>
      <c r="N80" s="36" t="str">
        <f ca="1">IF(O78="S","",_xll.DBRW($J$3,$J$4,$J$5,$C80,N$16,$D80))</f>
        <v/>
      </c>
      <c r="O80" t="s">
        <v>25</v>
      </c>
      <c r="P80" s="36" t="str">
        <f ca="1">IF(Q78="S","",_xll.DBRW($J$3,$J$4,$J$5,$C80,P$16,$D80))</f>
        <v/>
      </c>
      <c r="Q80" t="s">
        <v>25</v>
      </c>
      <c r="R80" s="36" t="str">
        <f ca="1">IF(S78="S","",_xll.DBRW($J$3,$J$4,$J$5,$C80,R$16,$D80))</f>
        <v/>
      </c>
      <c r="S80" t="s">
        <v>25</v>
      </c>
      <c r="T80" s="36" t="str">
        <f ca="1">IF(U78="S","",_xll.DBRW($J$3,$J$4,$J$5,$C80,T$16,$D80))</f>
        <v/>
      </c>
      <c r="U80" t="s">
        <v>25</v>
      </c>
      <c r="V80" s="36" t="str">
        <f ca="1">IF(W78="S","",_xll.DBRW($J$3,$J$4,$J$5,$C80,V$16,$D80))</f>
        <v/>
      </c>
      <c r="W80" t="s">
        <v>25</v>
      </c>
      <c r="X80" s="36" t="str">
        <f ca="1">IF(Y78="S","",_xll.DBRW($J$3,$J$4,$J$5,$C80,X$16,$D80))</f>
        <v/>
      </c>
      <c r="Y80" t="s">
        <v>25</v>
      </c>
      <c r="Z80" s="36" t="str">
        <f ca="1">IF(AA78="S","",_xll.DBRW($J$3,$J$4,$J$5,$C80,Z$16,$D80))</f>
        <v/>
      </c>
      <c r="AA80" t="s">
        <v>25</v>
      </c>
      <c r="AB80" s="3"/>
      <c r="AC80" s="3"/>
      <c r="AD80" s="3"/>
      <c r="AE80" s="6"/>
      <c r="AF80" s="6"/>
      <c r="AG80" s="6"/>
      <c r="AH80" s="6"/>
      <c r="AI80" s="6"/>
      <c r="AJ80" s="6"/>
    </row>
    <row r="81" spans="1:39" s="4" customFormat="1" ht="9.9499999999999993" customHeight="1" collapsed="1" x14ac:dyDescent="0.25">
      <c r="A81" s="13"/>
      <c r="B81" s="13"/>
      <c r="C81" s="13"/>
      <c r="D81" s="13"/>
      <c r="E81" s="16"/>
      <c r="F81" s="13"/>
      <c r="G81"/>
      <c r="H81"/>
      <c r="I81"/>
      <c r="J81"/>
      <c r="K81"/>
      <c r="L81"/>
      <c r="M81"/>
      <c r="N81"/>
      <c r="O81"/>
      <c r="P81"/>
      <c r="Q81"/>
      <c r="R81"/>
      <c r="S81"/>
      <c r="T81"/>
      <c r="U81"/>
      <c r="V81"/>
      <c r="W81"/>
      <c r="X81"/>
      <c r="Y81"/>
      <c r="Z81"/>
      <c r="AA81"/>
      <c r="AB81" s="3"/>
      <c r="AC81" s="3"/>
      <c r="AD81" s="3"/>
      <c r="AE81" s="6"/>
      <c r="AF81" s="6"/>
      <c r="AG81" s="6"/>
      <c r="AH81" s="6"/>
      <c r="AI81" s="6"/>
      <c r="AJ81" s="6"/>
      <c r="AL81" s="6"/>
    </row>
    <row r="82" spans="1:39" s="7" customFormat="1" ht="9.9499999999999993" customHeight="1" x14ac:dyDescent="0.25">
      <c r="A82" s="17"/>
      <c r="B82" s="17"/>
      <c r="C82" s="17"/>
      <c r="D82" s="17"/>
      <c r="E82" s="17"/>
      <c r="F82" s="17"/>
      <c r="I82"/>
      <c r="K82"/>
      <c r="M82"/>
      <c r="O82"/>
      <c r="Q82"/>
      <c r="S82"/>
      <c r="U82"/>
      <c r="W82"/>
      <c r="Y82"/>
      <c r="AA82"/>
    </row>
    <row r="83" spans="1:39" s="7" customFormat="1" ht="14.25" customHeight="1" x14ac:dyDescent="0.3">
      <c r="A83" s="17"/>
      <c r="B83" s="17"/>
      <c r="C83" s="17"/>
      <c r="D83" s="17"/>
      <c r="E83" s="17"/>
      <c r="F83" s="17"/>
      <c r="H83" s="8"/>
      <c r="J83" s="8"/>
      <c r="K83" t="s">
        <v>25</v>
      </c>
      <c r="L83" s="8"/>
      <c r="M83" s="9"/>
      <c r="N83" s="8"/>
      <c r="O83" s="9"/>
      <c r="P83" s="8"/>
      <c r="Q83" s="11"/>
      <c r="R83" s="8"/>
      <c r="S83" t="s">
        <v>25</v>
      </c>
      <c r="T83" s="8"/>
      <c r="U83" t="s">
        <v>25</v>
      </c>
      <c r="V83" s="8"/>
      <c r="W83" s="9"/>
      <c r="X83" s="8"/>
      <c r="Y83" s="9"/>
      <c r="Z83" s="8"/>
      <c r="AA83" s="9"/>
      <c r="AB83" s="9"/>
      <c r="AC83" s="9"/>
      <c r="AD83" s="9"/>
      <c r="AE83" s="9"/>
      <c r="AF83" s="9"/>
      <c r="AG83" s="9"/>
      <c r="AH83" s="9"/>
      <c r="AI83" s="9"/>
      <c r="AJ83" s="9"/>
      <c r="AK83" s="11"/>
      <c r="AL83" s="10"/>
      <c r="AM83" s="11"/>
    </row>
    <row r="84" spans="1:39" s="7" customFormat="1" ht="87" customHeight="1" x14ac:dyDescent="0.25">
      <c r="A84" s="17"/>
      <c r="B84" s="17"/>
      <c r="C84" s="17"/>
      <c r="D84" s="17"/>
      <c r="E84" s="17"/>
      <c r="F84" s="17"/>
    </row>
    <row r="85" spans="1:39" s="7" customFormat="1" ht="75" customHeight="1" x14ac:dyDescent="0.3">
      <c r="A85" s="17"/>
      <c r="B85" s="17"/>
      <c r="C85" s="17"/>
      <c r="D85" s="17"/>
      <c r="E85" s="17"/>
      <c r="F85" s="17"/>
      <c r="H85" s="8"/>
      <c r="J85" s="8"/>
      <c r="K85" s="9"/>
      <c r="L85" s="8"/>
      <c r="M85" s="9"/>
      <c r="N85" s="8"/>
      <c r="O85" s="9"/>
      <c r="P85" s="8"/>
      <c r="Q85" s="11"/>
      <c r="R85" s="8"/>
      <c r="S85" s="11"/>
      <c r="T85" s="8"/>
      <c r="U85" s="9"/>
      <c r="V85" s="8"/>
      <c r="W85" s="9"/>
      <c r="X85" s="8"/>
      <c r="Y85" s="9"/>
      <c r="Z85" s="8"/>
      <c r="AA85" s="9"/>
      <c r="AB85" s="9"/>
      <c r="AC85" s="9"/>
      <c r="AD85" s="9"/>
      <c r="AE85" s="9"/>
      <c r="AF85" s="9"/>
      <c r="AG85" s="9"/>
      <c r="AH85" s="9"/>
      <c r="AI85" s="9"/>
      <c r="AJ85" s="9"/>
      <c r="AK85" s="11"/>
      <c r="AL85" s="10"/>
      <c r="AM85" s="11"/>
    </row>
    <row r="86" spans="1:39" s="7" customFormat="1" ht="9.9499999999999993" customHeight="1" x14ac:dyDescent="0.25">
      <c r="A86" s="17"/>
      <c r="B86" s="17"/>
      <c r="C86" s="17"/>
      <c r="D86" s="17"/>
      <c r="E86" s="17"/>
      <c r="F86" s="17"/>
    </row>
    <row r="87" spans="1:39" s="7" customFormat="1" ht="75" customHeight="1" x14ac:dyDescent="0.3">
      <c r="A87" s="17"/>
      <c r="B87" s="17"/>
      <c r="C87" s="17"/>
      <c r="D87" s="17"/>
      <c r="E87" s="17"/>
      <c r="F87" s="17"/>
      <c r="H87" s="8"/>
      <c r="J87" s="8"/>
      <c r="K87" s="9"/>
      <c r="L87" s="8"/>
      <c r="M87" s="9"/>
      <c r="N87" s="8"/>
      <c r="O87" s="9"/>
      <c r="P87" s="8"/>
      <c r="Q87" s="11"/>
      <c r="R87" s="8"/>
      <c r="S87" s="11"/>
      <c r="T87" s="8"/>
      <c r="U87" s="9"/>
      <c r="V87" s="8"/>
      <c r="W87" s="9"/>
      <c r="X87" s="8"/>
      <c r="Y87" s="9"/>
      <c r="Z87" s="8"/>
      <c r="AA87" s="9"/>
      <c r="AB87" s="9"/>
      <c r="AC87" s="9"/>
      <c r="AD87" s="9"/>
      <c r="AE87" s="9"/>
      <c r="AF87" s="9"/>
      <c r="AG87" s="9"/>
      <c r="AH87" s="9"/>
      <c r="AI87" s="9"/>
      <c r="AJ87" s="9"/>
      <c r="AK87" s="11"/>
      <c r="AL87" s="10"/>
      <c r="AM87" s="11"/>
    </row>
    <row r="88" spans="1:39" s="7" customFormat="1" ht="9.9499999999999993" customHeight="1" x14ac:dyDescent="0.25">
      <c r="A88" s="17"/>
      <c r="B88" s="17"/>
      <c r="C88" s="17"/>
      <c r="D88" s="17"/>
      <c r="E88" s="17"/>
      <c r="F88" s="17"/>
    </row>
    <row r="89" spans="1:39" s="7" customFormat="1" ht="75" customHeight="1" x14ac:dyDescent="0.3">
      <c r="A89" s="17"/>
      <c r="B89" s="17"/>
      <c r="C89" s="17"/>
      <c r="D89" s="17"/>
      <c r="E89" s="17"/>
      <c r="F89" s="17"/>
      <c r="H89" s="8"/>
      <c r="J89" s="8"/>
      <c r="K89" s="9"/>
      <c r="L89"/>
      <c r="M89" s="9"/>
      <c r="N89" s="8"/>
      <c r="O89" s="9"/>
      <c r="P89" s="8"/>
      <c r="Q89" s="11"/>
      <c r="R89" s="8"/>
      <c r="S89" s="11"/>
      <c r="T89" s="8"/>
      <c r="U89" s="9"/>
      <c r="V89" s="8"/>
      <c r="W89" s="9"/>
      <c r="X89" s="8"/>
      <c r="Y89" s="9"/>
      <c r="Z89" s="8"/>
      <c r="AA89" s="9"/>
      <c r="AB89" s="9"/>
      <c r="AC89" s="9"/>
      <c r="AD89" s="9"/>
      <c r="AE89" s="9"/>
      <c r="AF89" s="9"/>
      <c r="AG89" s="9"/>
      <c r="AH89" s="9"/>
      <c r="AI89" s="9"/>
      <c r="AJ89" s="9"/>
      <c r="AK89" s="11"/>
      <c r="AL89" s="10"/>
      <c r="AM89" s="11"/>
    </row>
    <row r="90" spans="1:39" s="7" customFormat="1" ht="9.9499999999999993" customHeight="1" x14ac:dyDescent="0.25">
      <c r="A90" s="17"/>
      <c r="B90" s="17"/>
      <c r="C90" s="17"/>
      <c r="D90" s="17"/>
      <c r="E90" s="17"/>
      <c r="F90" s="17"/>
    </row>
    <row r="91" spans="1:39" s="7" customFormat="1" ht="75" customHeight="1" x14ac:dyDescent="0.3">
      <c r="A91" s="17"/>
      <c r="B91" s="17"/>
      <c r="C91" s="17"/>
      <c r="D91" s="17"/>
      <c r="E91" s="17"/>
      <c r="F91" s="17"/>
      <c r="H91" s="8"/>
      <c r="J91" s="8"/>
      <c r="K91" s="9"/>
      <c r="L91" s="8"/>
      <c r="M91" s="9"/>
      <c r="N91" s="8"/>
      <c r="O91" s="9"/>
      <c r="P91" s="8"/>
      <c r="Q91" s="11"/>
      <c r="R91" s="8"/>
      <c r="S91" s="11"/>
      <c r="T91" s="8"/>
      <c r="U91" s="9"/>
      <c r="V91" s="8"/>
      <c r="W91" s="9"/>
      <c r="X91" s="8"/>
      <c r="Y91" s="9"/>
      <c r="Z91" s="8"/>
      <c r="AA91" s="9"/>
      <c r="AB91" s="9"/>
      <c r="AC91" s="9"/>
      <c r="AD91" s="9"/>
      <c r="AE91" s="9"/>
      <c r="AF91" s="9"/>
      <c r="AG91" s="9"/>
      <c r="AH91" s="9"/>
      <c r="AI91" s="9"/>
      <c r="AJ91" s="9"/>
      <c r="AK91" s="11"/>
      <c r="AL91" s="10"/>
      <c r="AM91" s="11"/>
    </row>
    <row r="92" spans="1:39" s="4" customFormat="1" ht="5.0999999999999996" customHeight="1" x14ac:dyDescent="0.25">
      <c r="A92" s="13"/>
      <c r="B92" s="13"/>
      <c r="C92" s="13"/>
      <c r="D92" s="13"/>
      <c r="E92" s="13"/>
      <c r="F92" s="13"/>
      <c r="G92"/>
      <c r="H92"/>
      <c r="I92"/>
      <c r="J92"/>
      <c r="K92"/>
      <c r="L92"/>
      <c r="M92"/>
      <c r="N92"/>
      <c r="O92"/>
      <c r="P92"/>
      <c r="Q92"/>
      <c r="R92"/>
      <c r="S92"/>
      <c r="T92"/>
      <c r="U92"/>
      <c r="V92"/>
      <c r="W92"/>
      <c r="X92"/>
      <c r="Y92"/>
      <c r="Z92"/>
      <c r="AA92"/>
      <c r="AB92"/>
      <c r="AC92"/>
      <c r="AD92"/>
    </row>
  </sheetData>
  <conditionalFormatting sqref="H18 J18 L18 N18 P18 R18 T18 V18 X18 Z18 H26 J26 L26 N26 P26 R26 T26 V26 X26 Z26 H34 J34 L34 N34 P34 R34 T34 V34 X34 Z34 H42 J42 L42 N42 P42 R42 T42 V42 X42 Z42 H50 J50 L50 N50 P50 R50 T50 V50 X50 Z50 H58 J58 L58 N58 P58 R58 T58 V58 X58 Z58 H66 J66 L66 N66 P66 R66 T66 V66 X66 Z66 H74 J74 L74 N74 P74 R74 T74 V74 X74 Z74">
    <cfRule type="expression" dxfId="23" priority="1">
      <formula>H19="Background"</formula>
    </cfRule>
    <cfRule type="expression" dxfId="22" priority="2">
      <formula>H19="Button Empty"</formula>
    </cfRule>
    <cfRule type="expression" dxfId="21" priority="3">
      <formula>H19="Button NONE"</formula>
    </cfRule>
  </conditionalFormatting>
  <pageMargins left="0.7" right="0.7" top="0.75" bottom="0.75" header="0.3" footer="0.3"/>
  <pageSetup orientation="portrait" horizont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92"/>
  <sheetViews>
    <sheetView showGridLines="0" topLeftCell="G13" zoomScale="90" zoomScaleNormal="90" workbookViewId="0"/>
  </sheetViews>
  <sheetFormatPr defaultRowHeight="15" outlineLevelRow="1" outlineLevelCol="1" x14ac:dyDescent="0.25"/>
  <cols>
    <col min="1" max="2" width="2.140625" style="13" hidden="1" customWidth="1" outlineLevel="1"/>
    <col min="3" max="4" width="6.42578125" style="13" hidden="1" customWidth="1" outlineLevel="1"/>
    <col min="5" max="5" width="6" style="13" hidden="1" customWidth="1" outlineLevel="1"/>
    <col min="6" max="6" width="4" style="13" hidden="1" customWidth="1" outlineLevel="1"/>
    <col min="7" max="7" width="2.85546875" customWidth="1" collapsed="1"/>
    <col min="8" max="8" width="19.7109375" customWidth="1"/>
    <col min="9" max="9" width="1.42578125" customWidth="1"/>
    <col min="10" max="10" width="19.7109375" customWidth="1"/>
    <col min="11" max="11" width="1.42578125" customWidth="1"/>
    <col min="12" max="12" width="19.7109375" customWidth="1"/>
    <col min="13" max="13" width="1.42578125" customWidth="1"/>
    <col min="14" max="14" width="19.7109375" customWidth="1"/>
    <col min="15" max="15" width="1.42578125" customWidth="1"/>
    <col min="16" max="16" width="19.7109375" customWidth="1"/>
    <col min="17" max="17" width="1.42578125" customWidth="1"/>
    <col min="18" max="18" width="19.7109375" customWidth="1"/>
    <col min="19" max="19" width="1.42578125" customWidth="1"/>
    <col min="20" max="20" width="19.7109375" customWidth="1"/>
    <col min="21" max="21" width="1.42578125" customWidth="1"/>
    <col min="22" max="22" width="19.7109375" customWidth="1"/>
    <col min="23" max="23" width="1.42578125" customWidth="1"/>
    <col min="24" max="24" width="19.7109375" customWidth="1"/>
    <col min="25" max="25" width="1.42578125" customWidth="1"/>
    <col min="26" max="26" width="19.7109375" customWidth="1"/>
    <col min="27" max="27" width="1.42578125" customWidth="1"/>
    <col min="28" max="36" width="2.7109375" customWidth="1"/>
    <col min="37" max="37" width="0.85546875" style="4" customWidth="1"/>
    <col min="38" max="38" width="15.7109375" style="4" customWidth="1"/>
    <col min="39" max="39" width="0.85546875" style="4" customWidth="1"/>
    <col min="40" max="40" width="9.140625" style="4"/>
  </cols>
  <sheetData>
    <row r="1" spans="1:36" s="13" customFormat="1" ht="11.25" hidden="1" outlineLevel="1" x14ac:dyDescent="0.2"/>
    <row r="2" spans="1:36" s="13" customFormat="1" ht="11.25" hidden="1" outlineLevel="1" x14ac:dyDescent="0.2"/>
    <row r="3" spans="1:36" s="13" customFormat="1" ht="11.25" hidden="1" outlineLevel="1" x14ac:dyDescent="0.2">
      <c r="H3" s="21" t="s">
        <v>0</v>
      </c>
      <c r="J3" s="20" t="str">
        <f ca="1">_xll.VIEW(pServer&amp;":Sys Menu",$J$4,$J$5,"!","!","!")</f>
        <v>c000_standard:Sys Menu</v>
      </c>
      <c r="L3" s="14" t="s">
        <v>22</v>
      </c>
      <c r="N3" s="20" t="str">
        <f ca="1">_xll.DBR($J$3,$J$4,$J$5,$J$6,$J$7,L3)</f>
        <v>MODULE 1.3</v>
      </c>
      <c r="P3" s="21" t="s">
        <v>56</v>
      </c>
      <c r="R3" s="20" t="str">
        <f ca="1">pServer&amp;":}APQ Security Effective Client Application Folder Permissions"</f>
        <v>c000_standard:}APQ Security Effective Client Application Folder Permissions</v>
      </c>
    </row>
    <row r="4" spans="1:36" s="13" customFormat="1" ht="11.25" hidden="1" outlineLevel="1" x14ac:dyDescent="0.2">
      <c r="H4" s="21" t="s">
        <v>84</v>
      </c>
      <c r="J4" s="20" t="str">
        <f ca="1">pUser</f>
        <v>Admin</v>
      </c>
      <c r="L4" s="14" t="s">
        <v>23</v>
      </c>
      <c r="N4" s="20" t="str">
        <f ca="1">_xll.DBR($J$3,$J$4,$J$5,$J$6,$J$7,L4)</f>
        <v>&gt;&gt; HOME &gt; APP 1 &gt; MODULE 1.3</v>
      </c>
      <c r="P4" s="21" t="s">
        <v>57</v>
      </c>
      <c r="R4" s="20" t="s">
        <v>137</v>
      </c>
    </row>
    <row r="5" spans="1:36" s="13" customFormat="1" ht="11.25" hidden="1" outlineLevel="1" x14ac:dyDescent="0.2">
      <c r="H5" s="21" t="s">
        <v>1</v>
      </c>
      <c r="J5" s="20" t="str">
        <f ca="1">_xll.SUBNM(pServer&amp;H5,"","Page 1.3")</f>
        <v>Page 1.3</v>
      </c>
      <c r="L5" s="14" t="s">
        <v>26</v>
      </c>
      <c r="N5" s="20" t="str">
        <f ca="1">_xll.DBR($J$3,$J$4,$J$5,$J$6,$J$7,L5)</f>
        <v>Style 02</v>
      </c>
      <c r="P5" s="21" t="s">
        <v>58</v>
      </c>
      <c r="R5" s="20" t="s">
        <v>59</v>
      </c>
    </row>
    <row r="6" spans="1:36" s="13" customFormat="1" ht="11.25" hidden="1" outlineLevel="1" x14ac:dyDescent="0.2">
      <c r="H6" s="21" t="s">
        <v>28</v>
      </c>
      <c r="J6" s="20" t="s">
        <v>20</v>
      </c>
      <c r="L6" s="14" t="s">
        <v>24</v>
      </c>
      <c r="N6" s="20" t="str">
        <f ca="1">_xll.DBR($J$3,$J$4,$J$5,$J$6,$J$7,L6)</f>
        <v>#P1.3S2!A1</v>
      </c>
      <c r="P6" s="21" t="s">
        <v>91</v>
      </c>
      <c r="R6" s="20" t="str">
        <f ca="1">pServer&amp;":}APQ Applications"</f>
        <v>c000_standard:}APQ Applications</v>
      </c>
    </row>
    <row r="7" spans="1:36" s="13" customFormat="1" ht="11.25" hidden="1" outlineLevel="1" x14ac:dyDescent="0.2">
      <c r="H7" s="21" t="s">
        <v>29</v>
      </c>
      <c r="J7" s="20" t="s">
        <v>21</v>
      </c>
      <c r="L7" s="14" t="s">
        <v>27</v>
      </c>
      <c r="N7" s="20" t="str">
        <f ca="1">_xll.DBR($J$3,$J$4,$J$5,$J$6,$J$7,L7)</f>
        <v>Enabled</v>
      </c>
    </row>
    <row r="8" spans="1:36" s="13" customFormat="1" ht="11.25" hidden="1" outlineLevel="1" x14ac:dyDescent="0.2">
      <c r="H8" s="21" t="s">
        <v>86</v>
      </c>
      <c r="J8" s="20"/>
      <c r="L8" s="14" t="s">
        <v>34</v>
      </c>
      <c r="N8" s="20" t="str">
        <f ca="1">_xll.DBR($J$3,$J$4,$J$5,$J$6,$J$7,L8)</f>
        <v/>
      </c>
      <c r="P8" s="21">
        <v>-2</v>
      </c>
      <c r="R8" s="20" t="s">
        <v>141</v>
      </c>
    </row>
    <row r="9" spans="1:36" s="13" customFormat="1" ht="11.25" hidden="1" outlineLevel="1" x14ac:dyDescent="0.2">
      <c r="P9" s="21">
        <v>-1</v>
      </c>
      <c r="R9" s="20" t="s">
        <v>138</v>
      </c>
    </row>
    <row r="10" spans="1:36" s="13" customFormat="1" ht="11.25" hidden="1" outlineLevel="1" x14ac:dyDescent="0.2">
      <c r="H10" s="14" t="s">
        <v>60</v>
      </c>
      <c r="J10" s="20" t="str">
        <f ca="1">_xll.DBR($J$3,$J$4,$J$5,$J$6,$J$7,$H$10)</f>
        <v>#P1S3!A1</v>
      </c>
      <c r="L10" s="32" t="s">
        <v>132</v>
      </c>
      <c r="N10" s="20" t="str">
        <f ca="1">_xll.DBR($J$3,$J$4,$J$5,$J$6,$J$7,L10)</f>
        <v>6</v>
      </c>
      <c r="O10" s="13">
        <f ca="1">N10+0</f>
        <v>6</v>
      </c>
      <c r="P10" s="21">
        <v>0</v>
      </c>
      <c r="R10" s="20" t="s">
        <v>139</v>
      </c>
    </row>
    <row r="11" spans="1:36" s="13" customFormat="1" ht="11.25" hidden="1" outlineLevel="1" x14ac:dyDescent="0.2">
      <c r="L11" s="32" t="s">
        <v>133</v>
      </c>
      <c r="N11" s="20" t="str">
        <f ca="1">_xll.DBR($J$3,$J$4,$J$5,$J$6,$J$7,L11)</f>
        <v>7</v>
      </c>
      <c r="O11" s="13">
        <f ca="1">N11+0</f>
        <v>7</v>
      </c>
      <c r="P11" s="21">
        <v>1</v>
      </c>
      <c r="R11" s="20" t="s">
        <v>140</v>
      </c>
    </row>
    <row r="12" spans="1:36" s="13" customFormat="1" ht="11.25" hidden="1" outlineLevel="1" x14ac:dyDescent="0.2">
      <c r="I12" s="15"/>
    </row>
    <row r="13" spans="1:36" s="4" customFormat="1" ht="69" customHeight="1" collapsed="1" x14ac:dyDescent="0.25">
      <c r="A13" s="13"/>
      <c r="B13" s="13"/>
      <c r="C13" s="13"/>
      <c r="D13" s="13"/>
      <c r="E13" s="13"/>
      <c r="F13" s="13"/>
      <c r="G13" s="1"/>
      <c r="H13" s="69" t="str">
        <f ca="1">UPPER($N$3)</f>
        <v>MODULE 1.3</v>
      </c>
      <c r="I13"/>
      <c r="J13"/>
      <c r="K13"/>
      <c r="L13" s="2"/>
      <c r="M13"/>
      <c r="N13"/>
      <c r="O13"/>
      <c r="P13" s="2"/>
      <c r="Q13"/>
      <c r="R13" s="2"/>
      <c r="S13"/>
      <c r="T13" s="2"/>
      <c r="U13"/>
      <c r="V13" s="2"/>
      <c r="W13"/>
      <c r="X13" s="2"/>
      <c r="Y13"/>
      <c r="Z13" s="2"/>
      <c r="AA13"/>
      <c r="AB13"/>
      <c r="AC13"/>
      <c r="AD13"/>
    </row>
    <row r="14" spans="1:36" s="46" customFormat="1" ht="24" customHeight="1" x14ac:dyDescent="0.2">
      <c r="A14" s="40"/>
      <c r="B14" s="40"/>
      <c r="C14" s="40"/>
      <c r="D14" s="40"/>
      <c r="E14" s="40"/>
      <c r="F14" s="40"/>
      <c r="G14" s="41"/>
      <c r="H14" s="42" t="str">
        <f ca="1">HYPERLINK($J$10, UPPER($N$4))</f>
        <v>&gt;&gt; HOME &gt; APP 1 &gt; MODULE 1.3</v>
      </c>
      <c r="I14" s="41"/>
      <c r="J14" s="42"/>
      <c r="K14" s="41"/>
      <c r="L14" s="42"/>
      <c r="M14" s="41"/>
      <c r="N14" s="42"/>
      <c r="O14" s="42"/>
      <c r="P14" s="42"/>
      <c r="Q14" s="41"/>
      <c r="R14" s="41"/>
      <c r="S14" s="41"/>
      <c r="T14" s="43" t="str">
        <f ca="1">UPPER("USER: "&amp;pUserFullName)</f>
        <v>USER: ADMIN</v>
      </c>
      <c r="U14" s="44"/>
      <c r="V14" s="44"/>
      <c r="W14" s="44"/>
      <c r="X14" s="44"/>
      <c r="Y14" s="44"/>
      <c r="Z14" s="44"/>
      <c r="AA14" s="44"/>
      <c r="AB14" s="44"/>
      <c r="AC14" s="44"/>
      <c r="AD14" s="44"/>
      <c r="AE14" s="45"/>
      <c r="AF14" s="45"/>
      <c r="AG14" s="45"/>
      <c r="AH14" s="45"/>
      <c r="AI14" s="45"/>
      <c r="AJ14" s="45"/>
    </row>
    <row r="15" spans="1:36" s="4" customFormat="1" x14ac:dyDescent="0.25">
      <c r="A15" s="13"/>
      <c r="B15" s="13"/>
      <c r="C15" s="13"/>
      <c r="D15" s="13"/>
      <c r="E15" s="16"/>
      <c r="F15" s="13"/>
      <c r="G15"/>
      <c r="H15"/>
      <c r="I15"/>
      <c r="J15"/>
      <c r="K15"/>
      <c r="L15"/>
      <c r="M15"/>
      <c r="N15"/>
      <c r="O15"/>
      <c r="P15" s="12"/>
      <c r="Q15"/>
      <c r="R15" s="12"/>
      <c r="S15"/>
      <c r="T15" s="12"/>
      <c r="U15"/>
      <c r="V15" s="12"/>
      <c r="W15"/>
      <c r="X15" s="12"/>
      <c r="Y15"/>
      <c r="Z15" s="12"/>
      <c r="AA15"/>
      <c r="AB15"/>
      <c r="AC15"/>
      <c r="AD15"/>
    </row>
    <row r="16" spans="1:36" s="18" customFormat="1" hidden="1" outlineLevel="1" x14ac:dyDescent="0.25">
      <c r="A16" s="13"/>
      <c r="B16" s="13"/>
      <c r="C16" s="13"/>
      <c r="D16" s="13"/>
      <c r="E16" s="16"/>
      <c r="F16" s="13"/>
      <c r="G16"/>
      <c r="H16" s="31" t="s">
        <v>2</v>
      </c>
      <c r="I16"/>
      <c r="J16" s="31" t="s">
        <v>3</v>
      </c>
      <c r="K16"/>
      <c r="L16" s="31" t="s">
        <v>4</v>
      </c>
      <c r="M16"/>
      <c r="N16" s="31" t="s">
        <v>5</v>
      </c>
      <c r="O16"/>
      <c r="P16" s="31" t="s">
        <v>6</v>
      </c>
      <c r="Q16"/>
      <c r="R16" s="31" t="s">
        <v>7</v>
      </c>
      <c r="S16"/>
      <c r="T16" s="31" t="s">
        <v>16</v>
      </c>
      <c r="U16"/>
      <c r="V16" s="31" t="s">
        <v>17</v>
      </c>
      <c r="W16"/>
      <c r="X16" s="31" t="s">
        <v>18</v>
      </c>
      <c r="Y16"/>
      <c r="Z16" s="31" t="s">
        <v>19</v>
      </c>
      <c r="AA16"/>
      <c r="AB16"/>
      <c r="AC16"/>
      <c r="AD16"/>
      <c r="AE16" s="4"/>
      <c r="AF16" s="4"/>
      <c r="AG16" s="4"/>
      <c r="AH16" s="4"/>
      <c r="AI16" s="4"/>
      <c r="AJ16" s="4"/>
    </row>
    <row r="17" spans="1:38" s="18" customFormat="1" hidden="1" outlineLevel="1" x14ac:dyDescent="0.25">
      <c r="A17" s="13"/>
      <c r="B17" s="13"/>
      <c r="C17" s="13"/>
      <c r="D17" s="13"/>
      <c r="E17" s="16"/>
      <c r="F17" s="13"/>
      <c r="G17"/>
      <c r="H17" s="31">
        <v>1</v>
      </c>
      <c r="I17"/>
      <c r="J17" s="31">
        <v>2</v>
      </c>
      <c r="K17"/>
      <c r="L17" s="31">
        <v>3</v>
      </c>
      <c r="M17"/>
      <c r="N17" s="31">
        <v>4</v>
      </c>
      <c r="O17"/>
      <c r="P17" s="31">
        <v>5</v>
      </c>
      <c r="Q17"/>
      <c r="R17" s="31">
        <v>6</v>
      </c>
      <c r="S17"/>
      <c r="T17" s="31">
        <v>7</v>
      </c>
      <c r="U17"/>
      <c r="V17" s="31">
        <v>8</v>
      </c>
      <c r="W17"/>
      <c r="X17" s="31">
        <v>9</v>
      </c>
      <c r="Y17"/>
      <c r="Z17" s="31">
        <v>10</v>
      </c>
      <c r="AA17"/>
      <c r="AB17"/>
      <c r="AC17"/>
      <c r="AD17"/>
      <c r="AE17" s="4"/>
      <c r="AF17" s="4"/>
      <c r="AG17" s="4"/>
      <c r="AH17" s="4"/>
      <c r="AI17" s="4"/>
      <c r="AJ17" s="4"/>
    </row>
    <row r="18" spans="1:38" s="4" customFormat="1" ht="75" customHeight="1" collapsed="1" x14ac:dyDescent="0.25">
      <c r="A18" s="13"/>
      <c r="B18" s="13"/>
      <c r="C18" s="33" t="s">
        <v>8</v>
      </c>
      <c r="D18" s="34">
        <v>1</v>
      </c>
      <c r="E18" s="16"/>
      <c r="F18" s="22"/>
      <c r="G18"/>
      <c r="H18" s="200" t="str">
        <f ca="1">HYPERLINK(H24,H23)</f>
        <v/>
      </c>
      <c r="I18"/>
      <c r="J18" s="200" t="str">
        <f ca="1">HYPERLINK(J24,J23)</f>
        <v/>
      </c>
      <c r="K18"/>
      <c r="L18" s="200" t="str">
        <f ca="1">HYPERLINK(L24,L23)</f>
        <v/>
      </c>
      <c r="M18"/>
      <c r="N18" s="200" t="str">
        <f ca="1">HYPERLINK(N24,N23)</f>
        <v/>
      </c>
      <c r="O18"/>
      <c r="P18" s="200" t="str">
        <f ca="1">HYPERLINK(P24,P23)</f>
        <v/>
      </c>
      <c r="Q18"/>
      <c r="R18" s="200" t="str">
        <f ca="1">HYPERLINK(R24,R23)</f>
        <v/>
      </c>
      <c r="S18"/>
      <c r="T18" s="200" t="str">
        <f ca="1">HYPERLINK(T24,T23)</f>
        <v/>
      </c>
      <c r="U18"/>
      <c r="V18" s="200" t="str">
        <f ca="1">HYPERLINK(V24,V23)</f>
        <v/>
      </c>
      <c r="W18"/>
      <c r="X18" s="200" t="str">
        <f ca="1">HYPERLINK(X24,X23)</f>
        <v/>
      </c>
      <c r="Y18"/>
      <c r="Z18" s="200" t="str">
        <f ca="1">HYPERLINK(Z24,Z23)</f>
        <v/>
      </c>
      <c r="AA18"/>
      <c r="AB18"/>
      <c r="AC18"/>
      <c r="AD18"/>
      <c r="AL18" s="5"/>
    </row>
    <row r="19" spans="1:38" s="4" customFormat="1" ht="15.75" hidden="1" outlineLevel="1" x14ac:dyDescent="0.25">
      <c r="A19" s="13"/>
      <c r="B19" s="13"/>
      <c r="C19" s="13"/>
      <c r="D19" s="13" t="s">
        <v>89</v>
      </c>
      <c r="E19" s="16"/>
      <c r="F19" s="13"/>
      <c r="G19"/>
      <c r="H19" s="19" t="str">
        <f ca="1">IF(OR($D18&gt;pMaxRow,H$17&gt;pMaxColumn), "Background",VLOOKUP(H20,$P$8:$R$11,3,0))</f>
        <v>Button Empty</v>
      </c>
      <c r="I19"/>
      <c r="J19" s="19" t="str">
        <f ca="1">IF(OR($D18&gt;pMaxRow,J$17&gt;pMaxColumn), "Background",VLOOKUP(J20,$P$8:$R$11,3,0))</f>
        <v>Button Empty</v>
      </c>
      <c r="K19"/>
      <c r="L19" s="19" t="str">
        <f ca="1">IF(OR($D18&gt;pMaxRow,L$17&gt;pMaxColumn), "Background",VLOOKUP(L20,$P$8:$R$11,3,0))</f>
        <v>Button Empty</v>
      </c>
      <c r="M19"/>
      <c r="N19" s="19" t="str">
        <f ca="1">IF(OR($D18&gt;pMaxRow,N$17&gt;pMaxColumn), "Background",VLOOKUP(N20,$P$8:$R$11,3,0))</f>
        <v>Button Empty</v>
      </c>
      <c r="O19"/>
      <c r="P19" s="19" t="str">
        <f ca="1">IF(OR($D18&gt;pMaxRow,P$17&gt;pMaxColumn), "Background",VLOOKUP(P20,$P$8:$R$11,3,0))</f>
        <v>Button Empty</v>
      </c>
      <c r="Q19"/>
      <c r="R19" s="19" t="str">
        <f ca="1">IF(OR($D18&gt;pMaxRow,R$17&gt;pMaxColumn), "Background",VLOOKUP(R20,$P$8:$R$11,3,0))</f>
        <v>Button Empty</v>
      </c>
      <c r="S19"/>
      <c r="T19" s="19" t="str">
        <f ca="1">IF(OR($D18&gt;pMaxRow,T$17&gt;pMaxColumn), "Background",VLOOKUP(T20,$P$8:$R$11,3,0))</f>
        <v>Button Empty</v>
      </c>
      <c r="U19"/>
      <c r="V19" s="19" t="str">
        <f ca="1">IF(OR($D18&gt;pMaxRow,V$17&gt;pMaxColumn), "Background",VLOOKUP(V20,$P$8:$R$11,3,0))</f>
        <v>Background</v>
      </c>
      <c r="W19"/>
      <c r="X19" s="19" t="str">
        <f ca="1">IF(OR($D18&gt;pMaxRow,X$17&gt;pMaxColumn), "Background",VLOOKUP(X20,$P$8:$R$11,3,0))</f>
        <v>Background</v>
      </c>
      <c r="Y19"/>
      <c r="Z19" s="19" t="str">
        <f ca="1">IF(OR($D18&gt;pMaxRow,Z$17&gt;pMaxColumn), "Background",VLOOKUP(Z20,$P$8:$R$11,3,0))</f>
        <v>Background</v>
      </c>
      <c r="AA19"/>
      <c r="AB19" s="3"/>
      <c r="AC19" s="3"/>
      <c r="AD19" s="3"/>
      <c r="AE19" s="6"/>
      <c r="AF19" s="6"/>
      <c r="AG19" s="6"/>
      <c r="AH19" s="6"/>
      <c r="AI19" s="6"/>
      <c r="AJ19" s="6"/>
    </row>
    <row r="20" spans="1:38" s="4" customFormat="1" ht="15.75" hidden="1" outlineLevel="1" x14ac:dyDescent="0.25">
      <c r="A20" s="13"/>
      <c r="B20" s="13"/>
      <c r="C20" s="13"/>
      <c r="D20" s="13" t="s">
        <v>90</v>
      </c>
      <c r="E20" s="16"/>
      <c r="F20" s="13"/>
      <c r="G20"/>
      <c r="H20" s="19">
        <f ca="1">IF(H22="",-2,IF(OR(H21="Hyperlink",H21="Link"),1,IF(_xll.DIMIX($R$6,H22)=0,-1,IF(ISNA(_xll.DBR($R$3,pUser,$R$4,H22,$R$5)),0,_xll.DBR($R$3,pUser,$R$4,H22,$R$5)))))</f>
        <v>-2</v>
      </c>
      <c r="I20"/>
      <c r="J20" s="19">
        <f ca="1">IF(J22="",-2,IF(OR(J21="Hyperlink",J21="Link"),1,IF(_xll.DIMIX($R$6,J22)=0,-1,IF(ISNA(_xll.DBR($R$3,pUser,$R$4,J22,$R$5)),0,_xll.DBR($R$3,pUser,$R$4,J22,$R$5)))))</f>
        <v>-2</v>
      </c>
      <c r="K20"/>
      <c r="L20" s="19">
        <f ca="1">IF(L22="",-2,IF(OR(L21="Hyperlink",L21="Link"),1,IF(_xll.DIMIX($R$6,L22)=0,-1,IF(ISNA(_xll.DBR($R$3,pUser,$R$4,L22,$R$5)),0,_xll.DBR($R$3,pUser,$R$4,L22,$R$5)))))</f>
        <v>-2</v>
      </c>
      <c r="M20"/>
      <c r="N20" s="19">
        <f ca="1">IF(N22="",-2,IF(OR(N21="Hyperlink",N21="Link"),1,IF(_xll.DIMIX($R$6,N22)=0,-1,IF(ISNA(_xll.DBR($R$3,pUser,$R$4,N22,$R$5)),0,_xll.DBR($R$3,pUser,$R$4,N22,$R$5)))))</f>
        <v>-2</v>
      </c>
      <c r="O20"/>
      <c r="P20" s="19">
        <f ca="1">IF(P22="",-2,IF(OR(P21="Hyperlink",P21="Link"),1,IF(_xll.DIMIX($R$6,P22)=0,-1,IF(ISNA(_xll.DBR($R$3,pUser,$R$4,P22,$R$5)),0,_xll.DBR($R$3,pUser,$R$4,P22,$R$5)))))</f>
        <v>-2</v>
      </c>
      <c r="Q20"/>
      <c r="R20" s="19">
        <f ca="1">IF(R22="",-2,IF(OR(R21="Hyperlink",R21="Link"),1,IF(_xll.DIMIX($R$6,R22)=0,-1,IF(ISNA(_xll.DBR($R$3,pUser,$R$4,R22,$R$5)),0,_xll.DBR($R$3,pUser,$R$4,R22,$R$5)))))</f>
        <v>-2</v>
      </c>
      <c r="S20"/>
      <c r="T20" s="19">
        <f ca="1">IF(T22="",-2,IF(OR(T21="Hyperlink",T21="Link"),1,IF(_xll.DIMIX($R$6,T22)=0,-1,IF(ISNA(_xll.DBR($R$3,pUser,$R$4,T22,$R$5)),0,_xll.DBR($R$3,pUser,$R$4,T22,$R$5)))))</f>
        <v>-2</v>
      </c>
      <c r="U20"/>
      <c r="V20" s="19">
        <f ca="1">IF(V22="",-2,IF(OR(V21="Hyperlink",V21="Link"),1,IF(_xll.DIMIX($R$6,V22)=0,-1,IF(ISNA(_xll.DBR($R$3,pUser,$R$4,V22,$R$5)),0,_xll.DBR($R$3,pUser,$R$4,V22,$R$5)))))</f>
        <v>-2</v>
      </c>
      <c r="W20"/>
      <c r="X20" s="19">
        <f ca="1">IF(X22="",-2,IF(OR(X21="Hyperlink",X21="Link"),1,IF(_xll.DIMIX($R$6,X22)=0,-1,IF(ISNA(_xll.DBR($R$3,pUser,$R$4,X22,$R$5)),0,_xll.DBR($R$3,pUser,$R$4,X22,$R$5)))))</f>
        <v>-2</v>
      </c>
      <c r="Y20"/>
      <c r="Z20" s="19">
        <f ca="1">IF(Z22="",-2,IF(OR(Z21="Hyperlink",Z21="Link"),1,IF(_xll.DIMIX($R$6,Z22)=0,-1,IF(ISNA(_xll.DBR($R$3,pUser,$R$4,Z22,$R$5)),0,_xll.DBR($R$3,pUser,$R$4,Z22,$R$5)))))</f>
        <v>-2</v>
      </c>
      <c r="AA20"/>
      <c r="AB20" s="3"/>
      <c r="AC20" s="3"/>
      <c r="AD20" s="3"/>
      <c r="AE20" s="6"/>
      <c r="AF20" s="6"/>
      <c r="AG20" s="6"/>
      <c r="AH20" s="6"/>
      <c r="AI20" s="6"/>
      <c r="AJ20" s="6"/>
    </row>
    <row r="21" spans="1:38" s="4" customFormat="1" ht="15.75" hidden="1" outlineLevel="1" x14ac:dyDescent="0.25">
      <c r="A21" s="13"/>
      <c r="B21" s="13"/>
      <c r="C21" s="13" t="str">
        <f>C18</f>
        <v>Row 01</v>
      </c>
      <c r="D21" s="35" t="s">
        <v>11</v>
      </c>
      <c r="E21" s="16"/>
      <c r="F21" s="13"/>
      <c r="G21"/>
      <c r="H21" s="36" t="str">
        <f ca="1">_xll.DBRW($J$3,$J$4,$J$5,$C21,H$16,$D21)</f>
        <v/>
      </c>
      <c r="I21"/>
      <c r="J21" s="36" t="str">
        <f ca="1">_xll.DBRW($J$3,$J$4,$J$5,$C21,J$16,$D21)</f>
        <v/>
      </c>
      <c r="K21"/>
      <c r="L21" s="36" t="str">
        <f ca="1">_xll.DBRW($J$3,$J$4,$J$5,$C21,L$16,$D21)</f>
        <v/>
      </c>
      <c r="M21"/>
      <c r="N21" s="36" t="str">
        <f ca="1">_xll.DBRW($J$3,$J$4,$J$5,$C21,N$16,$D21)</f>
        <v/>
      </c>
      <c r="O21"/>
      <c r="P21" s="36" t="str">
        <f ca="1">_xll.DBRW($J$3,$J$4,$J$5,$C21,P$16,$D21)</f>
        <v/>
      </c>
      <c r="Q21"/>
      <c r="R21" s="36" t="str">
        <f ca="1">_xll.DBRW($J$3,$J$4,$J$5,$C21,R$16,$D21)</f>
        <v/>
      </c>
      <c r="S21"/>
      <c r="T21" s="36" t="str">
        <f ca="1">_xll.DBRW($J$3,$J$4,$J$5,$C21,T$16,$D21)</f>
        <v/>
      </c>
      <c r="U21"/>
      <c r="V21" s="36" t="str">
        <f ca="1">_xll.DBRW($J$3,$J$4,$J$5,$C21,V$16,$D21)</f>
        <v/>
      </c>
      <c r="W21"/>
      <c r="X21" s="36" t="str">
        <f ca="1">_xll.DBRW($J$3,$J$4,$J$5,$C21,X$16,$D21)</f>
        <v/>
      </c>
      <c r="Y21"/>
      <c r="Z21" s="36" t="str">
        <f ca="1">_xll.DBRW($J$3,$J$4,$J$5,$C21,Z$16,$D21)</f>
        <v/>
      </c>
      <c r="AA21"/>
      <c r="AB21" s="3"/>
      <c r="AC21" s="3"/>
      <c r="AD21" s="3"/>
      <c r="AE21" s="6"/>
      <c r="AF21" s="6"/>
      <c r="AG21" s="6"/>
      <c r="AH21" s="6"/>
      <c r="AI21" s="6"/>
      <c r="AJ21" s="6"/>
    </row>
    <row r="22" spans="1:38" s="4" customFormat="1" ht="15.75" hidden="1" outlineLevel="1" x14ac:dyDescent="0.25">
      <c r="A22" s="13"/>
      <c r="B22" s="13"/>
      <c r="C22" s="13" t="str">
        <f>C18</f>
        <v>Row 01</v>
      </c>
      <c r="D22" s="35" t="s">
        <v>33</v>
      </c>
      <c r="E22" s="16"/>
      <c r="F22" s="13"/>
      <c r="G22"/>
      <c r="H22" s="36" t="str">
        <f ca="1">_xll.DBRW($J$3,$J$4,$J$5,$C22,H$16,$D22)</f>
        <v/>
      </c>
      <c r="I22" t="s">
        <v>25</v>
      </c>
      <c r="J22" s="36" t="str">
        <f ca="1">_xll.DBRW($J$3,$J$4,$J$5,$C22,J$16,$D22)</f>
        <v/>
      </c>
      <c r="K22" t="s">
        <v>25</v>
      </c>
      <c r="L22" s="36" t="str">
        <f ca="1">_xll.DBRW($J$3,$J$4,$J$5,$C22,L$16,$D22)</f>
        <v/>
      </c>
      <c r="M22" t="s">
        <v>25</v>
      </c>
      <c r="N22" s="36" t="str">
        <f ca="1">_xll.DBRW($J$3,$J$4,$J$5,$C22,N$16,$D22)</f>
        <v/>
      </c>
      <c r="O22" t="s">
        <v>25</v>
      </c>
      <c r="P22" s="36" t="str">
        <f ca="1">_xll.DBRW($J$3,$J$4,$J$5,$C22,P$16,$D22)</f>
        <v/>
      </c>
      <c r="Q22" t="s">
        <v>25</v>
      </c>
      <c r="R22" s="36" t="str">
        <f ca="1">_xll.DBRW($J$3,$J$4,$J$5,$C22,R$16,$D22)</f>
        <v/>
      </c>
      <c r="S22" t="s">
        <v>25</v>
      </c>
      <c r="T22" s="36" t="str">
        <f ca="1">_xll.DBRW($J$3,$J$4,$J$5,$C22,T$16,$D22)</f>
        <v/>
      </c>
      <c r="U22" t="s">
        <v>25</v>
      </c>
      <c r="V22" s="36" t="str">
        <f ca="1">_xll.DBRW($J$3,$J$4,$J$5,$C22,V$16,$D22)</f>
        <v/>
      </c>
      <c r="W22" t="s">
        <v>25</v>
      </c>
      <c r="X22" s="36" t="str">
        <f ca="1">_xll.DBRW($J$3,$J$4,$J$5,$C22,X$16,$D22)</f>
        <v/>
      </c>
      <c r="Y22" t="s">
        <v>25</v>
      </c>
      <c r="Z22" s="36" t="str">
        <f ca="1">_xll.DBRW($J$3,$J$4,$J$5,$C22,Z$16,$D22)</f>
        <v/>
      </c>
      <c r="AA22" t="s">
        <v>25</v>
      </c>
      <c r="AB22" s="3"/>
      <c r="AC22" s="3"/>
      <c r="AD22" s="3"/>
      <c r="AE22" s="6"/>
      <c r="AF22" s="6"/>
      <c r="AG22" s="6"/>
      <c r="AH22" s="6"/>
      <c r="AI22" s="6"/>
      <c r="AJ22" s="6"/>
    </row>
    <row r="23" spans="1:38" s="4" customFormat="1" ht="15.75" hidden="1" outlineLevel="1" x14ac:dyDescent="0.25">
      <c r="A23" s="13"/>
      <c r="B23" s="13"/>
      <c r="C23" s="13" t="str">
        <f>C18</f>
        <v>Row 01</v>
      </c>
      <c r="D23" s="35" t="s">
        <v>9</v>
      </c>
      <c r="E23" s="16"/>
      <c r="F23" s="13"/>
      <c r="G23"/>
      <c r="H23" s="36" t="str">
        <f ca="1">_xll.DBRW($J$3,$J$4,$J$5,$C23,H$16,$D23)</f>
        <v/>
      </c>
      <c r="I23" t="s">
        <v>25</v>
      </c>
      <c r="J23" s="36" t="str">
        <f ca="1">_xll.DBRW($J$3,$J$4,$J$5,$C23,J$16,$D23)</f>
        <v/>
      </c>
      <c r="K23" t="s">
        <v>25</v>
      </c>
      <c r="L23" s="36" t="str">
        <f ca="1">_xll.DBRW($J$3,$J$4,$J$5,$C23,L$16,$D23)</f>
        <v/>
      </c>
      <c r="M23" t="s">
        <v>25</v>
      </c>
      <c r="N23" s="36" t="str">
        <f ca="1">_xll.DBRW($J$3,$J$4,$J$5,$C23,N$16,$D23)</f>
        <v/>
      </c>
      <c r="O23" t="s">
        <v>25</v>
      </c>
      <c r="P23" s="36" t="str">
        <f ca="1">_xll.DBRW($J$3,$J$4,$J$5,$C23,P$16,$D23)</f>
        <v/>
      </c>
      <c r="Q23" t="s">
        <v>25</v>
      </c>
      <c r="R23" s="36" t="str">
        <f ca="1">_xll.DBRW($J$3,$J$4,$J$5,$C23,R$16,$D23)</f>
        <v/>
      </c>
      <c r="S23" t="s">
        <v>25</v>
      </c>
      <c r="T23" s="36" t="str">
        <f ca="1">_xll.DBRW($J$3,$J$4,$J$5,$C23,T$16,$D23)</f>
        <v/>
      </c>
      <c r="U23" t="s">
        <v>25</v>
      </c>
      <c r="V23" s="36" t="str">
        <f ca="1">_xll.DBRW($J$3,$J$4,$J$5,$C23,V$16,$D23)</f>
        <v/>
      </c>
      <c r="W23" t="s">
        <v>25</v>
      </c>
      <c r="X23" s="36" t="str">
        <f ca="1">_xll.DBRW($J$3,$J$4,$J$5,$C23,X$16,$D23)</f>
        <v/>
      </c>
      <c r="Y23" t="s">
        <v>25</v>
      </c>
      <c r="Z23" s="36" t="str">
        <f ca="1">_xll.DBRW($J$3,$J$4,$J$5,$C23,Z$16,$D23)</f>
        <v/>
      </c>
      <c r="AA23" t="s">
        <v>25</v>
      </c>
      <c r="AB23" s="3"/>
      <c r="AC23" s="3"/>
      <c r="AD23" s="3"/>
      <c r="AE23" s="6"/>
      <c r="AF23" s="6"/>
      <c r="AG23" s="6"/>
      <c r="AH23" s="6"/>
      <c r="AI23" s="6"/>
      <c r="AJ23" s="6"/>
    </row>
    <row r="24" spans="1:38" s="4" customFormat="1" ht="15.75" hidden="1" outlineLevel="1" x14ac:dyDescent="0.25">
      <c r="A24" s="13"/>
      <c r="B24" s="13"/>
      <c r="C24" s="13" t="str">
        <f>C18</f>
        <v>Row 01</v>
      </c>
      <c r="D24" s="35" t="s">
        <v>10</v>
      </c>
      <c r="E24" s="16"/>
      <c r="F24" s="13"/>
      <c r="G24"/>
      <c r="H24" s="36" t="str">
        <f ca="1">IF(I22="S","",_xll.DBRW($J$3,$J$4,$J$5,$C24,H$16,$D24))</f>
        <v/>
      </c>
      <c r="I24" t="s">
        <v>25</v>
      </c>
      <c r="J24" s="36" t="str">
        <f ca="1">IF(K22="S","",_xll.DBRW($J$3,$J$4,$J$5,$C24,J$16,$D24))</f>
        <v/>
      </c>
      <c r="K24" t="s">
        <v>25</v>
      </c>
      <c r="L24" s="36" t="str">
        <f ca="1">IF(M22="S","",_xll.DBRW($J$3,$J$4,$J$5,$C24,L$16,$D24))</f>
        <v/>
      </c>
      <c r="M24" t="s">
        <v>25</v>
      </c>
      <c r="N24" s="36" t="str">
        <f ca="1">IF(O22="S","",_xll.DBRW($J$3,$J$4,$J$5,$C24,N$16,$D24))</f>
        <v/>
      </c>
      <c r="O24" t="s">
        <v>25</v>
      </c>
      <c r="P24" s="36" t="str">
        <f ca="1">IF(Q22="S","",_xll.DBRW($J$3,$J$4,$J$5,$C24,P$16,$D24))</f>
        <v/>
      </c>
      <c r="Q24" t="s">
        <v>25</v>
      </c>
      <c r="R24" s="36" t="str">
        <f ca="1">IF(S22="S","",_xll.DBRW($J$3,$J$4,$J$5,$C24,R$16,$D24))</f>
        <v/>
      </c>
      <c r="S24" t="s">
        <v>25</v>
      </c>
      <c r="T24" s="36" t="str">
        <f ca="1">IF(U22="S","",_xll.DBRW($J$3,$J$4,$J$5,$C24,T$16,$D24))</f>
        <v/>
      </c>
      <c r="U24" t="s">
        <v>25</v>
      </c>
      <c r="V24" s="36" t="str">
        <f ca="1">IF(W22="S","",_xll.DBRW($J$3,$J$4,$J$5,$C24,V$16,$D24))</f>
        <v/>
      </c>
      <c r="W24" t="s">
        <v>25</v>
      </c>
      <c r="X24" s="36" t="str">
        <f ca="1">IF(Y22="S","",_xll.DBRW($J$3,$J$4,$J$5,$C24,X$16,$D24))</f>
        <v/>
      </c>
      <c r="Y24" t="s">
        <v>25</v>
      </c>
      <c r="Z24" s="36" t="str">
        <f ca="1">IF(AA22="S","",_xll.DBRW($J$3,$J$4,$J$5,$C24,Z$16,$D24))</f>
        <v/>
      </c>
      <c r="AA24" t="s">
        <v>25</v>
      </c>
      <c r="AB24" s="3"/>
      <c r="AC24" s="3"/>
      <c r="AD24" s="3"/>
      <c r="AE24" s="6"/>
      <c r="AF24" s="6"/>
      <c r="AG24" s="6"/>
      <c r="AH24" s="6"/>
      <c r="AI24" s="6"/>
      <c r="AJ24" s="6"/>
    </row>
    <row r="25" spans="1:38" s="4" customFormat="1" ht="8.1" customHeight="1" collapsed="1" x14ac:dyDescent="0.25">
      <c r="A25" s="13"/>
      <c r="B25" s="13"/>
      <c r="C25" s="13"/>
      <c r="D25" s="13"/>
      <c r="E25" s="16"/>
      <c r="F25" s="13"/>
      <c r="G25"/>
      <c r="H25"/>
      <c r="I25"/>
      <c r="J25"/>
      <c r="K25"/>
      <c r="L25"/>
      <c r="M25"/>
      <c r="N25"/>
      <c r="O25"/>
      <c r="P25"/>
      <c r="Q25"/>
      <c r="R25"/>
      <c r="S25"/>
      <c r="T25"/>
      <c r="U25"/>
      <c r="V25"/>
      <c r="W25"/>
      <c r="X25"/>
      <c r="Y25"/>
      <c r="Z25"/>
      <c r="AA25"/>
      <c r="AB25" s="3"/>
      <c r="AC25" s="3"/>
      <c r="AD25" s="3"/>
      <c r="AE25" s="6"/>
      <c r="AF25" s="6"/>
      <c r="AG25" s="6"/>
      <c r="AH25" s="6"/>
      <c r="AI25" s="6"/>
      <c r="AJ25" s="6"/>
      <c r="AL25" s="6"/>
    </row>
    <row r="26" spans="1:38" s="4" customFormat="1" ht="75" customHeight="1" x14ac:dyDescent="0.25">
      <c r="A26" s="13"/>
      <c r="B26" s="13"/>
      <c r="C26" s="33" t="s">
        <v>12</v>
      </c>
      <c r="D26" s="34">
        <v>2</v>
      </c>
      <c r="E26" s="16"/>
      <c r="F26" s="22"/>
      <c r="G26"/>
      <c r="H26" s="200" t="str">
        <f ca="1">HYPERLINK(H32,H31)</f>
        <v/>
      </c>
      <c r="I26"/>
      <c r="J26" s="200" t="str">
        <f ca="1">HYPERLINK(J32,J31)</f>
        <v/>
      </c>
      <c r="K26"/>
      <c r="L26" s="200" t="str">
        <f ca="1">HYPERLINK(L32,L31)</f>
        <v/>
      </c>
      <c r="M26"/>
      <c r="N26" s="200" t="str">
        <f ca="1">HYPERLINK(N32,N31)</f>
        <v/>
      </c>
      <c r="O26"/>
      <c r="P26" s="200" t="str">
        <f ca="1">HYPERLINK(P32,P31)</f>
        <v/>
      </c>
      <c r="Q26"/>
      <c r="R26" s="200" t="str">
        <f ca="1">HYPERLINK(R32,R31)</f>
        <v/>
      </c>
      <c r="S26"/>
      <c r="T26" s="200" t="str">
        <f ca="1">HYPERLINK(T32,T31)</f>
        <v/>
      </c>
      <c r="U26"/>
      <c r="V26" s="200" t="str">
        <f ca="1">HYPERLINK(V32,V31)</f>
        <v/>
      </c>
      <c r="W26"/>
      <c r="X26" s="200" t="str">
        <f ca="1">HYPERLINK(X32,X31)</f>
        <v/>
      </c>
      <c r="Y26"/>
      <c r="Z26" s="200" t="str">
        <f ca="1">HYPERLINK(Z32,Z31)</f>
        <v/>
      </c>
      <c r="AA26"/>
      <c r="AB26"/>
      <c r="AC26"/>
      <c r="AD26"/>
      <c r="AL26" s="5"/>
    </row>
    <row r="27" spans="1:38" s="4" customFormat="1" ht="15.75" hidden="1" outlineLevel="1" x14ac:dyDescent="0.25">
      <c r="A27" s="13"/>
      <c r="B27" s="13"/>
      <c r="C27" s="13"/>
      <c r="D27" s="13" t="s">
        <v>89</v>
      </c>
      <c r="E27" s="16"/>
      <c r="F27" s="13"/>
      <c r="G27"/>
      <c r="H27" s="19" t="str">
        <f ca="1">IF(OR($D26&gt;pMaxRow,H$17&gt;pMaxColumn), "Background",VLOOKUP(H28,$P$8:$R$11,3,0))</f>
        <v>Button Empty</v>
      </c>
      <c r="I27"/>
      <c r="J27" s="19" t="str">
        <f ca="1">IF(OR($D26&gt;pMaxRow,J$17&gt;pMaxColumn), "Background",VLOOKUP(J28,$P$8:$R$11,3,0))</f>
        <v>Button Empty</v>
      </c>
      <c r="K27"/>
      <c r="L27" s="19" t="str">
        <f ca="1">IF(OR($D26&gt;pMaxRow,L$17&gt;pMaxColumn), "Background",VLOOKUP(L28,$P$8:$R$11,3,0))</f>
        <v>Button Empty</v>
      </c>
      <c r="M27"/>
      <c r="N27" s="19" t="str">
        <f ca="1">IF(OR($D26&gt;pMaxRow,N$17&gt;pMaxColumn), "Background",VLOOKUP(N28,$P$8:$R$11,3,0))</f>
        <v>Button Empty</v>
      </c>
      <c r="O27"/>
      <c r="P27" s="19" t="str">
        <f ca="1">IF(OR($D26&gt;pMaxRow,P$17&gt;pMaxColumn), "Background",VLOOKUP(P28,$P$8:$R$11,3,0))</f>
        <v>Button Empty</v>
      </c>
      <c r="Q27"/>
      <c r="R27" s="19" t="str">
        <f ca="1">IF(OR($D26&gt;pMaxRow,R$17&gt;pMaxColumn), "Background",VLOOKUP(R28,$P$8:$R$11,3,0))</f>
        <v>Button Empty</v>
      </c>
      <c r="S27"/>
      <c r="T27" s="19" t="str">
        <f ca="1">IF(OR($D26&gt;pMaxRow,T$17&gt;pMaxColumn), "Background",VLOOKUP(T28,$P$8:$R$11,3,0))</f>
        <v>Button Empty</v>
      </c>
      <c r="U27"/>
      <c r="V27" s="19" t="str">
        <f ca="1">IF(OR($D26&gt;pMaxRow,V$17&gt;pMaxColumn), "Background",VLOOKUP(V28,$P$8:$R$11,3,0))</f>
        <v>Background</v>
      </c>
      <c r="W27"/>
      <c r="X27" s="19" t="str">
        <f ca="1">IF(OR($D26&gt;pMaxRow,X$17&gt;pMaxColumn), "Background",VLOOKUP(X28,$P$8:$R$11,3,0))</f>
        <v>Background</v>
      </c>
      <c r="Y27"/>
      <c r="Z27" s="19" t="str">
        <f ca="1">IF(OR($D26&gt;pMaxRow,Z$17&gt;pMaxColumn), "Background",VLOOKUP(Z28,$P$8:$R$11,3,0))</f>
        <v>Background</v>
      </c>
      <c r="AA27"/>
      <c r="AB27" s="3"/>
      <c r="AC27" s="3"/>
      <c r="AD27" s="3"/>
      <c r="AE27" s="6"/>
      <c r="AF27" s="6"/>
      <c r="AG27" s="6"/>
      <c r="AH27" s="6"/>
      <c r="AI27" s="6"/>
      <c r="AJ27" s="6"/>
    </row>
    <row r="28" spans="1:38" s="4" customFormat="1" ht="15.75" hidden="1" outlineLevel="1" x14ac:dyDescent="0.25">
      <c r="A28" s="13"/>
      <c r="B28" s="13"/>
      <c r="C28" s="13"/>
      <c r="D28" s="13" t="s">
        <v>90</v>
      </c>
      <c r="E28" s="16"/>
      <c r="F28" s="13"/>
      <c r="G28"/>
      <c r="H28" s="19">
        <f ca="1">IF(H30="",-2,IF(OR(H29="Hyperlink",H29="Link"),1,IF(_xll.DIMIX($R$6,H30)=0,-1,IF(ISNA(_xll.DBR($R$3,pUser,$R$4,H30,$R$5)),0,_xll.DBR($R$3,pUser,$R$4,H30,$R$5)))))</f>
        <v>-2</v>
      </c>
      <c r="I28"/>
      <c r="J28" s="19">
        <f ca="1">IF(J30="",-2,IF(OR(J29="Hyperlink",J29="Link"),1,IF(_xll.DIMIX($R$6,J30)=0,-1,IF(ISNA(_xll.DBR($R$3,pUser,$R$4,J30,$R$5)),0,_xll.DBR($R$3,pUser,$R$4,J30,$R$5)))))</f>
        <v>-2</v>
      </c>
      <c r="K28"/>
      <c r="L28" s="19">
        <f ca="1">IF(L30="",-2,IF(OR(L29="Hyperlink",L29="Link"),1,IF(_xll.DIMIX($R$6,L30)=0,-1,IF(ISNA(_xll.DBR($R$3,pUser,$R$4,L30,$R$5)),0,_xll.DBR($R$3,pUser,$R$4,L30,$R$5)))))</f>
        <v>-2</v>
      </c>
      <c r="M28"/>
      <c r="N28" s="19">
        <f ca="1">IF(N30="",-2,IF(OR(N29="Hyperlink",N29="Link"),1,IF(_xll.DIMIX($R$6,N30)=0,-1,IF(ISNA(_xll.DBR($R$3,pUser,$R$4,N30,$R$5)),0,_xll.DBR($R$3,pUser,$R$4,N30,$R$5)))))</f>
        <v>-2</v>
      </c>
      <c r="O28"/>
      <c r="P28" s="19">
        <f ca="1">IF(P30="",-2,IF(OR(P29="Hyperlink",P29="Link"),1,IF(_xll.DIMIX($R$6,P30)=0,-1,IF(ISNA(_xll.DBR($R$3,pUser,$R$4,P30,$R$5)),0,_xll.DBR($R$3,pUser,$R$4,P30,$R$5)))))</f>
        <v>-2</v>
      </c>
      <c r="Q28"/>
      <c r="R28" s="19">
        <f ca="1">IF(R30="",-2,IF(OR(R29="Hyperlink",R29="Link"),1,IF(_xll.DIMIX($R$6,R30)=0,-1,IF(ISNA(_xll.DBR($R$3,pUser,$R$4,R30,$R$5)),0,_xll.DBR($R$3,pUser,$R$4,R30,$R$5)))))</f>
        <v>-2</v>
      </c>
      <c r="S28"/>
      <c r="T28" s="19">
        <f ca="1">IF(T30="",-2,IF(OR(T29="Hyperlink",T29="Link"),1,IF(_xll.DIMIX($R$6,T30)=0,-1,IF(ISNA(_xll.DBR($R$3,pUser,$R$4,T30,$R$5)),0,_xll.DBR($R$3,pUser,$R$4,T30,$R$5)))))</f>
        <v>-2</v>
      </c>
      <c r="U28"/>
      <c r="V28" s="19">
        <f ca="1">IF(V30="",-2,IF(OR(V29="Hyperlink",V29="Link"),1,IF(_xll.DIMIX($R$6,V30)=0,-1,IF(ISNA(_xll.DBR($R$3,pUser,$R$4,V30,$R$5)),0,_xll.DBR($R$3,pUser,$R$4,V30,$R$5)))))</f>
        <v>-2</v>
      </c>
      <c r="W28"/>
      <c r="X28" s="19">
        <f ca="1">IF(X30="",-2,IF(OR(X29="Hyperlink",X29="Link"),1,IF(_xll.DIMIX($R$6,X30)=0,-1,IF(ISNA(_xll.DBR($R$3,pUser,$R$4,X30,$R$5)),0,_xll.DBR($R$3,pUser,$R$4,X30,$R$5)))))</f>
        <v>-2</v>
      </c>
      <c r="Y28"/>
      <c r="Z28" s="19">
        <f ca="1">IF(Z30="",-2,IF(OR(Z29="Hyperlink",Z29="Link"),1,IF(_xll.DIMIX($R$6,Z30)=0,-1,IF(ISNA(_xll.DBR($R$3,pUser,$R$4,Z30,$R$5)),0,_xll.DBR($R$3,pUser,$R$4,Z30,$R$5)))))</f>
        <v>-2</v>
      </c>
      <c r="AA28"/>
      <c r="AB28" s="3"/>
      <c r="AC28" s="3"/>
      <c r="AD28" s="3"/>
      <c r="AE28" s="6"/>
      <c r="AF28" s="6"/>
      <c r="AG28" s="6"/>
      <c r="AH28" s="6"/>
      <c r="AI28" s="6"/>
      <c r="AJ28" s="6"/>
    </row>
    <row r="29" spans="1:38" s="4" customFormat="1" ht="15.75" hidden="1" outlineLevel="1" x14ac:dyDescent="0.25">
      <c r="A29" s="13"/>
      <c r="B29" s="13"/>
      <c r="C29" s="13" t="str">
        <f>C26</f>
        <v>Row 02</v>
      </c>
      <c r="D29" s="35" t="s">
        <v>11</v>
      </c>
      <c r="E29" s="16"/>
      <c r="F29" s="13"/>
      <c r="G29"/>
      <c r="H29" s="36" t="str">
        <f ca="1">_xll.DBRW($J$3,$J$4,$J$5,$C29,H$16,$D29)</f>
        <v/>
      </c>
      <c r="I29"/>
      <c r="J29" s="36" t="str">
        <f ca="1">_xll.DBRW($J$3,$J$4,$J$5,$C29,J$16,$D29)</f>
        <v/>
      </c>
      <c r="K29"/>
      <c r="L29" s="36" t="str">
        <f ca="1">_xll.DBRW($J$3,$J$4,$J$5,$C29,L$16,$D29)</f>
        <v/>
      </c>
      <c r="M29"/>
      <c r="N29" s="36" t="str">
        <f ca="1">_xll.DBRW($J$3,$J$4,$J$5,$C29,N$16,$D29)</f>
        <v/>
      </c>
      <c r="O29"/>
      <c r="P29" s="36" t="str">
        <f ca="1">_xll.DBRW($J$3,$J$4,$J$5,$C29,P$16,$D29)</f>
        <v/>
      </c>
      <c r="Q29"/>
      <c r="R29" s="36" t="str">
        <f ca="1">_xll.DBRW($J$3,$J$4,$J$5,$C29,R$16,$D29)</f>
        <v/>
      </c>
      <c r="S29"/>
      <c r="T29" s="36" t="str">
        <f ca="1">_xll.DBRW($J$3,$J$4,$J$5,$C29,T$16,$D29)</f>
        <v/>
      </c>
      <c r="U29"/>
      <c r="V29" s="36" t="str">
        <f ca="1">_xll.DBRW($J$3,$J$4,$J$5,$C29,V$16,$D29)</f>
        <v/>
      </c>
      <c r="W29"/>
      <c r="X29" s="36" t="str">
        <f ca="1">_xll.DBRW($J$3,$J$4,$J$5,$C29,X$16,$D29)</f>
        <v/>
      </c>
      <c r="Y29"/>
      <c r="Z29" s="36" t="str">
        <f ca="1">_xll.DBRW($J$3,$J$4,$J$5,$C29,Z$16,$D29)</f>
        <v/>
      </c>
      <c r="AA29"/>
      <c r="AB29" s="3"/>
      <c r="AC29" s="3"/>
      <c r="AD29" s="3"/>
      <c r="AE29" s="6"/>
      <c r="AF29" s="6"/>
      <c r="AG29" s="6"/>
      <c r="AH29" s="6"/>
      <c r="AI29" s="6"/>
      <c r="AJ29" s="6"/>
    </row>
    <row r="30" spans="1:38" s="4" customFormat="1" ht="15.75" hidden="1" outlineLevel="1" x14ac:dyDescent="0.25">
      <c r="A30" s="13"/>
      <c r="B30" s="13"/>
      <c r="C30" s="13" t="str">
        <f>C26</f>
        <v>Row 02</v>
      </c>
      <c r="D30" s="35" t="s">
        <v>33</v>
      </c>
      <c r="E30" s="16"/>
      <c r="F30" s="13"/>
      <c r="G30"/>
      <c r="H30" s="36" t="str">
        <f ca="1">_xll.DBRW($J$3,$J$4,$J$5,$C30,H$16,$D30)</f>
        <v/>
      </c>
      <c r="I30" t="s">
        <v>25</v>
      </c>
      <c r="J30" s="36" t="str">
        <f ca="1">_xll.DBRW($J$3,$J$4,$J$5,$C30,J$16,$D30)</f>
        <v/>
      </c>
      <c r="K30" t="s">
        <v>25</v>
      </c>
      <c r="L30" s="36" t="str">
        <f ca="1">_xll.DBRW($J$3,$J$4,$J$5,$C30,L$16,$D30)</f>
        <v/>
      </c>
      <c r="M30" t="s">
        <v>25</v>
      </c>
      <c r="N30" s="36" t="str">
        <f ca="1">_xll.DBRW($J$3,$J$4,$J$5,$C30,N$16,$D30)</f>
        <v/>
      </c>
      <c r="O30" t="s">
        <v>25</v>
      </c>
      <c r="P30" s="36" t="str">
        <f ca="1">_xll.DBRW($J$3,$J$4,$J$5,$C30,P$16,$D30)</f>
        <v/>
      </c>
      <c r="Q30" t="s">
        <v>25</v>
      </c>
      <c r="R30" s="36" t="str">
        <f ca="1">_xll.DBRW($J$3,$J$4,$J$5,$C30,R$16,$D30)</f>
        <v/>
      </c>
      <c r="S30" t="s">
        <v>25</v>
      </c>
      <c r="T30" s="36" t="str">
        <f ca="1">_xll.DBRW($J$3,$J$4,$J$5,$C30,T$16,$D30)</f>
        <v/>
      </c>
      <c r="U30" t="s">
        <v>25</v>
      </c>
      <c r="V30" s="36" t="str">
        <f ca="1">_xll.DBRW($J$3,$J$4,$J$5,$C30,V$16,$D30)</f>
        <v/>
      </c>
      <c r="W30" t="s">
        <v>25</v>
      </c>
      <c r="X30" s="36" t="str">
        <f ca="1">_xll.DBRW($J$3,$J$4,$J$5,$C30,X$16,$D30)</f>
        <v/>
      </c>
      <c r="Y30" t="s">
        <v>25</v>
      </c>
      <c r="Z30" s="36" t="str">
        <f ca="1">_xll.DBRW($J$3,$J$4,$J$5,$C30,Z$16,$D30)</f>
        <v/>
      </c>
      <c r="AA30" t="s">
        <v>25</v>
      </c>
      <c r="AB30" s="3"/>
      <c r="AC30" s="3"/>
      <c r="AD30" s="3"/>
      <c r="AE30" s="6"/>
      <c r="AF30" s="6"/>
      <c r="AG30" s="6"/>
      <c r="AH30" s="6"/>
      <c r="AI30" s="6"/>
      <c r="AJ30" s="6"/>
    </row>
    <row r="31" spans="1:38" s="4" customFormat="1" ht="15.75" hidden="1" outlineLevel="1" x14ac:dyDescent="0.25">
      <c r="A31" s="13"/>
      <c r="B31" s="13"/>
      <c r="C31" s="13" t="str">
        <f>C26</f>
        <v>Row 02</v>
      </c>
      <c r="D31" s="35" t="s">
        <v>9</v>
      </c>
      <c r="E31" s="16"/>
      <c r="F31" s="13"/>
      <c r="G31"/>
      <c r="H31" s="36" t="str">
        <f ca="1">_xll.DBRW($J$3,$J$4,$J$5,$C31,H$16,$D31)</f>
        <v/>
      </c>
      <c r="I31" t="s">
        <v>25</v>
      </c>
      <c r="J31" s="36" t="str">
        <f ca="1">_xll.DBRW($J$3,$J$4,$J$5,$C31,J$16,$D31)</f>
        <v/>
      </c>
      <c r="K31" t="s">
        <v>25</v>
      </c>
      <c r="L31" s="36" t="str">
        <f ca="1">_xll.DBRW($J$3,$J$4,$J$5,$C31,L$16,$D31)</f>
        <v/>
      </c>
      <c r="M31" t="s">
        <v>25</v>
      </c>
      <c r="N31" s="36" t="str">
        <f ca="1">_xll.DBRW($J$3,$J$4,$J$5,$C31,N$16,$D31)</f>
        <v/>
      </c>
      <c r="O31" t="s">
        <v>25</v>
      </c>
      <c r="P31" s="36" t="str">
        <f ca="1">_xll.DBRW($J$3,$J$4,$J$5,$C31,P$16,$D31)</f>
        <v/>
      </c>
      <c r="Q31" t="s">
        <v>25</v>
      </c>
      <c r="R31" s="36" t="str">
        <f ca="1">_xll.DBRW($J$3,$J$4,$J$5,$C31,R$16,$D31)</f>
        <v/>
      </c>
      <c r="S31" t="s">
        <v>25</v>
      </c>
      <c r="T31" s="36" t="str">
        <f ca="1">_xll.DBRW($J$3,$J$4,$J$5,$C31,T$16,$D31)</f>
        <v/>
      </c>
      <c r="U31" t="s">
        <v>25</v>
      </c>
      <c r="V31" s="36" t="str">
        <f ca="1">_xll.DBRW($J$3,$J$4,$J$5,$C31,V$16,$D31)</f>
        <v/>
      </c>
      <c r="W31" t="s">
        <v>25</v>
      </c>
      <c r="X31" s="36" t="str">
        <f ca="1">_xll.DBRW($J$3,$J$4,$J$5,$C31,X$16,$D31)</f>
        <v/>
      </c>
      <c r="Y31" t="s">
        <v>25</v>
      </c>
      <c r="Z31" s="36" t="str">
        <f ca="1">_xll.DBRW($J$3,$J$4,$J$5,$C31,Z$16,$D31)</f>
        <v/>
      </c>
      <c r="AA31" t="s">
        <v>25</v>
      </c>
      <c r="AB31" s="3"/>
      <c r="AC31" s="3"/>
      <c r="AD31" s="3"/>
      <c r="AE31" s="6"/>
      <c r="AF31" s="6"/>
      <c r="AG31" s="6"/>
      <c r="AH31" s="6"/>
      <c r="AI31" s="6"/>
      <c r="AJ31" s="6"/>
    </row>
    <row r="32" spans="1:38" s="4" customFormat="1" ht="15.75" hidden="1" outlineLevel="1" x14ac:dyDescent="0.25">
      <c r="A32" s="13"/>
      <c r="B32" s="13"/>
      <c r="C32" s="13" t="str">
        <f>C26</f>
        <v>Row 02</v>
      </c>
      <c r="D32" s="35" t="s">
        <v>10</v>
      </c>
      <c r="E32" s="16"/>
      <c r="F32" s="13"/>
      <c r="G32"/>
      <c r="H32" s="36" t="str">
        <f ca="1">IF(I30="S","",_xll.DBRW($J$3,$J$4,$J$5,$C32,H$16,$D32))</f>
        <v/>
      </c>
      <c r="I32" t="s">
        <v>25</v>
      </c>
      <c r="J32" s="36" t="str">
        <f ca="1">IF(K30="S","",_xll.DBRW($J$3,$J$4,$J$5,$C32,J$16,$D32))</f>
        <v/>
      </c>
      <c r="K32" t="s">
        <v>25</v>
      </c>
      <c r="L32" s="36" t="str">
        <f ca="1">IF(M30="S","",_xll.DBRW($J$3,$J$4,$J$5,$C32,L$16,$D32))</f>
        <v/>
      </c>
      <c r="M32" t="s">
        <v>25</v>
      </c>
      <c r="N32" s="36" t="str">
        <f ca="1">IF(O30="S","",_xll.DBRW($J$3,$J$4,$J$5,$C32,N$16,$D32))</f>
        <v/>
      </c>
      <c r="O32" t="s">
        <v>25</v>
      </c>
      <c r="P32" s="36" t="str">
        <f ca="1">IF(Q30="S","",_xll.DBRW($J$3,$J$4,$J$5,$C32,P$16,$D32))</f>
        <v/>
      </c>
      <c r="Q32" t="s">
        <v>25</v>
      </c>
      <c r="R32" s="36" t="str">
        <f ca="1">IF(S30="S","",_xll.DBRW($J$3,$J$4,$J$5,$C32,R$16,$D32))</f>
        <v/>
      </c>
      <c r="S32" t="s">
        <v>25</v>
      </c>
      <c r="T32" s="36" t="str">
        <f ca="1">IF(U30="S","",_xll.DBRW($J$3,$J$4,$J$5,$C32,T$16,$D32))</f>
        <v/>
      </c>
      <c r="U32" t="s">
        <v>25</v>
      </c>
      <c r="V32" s="36" t="str">
        <f ca="1">IF(W30="S","",_xll.DBRW($J$3,$J$4,$J$5,$C32,V$16,$D32))</f>
        <v/>
      </c>
      <c r="W32" t="s">
        <v>25</v>
      </c>
      <c r="X32" s="36" t="str">
        <f ca="1">IF(Y30="S","",_xll.DBRW($J$3,$J$4,$J$5,$C32,X$16,$D32))</f>
        <v/>
      </c>
      <c r="Y32" t="s">
        <v>25</v>
      </c>
      <c r="Z32" s="36" t="str">
        <f ca="1">IF(AA30="S","",_xll.DBRW($J$3,$J$4,$J$5,$C32,Z$16,$D32))</f>
        <v/>
      </c>
      <c r="AA32" t="s">
        <v>25</v>
      </c>
      <c r="AB32" s="3"/>
      <c r="AC32" s="3"/>
      <c r="AD32" s="3"/>
      <c r="AE32" s="6"/>
      <c r="AF32" s="6"/>
      <c r="AG32" s="6"/>
      <c r="AH32" s="6"/>
      <c r="AI32" s="6"/>
      <c r="AJ32" s="6"/>
    </row>
    <row r="33" spans="1:38" s="4" customFormat="1" ht="8.1" customHeight="1" collapsed="1" x14ac:dyDescent="0.25">
      <c r="A33" s="13"/>
      <c r="B33" s="13"/>
      <c r="C33" s="13"/>
      <c r="D33" s="13"/>
      <c r="E33" s="16"/>
      <c r="F33" s="13"/>
      <c r="G33"/>
      <c r="H33"/>
      <c r="I33"/>
      <c r="J33"/>
      <c r="K33"/>
      <c r="L33"/>
      <c r="M33"/>
      <c r="N33"/>
      <c r="O33"/>
      <c r="P33"/>
      <c r="Q33"/>
      <c r="R33"/>
      <c r="S33"/>
      <c r="T33"/>
      <c r="U33"/>
      <c r="V33"/>
      <c r="W33"/>
      <c r="X33"/>
      <c r="Y33"/>
      <c r="Z33"/>
      <c r="AA33"/>
      <c r="AB33" s="3"/>
      <c r="AC33" s="3"/>
      <c r="AD33" s="3"/>
      <c r="AE33" s="6"/>
      <c r="AF33" s="6"/>
      <c r="AG33" s="6"/>
      <c r="AH33" s="6"/>
      <c r="AI33" s="6"/>
      <c r="AJ33" s="6"/>
      <c r="AL33" s="6"/>
    </row>
    <row r="34" spans="1:38" s="4" customFormat="1" ht="75" customHeight="1" x14ac:dyDescent="0.25">
      <c r="A34" s="13"/>
      <c r="B34" s="13"/>
      <c r="C34" s="33" t="s">
        <v>13</v>
      </c>
      <c r="D34" s="34">
        <v>3</v>
      </c>
      <c r="E34" s="16"/>
      <c r="F34" s="22"/>
      <c r="G34"/>
      <c r="H34" s="200" t="str">
        <f ca="1">HYPERLINK(H40,H39)</f>
        <v/>
      </c>
      <c r="I34"/>
      <c r="J34" s="200" t="str">
        <f ca="1">HYPERLINK(J40,J39)</f>
        <v/>
      </c>
      <c r="K34"/>
      <c r="L34" s="200" t="str">
        <f ca="1">HYPERLINK(L40,L39)</f>
        <v/>
      </c>
      <c r="M34"/>
      <c r="N34" s="200" t="str">
        <f ca="1">HYPERLINK(N40,N39)</f>
        <v/>
      </c>
      <c r="O34"/>
      <c r="P34" s="200" t="str">
        <f ca="1">HYPERLINK(P40,P39)</f>
        <v/>
      </c>
      <c r="Q34"/>
      <c r="R34" s="200" t="str">
        <f ca="1">HYPERLINK(R40,R39)</f>
        <v/>
      </c>
      <c r="S34"/>
      <c r="T34" s="200" t="str">
        <f ca="1">HYPERLINK(T40,T39)</f>
        <v/>
      </c>
      <c r="U34"/>
      <c r="V34" s="200" t="str">
        <f ca="1">HYPERLINK(V40,V39)</f>
        <v/>
      </c>
      <c r="W34"/>
      <c r="X34" s="200" t="str">
        <f ca="1">HYPERLINK(X40,X39)</f>
        <v/>
      </c>
      <c r="Y34"/>
      <c r="Z34" s="200" t="str">
        <f ca="1">HYPERLINK(Z40,Z39)</f>
        <v/>
      </c>
      <c r="AA34"/>
      <c r="AB34"/>
      <c r="AC34"/>
      <c r="AD34"/>
      <c r="AL34" s="5"/>
    </row>
    <row r="35" spans="1:38" s="4" customFormat="1" ht="15.75" hidden="1" outlineLevel="1" x14ac:dyDescent="0.25">
      <c r="A35" s="13"/>
      <c r="B35" s="13"/>
      <c r="C35" s="13"/>
      <c r="D35" s="13" t="s">
        <v>89</v>
      </c>
      <c r="E35" s="16"/>
      <c r="F35" s="13"/>
      <c r="G35"/>
      <c r="H35" s="19" t="str">
        <f ca="1">IF(OR($D34&gt;pMaxRow,H$17&gt;pMaxColumn), "Background",VLOOKUP(H36,$P$8:$R$11,3,0))</f>
        <v>Button Empty</v>
      </c>
      <c r="I35"/>
      <c r="J35" s="19" t="str">
        <f ca="1">IF(OR($D34&gt;pMaxRow,J$17&gt;pMaxColumn), "Background",VLOOKUP(J36,$P$8:$R$11,3,0))</f>
        <v>Button Empty</v>
      </c>
      <c r="K35"/>
      <c r="L35" s="19" t="str">
        <f ca="1">IF(OR($D34&gt;pMaxRow,L$17&gt;pMaxColumn), "Background",VLOOKUP(L36,$P$8:$R$11,3,0))</f>
        <v>Button Empty</v>
      </c>
      <c r="M35"/>
      <c r="N35" s="19" t="str">
        <f ca="1">IF(OR($D34&gt;pMaxRow,N$17&gt;pMaxColumn), "Background",VLOOKUP(N36,$P$8:$R$11,3,0))</f>
        <v>Button Empty</v>
      </c>
      <c r="O35"/>
      <c r="P35" s="19" t="str">
        <f ca="1">IF(OR($D34&gt;pMaxRow,P$17&gt;pMaxColumn), "Background",VLOOKUP(P36,$P$8:$R$11,3,0))</f>
        <v>Button Empty</v>
      </c>
      <c r="Q35"/>
      <c r="R35" s="19" t="str">
        <f ca="1">IF(OR($D34&gt;pMaxRow,R$17&gt;pMaxColumn), "Background",VLOOKUP(R36,$P$8:$R$11,3,0))</f>
        <v>Button Empty</v>
      </c>
      <c r="S35"/>
      <c r="T35" s="19" t="str">
        <f ca="1">IF(OR($D34&gt;pMaxRow,T$17&gt;pMaxColumn), "Background",VLOOKUP(T36,$P$8:$R$11,3,0))</f>
        <v>Button Empty</v>
      </c>
      <c r="U35"/>
      <c r="V35" s="19" t="str">
        <f ca="1">IF(OR($D34&gt;pMaxRow,V$17&gt;pMaxColumn), "Background",VLOOKUP(V36,$P$8:$R$11,3,0))</f>
        <v>Background</v>
      </c>
      <c r="W35"/>
      <c r="X35" s="19" t="str">
        <f ca="1">IF(OR($D34&gt;pMaxRow,X$17&gt;pMaxColumn), "Background",VLOOKUP(X36,$P$8:$R$11,3,0))</f>
        <v>Background</v>
      </c>
      <c r="Y35"/>
      <c r="Z35" s="19" t="str">
        <f ca="1">IF(OR($D34&gt;pMaxRow,Z$17&gt;pMaxColumn), "Background",VLOOKUP(Z36,$P$8:$R$11,3,0))</f>
        <v>Background</v>
      </c>
      <c r="AA35"/>
      <c r="AB35" s="3"/>
      <c r="AC35" s="3"/>
      <c r="AD35" s="3"/>
      <c r="AE35" s="6"/>
      <c r="AF35" s="6"/>
      <c r="AG35" s="6"/>
      <c r="AH35" s="6"/>
      <c r="AI35" s="6"/>
      <c r="AJ35" s="6"/>
    </row>
    <row r="36" spans="1:38" s="4" customFormat="1" ht="15.75" hidden="1" outlineLevel="1" x14ac:dyDescent="0.25">
      <c r="A36" s="13"/>
      <c r="B36" s="13"/>
      <c r="C36" s="13"/>
      <c r="D36" s="13" t="s">
        <v>90</v>
      </c>
      <c r="E36" s="16"/>
      <c r="F36" s="13"/>
      <c r="G36"/>
      <c r="H36" s="19">
        <f ca="1">IF(H38="",-2,IF(OR(H37="Hyperlink",H37="Link"),1,IF(_xll.DIMIX($R$6,H38)=0,-1,IF(ISNA(_xll.DBR($R$3,pUser,$R$4,H38,$R$5)),0,_xll.DBR($R$3,pUser,$R$4,H38,$R$5)))))</f>
        <v>-2</v>
      </c>
      <c r="I36"/>
      <c r="J36" s="19">
        <f ca="1">IF(J38="",-2,IF(OR(J37="Hyperlink",J37="Link"),1,IF(_xll.DIMIX($R$6,J38)=0,-1,IF(ISNA(_xll.DBR($R$3,pUser,$R$4,J38,$R$5)),0,_xll.DBR($R$3,pUser,$R$4,J38,$R$5)))))</f>
        <v>-2</v>
      </c>
      <c r="K36"/>
      <c r="L36" s="19">
        <f ca="1">IF(L38="",-2,IF(OR(L37="Hyperlink",L37="Link"),1,IF(_xll.DIMIX($R$6,L38)=0,-1,IF(ISNA(_xll.DBR($R$3,pUser,$R$4,L38,$R$5)),0,_xll.DBR($R$3,pUser,$R$4,L38,$R$5)))))</f>
        <v>-2</v>
      </c>
      <c r="M36"/>
      <c r="N36" s="19">
        <f ca="1">IF(N38="",-2,IF(OR(N37="Hyperlink",N37="Link"),1,IF(_xll.DIMIX($R$6,N38)=0,-1,IF(ISNA(_xll.DBR($R$3,pUser,$R$4,N38,$R$5)),0,_xll.DBR($R$3,pUser,$R$4,N38,$R$5)))))</f>
        <v>-2</v>
      </c>
      <c r="O36"/>
      <c r="P36" s="19">
        <f ca="1">IF(P38="",-2,IF(OR(P37="Hyperlink",P37="Link"),1,IF(_xll.DIMIX($R$6,P38)=0,-1,IF(ISNA(_xll.DBR($R$3,pUser,$R$4,P38,$R$5)),0,_xll.DBR($R$3,pUser,$R$4,P38,$R$5)))))</f>
        <v>-2</v>
      </c>
      <c r="Q36"/>
      <c r="R36" s="19">
        <f ca="1">IF(R38="",-2,IF(OR(R37="Hyperlink",R37="Link"),1,IF(_xll.DIMIX($R$6,R38)=0,-1,IF(ISNA(_xll.DBR($R$3,pUser,$R$4,R38,$R$5)),0,_xll.DBR($R$3,pUser,$R$4,R38,$R$5)))))</f>
        <v>-2</v>
      </c>
      <c r="S36"/>
      <c r="T36" s="19">
        <f ca="1">IF(T38="",-2,IF(OR(T37="Hyperlink",T37="Link"),1,IF(_xll.DIMIX($R$6,T38)=0,-1,IF(ISNA(_xll.DBR($R$3,pUser,$R$4,T38,$R$5)),0,_xll.DBR($R$3,pUser,$R$4,T38,$R$5)))))</f>
        <v>-2</v>
      </c>
      <c r="U36"/>
      <c r="V36" s="19">
        <f ca="1">IF(V38="",-2,IF(OR(V37="Hyperlink",V37="Link"),1,IF(_xll.DIMIX($R$6,V38)=0,-1,IF(ISNA(_xll.DBR($R$3,pUser,$R$4,V38,$R$5)),0,_xll.DBR($R$3,pUser,$R$4,V38,$R$5)))))</f>
        <v>-2</v>
      </c>
      <c r="W36"/>
      <c r="X36" s="19">
        <f ca="1">IF(X38="",-2,IF(OR(X37="Hyperlink",X37="Link"),1,IF(_xll.DIMIX($R$6,X38)=0,-1,IF(ISNA(_xll.DBR($R$3,pUser,$R$4,X38,$R$5)),0,_xll.DBR($R$3,pUser,$R$4,X38,$R$5)))))</f>
        <v>-2</v>
      </c>
      <c r="Y36"/>
      <c r="Z36" s="19">
        <f ca="1">IF(Z38="",-2,IF(OR(Z37="Hyperlink",Z37="Link"),1,IF(_xll.DIMIX($R$6,Z38)=0,-1,IF(ISNA(_xll.DBR($R$3,pUser,$R$4,Z38,$R$5)),0,_xll.DBR($R$3,pUser,$R$4,Z38,$R$5)))))</f>
        <v>-2</v>
      </c>
      <c r="AA36"/>
      <c r="AB36" s="3"/>
      <c r="AC36" s="3"/>
      <c r="AD36" s="3"/>
      <c r="AE36" s="6"/>
      <c r="AF36" s="6"/>
      <c r="AG36" s="6"/>
      <c r="AH36" s="6"/>
      <c r="AI36" s="6"/>
      <c r="AJ36" s="6"/>
    </row>
    <row r="37" spans="1:38" s="4" customFormat="1" ht="15.75" hidden="1" outlineLevel="1" x14ac:dyDescent="0.25">
      <c r="A37" s="13"/>
      <c r="B37" s="13"/>
      <c r="C37" s="13" t="str">
        <f>C34</f>
        <v>Row 03</v>
      </c>
      <c r="D37" s="35" t="s">
        <v>11</v>
      </c>
      <c r="E37" s="16"/>
      <c r="F37" s="13"/>
      <c r="G37"/>
      <c r="H37" s="36" t="str">
        <f ca="1">_xll.DBRW($J$3,$J$4,$J$5,$C37,H$16,$D37)</f>
        <v/>
      </c>
      <c r="I37"/>
      <c r="J37" s="36" t="str">
        <f ca="1">_xll.DBRW($J$3,$J$4,$J$5,$C37,J$16,$D37)</f>
        <v/>
      </c>
      <c r="K37"/>
      <c r="L37" s="36" t="str">
        <f ca="1">_xll.DBRW($J$3,$J$4,$J$5,$C37,L$16,$D37)</f>
        <v/>
      </c>
      <c r="M37"/>
      <c r="N37" s="36" t="str">
        <f ca="1">_xll.DBRW($J$3,$J$4,$J$5,$C37,N$16,$D37)</f>
        <v/>
      </c>
      <c r="O37"/>
      <c r="P37" s="36" t="str">
        <f ca="1">_xll.DBRW($J$3,$J$4,$J$5,$C37,P$16,$D37)</f>
        <v/>
      </c>
      <c r="Q37"/>
      <c r="R37" s="36" t="str">
        <f ca="1">_xll.DBRW($J$3,$J$4,$J$5,$C37,R$16,$D37)</f>
        <v/>
      </c>
      <c r="S37"/>
      <c r="T37" s="36" t="str">
        <f ca="1">_xll.DBRW($J$3,$J$4,$J$5,$C37,T$16,$D37)</f>
        <v/>
      </c>
      <c r="U37"/>
      <c r="V37" s="36" t="str">
        <f ca="1">_xll.DBRW($J$3,$J$4,$J$5,$C37,V$16,$D37)</f>
        <v/>
      </c>
      <c r="W37"/>
      <c r="X37" s="36" t="str">
        <f ca="1">_xll.DBRW($J$3,$J$4,$J$5,$C37,X$16,$D37)</f>
        <v/>
      </c>
      <c r="Y37"/>
      <c r="Z37" s="36" t="str">
        <f ca="1">_xll.DBRW($J$3,$J$4,$J$5,$C37,Z$16,$D37)</f>
        <v/>
      </c>
      <c r="AA37"/>
      <c r="AB37" s="3"/>
      <c r="AC37" s="3"/>
      <c r="AD37" s="3"/>
      <c r="AE37" s="6"/>
      <c r="AF37" s="6"/>
      <c r="AG37" s="6"/>
      <c r="AH37" s="6"/>
      <c r="AI37" s="6"/>
      <c r="AJ37" s="6"/>
    </row>
    <row r="38" spans="1:38" s="4" customFormat="1" ht="15.75" hidden="1" outlineLevel="1" x14ac:dyDescent="0.25">
      <c r="A38" s="13"/>
      <c r="B38" s="13"/>
      <c r="C38" s="13" t="str">
        <f>C34</f>
        <v>Row 03</v>
      </c>
      <c r="D38" s="35" t="s">
        <v>33</v>
      </c>
      <c r="E38" s="16"/>
      <c r="F38" s="13"/>
      <c r="G38"/>
      <c r="H38" s="36" t="str">
        <f ca="1">_xll.DBRW($J$3,$J$4,$J$5,$C38,H$16,$D38)</f>
        <v/>
      </c>
      <c r="I38" t="s">
        <v>25</v>
      </c>
      <c r="J38" s="36" t="str">
        <f ca="1">_xll.DBRW($J$3,$J$4,$J$5,$C38,J$16,$D38)</f>
        <v/>
      </c>
      <c r="K38" t="s">
        <v>25</v>
      </c>
      <c r="L38" s="36" t="str">
        <f ca="1">_xll.DBRW($J$3,$J$4,$J$5,$C38,L$16,$D38)</f>
        <v/>
      </c>
      <c r="M38" t="s">
        <v>25</v>
      </c>
      <c r="N38" s="36" t="str">
        <f ca="1">_xll.DBRW($J$3,$J$4,$J$5,$C38,N$16,$D38)</f>
        <v/>
      </c>
      <c r="O38" t="s">
        <v>25</v>
      </c>
      <c r="P38" s="36" t="str">
        <f ca="1">_xll.DBRW($J$3,$J$4,$J$5,$C38,P$16,$D38)</f>
        <v/>
      </c>
      <c r="Q38" t="s">
        <v>25</v>
      </c>
      <c r="R38" s="36" t="str">
        <f ca="1">_xll.DBRW($J$3,$J$4,$J$5,$C38,R$16,$D38)</f>
        <v/>
      </c>
      <c r="S38" t="s">
        <v>25</v>
      </c>
      <c r="T38" s="36" t="str">
        <f ca="1">_xll.DBRW($J$3,$J$4,$J$5,$C38,T$16,$D38)</f>
        <v/>
      </c>
      <c r="U38" t="s">
        <v>25</v>
      </c>
      <c r="V38" s="36" t="str">
        <f ca="1">_xll.DBRW($J$3,$J$4,$J$5,$C38,V$16,$D38)</f>
        <v/>
      </c>
      <c r="W38" t="s">
        <v>25</v>
      </c>
      <c r="X38" s="36" t="str">
        <f ca="1">_xll.DBRW($J$3,$J$4,$J$5,$C38,X$16,$D38)</f>
        <v/>
      </c>
      <c r="Y38" t="s">
        <v>25</v>
      </c>
      <c r="Z38" s="36" t="str">
        <f ca="1">_xll.DBRW($J$3,$J$4,$J$5,$C38,Z$16,$D38)</f>
        <v/>
      </c>
      <c r="AA38" t="s">
        <v>25</v>
      </c>
      <c r="AB38" s="3"/>
      <c r="AC38" s="3"/>
      <c r="AD38" s="3"/>
      <c r="AE38" s="6"/>
      <c r="AF38" s="6"/>
      <c r="AG38" s="6"/>
      <c r="AH38" s="6"/>
      <c r="AI38" s="6"/>
      <c r="AJ38" s="6"/>
    </row>
    <row r="39" spans="1:38" s="4" customFormat="1" ht="15.75" hidden="1" outlineLevel="1" x14ac:dyDescent="0.25">
      <c r="A39" s="13"/>
      <c r="B39" s="13"/>
      <c r="C39" s="13" t="str">
        <f>C34</f>
        <v>Row 03</v>
      </c>
      <c r="D39" s="35" t="s">
        <v>9</v>
      </c>
      <c r="E39" s="16"/>
      <c r="F39" s="13"/>
      <c r="G39"/>
      <c r="H39" s="36" t="str">
        <f ca="1">_xll.DBRW($J$3,$J$4,$J$5,$C39,H$16,$D39)</f>
        <v/>
      </c>
      <c r="I39" t="s">
        <v>25</v>
      </c>
      <c r="J39" s="36" t="str">
        <f ca="1">_xll.DBRW($J$3,$J$4,$J$5,$C39,J$16,$D39)</f>
        <v/>
      </c>
      <c r="K39" t="s">
        <v>25</v>
      </c>
      <c r="L39" s="36" t="str">
        <f ca="1">_xll.DBRW($J$3,$J$4,$J$5,$C39,L$16,$D39)</f>
        <v/>
      </c>
      <c r="M39" t="s">
        <v>25</v>
      </c>
      <c r="N39" s="36" t="str">
        <f ca="1">_xll.DBRW($J$3,$J$4,$J$5,$C39,N$16,$D39)</f>
        <v/>
      </c>
      <c r="O39" t="s">
        <v>25</v>
      </c>
      <c r="P39" s="36" t="str">
        <f ca="1">_xll.DBRW($J$3,$J$4,$J$5,$C39,P$16,$D39)</f>
        <v/>
      </c>
      <c r="Q39" t="s">
        <v>25</v>
      </c>
      <c r="R39" s="36" t="str">
        <f ca="1">_xll.DBRW($J$3,$J$4,$J$5,$C39,R$16,$D39)</f>
        <v/>
      </c>
      <c r="S39" t="s">
        <v>25</v>
      </c>
      <c r="T39" s="36" t="str">
        <f ca="1">_xll.DBRW($J$3,$J$4,$J$5,$C39,T$16,$D39)</f>
        <v/>
      </c>
      <c r="U39" t="s">
        <v>25</v>
      </c>
      <c r="V39" s="36" t="str">
        <f ca="1">_xll.DBRW($J$3,$J$4,$J$5,$C39,V$16,$D39)</f>
        <v/>
      </c>
      <c r="W39" t="s">
        <v>25</v>
      </c>
      <c r="X39" s="36" t="str">
        <f ca="1">_xll.DBRW($J$3,$J$4,$J$5,$C39,X$16,$D39)</f>
        <v/>
      </c>
      <c r="Y39" t="s">
        <v>25</v>
      </c>
      <c r="Z39" s="36" t="str">
        <f ca="1">_xll.DBRW($J$3,$J$4,$J$5,$C39,Z$16,$D39)</f>
        <v/>
      </c>
      <c r="AA39" t="s">
        <v>25</v>
      </c>
      <c r="AB39" s="3"/>
      <c r="AC39" s="3"/>
      <c r="AD39" s="3"/>
      <c r="AE39" s="6"/>
      <c r="AF39" s="6"/>
      <c r="AG39" s="6"/>
      <c r="AH39" s="6"/>
      <c r="AI39" s="6"/>
      <c r="AJ39" s="6"/>
    </row>
    <row r="40" spans="1:38" s="4" customFormat="1" ht="15.75" hidden="1" outlineLevel="1" x14ac:dyDescent="0.25">
      <c r="A40" s="13"/>
      <c r="B40" s="13"/>
      <c r="C40" s="13" t="str">
        <f>C34</f>
        <v>Row 03</v>
      </c>
      <c r="D40" s="35" t="s">
        <v>10</v>
      </c>
      <c r="E40" s="16"/>
      <c r="F40" s="13"/>
      <c r="G40"/>
      <c r="H40" s="36" t="str">
        <f ca="1">IF(I38="S","",_xll.DBRW($J$3,$J$4,$J$5,$C40,H$16,$D40))</f>
        <v/>
      </c>
      <c r="I40" t="s">
        <v>25</v>
      </c>
      <c r="J40" s="36" t="str">
        <f ca="1">IF(K38="S","",_xll.DBRW($J$3,$J$4,$J$5,$C40,J$16,$D40))</f>
        <v/>
      </c>
      <c r="K40" t="s">
        <v>25</v>
      </c>
      <c r="L40" s="36" t="str">
        <f ca="1">IF(M38="S","",_xll.DBRW($J$3,$J$4,$J$5,$C40,L$16,$D40))</f>
        <v/>
      </c>
      <c r="M40" t="s">
        <v>25</v>
      </c>
      <c r="N40" s="36" t="str">
        <f ca="1">IF(O38="S","",_xll.DBRW($J$3,$J$4,$J$5,$C40,N$16,$D40))</f>
        <v/>
      </c>
      <c r="O40" t="s">
        <v>25</v>
      </c>
      <c r="P40" s="36" t="str">
        <f ca="1">IF(Q38="S","",_xll.DBRW($J$3,$J$4,$J$5,$C40,P$16,$D40))</f>
        <v/>
      </c>
      <c r="Q40" t="s">
        <v>25</v>
      </c>
      <c r="R40" s="36" t="str">
        <f ca="1">IF(S38="S","",_xll.DBRW($J$3,$J$4,$J$5,$C40,R$16,$D40))</f>
        <v/>
      </c>
      <c r="S40" t="s">
        <v>25</v>
      </c>
      <c r="T40" s="36" t="str">
        <f ca="1">IF(U38="S","",_xll.DBRW($J$3,$J$4,$J$5,$C40,T$16,$D40))</f>
        <v/>
      </c>
      <c r="U40" t="s">
        <v>25</v>
      </c>
      <c r="V40" s="36" t="str">
        <f ca="1">IF(W38="S","",_xll.DBRW($J$3,$J$4,$J$5,$C40,V$16,$D40))</f>
        <v/>
      </c>
      <c r="W40" t="s">
        <v>25</v>
      </c>
      <c r="X40" s="36" t="str">
        <f ca="1">IF(Y38="S","",_xll.DBRW($J$3,$J$4,$J$5,$C40,X$16,$D40))</f>
        <v/>
      </c>
      <c r="Y40" t="s">
        <v>25</v>
      </c>
      <c r="Z40" s="36" t="str">
        <f ca="1">IF(AA38="S","",_xll.DBRW($J$3,$J$4,$J$5,$C40,Z$16,$D40))</f>
        <v/>
      </c>
      <c r="AA40" t="s">
        <v>25</v>
      </c>
      <c r="AB40" s="3"/>
      <c r="AC40" s="3"/>
      <c r="AD40" s="3"/>
      <c r="AE40" s="6"/>
      <c r="AF40" s="6"/>
      <c r="AG40" s="6"/>
      <c r="AH40" s="6"/>
      <c r="AI40" s="6"/>
      <c r="AJ40" s="6"/>
    </row>
    <row r="41" spans="1:38" s="4" customFormat="1" ht="8.1" customHeight="1" collapsed="1" x14ac:dyDescent="0.25">
      <c r="A41" s="13"/>
      <c r="B41" s="13"/>
      <c r="C41" s="13"/>
      <c r="D41" s="13"/>
      <c r="E41" s="16"/>
      <c r="F41" s="13"/>
      <c r="G41"/>
      <c r="H41"/>
      <c r="I41"/>
      <c r="J41"/>
      <c r="K41"/>
      <c r="L41"/>
      <c r="M41"/>
      <c r="N41"/>
      <c r="O41"/>
      <c r="P41"/>
      <c r="Q41"/>
      <c r="R41"/>
      <c r="S41"/>
      <c r="T41"/>
      <c r="U41"/>
      <c r="V41"/>
      <c r="W41"/>
      <c r="X41"/>
      <c r="Y41"/>
      <c r="Z41"/>
      <c r="AA41"/>
      <c r="AB41" s="3"/>
      <c r="AC41" s="3"/>
      <c r="AD41" s="3"/>
      <c r="AE41" s="6"/>
      <c r="AF41" s="6"/>
      <c r="AG41" s="6"/>
      <c r="AH41" s="6"/>
      <c r="AI41" s="6"/>
      <c r="AJ41" s="6"/>
      <c r="AL41" s="6"/>
    </row>
    <row r="42" spans="1:38" s="4" customFormat="1" ht="75" customHeight="1" x14ac:dyDescent="0.25">
      <c r="A42" s="13"/>
      <c r="B42" s="13"/>
      <c r="C42" s="33" t="s">
        <v>14</v>
      </c>
      <c r="D42" s="34">
        <v>4</v>
      </c>
      <c r="E42" s="16"/>
      <c r="F42" s="22"/>
      <c r="G42"/>
      <c r="H42" s="200" t="str">
        <f ca="1">HYPERLINK(H48,H47)</f>
        <v/>
      </c>
      <c r="I42"/>
      <c r="J42" s="200" t="str">
        <f ca="1">HYPERLINK(J48,J47)</f>
        <v/>
      </c>
      <c r="K42"/>
      <c r="L42" s="200" t="str">
        <f ca="1">HYPERLINK(L48,L47)</f>
        <v/>
      </c>
      <c r="M42"/>
      <c r="N42" s="200" t="str">
        <f ca="1">HYPERLINK(N48,N47)</f>
        <v/>
      </c>
      <c r="O42"/>
      <c r="P42" s="200" t="str">
        <f ca="1">HYPERLINK(P48,P47)</f>
        <v/>
      </c>
      <c r="Q42"/>
      <c r="R42" s="200" t="str">
        <f ca="1">HYPERLINK(R48,R47)</f>
        <v/>
      </c>
      <c r="S42"/>
      <c r="T42" s="200" t="str">
        <f ca="1">HYPERLINK(T48,T47)</f>
        <v/>
      </c>
      <c r="U42"/>
      <c r="V42" s="200" t="str">
        <f ca="1">HYPERLINK(V48,V47)</f>
        <v/>
      </c>
      <c r="W42"/>
      <c r="X42" s="200" t="str">
        <f ca="1">HYPERLINK(X48,X47)</f>
        <v/>
      </c>
      <c r="Y42"/>
      <c r="Z42" s="200" t="str">
        <f ca="1">HYPERLINK(Z48,Z47)</f>
        <v/>
      </c>
      <c r="AA42"/>
      <c r="AB42"/>
      <c r="AC42"/>
      <c r="AD42"/>
      <c r="AL42" s="5"/>
    </row>
    <row r="43" spans="1:38" s="4" customFormat="1" ht="15.75" hidden="1" outlineLevel="1" x14ac:dyDescent="0.25">
      <c r="A43" s="13"/>
      <c r="B43" s="13"/>
      <c r="C43" s="13"/>
      <c r="D43" s="13" t="s">
        <v>89</v>
      </c>
      <c r="E43" s="16"/>
      <c r="F43" s="13"/>
      <c r="G43"/>
      <c r="H43" s="19" t="str">
        <f ca="1">IF(OR($D42&gt;pMaxRow,H$17&gt;pMaxColumn), "Background",VLOOKUP(H44,$P$8:$R$11,3,0))</f>
        <v>Button Empty</v>
      </c>
      <c r="I43"/>
      <c r="J43" s="19" t="str">
        <f ca="1">IF(OR($D42&gt;pMaxRow,J$17&gt;pMaxColumn), "Background",VLOOKUP(J44,$P$8:$R$11,3,0))</f>
        <v>Button Empty</v>
      </c>
      <c r="K43"/>
      <c r="L43" s="19" t="str">
        <f ca="1">IF(OR($D42&gt;pMaxRow,L$17&gt;pMaxColumn), "Background",VLOOKUP(L44,$P$8:$R$11,3,0))</f>
        <v>Button Empty</v>
      </c>
      <c r="M43"/>
      <c r="N43" s="19" t="str">
        <f ca="1">IF(OR($D42&gt;pMaxRow,N$17&gt;pMaxColumn), "Background",VLOOKUP(N44,$P$8:$R$11,3,0))</f>
        <v>Button Empty</v>
      </c>
      <c r="O43"/>
      <c r="P43" s="19" t="str">
        <f ca="1">IF(OR($D42&gt;pMaxRow,P$17&gt;pMaxColumn), "Background",VLOOKUP(P44,$P$8:$R$11,3,0))</f>
        <v>Button Empty</v>
      </c>
      <c r="Q43"/>
      <c r="R43" s="19" t="str">
        <f ca="1">IF(OR($D42&gt;pMaxRow,R$17&gt;pMaxColumn), "Background",VLOOKUP(R44,$P$8:$R$11,3,0))</f>
        <v>Button Empty</v>
      </c>
      <c r="S43"/>
      <c r="T43" s="19" t="str">
        <f ca="1">IF(OR($D42&gt;pMaxRow,T$17&gt;pMaxColumn), "Background",VLOOKUP(T44,$P$8:$R$11,3,0))</f>
        <v>Button Empty</v>
      </c>
      <c r="U43"/>
      <c r="V43" s="19" t="str">
        <f ca="1">IF(OR($D42&gt;pMaxRow,V$17&gt;pMaxColumn), "Background",VLOOKUP(V44,$P$8:$R$11,3,0))</f>
        <v>Background</v>
      </c>
      <c r="W43"/>
      <c r="X43" s="19" t="str">
        <f ca="1">IF(OR($D42&gt;pMaxRow,X$17&gt;pMaxColumn), "Background",VLOOKUP(X44,$P$8:$R$11,3,0))</f>
        <v>Background</v>
      </c>
      <c r="Y43"/>
      <c r="Z43" s="19" t="str">
        <f ca="1">IF(OR($D42&gt;pMaxRow,Z$17&gt;pMaxColumn), "Background",VLOOKUP(Z44,$P$8:$R$11,3,0))</f>
        <v>Background</v>
      </c>
      <c r="AA43"/>
      <c r="AB43" s="3"/>
      <c r="AC43" s="3"/>
      <c r="AD43" s="3"/>
      <c r="AE43" s="6"/>
      <c r="AF43" s="6"/>
      <c r="AG43" s="6"/>
      <c r="AH43" s="6"/>
      <c r="AI43" s="6"/>
      <c r="AJ43" s="6"/>
    </row>
    <row r="44" spans="1:38" s="4" customFormat="1" ht="15.75" hidden="1" outlineLevel="1" x14ac:dyDescent="0.25">
      <c r="A44" s="13"/>
      <c r="B44" s="13"/>
      <c r="C44" s="13"/>
      <c r="D44" s="13" t="s">
        <v>90</v>
      </c>
      <c r="E44" s="16"/>
      <c r="F44" s="13"/>
      <c r="G44"/>
      <c r="H44" s="19">
        <f ca="1">IF(H46="",-2,IF(OR(H45="Hyperlink",H45="Link"),1,IF(_xll.DIMIX($R$6,H46)=0,-1,IF(ISNA(_xll.DBR($R$3,pUser,$R$4,H46,$R$5)),0,_xll.DBR($R$3,pUser,$R$4,H46,$R$5)))))</f>
        <v>-2</v>
      </c>
      <c r="I44"/>
      <c r="J44" s="19">
        <f ca="1">IF(J46="",-2,IF(OR(J45="Hyperlink",J45="Link"),1,IF(_xll.DIMIX($R$6,J46)=0,-1,IF(ISNA(_xll.DBR($R$3,pUser,$R$4,J46,$R$5)),0,_xll.DBR($R$3,pUser,$R$4,J46,$R$5)))))</f>
        <v>-2</v>
      </c>
      <c r="K44"/>
      <c r="L44" s="19">
        <f ca="1">IF(L46="",-2,IF(OR(L45="Hyperlink",L45="Link"),1,IF(_xll.DIMIX($R$6,L46)=0,-1,IF(ISNA(_xll.DBR($R$3,pUser,$R$4,L46,$R$5)),0,_xll.DBR($R$3,pUser,$R$4,L46,$R$5)))))</f>
        <v>-2</v>
      </c>
      <c r="M44"/>
      <c r="N44" s="19">
        <f ca="1">IF(N46="",-2,IF(OR(N45="Hyperlink",N45="Link"),1,IF(_xll.DIMIX($R$6,N46)=0,-1,IF(ISNA(_xll.DBR($R$3,pUser,$R$4,N46,$R$5)),0,_xll.DBR($R$3,pUser,$R$4,N46,$R$5)))))</f>
        <v>-2</v>
      </c>
      <c r="O44"/>
      <c r="P44" s="19">
        <f ca="1">IF(P46="",-2,IF(OR(P45="Hyperlink",P45="Link"),1,IF(_xll.DIMIX($R$6,P46)=0,-1,IF(ISNA(_xll.DBR($R$3,pUser,$R$4,P46,$R$5)),0,_xll.DBR($R$3,pUser,$R$4,P46,$R$5)))))</f>
        <v>-2</v>
      </c>
      <c r="Q44"/>
      <c r="R44" s="19">
        <f ca="1">IF(R46="",-2,IF(OR(R45="Hyperlink",R45="Link"),1,IF(_xll.DIMIX($R$6,R46)=0,-1,IF(ISNA(_xll.DBR($R$3,pUser,$R$4,R46,$R$5)),0,_xll.DBR($R$3,pUser,$R$4,R46,$R$5)))))</f>
        <v>-2</v>
      </c>
      <c r="S44"/>
      <c r="T44" s="19">
        <f ca="1">IF(T46="",-2,IF(OR(T45="Hyperlink",T45="Link"),1,IF(_xll.DIMIX($R$6,T46)=0,-1,IF(ISNA(_xll.DBR($R$3,pUser,$R$4,T46,$R$5)),0,_xll.DBR($R$3,pUser,$R$4,T46,$R$5)))))</f>
        <v>-2</v>
      </c>
      <c r="U44"/>
      <c r="V44" s="19">
        <f ca="1">IF(V46="",-2,IF(OR(V45="Hyperlink",V45="Link"),1,IF(_xll.DIMIX($R$6,V46)=0,-1,IF(ISNA(_xll.DBR($R$3,pUser,$R$4,V46,$R$5)),0,_xll.DBR($R$3,pUser,$R$4,V46,$R$5)))))</f>
        <v>-2</v>
      </c>
      <c r="W44"/>
      <c r="X44" s="19">
        <f ca="1">IF(X46="",-2,IF(OR(X45="Hyperlink",X45="Link"),1,IF(_xll.DIMIX($R$6,X46)=0,-1,IF(ISNA(_xll.DBR($R$3,pUser,$R$4,X46,$R$5)),0,_xll.DBR($R$3,pUser,$R$4,X46,$R$5)))))</f>
        <v>-2</v>
      </c>
      <c r="Y44"/>
      <c r="Z44" s="19">
        <f ca="1">IF(Z46="",-2,IF(OR(Z45="Hyperlink",Z45="Link"),1,IF(_xll.DIMIX($R$6,Z46)=0,-1,IF(ISNA(_xll.DBR($R$3,pUser,$R$4,Z46,$R$5)),0,_xll.DBR($R$3,pUser,$R$4,Z46,$R$5)))))</f>
        <v>-2</v>
      </c>
      <c r="AA44"/>
      <c r="AB44" s="3"/>
      <c r="AC44" s="3"/>
      <c r="AD44" s="3"/>
      <c r="AE44" s="6"/>
      <c r="AF44" s="6"/>
      <c r="AG44" s="6"/>
      <c r="AH44" s="6"/>
      <c r="AI44" s="6"/>
      <c r="AJ44" s="6"/>
    </row>
    <row r="45" spans="1:38" s="4" customFormat="1" ht="15.75" hidden="1" outlineLevel="1" x14ac:dyDescent="0.25">
      <c r="A45" s="13"/>
      <c r="B45" s="13"/>
      <c r="C45" s="13" t="str">
        <f>C42</f>
        <v>Row 04</v>
      </c>
      <c r="D45" s="35" t="s">
        <v>11</v>
      </c>
      <c r="E45" s="16"/>
      <c r="F45" s="13"/>
      <c r="G45"/>
      <c r="H45" s="36" t="str">
        <f ca="1">_xll.DBRW($J$3,$J$4,$J$5,$C45,H$16,$D45)</f>
        <v/>
      </c>
      <c r="I45"/>
      <c r="J45" s="36" t="str">
        <f ca="1">_xll.DBRW($J$3,$J$4,$J$5,$C45,J$16,$D45)</f>
        <v/>
      </c>
      <c r="K45"/>
      <c r="L45" s="36" t="str">
        <f ca="1">_xll.DBRW($J$3,$J$4,$J$5,$C45,L$16,$D45)</f>
        <v/>
      </c>
      <c r="M45"/>
      <c r="N45" s="36" t="str">
        <f ca="1">_xll.DBRW($J$3,$J$4,$J$5,$C45,N$16,$D45)</f>
        <v/>
      </c>
      <c r="O45"/>
      <c r="P45" s="36" t="str">
        <f ca="1">_xll.DBRW($J$3,$J$4,$J$5,$C45,P$16,$D45)</f>
        <v/>
      </c>
      <c r="Q45"/>
      <c r="R45" s="36" t="str">
        <f ca="1">_xll.DBRW($J$3,$J$4,$J$5,$C45,R$16,$D45)</f>
        <v/>
      </c>
      <c r="S45"/>
      <c r="T45" s="36" t="str">
        <f ca="1">_xll.DBRW($J$3,$J$4,$J$5,$C45,T$16,$D45)</f>
        <v/>
      </c>
      <c r="U45"/>
      <c r="V45" s="36" t="str">
        <f ca="1">_xll.DBRW($J$3,$J$4,$J$5,$C45,V$16,$D45)</f>
        <v/>
      </c>
      <c r="W45"/>
      <c r="X45" s="36" t="str">
        <f ca="1">_xll.DBRW($J$3,$J$4,$J$5,$C45,X$16,$D45)</f>
        <v/>
      </c>
      <c r="Y45"/>
      <c r="Z45" s="36" t="str">
        <f ca="1">_xll.DBRW($J$3,$J$4,$J$5,$C45,Z$16,$D45)</f>
        <v/>
      </c>
      <c r="AA45"/>
      <c r="AB45" s="3"/>
      <c r="AC45" s="3"/>
      <c r="AD45" s="3"/>
      <c r="AE45" s="6"/>
      <c r="AF45" s="6"/>
      <c r="AG45" s="6"/>
      <c r="AH45" s="6"/>
      <c r="AI45" s="6"/>
      <c r="AJ45" s="6"/>
    </row>
    <row r="46" spans="1:38" s="4" customFormat="1" ht="15.75" hidden="1" outlineLevel="1" x14ac:dyDescent="0.25">
      <c r="A46" s="13"/>
      <c r="B46" s="13"/>
      <c r="C46" s="13" t="str">
        <f>C42</f>
        <v>Row 04</v>
      </c>
      <c r="D46" s="35" t="s">
        <v>33</v>
      </c>
      <c r="E46" s="16"/>
      <c r="F46" s="13"/>
      <c r="G46"/>
      <c r="H46" s="36" t="str">
        <f ca="1">_xll.DBRW($J$3,$J$4,$J$5,$C46,H$16,$D46)</f>
        <v/>
      </c>
      <c r="I46" t="s">
        <v>25</v>
      </c>
      <c r="J46" s="36" t="str">
        <f ca="1">_xll.DBRW($J$3,$J$4,$J$5,$C46,J$16,$D46)</f>
        <v/>
      </c>
      <c r="K46" t="s">
        <v>25</v>
      </c>
      <c r="L46" s="36" t="str">
        <f ca="1">_xll.DBRW($J$3,$J$4,$J$5,$C46,L$16,$D46)</f>
        <v/>
      </c>
      <c r="M46" t="s">
        <v>25</v>
      </c>
      <c r="N46" s="36" t="str">
        <f ca="1">_xll.DBRW($J$3,$J$4,$J$5,$C46,N$16,$D46)</f>
        <v/>
      </c>
      <c r="O46" t="s">
        <v>25</v>
      </c>
      <c r="P46" s="36" t="str">
        <f ca="1">_xll.DBRW($J$3,$J$4,$J$5,$C46,P$16,$D46)</f>
        <v/>
      </c>
      <c r="Q46" t="s">
        <v>25</v>
      </c>
      <c r="R46" s="36" t="str">
        <f ca="1">_xll.DBRW($J$3,$J$4,$J$5,$C46,R$16,$D46)</f>
        <v/>
      </c>
      <c r="S46" t="s">
        <v>25</v>
      </c>
      <c r="T46" s="36" t="str">
        <f ca="1">_xll.DBRW($J$3,$J$4,$J$5,$C46,T$16,$D46)</f>
        <v/>
      </c>
      <c r="U46" t="s">
        <v>25</v>
      </c>
      <c r="V46" s="36" t="str">
        <f ca="1">_xll.DBRW($J$3,$J$4,$J$5,$C46,V$16,$D46)</f>
        <v/>
      </c>
      <c r="W46" t="s">
        <v>25</v>
      </c>
      <c r="X46" s="36" t="str">
        <f ca="1">_xll.DBRW($J$3,$J$4,$J$5,$C46,X$16,$D46)</f>
        <v/>
      </c>
      <c r="Y46" t="s">
        <v>25</v>
      </c>
      <c r="Z46" s="36" t="str">
        <f ca="1">_xll.DBRW($J$3,$J$4,$J$5,$C46,Z$16,$D46)</f>
        <v/>
      </c>
      <c r="AA46" t="s">
        <v>25</v>
      </c>
      <c r="AB46" s="3"/>
      <c r="AC46" s="3"/>
      <c r="AD46" s="3"/>
      <c r="AE46" s="6"/>
      <c r="AF46" s="6"/>
      <c r="AG46" s="6"/>
      <c r="AH46" s="6"/>
      <c r="AI46" s="6"/>
      <c r="AJ46" s="6"/>
    </row>
    <row r="47" spans="1:38" s="4" customFormat="1" ht="15.75" hidden="1" outlineLevel="1" x14ac:dyDescent="0.25">
      <c r="A47" s="13"/>
      <c r="B47" s="13"/>
      <c r="C47" s="13" t="str">
        <f>C42</f>
        <v>Row 04</v>
      </c>
      <c r="D47" s="35" t="s">
        <v>9</v>
      </c>
      <c r="E47" s="16"/>
      <c r="F47" s="13"/>
      <c r="G47"/>
      <c r="H47" s="36" t="str">
        <f ca="1">_xll.DBRW($J$3,$J$4,$J$5,$C47,H$16,$D47)</f>
        <v/>
      </c>
      <c r="I47" t="s">
        <v>25</v>
      </c>
      <c r="J47" s="36" t="str">
        <f ca="1">_xll.DBRW($J$3,$J$4,$J$5,$C47,J$16,$D47)</f>
        <v/>
      </c>
      <c r="K47" t="s">
        <v>25</v>
      </c>
      <c r="L47" s="36" t="str">
        <f ca="1">_xll.DBRW($J$3,$J$4,$J$5,$C47,L$16,$D47)</f>
        <v/>
      </c>
      <c r="M47" t="s">
        <v>25</v>
      </c>
      <c r="N47" s="36" t="str">
        <f ca="1">_xll.DBRW($J$3,$J$4,$J$5,$C47,N$16,$D47)</f>
        <v/>
      </c>
      <c r="O47" t="s">
        <v>25</v>
      </c>
      <c r="P47" s="36" t="str">
        <f ca="1">_xll.DBRW($J$3,$J$4,$J$5,$C47,P$16,$D47)</f>
        <v/>
      </c>
      <c r="Q47" t="s">
        <v>25</v>
      </c>
      <c r="R47" s="36" t="str">
        <f ca="1">_xll.DBRW($J$3,$J$4,$J$5,$C47,R$16,$D47)</f>
        <v/>
      </c>
      <c r="S47" t="s">
        <v>25</v>
      </c>
      <c r="T47" s="36" t="str">
        <f ca="1">_xll.DBRW($J$3,$J$4,$J$5,$C47,T$16,$D47)</f>
        <v/>
      </c>
      <c r="U47" t="s">
        <v>25</v>
      </c>
      <c r="V47" s="36" t="str">
        <f ca="1">_xll.DBRW($J$3,$J$4,$J$5,$C47,V$16,$D47)</f>
        <v/>
      </c>
      <c r="W47" t="s">
        <v>25</v>
      </c>
      <c r="X47" s="36" t="str">
        <f ca="1">_xll.DBRW($J$3,$J$4,$J$5,$C47,X$16,$D47)</f>
        <v/>
      </c>
      <c r="Y47" t="s">
        <v>25</v>
      </c>
      <c r="Z47" s="36" t="str">
        <f ca="1">_xll.DBRW($J$3,$J$4,$J$5,$C47,Z$16,$D47)</f>
        <v/>
      </c>
      <c r="AA47" t="s">
        <v>25</v>
      </c>
      <c r="AB47" s="3"/>
      <c r="AC47" s="3"/>
      <c r="AD47" s="3"/>
      <c r="AE47" s="6"/>
      <c r="AF47" s="6"/>
      <c r="AG47" s="6"/>
      <c r="AH47" s="6"/>
      <c r="AI47" s="6"/>
      <c r="AJ47" s="6"/>
    </row>
    <row r="48" spans="1:38" s="4" customFormat="1" ht="15.75" hidden="1" outlineLevel="1" x14ac:dyDescent="0.25">
      <c r="A48" s="13"/>
      <c r="B48" s="13"/>
      <c r="C48" s="13" t="str">
        <f>C42</f>
        <v>Row 04</v>
      </c>
      <c r="D48" s="35" t="s">
        <v>10</v>
      </c>
      <c r="E48" s="16"/>
      <c r="F48" s="13"/>
      <c r="G48"/>
      <c r="H48" s="36" t="str">
        <f ca="1">IF(I46="S","",_xll.DBRW($J$3,$J$4,$J$5,$C48,H$16,$D48))</f>
        <v/>
      </c>
      <c r="I48" t="s">
        <v>25</v>
      </c>
      <c r="J48" s="36" t="str">
        <f ca="1">IF(K46="S","",_xll.DBRW($J$3,$J$4,$J$5,$C48,J$16,$D48))</f>
        <v/>
      </c>
      <c r="K48" t="s">
        <v>25</v>
      </c>
      <c r="L48" s="36" t="str">
        <f ca="1">IF(M46="S","",_xll.DBRW($J$3,$J$4,$J$5,$C48,L$16,$D48))</f>
        <v/>
      </c>
      <c r="M48" t="s">
        <v>25</v>
      </c>
      <c r="N48" s="36" t="str">
        <f ca="1">IF(O46="S","",_xll.DBRW($J$3,$J$4,$J$5,$C48,N$16,$D48))</f>
        <v/>
      </c>
      <c r="O48" t="s">
        <v>25</v>
      </c>
      <c r="P48" s="36" t="str">
        <f ca="1">IF(Q46="S","",_xll.DBRW($J$3,$J$4,$J$5,$C48,P$16,$D48))</f>
        <v/>
      </c>
      <c r="Q48" t="s">
        <v>25</v>
      </c>
      <c r="R48" s="36" t="str">
        <f ca="1">IF(S46="S","",_xll.DBRW($J$3,$J$4,$J$5,$C48,R$16,$D48))</f>
        <v/>
      </c>
      <c r="S48" t="s">
        <v>25</v>
      </c>
      <c r="T48" s="36" t="str">
        <f ca="1">IF(U46="S","",_xll.DBRW($J$3,$J$4,$J$5,$C48,T$16,$D48))</f>
        <v/>
      </c>
      <c r="U48" t="s">
        <v>25</v>
      </c>
      <c r="V48" s="36" t="str">
        <f ca="1">IF(W46="S","",_xll.DBRW($J$3,$J$4,$J$5,$C48,V$16,$D48))</f>
        <v/>
      </c>
      <c r="W48" t="s">
        <v>25</v>
      </c>
      <c r="X48" s="36" t="str">
        <f ca="1">IF(Y46="S","",_xll.DBRW($J$3,$J$4,$J$5,$C48,X$16,$D48))</f>
        <v/>
      </c>
      <c r="Y48" t="s">
        <v>25</v>
      </c>
      <c r="Z48" s="36" t="str">
        <f ca="1">IF(AA46="S","",_xll.DBRW($J$3,$J$4,$J$5,$C48,Z$16,$D48))</f>
        <v/>
      </c>
      <c r="AA48" t="s">
        <v>25</v>
      </c>
      <c r="AB48" s="3"/>
      <c r="AC48" s="3"/>
      <c r="AD48" s="3"/>
      <c r="AE48" s="6"/>
      <c r="AF48" s="6"/>
      <c r="AG48" s="6"/>
      <c r="AH48" s="6"/>
      <c r="AI48" s="6"/>
      <c r="AJ48" s="6"/>
    </row>
    <row r="49" spans="1:38" s="4" customFormat="1" ht="8.1" customHeight="1" collapsed="1" x14ac:dyDescent="0.25">
      <c r="A49" s="13"/>
      <c r="B49" s="13"/>
      <c r="C49" s="13"/>
      <c r="D49" s="13"/>
      <c r="E49" s="16"/>
      <c r="F49" s="13"/>
      <c r="G49"/>
      <c r="H49"/>
      <c r="I49"/>
      <c r="J49"/>
      <c r="K49"/>
      <c r="L49"/>
      <c r="M49"/>
      <c r="N49"/>
      <c r="O49"/>
      <c r="P49"/>
      <c r="Q49"/>
      <c r="R49"/>
      <c r="S49"/>
      <c r="T49"/>
      <c r="U49"/>
      <c r="V49"/>
      <c r="W49"/>
      <c r="X49"/>
      <c r="Y49"/>
      <c r="Z49"/>
      <c r="AA49"/>
      <c r="AB49" s="3"/>
      <c r="AC49" s="3"/>
      <c r="AD49" s="3"/>
      <c r="AE49" s="6"/>
      <c r="AF49" s="6"/>
      <c r="AG49" s="6"/>
      <c r="AH49" s="6"/>
      <c r="AI49" s="6"/>
      <c r="AJ49" s="6"/>
      <c r="AL49" s="6"/>
    </row>
    <row r="50" spans="1:38" s="4" customFormat="1" ht="75" customHeight="1" x14ac:dyDescent="0.25">
      <c r="A50" s="13"/>
      <c r="B50" s="13"/>
      <c r="C50" s="33" t="s">
        <v>15</v>
      </c>
      <c r="D50" s="34">
        <v>5</v>
      </c>
      <c r="E50" s="16"/>
      <c r="F50" s="22"/>
      <c r="G50"/>
      <c r="H50" s="200" t="str">
        <f ca="1">HYPERLINK(H56,H55)</f>
        <v/>
      </c>
      <c r="I50"/>
      <c r="J50" s="200" t="str">
        <f ca="1">HYPERLINK(J56,J55)</f>
        <v/>
      </c>
      <c r="K50"/>
      <c r="L50" s="200" t="str">
        <f ca="1">HYPERLINK(L56,L55)</f>
        <v/>
      </c>
      <c r="M50"/>
      <c r="N50" s="200" t="str">
        <f ca="1">HYPERLINK(N56,N55)</f>
        <v/>
      </c>
      <c r="O50"/>
      <c r="P50" s="200" t="str">
        <f ca="1">HYPERLINK(P56,P55)</f>
        <v/>
      </c>
      <c r="Q50"/>
      <c r="R50" s="200" t="str">
        <f ca="1">HYPERLINK(R56,R55)</f>
        <v/>
      </c>
      <c r="S50"/>
      <c r="T50" s="200" t="str">
        <f ca="1">HYPERLINK(T56,T55)</f>
        <v/>
      </c>
      <c r="U50"/>
      <c r="V50" s="200" t="str">
        <f ca="1">HYPERLINK(V56,V55)</f>
        <v/>
      </c>
      <c r="W50"/>
      <c r="X50" s="200" t="str">
        <f ca="1">HYPERLINK(X56,X55)</f>
        <v/>
      </c>
      <c r="Y50"/>
      <c r="Z50" s="200" t="str">
        <f ca="1">HYPERLINK(Z56,Z55)</f>
        <v/>
      </c>
      <c r="AA50"/>
      <c r="AB50"/>
      <c r="AC50"/>
      <c r="AD50"/>
      <c r="AL50" s="5"/>
    </row>
    <row r="51" spans="1:38" s="4" customFormat="1" ht="15.75" hidden="1" outlineLevel="1" x14ac:dyDescent="0.25">
      <c r="A51" s="13"/>
      <c r="B51" s="13"/>
      <c r="C51" s="13"/>
      <c r="D51" s="13" t="s">
        <v>89</v>
      </c>
      <c r="E51" s="16"/>
      <c r="F51" s="13"/>
      <c r="G51"/>
      <c r="H51" s="19" t="str">
        <f ca="1">IF(OR($D50&gt;pMaxRow,H$17&gt;pMaxColumn), "Background",VLOOKUP(H52,$P$8:$R$11,3,0))</f>
        <v>Button Empty</v>
      </c>
      <c r="I51"/>
      <c r="J51" s="19" t="str">
        <f ca="1">IF(OR($D50&gt;pMaxRow,J$17&gt;pMaxColumn), "Background",VLOOKUP(J52,$P$8:$R$11,3,0))</f>
        <v>Button Empty</v>
      </c>
      <c r="K51"/>
      <c r="L51" s="19" t="str">
        <f ca="1">IF(OR($D50&gt;pMaxRow,L$17&gt;pMaxColumn), "Background",VLOOKUP(L52,$P$8:$R$11,3,0))</f>
        <v>Button Empty</v>
      </c>
      <c r="M51"/>
      <c r="N51" s="19" t="str">
        <f ca="1">IF(OR($D50&gt;pMaxRow,N$17&gt;pMaxColumn), "Background",VLOOKUP(N52,$P$8:$R$11,3,0))</f>
        <v>Button Empty</v>
      </c>
      <c r="O51"/>
      <c r="P51" s="19" t="str">
        <f ca="1">IF(OR($D50&gt;pMaxRow,P$17&gt;pMaxColumn), "Background",VLOOKUP(P52,$P$8:$R$11,3,0))</f>
        <v>Button Empty</v>
      </c>
      <c r="Q51"/>
      <c r="R51" s="19" t="str">
        <f ca="1">IF(OR($D50&gt;pMaxRow,R$17&gt;pMaxColumn), "Background",VLOOKUP(R52,$P$8:$R$11,3,0))</f>
        <v>Button Empty</v>
      </c>
      <c r="S51"/>
      <c r="T51" s="19" t="str">
        <f ca="1">IF(OR($D50&gt;pMaxRow,T$17&gt;pMaxColumn), "Background",VLOOKUP(T52,$P$8:$R$11,3,0))</f>
        <v>Button Empty</v>
      </c>
      <c r="U51"/>
      <c r="V51" s="19" t="str">
        <f ca="1">IF(OR($D50&gt;pMaxRow,V$17&gt;pMaxColumn), "Background",VLOOKUP(V52,$P$8:$R$11,3,0))</f>
        <v>Background</v>
      </c>
      <c r="W51"/>
      <c r="X51" s="19" t="str">
        <f ca="1">IF(OR($D50&gt;pMaxRow,X$17&gt;pMaxColumn), "Background",VLOOKUP(X52,$P$8:$R$11,3,0))</f>
        <v>Background</v>
      </c>
      <c r="Y51"/>
      <c r="Z51" s="19" t="str">
        <f ca="1">IF(OR($D50&gt;pMaxRow,Z$17&gt;pMaxColumn), "Background",VLOOKUP(Z52,$P$8:$R$11,3,0))</f>
        <v>Background</v>
      </c>
      <c r="AA51"/>
      <c r="AB51" s="3"/>
      <c r="AC51" s="3"/>
      <c r="AD51" s="3"/>
      <c r="AE51" s="6"/>
      <c r="AF51" s="6"/>
      <c r="AG51" s="6"/>
      <c r="AH51" s="6"/>
      <c r="AI51" s="6"/>
      <c r="AJ51" s="6"/>
    </row>
    <row r="52" spans="1:38" s="4" customFormat="1" ht="15.75" hidden="1" outlineLevel="1" x14ac:dyDescent="0.25">
      <c r="A52" s="13"/>
      <c r="B52" s="13"/>
      <c r="C52" s="13"/>
      <c r="D52" s="13" t="s">
        <v>90</v>
      </c>
      <c r="E52" s="16"/>
      <c r="F52" s="13"/>
      <c r="G52"/>
      <c r="H52" s="19">
        <f ca="1">IF(H54="",-2,IF(OR(H53="Hyperlink",H53="Link"),1,IF(_xll.DIMIX($R$6,H54)=0,-1,IF(ISNA(_xll.DBR($R$3,pUser,$R$4,H54,$R$5)),0,_xll.DBR($R$3,pUser,$R$4,H54,$R$5)))))</f>
        <v>-2</v>
      </c>
      <c r="I52"/>
      <c r="J52" s="19">
        <f ca="1">IF(J54="",-2,IF(OR(J53="Hyperlink",J53="Link"),1,IF(_xll.DIMIX($R$6,J54)=0,-1,IF(ISNA(_xll.DBR($R$3,pUser,$R$4,J54,$R$5)),0,_xll.DBR($R$3,pUser,$R$4,J54,$R$5)))))</f>
        <v>-2</v>
      </c>
      <c r="K52"/>
      <c r="L52" s="19">
        <f ca="1">IF(L54="",-2,IF(OR(L53="Hyperlink",L53="Link"),1,IF(_xll.DIMIX($R$6,L54)=0,-1,IF(ISNA(_xll.DBR($R$3,pUser,$R$4,L54,$R$5)),0,_xll.DBR($R$3,pUser,$R$4,L54,$R$5)))))</f>
        <v>-2</v>
      </c>
      <c r="M52"/>
      <c r="N52" s="19">
        <f ca="1">IF(N54="",-2,IF(OR(N53="Hyperlink",N53="Link"),1,IF(_xll.DIMIX($R$6,N54)=0,-1,IF(ISNA(_xll.DBR($R$3,pUser,$R$4,N54,$R$5)),0,_xll.DBR($R$3,pUser,$R$4,N54,$R$5)))))</f>
        <v>-2</v>
      </c>
      <c r="O52"/>
      <c r="P52" s="19">
        <f ca="1">IF(P54="",-2,IF(OR(P53="Hyperlink",P53="Link"),1,IF(_xll.DIMIX($R$6,P54)=0,-1,IF(ISNA(_xll.DBR($R$3,pUser,$R$4,P54,$R$5)),0,_xll.DBR($R$3,pUser,$R$4,P54,$R$5)))))</f>
        <v>-2</v>
      </c>
      <c r="Q52"/>
      <c r="R52" s="19">
        <f ca="1">IF(R54="",-2,IF(OR(R53="Hyperlink",R53="Link"),1,IF(_xll.DIMIX($R$6,R54)=0,-1,IF(ISNA(_xll.DBR($R$3,pUser,$R$4,R54,$R$5)),0,_xll.DBR($R$3,pUser,$R$4,R54,$R$5)))))</f>
        <v>-2</v>
      </c>
      <c r="S52"/>
      <c r="T52" s="19">
        <f ca="1">IF(T54="",-2,IF(OR(T53="Hyperlink",T53="Link"),1,IF(_xll.DIMIX($R$6,T54)=0,-1,IF(ISNA(_xll.DBR($R$3,pUser,$R$4,T54,$R$5)),0,_xll.DBR($R$3,pUser,$R$4,T54,$R$5)))))</f>
        <v>-2</v>
      </c>
      <c r="U52"/>
      <c r="V52" s="19">
        <f ca="1">IF(V54="",-2,IF(OR(V53="Hyperlink",V53="Link"),1,IF(_xll.DIMIX($R$6,V54)=0,-1,IF(ISNA(_xll.DBR($R$3,pUser,$R$4,V54,$R$5)),0,_xll.DBR($R$3,pUser,$R$4,V54,$R$5)))))</f>
        <v>-2</v>
      </c>
      <c r="W52"/>
      <c r="X52" s="19">
        <f ca="1">IF(X54="",-2,IF(OR(X53="Hyperlink",X53="Link"),1,IF(_xll.DIMIX($R$6,X54)=0,-1,IF(ISNA(_xll.DBR($R$3,pUser,$R$4,X54,$R$5)),0,_xll.DBR($R$3,pUser,$R$4,X54,$R$5)))))</f>
        <v>-2</v>
      </c>
      <c r="Y52"/>
      <c r="Z52" s="19">
        <f ca="1">IF(Z54="",-2,IF(OR(Z53="Hyperlink",Z53="Link"),1,IF(_xll.DIMIX($R$6,Z54)=0,-1,IF(ISNA(_xll.DBR($R$3,pUser,$R$4,Z54,$R$5)),0,_xll.DBR($R$3,pUser,$R$4,Z54,$R$5)))))</f>
        <v>-2</v>
      </c>
      <c r="AA52"/>
      <c r="AB52" s="3"/>
      <c r="AC52" s="3"/>
      <c r="AD52" s="3"/>
      <c r="AE52" s="6"/>
      <c r="AF52" s="6"/>
      <c r="AG52" s="6"/>
      <c r="AH52" s="6"/>
      <c r="AI52" s="6"/>
      <c r="AJ52" s="6"/>
    </row>
    <row r="53" spans="1:38" s="4" customFormat="1" ht="15.75" hidden="1" outlineLevel="1" x14ac:dyDescent="0.25">
      <c r="A53" s="13"/>
      <c r="B53" s="13"/>
      <c r="C53" s="13" t="str">
        <f>C50</f>
        <v>Row 05</v>
      </c>
      <c r="D53" s="35" t="s">
        <v>11</v>
      </c>
      <c r="E53" s="16"/>
      <c r="F53" s="13"/>
      <c r="G53"/>
      <c r="H53" s="36" t="str">
        <f ca="1">_xll.DBRW($J$3,$J$4,$J$5,$C53,H$16,$D53)</f>
        <v/>
      </c>
      <c r="I53"/>
      <c r="J53" s="36" t="str">
        <f ca="1">_xll.DBRW($J$3,$J$4,$J$5,$C53,J$16,$D53)</f>
        <v/>
      </c>
      <c r="K53"/>
      <c r="L53" s="36" t="str">
        <f ca="1">_xll.DBRW($J$3,$J$4,$J$5,$C53,L$16,$D53)</f>
        <v/>
      </c>
      <c r="M53"/>
      <c r="N53" s="36" t="str">
        <f ca="1">_xll.DBRW($J$3,$J$4,$J$5,$C53,N$16,$D53)</f>
        <v/>
      </c>
      <c r="O53"/>
      <c r="P53" s="36" t="str">
        <f ca="1">_xll.DBRW($J$3,$J$4,$J$5,$C53,P$16,$D53)</f>
        <v/>
      </c>
      <c r="Q53"/>
      <c r="R53" s="36" t="str">
        <f ca="1">_xll.DBRW($J$3,$J$4,$J$5,$C53,R$16,$D53)</f>
        <v/>
      </c>
      <c r="S53"/>
      <c r="T53" s="36" t="str">
        <f ca="1">_xll.DBRW($J$3,$J$4,$J$5,$C53,T$16,$D53)</f>
        <v/>
      </c>
      <c r="U53"/>
      <c r="V53" s="36" t="str">
        <f ca="1">_xll.DBRW($J$3,$J$4,$J$5,$C53,V$16,$D53)</f>
        <v/>
      </c>
      <c r="W53"/>
      <c r="X53" s="36" t="str">
        <f ca="1">_xll.DBRW($J$3,$J$4,$J$5,$C53,X$16,$D53)</f>
        <v/>
      </c>
      <c r="Y53"/>
      <c r="Z53" s="36" t="str">
        <f ca="1">_xll.DBRW($J$3,$J$4,$J$5,$C53,Z$16,$D53)</f>
        <v/>
      </c>
      <c r="AA53"/>
      <c r="AB53" s="3"/>
      <c r="AC53" s="3"/>
      <c r="AD53" s="3"/>
      <c r="AE53" s="6"/>
      <c r="AF53" s="6"/>
      <c r="AG53" s="6"/>
      <c r="AH53" s="6"/>
      <c r="AI53" s="6"/>
      <c r="AJ53" s="6"/>
    </row>
    <row r="54" spans="1:38" s="4" customFormat="1" ht="15.75" hidden="1" outlineLevel="1" x14ac:dyDescent="0.25">
      <c r="A54" s="13"/>
      <c r="B54" s="13"/>
      <c r="C54" s="13" t="str">
        <f>C50</f>
        <v>Row 05</v>
      </c>
      <c r="D54" s="35" t="s">
        <v>33</v>
      </c>
      <c r="E54" s="16"/>
      <c r="F54" s="13"/>
      <c r="G54"/>
      <c r="H54" s="36" t="str">
        <f ca="1">_xll.DBRW($J$3,$J$4,$J$5,$C54,H$16,$D54)</f>
        <v/>
      </c>
      <c r="I54" t="s">
        <v>25</v>
      </c>
      <c r="J54" s="36" t="str">
        <f ca="1">_xll.DBRW($J$3,$J$4,$J$5,$C54,J$16,$D54)</f>
        <v/>
      </c>
      <c r="K54" t="s">
        <v>25</v>
      </c>
      <c r="L54" s="36" t="str">
        <f ca="1">_xll.DBRW($J$3,$J$4,$J$5,$C54,L$16,$D54)</f>
        <v/>
      </c>
      <c r="M54" t="s">
        <v>25</v>
      </c>
      <c r="N54" s="36" t="str">
        <f ca="1">_xll.DBRW($J$3,$J$4,$J$5,$C54,N$16,$D54)</f>
        <v/>
      </c>
      <c r="O54" t="s">
        <v>25</v>
      </c>
      <c r="P54" s="36" t="str">
        <f ca="1">_xll.DBRW($J$3,$J$4,$J$5,$C54,P$16,$D54)</f>
        <v/>
      </c>
      <c r="Q54" t="s">
        <v>25</v>
      </c>
      <c r="R54" s="36" t="str">
        <f ca="1">_xll.DBRW($J$3,$J$4,$J$5,$C54,R$16,$D54)</f>
        <v/>
      </c>
      <c r="S54" t="s">
        <v>25</v>
      </c>
      <c r="T54" s="36" t="str">
        <f ca="1">_xll.DBRW($J$3,$J$4,$J$5,$C54,T$16,$D54)</f>
        <v/>
      </c>
      <c r="U54" t="s">
        <v>25</v>
      </c>
      <c r="V54" s="36" t="str">
        <f ca="1">_xll.DBRW($J$3,$J$4,$J$5,$C54,V$16,$D54)</f>
        <v/>
      </c>
      <c r="W54" t="s">
        <v>25</v>
      </c>
      <c r="X54" s="36" t="str">
        <f ca="1">_xll.DBRW($J$3,$J$4,$J$5,$C54,X$16,$D54)</f>
        <v/>
      </c>
      <c r="Y54" t="s">
        <v>25</v>
      </c>
      <c r="Z54" s="36" t="str">
        <f ca="1">_xll.DBRW($J$3,$J$4,$J$5,$C54,Z$16,$D54)</f>
        <v/>
      </c>
      <c r="AA54" t="s">
        <v>25</v>
      </c>
      <c r="AB54" s="3"/>
      <c r="AC54" s="3"/>
      <c r="AD54" s="3"/>
      <c r="AE54" s="6"/>
      <c r="AF54" s="6"/>
      <c r="AG54" s="6"/>
      <c r="AH54" s="6"/>
      <c r="AI54" s="6"/>
      <c r="AJ54" s="6"/>
    </row>
    <row r="55" spans="1:38" s="4" customFormat="1" ht="15.75" hidden="1" outlineLevel="1" x14ac:dyDescent="0.25">
      <c r="A55" s="13"/>
      <c r="B55" s="13"/>
      <c r="C55" s="13" t="str">
        <f>C50</f>
        <v>Row 05</v>
      </c>
      <c r="D55" s="35" t="s">
        <v>9</v>
      </c>
      <c r="E55" s="16"/>
      <c r="F55" s="13"/>
      <c r="G55"/>
      <c r="H55" s="36" t="str">
        <f ca="1">_xll.DBRW($J$3,$J$4,$J$5,$C55,H$16,$D55)</f>
        <v/>
      </c>
      <c r="I55" t="s">
        <v>25</v>
      </c>
      <c r="J55" s="36" t="str">
        <f ca="1">_xll.DBRW($J$3,$J$4,$J$5,$C55,J$16,$D55)</f>
        <v/>
      </c>
      <c r="K55" t="s">
        <v>25</v>
      </c>
      <c r="L55" s="36" t="str">
        <f ca="1">_xll.DBRW($J$3,$J$4,$J$5,$C55,L$16,$D55)</f>
        <v/>
      </c>
      <c r="M55" t="s">
        <v>25</v>
      </c>
      <c r="N55" s="36" t="str">
        <f ca="1">_xll.DBRW($J$3,$J$4,$J$5,$C55,N$16,$D55)</f>
        <v/>
      </c>
      <c r="O55" t="s">
        <v>25</v>
      </c>
      <c r="P55" s="36" t="str">
        <f ca="1">_xll.DBRW($J$3,$J$4,$J$5,$C55,P$16,$D55)</f>
        <v/>
      </c>
      <c r="Q55" t="s">
        <v>25</v>
      </c>
      <c r="R55" s="36" t="str">
        <f ca="1">_xll.DBRW($J$3,$J$4,$J$5,$C55,R$16,$D55)</f>
        <v/>
      </c>
      <c r="S55" t="s">
        <v>25</v>
      </c>
      <c r="T55" s="36" t="str">
        <f ca="1">_xll.DBRW($J$3,$J$4,$J$5,$C55,T$16,$D55)</f>
        <v/>
      </c>
      <c r="U55" t="s">
        <v>25</v>
      </c>
      <c r="V55" s="36" t="str">
        <f ca="1">_xll.DBRW($J$3,$J$4,$J$5,$C55,V$16,$D55)</f>
        <v/>
      </c>
      <c r="W55" t="s">
        <v>25</v>
      </c>
      <c r="X55" s="36" t="str">
        <f ca="1">_xll.DBRW($J$3,$J$4,$J$5,$C55,X$16,$D55)</f>
        <v/>
      </c>
      <c r="Y55" t="s">
        <v>25</v>
      </c>
      <c r="Z55" s="36" t="str">
        <f ca="1">_xll.DBRW($J$3,$J$4,$J$5,$C55,Z$16,$D55)</f>
        <v/>
      </c>
      <c r="AA55" t="s">
        <v>25</v>
      </c>
      <c r="AB55" s="3"/>
      <c r="AC55" s="3"/>
      <c r="AD55" s="3"/>
      <c r="AE55" s="6"/>
      <c r="AF55" s="6"/>
      <c r="AG55" s="6"/>
      <c r="AH55" s="6"/>
      <c r="AI55" s="6"/>
      <c r="AJ55" s="6"/>
    </row>
    <row r="56" spans="1:38" s="4" customFormat="1" ht="15.75" hidden="1" outlineLevel="1" x14ac:dyDescent="0.25">
      <c r="A56" s="13"/>
      <c r="B56" s="13"/>
      <c r="C56" s="13" t="str">
        <f>C50</f>
        <v>Row 05</v>
      </c>
      <c r="D56" s="35" t="s">
        <v>10</v>
      </c>
      <c r="E56" s="16"/>
      <c r="F56" s="13"/>
      <c r="G56"/>
      <c r="H56" s="36" t="str">
        <f ca="1">IF(I54="S","",_xll.DBRW($J$3,$J$4,$J$5,$C56,H$16,$D56))</f>
        <v/>
      </c>
      <c r="I56" t="s">
        <v>25</v>
      </c>
      <c r="J56" s="36" t="str">
        <f ca="1">IF(K54="S","",_xll.DBRW($J$3,$J$4,$J$5,$C56,J$16,$D56))</f>
        <v/>
      </c>
      <c r="K56" t="s">
        <v>25</v>
      </c>
      <c r="L56" s="36" t="str">
        <f ca="1">IF(M54="S","",_xll.DBRW($J$3,$J$4,$J$5,$C56,L$16,$D56))</f>
        <v/>
      </c>
      <c r="M56" t="s">
        <v>25</v>
      </c>
      <c r="N56" s="36" t="str">
        <f ca="1">IF(O54="S","",_xll.DBRW($J$3,$J$4,$J$5,$C56,N$16,$D56))</f>
        <v/>
      </c>
      <c r="O56" t="s">
        <v>25</v>
      </c>
      <c r="P56" s="36" t="str">
        <f ca="1">IF(Q54="S","",_xll.DBRW($J$3,$J$4,$J$5,$C56,P$16,$D56))</f>
        <v/>
      </c>
      <c r="Q56" t="s">
        <v>25</v>
      </c>
      <c r="R56" s="36" t="str">
        <f ca="1">IF(S54="S","",_xll.DBRW($J$3,$J$4,$J$5,$C56,R$16,$D56))</f>
        <v/>
      </c>
      <c r="S56" t="s">
        <v>25</v>
      </c>
      <c r="T56" s="36" t="str">
        <f ca="1">IF(U54="S","",_xll.DBRW($J$3,$J$4,$J$5,$C56,T$16,$D56))</f>
        <v/>
      </c>
      <c r="U56" t="s">
        <v>25</v>
      </c>
      <c r="V56" s="36" t="str">
        <f ca="1">IF(W54="S","",_xll.DBRW($J$3,$J$4,$J$5,$C56,V$16,$D56))</f>
        <v/>
      </c>
      <c r="W56" t="s">
        <v>25</v>
      </c>
      <c r="X56" s="36" t="str">
        <f ca="1">IF(Y54="S","",_xll.DBRW($J$3,$J$4,$J$5,$C56,X$16,$D56))</f>
        <v/>
      </c>
      <c r="Y56" t="s">
        <v>25</v>
      </c>
      <c r="Z56" s="36" t="str">
        <f ca="1">IF(AA54="S","",_xll.DBRW($J$3,$J$4,$J$5,$C56,Z$16,$D56))</f>
        <v/>
      </c>
      <c r="AA56" t="s">
        <v>25</v>
      </c>
      <c r="AB56" s="3"/>
      <c r="AC56" s="3"/>
      <c r="AD56" s="3"/>
      <c r="AE56" s="6"/>
      <c r="AF56" s="6"/>
      <c r="AG56" s="6"/>
      <c r="AH56" s="6"/>
      <c r="AI56" s="6"/>
      <c r="AJ56" s="6"/>
    </row>
    <row r="57" spans="1:38" s="4" customFormat="1" ht="8.1" customHeight="1" collapsed="1" x14ac:dyDescent="0.25">
      <c r="A57" s="13"/>
      <c r="B57" s="13"/>
      <c r="C57" s="13"/>
      <c r="D57" s="13"/>
      <c r="E57" s="16"/>
      <c r="F57" s="13"/>
      <c r="G57"/>
      <c r="H57"/>
      <c r="I57"/>
      <c r="J57"/>
      <c r="K57"/>
      <c r="L57"/>
      <c r="M57"/>
      <c r="N57"/>
      <c r="O57"/>
      <c r="P57"/>
      <c r="Q57"/>
      <c r="R57"/>
      <c r="S57"/>
      <c r="T57"/>
      <c r="U57"/>
      <c r="V57"/>
      <c r="W57"/>
      <c r="X57"/>
      <c r="Y57"/>
      <c r="Z57"/>
      <c r="AA57"/>
      <c r="AB57" s="3"/>
      <c r="AC57" s="3"/>
      <c r="AD57" s="3"/>
      <c r="AE57" s="6"/>
      <c r="AF57" s="6"/>
      <c r="AG57" s="6"/>
      <c r="AH57" s="6"/>
      <c r="AI57" s="6"/>
      <c r="AJ57" s="6"/>
      <c r="AL57" s="6"/>
    </row>
    <row r="58" spans="1:38" s="4" customFormat="1" ht="75" customHeight="1" x14ac:dyDescent="0.25">
      <c r="A58" s="13"/>
      <c r="B58" s="13"/>
      <c r="C58" s="33" t="s">
        <v>31</v>
      </c>
      <c r="D58" s="34">
        <v>6</v>
      </c>
      <c r="E58" s="16"/>
      <c r="F58" s="22"/>
      <c r="G58"/>
      <c r="H58" s="200" t="str">
        <f ca="1">HYPERLINK(H64,H63)</f>
        <v/>
      </c>
      <c r="I58"/>
      <c r="J58" s="200" t="str">
        <f ca="1">HYPERLINK(J64,J63)</f>
        <v/>
      </c>
      <c r="K58"/>
      <c r="L58" s="200" t="str">
        <f ca="1">HYPERLINK(L64,L63)</f>
        <v/>
      </c>
      <c r="M58"/>
      <c r="N58" s="200" t="str">
        <f ca="1">HYPERLINK(N64,N63)</f>
        <v/>
      </c>
      <c r="O58"/>
      <c r="P58" s="200" t="str">
        <f ca="1">HYPERLINK(P64,P63)</f>
        <v/>
      </c>
      <c r="Q58"/>
      <c r="R58" s="200" t="str">
        <f ca="1">HYPERLINK(R64,R63)</f>
        <v/>
      </c>
      <c r="S58"/>
      <c r="T58" s="200" t="str">
        <f ca="1">HYPERLINK(T64,T63)</f>
        <v/>
      </c>
      <c r="U58"/>
      <c r="V58" s="200" t="str">
        <f ca="1">HYPERLINK(V64,V63)</f>
        <v/>
      </c>
      <c r="W58"/>
      <c r="X58" s="200" t="str">
        <f ca="1">HYPERLINK(X64,X63)</f>
        <v/>
      </c>
      <c r="Y58"/>
      <c r="Z58" s="200" t="str">
        <f ca="1">HYPERLINK(Z64,Z63)</f>
        <v/>
      </c>
      <c r="AA58"/>
      <c r="AB58"/>
      <c r="AC58"/>
      <c r="AD58"/>
      <c r="AL58" s="5"/>
    </row>
    <row r="59" spans="1:38" s="4" customFormat="1" ht="15.75" hidden="1" outlineLevel="1" x14ac:dyDescent="0.25">
      <c r="A59" s="13"/>
      <c r="B59" s="13"/>
      <c r="C59" s="13"/>
      <c r="D59" s="13" t="s">
        <v>89</v>
      </c>
      <c r="E59" s="16"/>
      <c r="F59" s="13"/>
      <c r="G59"/>
      <c r="H59" s="19" t="str">
        <f ca="1">IF(OR($D58&gt;pMaxRow,H$17&gt;pMaxColumn), "Background",VLOOKUP(H60,$P$8:$R$11,3,0))</f>
        <v>Button Empty</v>
      </c>
      <c r="I59"/>
      <c r="J59" s="19" t="str">
        <f ca="1">IF(OR($D58&gt;pMaxRow,J$17&gt;pMaxColumn), "Background",VLOOKUP(J60,$P$8:$R$11,3,0))</f>
        <v>Button Empty</v>
      </c>
      <c r="K59"/>
      <c r="L59" s="19" t="str">
        <f ca="1">IF(OR($D58&gt;pMaxRow,L$17&gt;pMaxColumn), "Background",VLOOKUP(L60,$P$8:$R$11,3,0))</f>
        <v>Button Empty</v>
      </c>
      <c r="M59"/>
      <c r="N59" s="19" t="str">
        <f ca="1">IF(OR($D58&gt;pMaxRow,N$17&gt;pMaxColumn), "Background",VLOOKUP(N60,$P$8:$R$11,3,0))</f>
        <v>Button Empty</v>
      </c>
      <c r="O59"/>
      <c r="P59" s="19" t="str">
        <f ca="1">IF(OR($D58&gt;pMaxRow,P$17&gt;pMaxColumn), "Background",VLOOKUP(P60,$P$8:$R$11,3,0))</f>
        <v>Button Empty</v>
      </c>
      <c r="Q59"/>
      <c r="R59" s="19" t="str">
        <f ca="1">IF(OR($D58&gt;pMaxRow,R$17&gt;pMaxColumn), "Background",VLOOKUP(R60,$P$8:$R$11,3,0))</f>
        <v>Button Empty</v>
      </c>
      <c r="S59"/>
      <c r="T59" s="19" t="str">
        <f ca="1">IF(OR($D58&gt;pMaxRow,T$17&gt;pMaxColumn), "Background",VLOOKUP(T60,$P$8:$R$11,3,0))</f>
        <v>Button Empty</v>
      </c>
      <c r="U59"/>
      <c r="V59" s="19" t="str">
        <f ca="1">IF(OR($D58&gt;pMaxRow,V$17&gt;pMaxColumn), "Background",VLOOKUP(V60,$P$8:$R$11,3,0))</f>
        <v>Background</v>
      </c>
      <c r="W59"/>
      <c r="X59" s="19" t="str">
        <f ca="1">IF(OR($D58&gt;pMaxRow,X$17&gt;pMaxColumn), "Background",VLOOKUP(X60,$P$8:$R$11,3,0))</f>
        <v>Background</v>
      </c>
      <c r="Y59"/>
      <c r="Z59" s="19" t="str">
        <f ca="1">IF(OR($D58&gt;pMaxRow,Z$17&gt;pMaxColumn), "Background",VLOOKUP(Z60,$P$8:$R$11,3,0))</f>
        <v>Background</v>
      </c>
      <c r="AA59"/>
      <c r="AB59" s="3"/>
      <c r="AC59" s="3"/>
      <c r="AD59" s="3"/>
      <c r="AE59" s="6"/>
      <c r="AF59" s="6"/>
      <c r="AG59" s="6"/>
      <c r="AH59" s="6"/>
      <c r="AI59" s="6"/>
      <c r="AJ59" s="6"/>
    </row>
    <row r="60" spans="1:38" s="4" customFormat="1" ht="15.75" hidden="1" outlineLevel="1" x14ac:dyDescent="0.25">
      <c r="A60" s="13"/>
      <c r="B60" s="13"/>
      <c r="C60" s="13"/>
      <c r="D60" s="13" t="s">
        <v>90</v>
      </c>
      <c r="E60" s="16"/>
      <c r="F60" s="13"/>
      <c r="G60"/>
      <c r="H60" s="19">
        <f ca="1">IF(H62="",-2,IF(OR(H61="Hyperlink",H61="Link"),1,IF(_xll.DIMIX($R$6,H62)=0,-1,IF(ISNA(_xll.DBR($R$3,pUser,$R$4,H62,$R$5)),0,_xll.DBR($R$3,pUser,$R$4,H62,$R$5)))))</f>
        <v>-2</v>
      </c>
      <c r="I60"/>
      <c r="J60" s="19">
        <f ca="1">IF(J62="",-2,IF(OR(J61="Hyperlink",J61="Link"),1,IF(_xll.DIMIX($R$6,J62)=0,-1,IF(ISNA(_xll.DBR($R$3,pUser,$R$4,J62,$R$5)),0,_xll.DBR($R$3,pUser,$R$4,J62,$R$5)))))</f>
        <v>-2</v>
      </c>
      <c r="K60"/>
      <c r="L60" s="19">
        <f ca="1">IF(L62="",-2,IF(OR(L61="Hyperlink",L61="Link"),1,IF(_xll.DIMIX($R$6,L62)=0,-1,IF(ISNA(_xll.DBR($R$3,pUser,$R$4,L62,$R$5)),0,_xll.DBR($R$3,pUser,$R$4,L62,$R$5)))))</f>
        <v>-2</v>
      </c>
      <c r="M60"/>
      <c r="N60" s="19">
        <f ca="1">IF(N62="",-2,IF(OR(N61="Hyperlink",N61="Link"),1,IF(_xll.DIMIX($R$6,N62)=0,-1,IF(ISNA(_xll.DBR($R$3,pUser,$R$4,N62,$R$5)),0,_xll.DBR($R$3,pUser,$R$4,N62,$R$5)))))</f>
        <v>-2</v>
      </c>
      <c r="O60"/>
      <c r="P60" s="19">
        <f ca="1">IF(P62="",-2,IF(OR(P61="Hyperlink",P61="Link"),1,IF(_xll.DIMIX($R$6,P62)=0,-1,IF(ISNA(_xll.DBR($R$3,pUser,$R$4,P62,$R$5)),0,_xll.DBR($R$3,pUser,$R$4,P62,$R$5)))))</f>
        <v>-2</v>
      </c>
      <c r="Q60"/>
      <c r="R60" s="19">
        <f ca="1">IF(R62="",-2,IF(OR(R61="Hyperlink",R61="Link"),1,IF(_xll.DIMIX($R$6,R62)=0,-1,IF(ISNA(_xll.DBR($R$3,pUser,$R$4,R62,$R$5)),0,_xll.DBR($R$3,pUser,$R$4,R62,$R$5)))))</f>
        <v>-2</v>
      </c>
      <c r="S60"/>
      <c r="T60" s="19">
        <f ca="1">IF(T62="",-2,IF(OR(T61="Hyperlink",T61="Link"),1,IF(_xll.DIMIX($R$6,T62)=0,-1,IF(ISNA(_xll.DBR($R$3,pUser,$R$4,T62,$R$5)),0,_xll.DBR($R$3,pUser,$R$4,T62,$R$5)))))</f>
        <v>-2</v>
      </c>
      <c r="U60"/>
      <c r="V60" s="19">
        <f ca="1">IF(V62="",-2,IF(OR(V61="Hyperlink",V61="Link"),1,IF(_xll.DIMIX($R$6,V62)=0,-1,IF(ISNA(_xll.DBR($R$3,pUser,$R$4,V62,$R$5)),0,_xll.DBR($R$3,pUser,$R$4,V62,$R$5)))))</f>
        <v>-2</v>
      </c>
      <c r="W60"/>
      <c r="X60" s="19">
        <f ca="1">IF(X62="",-2,IF(OR(X61="Hyperlink",X61="Link"),1,IF(_xll.DIMIX($R$6,X62)=0,-1,IF(ISNA(_xll.DBR($R$3,pUser,$R$4,X62,$R$5)),0,_xll.DBR($R$3,pUser,$R$4,X62,$R$5)))))</f>
        <v>-2</v>
      </c>
      <c r="Y60"/>
      <c r="Z60" s="19">
        <f ca="1">IF(Z62="",-2,IF(OR(Z61="Hyperlink",Z61="Link"),1,IF(_xll.DIMIX($R$6,Z62)=0,-1,IF(ISNA(_xll.DBR($R$3,pUser,$R$4,Z62,$R$5)),0,_xll.DBR($R$3,pUser,$R$4,Z62,$R$5)))))</f>
        <v>-2</v>
      </c>
      <c r="AA60"/>
      <c r="AB60" s="3"/>
      <c r="AC60" s="3"/>
      <c r="AD60" s="3"/>
      <c r="AE60" s="6"/>
      <c r="AF60" s="6"/>
      <c r="AG60" s="6"/>
      <c r="AH60" s="6"/>
      <c r="AI60" s="6"/>
      <c r="AJ60" s="6"/>
    </row>
    <row r="61" spans="1:38" s="4" customFormat="1" ht="15.75" hidden="1" outlineLevel="1" x14ac:dyDescent="0.25">
      <c r="A61" s="13"/>
      <c r="B61" s="13"/>
      <c r="C61" s="13" t="str">
        <f>C58</f>
        <v>Row 06</v>
      </c>
      <c r="D61" s="35" t="s">
        <v>11</v>
      </c>
      <c r="E61" s="16"/>
      <c r="F61" s="13"/>
      <c r="G61"/>
      <c r="H61" s="36" t="str">
        <f ca="1">_xll.DBRW($J$3,$J$4,$J$5,$C61,H$16,$D61)</f>
        <v/>
      </c>
      <c r="I61"/>
      <c r="J61" s="36" t="str">
        <f ca="1">_xll.DBRW($J$3,$J$4,$J$5,$C61,J$16,$D61)</f>
        <v/>
      </c>
      <c r="K61"/>
      <c r="L61" s="36" t="str">
        <f ca="1">_xll.DBRW($J$3,$J$4,$J$5,$C61,L$16,$D61)</f>
        <v/>
      </c>
      <c r="M61"/>
      <c r="N61" s="36" t="str">
        <f ca="1">_xll.DBRW($J$3,$J$4,$J$5,$C61,N$16,$D61)</f>
        <v/>
      </c>
      <c r="O61"/>
      <c r="P61" s="36" t="str">
        <f ca="1">_xll.DBRW($J$3,$J$4,$J$5,$C61,P$16,$D61)</f>
        <v/>
      </c>
      <c r="Q61"/>
      <c r="R61" s="36" t="str">
        <f ca="1">_xll.DBRW($J$3,$J$4,$J$5,$C61,R$16,$D61)</f>
        <v/>
      </c>
      <c r="S61"/>
      <c r="T61" s="36" t="str">
        <f ca="1">_xll.DBRW($J$3,$J$4,$J$5,$C61,T$16,$D61)</f>
        <v/>
      </c>
      <c r="U61"/>
      <c r="V61" s="36" t="str">
        <f ca="1">_xll.DBRW($J$3,$J$4,$J$5,$C61,V$16,$D61)</f>
        <v/>
      </c>
      <c r="W61"/>
      <c r="X61" s="36" t="str">
        <f ca="1">_xll.DBRW($J$3,$J$4,$J$5,$C61,X$16,$D61)</f>
        <v/>
      </c>
      <c r="Y61"/>
      <c r="Z61" s="36" t="str">
        <f ca="1">_xll.DBRW($J$3,$J$4,$J$5,$C61,Z$16,$D61)</f>
        <v/>
      </c>
      <c r="AA61"/>
      <c r="AB61" s="3"/>
      <c r="AC61" s="3"/>
      <c r="AD61" s="3"/>
      <c r="AE61" s="6"/>
      <c r="AF61" s="6"/>
      <c r="AG61" s="6"/>
      <c r="AH61" s="6"/>
      <c r="AI61" s="6"/>
      <c r="AJ61" s="6"/>
    </row>
    <row r="62" spans="1:38" s="4" customFormat="1" ht="15.75" hidden="1" outlineLevel="1" x14ac:dyDescent="0.25">
      <c r="A62" s="13"/>
      <c r="B62" s="13"/>
      <c r="C62" s="13" t="str">
        <f>C58</f>
        <v>Row 06</v>
      </c>
      <c r="D62" s="35" t="s">
        <v>33</v>
      </c>
      <c r="E62" s="16"/>
      <c r="F62" s="13"/>
      <c r="G62"/>
      <c r="H62" s="36" t="str">
        <f ca="1">_xll.DBRW($J$3,$J$4,$J$5,$C62,H$16,$D62)</f>
        <v/>
      </c>
      <c r="I62" t="s">
        <v>25</v>
      </c>
      <c r="J62" s="36" t="str">
        <f ca="1">_xll.DBRW($J$3,$J$4,$J$5,$C62,J$16,$D62)</f>
        <v/>
      </c>
      <c r="K62" t="s">
        <v>25</v>
      </c>
      <c r="L62" s="36" t="str">
        <f ca="1">_xll.DBRW($J$3,$J$4,$J$5,$C62,L$16,$D62)</f>
        <v/>
      </c>
      <c r="M62" t="s">
        <v>25</v>
      </c>
      <c r="N62" s="36" t="str">
        <f ca="1">_xll.DBRW($J$3,$J$4,$J$5,$C62,N$16,$D62)</f>
        <v/>
      </c>
      <c r="O62" t="s">
        <v>25</v>
      </c>
      <c r="P62" s="36" t="str">
        <f ca="1">_xll.DBRW($J$3,$J$4,$J$5,$C62,P$16,$D62)</f>
        <v/>
      </c>
      <c r="Q62" t="s">
        <v>25</v>
      </c>
      <c r="R62" s="36" t="str">
        <f ca="1">_xll.DBRW($J$3,$J$4,$J$5,$C62,R$16,$D62)</f>
        <v/>
      </c>
      <c r="S62" t="s">
        <v>25</v>
      </c>
      <c r="T62" s="36" t="str">
        <f ca="1">_xll.DBRW($J$3,$J$4,$J$5,$C62,T$16,$D62)</f>
        <v/>
      </c>
      <c r="U62" t="s">
        <v>25</v>
      </c>
      <c r="V62" s="36" t="str">
        <f ca="1">_xll.DBRW($J$3,$J$4,$J$5,$C62,V$16,$D62)</f>
        <v/>
      </c>
      <c r="W62" t="s">
        <v>25</v>
      </c>
      <c r="X62" s="36" t="str">
        <f ca="1">_xll.DBRW($J$3,$J$4,$J$5,$C62,X$16,$D62)</f>
        <v/>
      </c>
      <c r="Y62" t="s">
        <v>25</v>
      </c>
      <c r="Z62" s="36" t="str">
        <f ca="1">_xll.DBRW($J$3,$J$4,$J$5,$C62,Z$16,$D62)</f>
        <v/>
      </c>
      <c r="AA62" t="s">
        <v>25</v>
      </c>
      <c r="AB62" s="3"/>
      <c r="AC62" s="3"/>
      <c r="AD62" s="3"/>
      <c r="AE62" s="6"/>
      <c r="AF62" s="6"/>
      <c r="AG62" s="6"/>
      <c r="AH62" s="6"/>
      <c r="AI62" s="6"/>
      <c r="AJ62" s="6"/>
    </row>
    <row r="63" spans="1:38" s="4" customFormat="1" ht="15.75" hidden="1" outlineLevel="1" x14ac:dyDescent="0.25">
      <c r="A63" s="13"/>
      <c r="B63" s="13"/>
      <c r="C63" s="13" t="str">
        <f>C58</f>
        <v>Row 06</v>
      </c>
      <c r="D63" s="35" t="s">
        <v>9</v>
      </c>
      <c r="E63" s="16"/>
      <c r="F63" s="13"/>
      <c r="G63"/>
      <c r="H63" s="36" t="str">
        <f ca="1">_xll.DBRW($J$3,$J$4,$J$5,$C63,H$16,$D63)</f>
        <v/>
      </c>
      <c r="I63" t="s">
        <v>25</v>
      </c>
      <c r="J63" s="36" t="str">
        <f ca="1">_xll.DBRW($J$3,$J$4,$J$5,$C63,J$16,$D63)</f>
        <v/>
      </c>
      <c r="K63" t="s">
        <v>25</v>
      </c>
      <c r="L63" s="36" t="str">
        <f ca="1">_xll.DBRW($J$3,$J$4,$J$5,$C63,L$16,$D63)</f>
        <v/>
      </c>
      <c r="M63" t="s">
        <v>25</v>
      </c>
      <c r="N63" s="36" t="str">
        <f ca="1">_xll.DBRW($J$3,$J$4,$J$5,$C63,N$16,$D63)</f>
        <v/>
      </c>
      <c r="O63" t="s">
        <v>25</v>
      </c>
      <c r="P63" s="36" t="str">
        <f ca="1">_xll.DBRW($J$3,$J$4,$J$5,$C63,P$16,$D63)</f>
        <v/>
      </c>
      <c r="Q63" t="s">
        <v>25</v>
      </c>
      <c r="R63" s="36" t="str">
        <f ca="1">_xll.DBRW($J$3,$J$4,$J$5,$C63,R$16,$D63)</f>
        <v/>
      </c>
      <c r="S63" t="s">
        <v>25</v>
      </c>
      <c r="T63" s="36" t="str">
        <f ca="1">_xll.DBRW($J$3,$J$4,$J$5,$C63,T$16,$D63)</f>
        <v/>
      </c>
      <c r="U63" t="s">
        <v>25</v>
      </c>
      <c r="V63" s="36" t="str">
        <f ca="1">_xll.DBRW($J$3,$J$4,$J$5,$C63,V$16,$D63)</f>
        <v/>
      </c>
      <c r="W63" t="s">
        <v>25</v>
      </c>
      <c r="X63" s="36" t="str">
        <f ca="1">_xll.DBRW($J$3,$J$4,$J$5,$C63,X$16,$D63)</f>
        <v/>
      </c>
      <c r="Y63" t="s">
        <v>25</v>
      </c>
      <c r="Z63" s="36" t="str">
        <f ca="1">_xll.DBRW($J$3,$J$4,$J$5,$C63,Z$16,$D63)</f>
        <v/>
      </c>
      <c r="AA63" t="s">
        <v>25</v>
      </c>
      <c r="AB63" s="3"/>
      <c r="AC63" s="3"/>
      <c r="AD63" s="3"/>
      <c r="AE63" s="6"/>
      <c r="AF63" s="6"/>
      <c r="AG63" s="6"/>
      <c r="AH63" s="6"/>
      <c r="AI63" s="6"/>
      <c r="AJ63" s="6"/>
    </row>
    <row r="64" spans="1:38" s="4" customFormat="1" ht="15.75" hidden="1" outlineLevel="1" x14ac:dyDescent="0.25">
      <c r="A64" s="13"/>
      <c r="B64" s="13"/>
      <c r="C64" s="13" t="str">
        <f>C58</f>
        <v>Row 06</v>
      </c>
      <c r="D64" s="35" t="s">
        <v>10</v>
      </c>
      <c r="E64" s="16"/>
      <c r="F64" s="13"/>
      <c r="G64"/>
      <c r="H64" s="36" t="str">
        <f ca="1">IF(I62="S","",_xll.DBRW($J$3,$J$4,$J$5,$C64,H$16,$D64))</f>
        <v/>
      </c>
      <c r="I64" t="s">
        <v>25</v>
      </c>
      <c r="J64" s="36" t="str">
        <f ca="1">IF(K62="S","",_xll.DBRW($J$3,$J$4,$J$5,$C64,J$16,$D64))</f>
        <v/>
      </c>
      <c r="K64" t="s">
        <v>25</v>
      </c>
      <c r="L64" s="36" t="str">
        <f ca="1">IF(M62="S","",_xll.DBRW($J$3,$J$4,$J$5,$C64,L$16,$D64))</f>
        <v/>
      </c>
      <c r="M64" t="s">
        <v>25</v>
      </c>
      <c r="N64" s="36" t="str">
        <f ca="1">IF(O62="S","",_xll.DBRW($J$3,$J$4,$J$5,$C64,N$16,$D64))</f>
        <v/>
      </c>
      <c r="O64" t="s">
        <v>25</v>
      </c>
      <c r="P64" s="36" t="str">
        <f ca="1">IF(Q62="S","",_xll.DBRW($J$3,$J$4,$J$5,$C64,P$16,$D64))</f>
        <v/>
      </c>
      <c r="Q64" t="s">
        <v>25</v>
      </c>
      <c r="R64" s="36" t="str">
        <f ca="1">IF(S62="S","",_xll.DBRW($J$3,$J$4,$J$5,$C64,R$16,$D64))</f>
        <v/>
      </c>
      <c r="S64" t="s">
        <v>25</v>
      </c>
      <c r="T64" s="36" t="str">
        <f ca="1">IF(U62="S","",_xll.DBRW($J$3,$J$4,$J$5,$C64,T$16,$D64))</f>
        <v/>
      </c>
      <c r="U64" t="s">
        <v>25</v>
      </c>
      <c r="V64" s="36" t="str">
        <f ca="1">IF(W62="S","",_xll.DBRW($J$3,$J$4,$J$5,$C64,V$16,$D64))</f>
        <v/>
      </c>
      <c r="W64" t="s">
        <v>25</v>
      </c>
      <c r="X64" s="36" t="str">
        <f ca="1">IF(Y62="S","",_xll.DBRW($J$3,$J$4,$J$5,$C64,X$16,$D64))</f>
        <v/>
      </c>
      <c r="Y64" t="s">
        <v>25</v>
      </c>
      <c r="Z64" s="36" t="str">
        <f ca="1">IF(AA62="S","",_xll.DBRW($J$3,$J$4,$J$5,$C64,Z$16,$D64))</f>
        <v/>
      </c>
      <c r="AA64" t="s">
        <v>25</v>
      </c>
      <c r="AB64" s="3"/>
      <c r="AC64" s="3"/>
      <c r="AD64" s="3"/>
      <c r="AE64" s="6"/>
      <c r="AF64" s="6"/>
      <c r="AG64" s="6"/>
      <c r="AH64" s="6"/>
      <c r="AI64" s="6"/>
      <c r="AJ64" s="6"/>
    </row>
    <row r="65" spans="1:38" s="4" customFormat="1" ht="8.1" customHeight="1" collapsed="1" x14ac:dyDescent="0.25">
      <c r="A65" s="13"/>
      <c r="B65" s="13"/>
      <c r="C65" s="13"/>
      <c r="D65" s="13"/>
      <c r="E65" s="16"/>
      <c r="F65" s="13"/>
      <c r="G65"/>
      <c r="H65"/>
      <c r="I65"/>
      <c r="J65"/>
      <c r="K65"/>
      <c r="L65"/>
      <c r="M65"/>
      <c r="N65"/>
      <c r="O65"/>
      <c r="P65"/>
      <c r="Q65"/>
      <c r="R65"/>
      <c r="S65"/>
      <c r="T65"/>
      <c r="U65"/>
      <c r="V65"/>
      <c r="W65"/>
      <c r="X65"/>
      <c r="Y65"/>
      <c r="Z65"/>
      <c r="AA65"/>
      <c r="AB65" s="3"/>
      <c r="AC65" s="3"/>
      <c r="AD65" s="3"/>
      <c r="AE65" s="6"/>
      <c r="AF65" s="6"/>
      <c r="AG65" s="6"/>
      <c r="AH65" s="6"/>
      <c r="AI65" s="6"/>
      <c r="AJ65" s="6"/>
      <c r="AL65" s="6"/>
    </row>
    <row r="66" spans="1:38" s="4" customFormat="1" ht="75" customHeight="1" x14ac:dyDescent="0.25">
      <c r="A66" s="13"/>
      <c r="B66" s="13"/>
      <c r="C66" s="33" t="s">
        <v>32</v>
      </c>
      <c r="D66" s="34">
        <v>7</v>
      </c>
      <c r="E66" s="16"/>
      <c r="F66" s="22"/>
      <c r="G66"/>
      <c r="H66" s="200" t="str">
        <f ca="1">HYPERLINK(H72,H71)</f>
        <v/>
      </c>
      <c r="I66"/>
      <c r="J66" s="200" t="str">
        <f ca="1">HYPERLINK(J72,J71)</f>
        <v/>
      </c>
      <c r="K66"/>
      <c r="L66" s="200" t="str">
        <f ca="1">HYPERLINK(L72,L71)</f>
        <v/>
      </c>
      <c r="M66"/>
      <c r="N66" s="200" t="str">
        <f ca="1">HYPERLINK(N72,N71)</f>
        <v/>
      </c>
      <c r="O66"/>
      <c r="P66" s="200" t="str">
        <f ca="1">HYPERLINK(P72,P71)</f>
        <v/>
      </c>
      <c r="Q66"/>
      <c r="R66" s="200" t="str">
        <f ca="1">HYPERLINK(R72,R71)</f>
        <v/>
      </c>
      <c r="S66"/>
      <c r="T66" s="200" t="str">
        <f ca="1">HYPERLINK(T72,T71)</f>
        <v/>
      </c>
      <c r="U66"/>
      <c r="V66" s="200" t="str">
        <f ca="1">HYPERLINK(V72,V71)</f>
        <v/>
      </c>
      <c r="W66"/>
      <c r="X66" s="200" t="str">
        <f ca="1">HYPERLINK(X72,X71)</f>
        <v/>
      </c>
      <c r="Y66"/>
      <c r="Z66" s="200" t="str">
        <f ca="1">HYPERLINK(Z72,Z71)</f>
        <v/>
      </c>
      <c r="AA66"/>
      <c r="AB66"/>
      <c r="AC66"/>
      <c r="AD66"/>
      <c r="AL66" s="5"/>
    </row>
    <row r="67" spans="1:38" s="4" customFormat="1" ht="15.75" hidden="1" outlineLevel="1" x14ac:dyDescent="0.25">
      <c r="A67" s="13"/>
      <c r="B67" s="13"/>
      <c r="C67" s="13"/>
      <c r="D67" s="13" t="s">
        <v>89</v>
      </c>
      <c r="E67" s="16"/>
      <c r="F67" s="13"/>
      <c r="G67"/>
      <c r="H67" s="19" t="str">
        <f ca="1">IF(OR($D66&gt;pMaxRow,H$17&gt;pMaxColumn), "Background",VLOOKUP(H68,$P$8:$R$11,3,0))</f>
        <v>Background</v>
      </c>
      <c r="I67"/>
      <c r="J67" s="19" t="str">
        <f ca="1">IF(OR($D66&gt;pMaxRow,J$17&gt;pMaxColumn), "Background",VLOOKUP(J68,$P$8:$R$11,3,0))</f>
        <v>Background</v>
      </c>
      <c r="K67"/>
      <c r="L67" s="19" t="str">
        <f ca="1">IF(OR($D66&gt;pMaxRow,L$17&gt;pMaxColumn), "Background",VLOOKUP(L68,$P$8:$R$11,3,0))</f>
        <v>Background</v>
      </c>
      <c r="M67"/>
      <c r="N67" s="19" t="str">
        <f ca="1">IF(OR($D66&gt;pMaxRow,N$17&gt;pMaxColumn), "Background",VLOOKUP(N68,$P$8:$R$11,3,0))</f>
        <v>Background</v>
      </c>
      <c r="O67"/>
      <c r="P67" s="19" t="str">
        <f ca="1">IF(OR($D66&gt;pMaxRow,P$17&gt;pMaxColumn), "Background",VLOOKUP(P68,$P$8:$R$11,3,0))</f>
        <v>Background</v>
      </c>
      <c r="Q67"/>
      <c r="R67" s="19" t="str">
        <f ca="1">IF(OR($D66&gt;pMaxRow,R$17&gt;pMaxColumn), "Background",VLOOKUP(R68,$P$8:$R$11,3,0))</f>
        <v>Background</v>
      </c>
      <c r="S67"/>
      <c r="T67" s="19" t="str">
        <f ca="1">IF(OR($D66&gt;pMaxRow,T$17&gt;pMaxColumn), "Background",VLOOKUP(T68,$P$8:$R$11,3,0))</f>
        <v>Background</v>
      </c>
      <c r="U67"/>
      <c r="V67" s="19" t="str">
        <f ca="1">IF(OR($D66&gt;pMaxRow,V$17&gt;pMaxColumn), "Background",VLOOKUP(V68,$P$8:$R$11,3,0))</f>
        <v>Background</v>
      </c>
      <c r="W67"/>
      <c r="X67" s="19" t="str">
        <f ca="1">IF(OR($D66&gt;pMaxRow,X$17&gt;pMaxColumn), "Background",VLOOKUP(X68,$P$8:$R$11,3,0))</f>
        <v>Background</v>
      </c>
      <c r="Y67"/>
      <c r="Z67" s="19" t="str">
        <f ca="1">IF(OR($D66&gt;pMaxRow,Z$17&gt;pMaxColumn), "Background",VLOOKUP(Z68,$P$8:$R$11,3,0))</f>
        <v>Background</v>
      </c>
      <c r="AA67"/>
      <c r="AB67" s="3"/>
      <c r="AC67" s="3"/>
      <c r="AD67" s="3"/>
      <c r="AE67" s="6"/>
      <c r="AF67" s="6"/>
      <c r="AG67" s="6"/>
      <c r="AH67" s="6"/>
      <c r="AI67" s="6"/>
      <c r="AJ67" s="6"/>
    </row>
    <row r="68" spans="1:38" s="4" customFormat="1" ht="15.75" hidden="1" outlineLevel="1" x14ac:dyDescent="0.25">
      <c r="A68" s="13"/>
      <c r="B68" s="13"/>
      <c r="C68" s="13"/>
      <c r="D68" s="13" t="s">
        <v>90</v>
      </c>
      <c r="E68" s="16"/>
      <c r="F68" s="13"/>
      <c r="G68"/>
      <c r="H68" s="19">
        <f ca="1">IF(H70="",-2,IF(OR(H69="Hyperlink",H69="Link"),1,IF(_xll.DIMIX($R$6,H70)=0,-1,IF(ISNA(_xll.DBR($R$3,pUser,$R$4,H70,$R$5)),0,_xll.DBR($R$3,pUser,$R$4,H70,$R$5)))))</f>
        <v>-2</v>
      </c>
      <c r="I68"/>
      <c r="J68" s="19">
        <f ca="1">IF(J70="",-2,IF(OR(J69="Hyperlink",J69="Link"),1,IF(_xll.DIMIX($R$6,J70)=0,-1,IF(ISNA(_xll.DBR($R$3,pUser,$R$4,J70,$R$5)),0,_xll.DBR($R$3,pUser,$R$4,J70,$R$5)))))</f>
        <v>-2</v>
      </c>
      <c r="K68"/>
      <c r="L68" s="19">
        <f ca="1">IF(L70="",-2,IF(OR(L69="Hyperlink",L69="Link"),1,IF(_xll.DIMIX($R$6,L70)=0,-1,IF(ISNA(_xll.DBR($R$3,pUser,$R$4,L70,$R$5)),0,_xll.DBR($R$3,pUser,$R$4,L70,$R$5)))))</f>
        <v>-2</v>
      </c>
      <c r="M68"/>
      <c r="N68" s="19">
        <f ca="1">IF(N70="",-2,IF(OR(N69="Hyperlink",N69="Link"),1,IF(_xll.DIMIX($R$6,N70)=0,-1,IF(ISNA(_xll.DBR($R$3,pUser,$R$4,N70,$R$5)),0,_xll.DBR($R$3,pUser,$R$4,N70,$R$5)))))</f>
        <v>-2</v>
      </c>
      <c r="O68"/>
      <c r="P68" s="19">
        <f ca="1">IF(P70="",-2,IF(OR(P69="Hyperlink",P69="Link"),1,IF(_xll.DIMIX($R$6,P70)=0,-1,IF(ISNA(_xll.DBR($R$3,pUser,$R$4,P70,$R$5)),0,_xll.DBR($R$3,pUser,$R$4,P70,$R$5)))))</f>
        <v>-2</v>
      </c>
      <c r="Q68"/>
      <c r="R68" s="19">
        <f ca="1">IF(R70="",-2,IF(OR(R69="Hyperlink",R69="Link"),1,IF(_xll.DIMIX($R$6,R70)=0,-1,IF(ISNA(_xll.DBR($R$3,pUser,$R$4,R70,$R$5)),0,_xll.DBR($R$3,pUser,$R$4,R70,$R$5)))))</f>
        <v>-2</v>
      </c>
      <c r="S68"/>
      <c r="T68" s="19">
        <f ca="1">IF(T70="",-2,IF(OR(T69="Hyperlink",T69="Link"),1,IF(_xll.DIMIX($R$6,T70)=0,-1,IF(ISNA(_xll.DBR($R$3,pUser,$R$4,T70,$R$5)),0,_xll.DBR($R$3,pUser,$R$4,T70,$R$5)))))</f>
        <v>-2</v>
      </c>
      <c r="U68"/>
      <c r="V68" s="19">
        <f ca="1">IF(V70="",-2,IF(OR(V69="Hyperlink",V69="Link"),1,IF(_xll.DIMIX($R$6,V70)=0,-1,IF(ISNA(_xll.DBR($R$3,pUser,$R$4,V70,$R$5)),0,_xll.DBR($R$3,pUser,$R$4,V70,$R$5)))))</f>
        <v>-2</v>
      </c>
      <c r="W68"/>
      <c r="X68" s="19">
        <f ca="1">IF(X70="",-2,IF(OR(X69="Hyperlink",X69="Link"),1,IF(_xll.DIMIX($R$6,X70)=0,-1,IF(ISNA(_xll.DBR($R$3,pUser,$R$4,X70,$R$5)),0,_xll.DBR($R$3,pUser,$R$4,X70,$R$5)))))</f>
        <v>-2</v>
      </c>
      <c r="Y68"/>
      <c r="Z68" s="19">
        <f ca="1">IF(Z70="",-2,IF(OR(Z69="Hyperlink",Z69="Link"),1,IF(_xll.DIMIX($R$6,Z70)=0,-1,IF(ISNA(_xll.DBR($R$3,pUser,$R$4,Z70,$R$5)),0,_xll.DBR($R$3,pUser,$R$4,Z70,$R$5)))))</f>
        <v>-2</v>
      </c>
      <c r="AA68"/>
      <c r="AB68" s="3"/>
      <c r="AC68" s="3"/>
      <c r="AD68" s="3"/>
      <c r="AE68" s="6"/>
      <c r="AF68" s="6"/>
      <c r="AG68" s="6"/>
      <c r="AH68" s="6"/>
      <c r="AI68" s="6"/>
      <c r="AJ68" s="6"/>
    </row>
    <row r="69" spans="1:38" s="4" customFormat="1" ht="15.75" hidden="1" outlineLevel="1" x14ac:dyDescent="0.25">
      <c r="A69" s="13"/>
      <c r="B69" s="13"/>
      <c r="C69" s="13" t="str">
        <f>C66</f>
        <v>Row 07</v>
      </c>
      <c r="D69" s="35" t="s">
        <v>11</v>
      </c>
      <c r="E69" s="16"/>
      <c r="F69" s="13"/>
      <c r="G69"/>
      <c r="H69" s="36" t="str">
        <f ca="1">_xll.DBRW($J$3,$J$4,$J$5,$C69,H$16,$D69)</f>
        <v/>
      </c>
      <c r="I69"/>
      <c r="J69" s="36" t="str">
        <f ca="1">_xll.DBRW($J$3,$J$4,$J$5,$C69,J$16,$D69)</f>
        <v/>
      </c>
      <c r="K69"/>
      <c r="L69" s="36" t="str">
        <f ca="1">_xll.DBRW($J$3,$J$4,$J$5,$C69,L$16,$D69)</f>
        <v/>
      </c>
      <c r="M69"/>
      <c r="N69" s="36" t="str">
        <f ca="1">_xll.DBRW($J$3,$J$4,$J$5,$C69,N$16,$D69)</f>
        <v/>
      </c>
      <c r="O69"/>
      <c r="P69" s="36" t="str">
        <f ca="1">_xll.DBRW($J$3,$J$4,$J$5,$C69,P$16,$D69)</f>
        <v/>
      </c>
      <c r="Q69"/>
      <c r="R69" s="36" t="str">
        <f ca="1">_xll.DBRW($J$3,$J$4,$J$5,$C69,R$16,$D69)</f>
        <v/>
      </c>
      <c r="S69"/>
      <c r="T69" s="36" t="str">
        <f ca="1">_xll.DBRW($J$3,$J$4,$J$5,$C69,T$16,$D69)</f>
        <v/>
      </c>
      <c r="U69"/>
      <c r="V69" s="36" t="str">
        <f ca="1">_xll.DBRW($J$3,$J$4,$J$5,$C69,V$16,$D69)</f>
        <v/>
      </c>
      <c r="W69"/>
      <c r="X69" s="36" t="str">
        <f ca="1">_xll.DBRW($J$3,$J$4,$J$5,$C69,X$16,$D69)</f>
        <v/>
      </c>
      <c r="Y69"/>
      <c r="Z69" s="36" t="str">
        <f ca="1">_xll.DBRW($J$3,$J$4,$J$5,$C69,Z$16,$D69)</f>
        <v/>
      </c>
      <c r="AA69"/>
      <c r="AB69" s="3"/>
      <c r="AC69" s="3"/>
      <c r="AD69" s="3"/>
      <c r="AE69" s="6"/>
      <c r="AF69" s="6"/>
      <c r="AG69" s="6"/>
      <c r="AH69" s="6"/>
      <c r="AI69" s="6"/>
      <c r="AJ69" s="6"/>
    </row>
    <row r="70" spans="1:38" s="4" customFormat="1" ht="15.75" hidden="1" outlineLevel="1" x14ac:dyDescent="0.25">
      <c r="A70" s="13"/>
      <c r="B70" s="13"/>
      <c r="C70" s="13" t="str">
        <f>C66</f>
        <v>Row 07</v>
      </c>
      <c r="D70" s="35" t="s">
        <v>33</v>
      </c>
      <c r="E70" s="16"/>
      <c r="F70" s="13"/>
      <c r="G70"/>
      <c r="H70" s="36" t="str">
        <f ca="1">_xll.DBRW($J$3,$J$4,$J$5,$C70,H$16,$D70)</f>
        <v/>
      </c>
      <c r="I70" t="s">
        <v>25</v>
      </c>
      <c r="J70" s="36" t="str">
        <f ca="1">_xll.DBRW($J$3,$J$4,$J$5,$C70,J$16,$D70)</f>
        <v/>
      </c>
      <c r="K70" t="s">
        <v>25</v>
      </c>
      <c r="L70" s="36" t="str">
        <f ca="1">_xll.DBRW($J$3,$J$4,$J$5,$C70,L$16,$D70)</f>
        <v/>
      </c>
      <c r="M70" t="s">
        <v>25</v>
      </c>
      <c r="N70" s="36" t="str">
        <f ca="1">_xll.DBRW($J$3,$J$4,$J$5,$C70,N$16,$D70)</f>
        <v/>
      </c>
      <c r="O70" t="s">
        <v>25</v>
      </c>
      <c r="P70" s="36" t="str">
        <f ca="1">_xll.DBRW($J$3,$J$4,$J$5,$C70,P$16,$D70)</f>
        <v/>
      </c>
      <c r="Q70" t="s">
        <v>25</v>
      </c>
      <c r="R70" s="36" t="str">
        <f ca="1">_xll.DBRW($J$3,$J$4,$J$5,$C70,R$16,$D70)</f>
        <v/>
      </c>
      <c r="S70" t="s">
        <v>25</v>
      </c>
      <c r="T70" s="36" t="str">
        <f ca="1">_xll.DBRW($J$3,$J$4,$J$5,$C70,T$16,$D70)</f>
        <v/>
      </c>
      <c r="U70" t="s">
        <v>25</v>
      </c>
      <c r="V70" s="36" t="str">
        <f ca="1">_xll.DBRW($J$3,$J$4,$J$5,$C70,V$16,$D70)</f>
        <v/>
      </c>
      <c r="W70" t="s">
        <v>25</v>
      </c>
      <c r="X70" s="36" t="str">
        <f ca="1">_xll.DBRW($J$3,$J$4,$J$5,$C70,X$16,$D70)</f>
        <v/>
      </c>
      <c r="Y70" t="s">
        <v>25</v>
      </c>
      <c r="Z70" s="36" t="str">
        <f ca="1">_xll.DBRW($J$3,$J$4,$J$5,$C70,Z$16,$D70)</f>
        <v/>
      </c>
      <c r="AA70" t="s">
        <v>25</v>
      </c>
      <c r="AB70" s="3"/>
      <c r="AC70" s="3"/>
      <c r="AD70" s="3"/>
      <c r="AE70" s="6"/>
      <c r="AF70" s="6"/>
      <c r="AG70" s="6"/>
      <c r="AH70" s="6"/>
      <c r="AI70" s="6"/>
      <c r="AJ70" s="6"/>
    </row>
    <row r="71" spans="1:38" s="4" customFormat="1" ht="15.75" hidden="1" outlineLevel="1" x14ac:dyDescent="0.25">
      <c r="A71" s="13"/>
      <c r="B71" s="13"/>
      <c r="C71" s="13" t="str">
        <f>C66</f>
        <v>Row 07</v>
      </c>
      <c r="D71" s="35" t="s">
        <v>9</v>
      </c>
      <c r="E71" s="16"/>
      <c r="F71" s="13"/>
      <c r="G71"/>
      <c r="H71" s="36" t="str">
        <f ca="1">_xll.DBRW($J$3,$J$4,$J$5,$C71,H$16,$D71)</f>
        <v/>
      </c>
      <c r="I71" t="s">
        <v>25</v>
      </c>
      <c r="J71" s="36" t="str">
        <f ca="1">_xll.DBRW($J$3,$J$4,$J$5,$C71,J$16,$D71)</f>
        <v/>
      </c>
      <c r="K71" t="s">
        <v>25</v>
      </c>
      <c r="L71" s="36" t="str">
        <f ca="1">_xll.DBRW($J$3,$J$4,$J$5,$C71,L$16,$D71)</f>
        <v/>
      </c>
      <c r="M71" t="s">
        <v>25</v>
      </c>
      <c r="N71" s="36" t="str">
        <f ca="1">_xll.DBRW($J$3,$J$4,$J$5,$C71,N$16,$D71)</f>
        <v/>
      </c>
      <c r="O71" t="s">
        <v>25</v>
      </c>
      <c r="P71" s="36" t="str">
        <f ca="1">_xll.DBRW($J$3,$J$4,$J$5,$C71,P$16,$D71)</f>
        <v/>
      </c>
      <c r="Q71" t="s">
        <v>25</v>
      </c>
      <c r="R71" s="36" t="str">
        <f ca="1">_xll.DBRW($J$3,$J$4,$J$5,$C71,R$16,$D71)</f>
        <v/>
      </c>
      <c r="S71" t="s">
        <v>25</v>
      </c>
      <c r="T71" s="36" t="str">
        <f ca="1">_xll.DBRW($J$3,$J$4,$J$5,$C71,T$16,$D71)</f>
        <v/>
      </c>
      <c r="U71" t="s">
        <v>25</v>
      </c>
      <c r="V71" s="36" t="str">
        <f ca="1">_xll.DBRW($J$3,$J$4,$J$5,$C71,V$16,$D71)</f>
        <v/>
      </c>
      <c r="W71" t="s">
        <v>25</v>
      </c>
      <c r="X71" s="36" t="str">
        <f ca="1">_xll.DBRW($J$3,$J$4,$J$5,$C71,X$16,$D71)</f>
        <v/>
      </c>
      <c r="Y71" t="s">
        <v>25</v>
      </c>
      <c r="Z71" s="36" t="str">
        <f ca="1">_xll.DBRW($J$3,$J$4,$J$5,$C71,Z$16,$D71)</f>
        <v/>
      </c>
      <c r="AA71" t="s">
        <v>25</v>
      </c>
      <c r="AB71" s="3"/>
      <c r="AC71" s="3"/>
      <c r="AD71" s="3"/>
      <c r="AE71" s="6"/>
      <c r="AF71" s="6"/>
      <c r="AG71" s="6"/>
      <c r="AH71" s="6"/>
      <c r="AI71" s="6"/>
      <c r="AJ71" s="6"/>
    </row>
    <row r="72" spans="1:38" s="4" customFormat="1" ht="15.75" hidden="1" outlineLevel="1" x14ac:dyDescent="0.25">
      <c r="A72" s="13"/>
      <c r="B72" s="13"/>
      <c r="C72" s="13" t="str">
        <f>C66</f>
        <v>Row 07</v>
      </c>
      <c r="D72" s="35" t="s">
        <v>10</v>
      </c>
      <c r="E72" s="16"/>
      <c r="F72" s="13"/>
      <c r="G72"/>
      <c r="H72" s="36" t="str">
        <f ca="1">IF(I70="S","",_xll.DBRW($J$3,$J$4,$J$5,$C72,H$16,$D72))</f>
        <v/>
      </c>
      <c r="I72" t="s">
        <v>25</v>
      </c>
      <c r="J72" s="36" t="str">
        <f ca="1">IF(K70="S","",_xll.DBRW($J$3,$J$4,$J$5,$C72,J$16,$D72))</f>
        <v/>
      </c>
      <c r="K72" t="s">
        <v>25</v>
      </c>
      <c r="L72" s="36" t="str">
        <f ca="1">IF(M70="S","",_xll.DBRW($J$3,$J$4,$J$5,$C72,L$16,$D72))</f>
        <v/>
      </c>
      <c r="M72" t="s">
        <v>25</v>
      </c>
      <c r="N72" s="36" t="str">
        <f ca="1">IF(O70="S","",_xll.DBRW($J$3,$J$4,$J$5,$C72,N$16,$D72))</f>
        <v/>
      </c>
      <c r="O72" t="s">
        <v>25</v>
      </c>
      <c r="P72" s="36" t="str">
        <f ca="1">IF(Q70="S","",_xll.DBRW($J$3,$J$4,$J$5,$C72,P$16,$D72))</f>
        <v/>
      </c>
      <c r="Q72" t="s">
        <v>25</v>
      </c>
      <c r="R72" s="36" t="str">
        <f ca="1">IF(S70="S","",_xll.DBRW($J$3,$J$4,$J$5,$C72,R$16,$D72))</f>
        <v/>
      </c>
      <c r="S72" t="s">
        <v>25</v>
      </c>
      <c r="T72" s="36" t="str">
        <f ca="1">IF(U70="S","",_xll.DBRW($J$3,$J$4,$J$5,$C72,T$16,$D72))</f>
        <v/>
      </c>
      <c r="U72" t="s">
        <v>25</v>
      </c>
      <c r="V72" s="36" t="str">
        <f ca="1">IF(W70="S","",_xll.DBRW($J$3,$J$4,$J$5,$C72,V$16,$D72))</f>
        <v/>
      </c>
      <c r="W72" t="s">
        <v>25</v>
      </c>
      <c r="X72" s="36" t="str">
        <f ca="1">IF(Y70="S","",_xll.DBRW($J$3,$J$4,$J$5,$C72,X$16,$D72))</f>
        <v/>
      </c>
      <c r="Y72" t="s">
        <v>25</v>
      </c>
      <c r="Z72" s="36" t="str">
        <f ca="1">IF(AA70="S","",_xll.DBRW($J$3,$J$4,$J$5,$C72,Z$16,$D72))</f>
        <v/>
      </c>
      <c r="AA72" t="s">
        <v>25</v>
      </c>
      <c r="AB72" s="3"/>
      <c r="AC72" s="3"/>
      <c r="AD72" s="3"/>
      <c r="AE72" s="6"/>
      <c r="AF72" s="6"/>
      <c r="AG72" s="6"/>
      <c r="AH72" s="6"/>
      <c r="AI72" s="6"/>
      <c r="AJ72" s="6"/>
    </row>
    <row r="73" spans="1:38" s="4" customFormat="1" ht="8.1" customHeight="1" collapsed="1" x14ac:dyDescent="0.25">
      <c r="A73" s="13"/>
      <c r="B73" s="13"/>
      <c r="C73" s="13"/>
      <c r="D73" s="13"/>
      <c r="E73" s="16"/>
      <c r="F73" s="13"/>
      <c r="G73"/>
      <c r="H73"/>
      <c r="I73"/>
      <c r="J73"/>
      <c r="K73"/>
      <c r="L73"/>
      <c r="M73"/>
      <c r="N73"/>
      <c r="O73"/>
      <c r="P73"/>
      <c r="Q73"/>
      <c r="R73"/>
      <c r="S73"/>
      <c r="T73"/>
      <c r="U73"/>
      <c r="V73"/>
      <c r="W73"/>
      <c r="X73"/>
      <c r="Y73"/>
      <c r="Z73"/>
      <c r="AA73"/>
      <c r="AB73" s="3"/>
      <c r="AC73" s="3"/>
      <c r="AD73" s="3"/>
      <c r="AE73" s="6"/>
      <c r="AF73" s="6"/>
      <c r="AG73" s="6"/>
      <c r="AH73" s="6"/>
      <c r="AI73" s="6"/>
      <c r="AJ73" s="6"/>
      <c r="AL73" s="6"/>
    </row>
    <row r="74" spans="1:38" s="4" customFormat="1" ht="75" customHeight="1" x14ac:dyDescent="0.25">
      <c r="A74" s="13"/>
      <c r="B74" s="13"/>
      <c r="C74" s="33" t="s">
        <v>92</v>
      </c>
      <c r="D74" s="34">
        <v>8</v>
      </c>
      <c r="E74" s="16"/>
      <c r="F74" s="22"/>
      <c r="G74"/>
      <c r="H74" s="200" t="str">
        <f ca="1">HYPERLINK(H80,H79)</f>
        <v/>
      </c>
      <c r="I74"/>
      <c r="J74" s="200" t="str">
        <f ca="1">HYPERLINK(J80,J79)</f>
        <v/>
      </c>
      <c r="K74"/>
      <c r="L74" s="200" t="str">
        <f ca="1">HYPERLINK(L80,L79)</f>
        <v/>
      </c>
      <c r="M74"/>
      <c r="N74" s="200" t="str">
        <f ca="1">HYPERLINK(N80,N79)</f>
        <v/>
      </c>
      <c r="O74"/>
      <c r="P74" s="200" t="str">
        <f ca="1">HYPERLINK(P80,P79)</f>
        <v/>
      </c>
      <c r="Q74"/>
      <c r="R74" s="200" t="str">
        <f ca="1">HYPERLINK(R80,R79)</f>
        <v/>
      </c>
      <c r="S74"/>
      <c r="T74" s="200" t="str">
        <f ca="1">HYPERLINK(T80,T79)</f>
        <v/>
      </c>
      <c r="U74"/>
      <c r="V74" s="200" t="str">
        <f ca="1">HYPERLINK(V80,V79)</f>
        <v/>
      </c>
      <c r="W74"/>
      <c r="X74" s="200" t="str">
        <f ca="1">HYPERLINK(X80,X79)</f>
        <v/>
      </c>
      <c r="Y74"/>
      <c r="Z74" s="200" t="str">
        <f ca="1">HYPERLINK(Z80,Z79)</f>
        <v/>
      </c>
      <c r="AA74"/>
      <c r="AB74"/>
      <c r="AC74"/>
      <c r="AD74"/>
      <c r="AL74" s="5"/>
    </row>
    <row r="75" spans="1:38" s="4" customFormat="1" ht="15.75" hidden="1" outlineLevel="1" x14ac:dyDescent="0.25">
      <c r="A75" s="13"/>
      <c r="B75" s="13"/>
      <c r="C75" s="13"/>
      <c r="D75" s="13" t="s">
        <v>89</v>
      </c>
      <c r="E75" s="16"/>
      <c r="F75" s="13"/>
      <c r="G75"/>
      <c r="H75" s="19" t="str">
        <f ca="1">IF(OR($D74&gt;pMaxRow,H$17&gt;pMaxColumn), "Background",VLOOKUP(H76,$P$8:$R$11,3,0))</f>
        <v>Background</v>
      </c>
      <c r="I75"/>
      <c r="J75" s="19" t="str">
        <f ca="1">IF(OR($D74&gt;pMaxRow,J$17&gt;pMaxColumn), "Background",VLOOKUP(J76,$P$8:$R$11,3,0))</f>
        <v>Background</v>
      </c>
      <c r="K75"/>
      <c r="L75" s="19" t="str">
        <f ca="1">IF(OR($D74&gt;pMaxRow,L$17&gt;pMaxColumn), "Background",VLOOKUP(L76,$P$8:$R$11,3,0))</f>
        <v>Background</v>
      </c>
      <c r="M75"/>
      <c r="N75" s="19" t="str">
        <f ca="1">IF(OR($D74&gt;pMaxRow,N$17&gt;pMaxColumn), "Background",VLOOKUP(N76,$P$8:$R$11,3,0))</f>
        <v>Background</v>
      </c>
      <c r="O75"/>
      <c r="P75" s="19" t="str">
        <f ca="1">IF(OR($D74&gt;pMaxRow,P$17&gt;pMaxColumn), "Background",VLOOKUP(P76,$P$8:$R$11,3,0))</f>
        <v>Background</v>
      </c>
      <c r="Q75"/>
      <c r="R75" s="19" t="str">
        <f ca="1">IF(OR($D74&gt;pMaxRow,R$17&gt;pMaxColumn), "Background",VLOOKUP(R76,$P$8:$R$11,3,0))</f>
        <v>Background</v>
      </c>
      <c r="S75"/>
      <c r="T75" s="19" t="str">
        <f ca="1">IF(OR($D74&gt;pMaxRow,T$17&gt;pMaxColumn), "Background",VLOOKUP(T76,$P$8:$R$11,3,0))</f>
        <v>Background</v>
      </c>
      <c r="U75"/>
      <c r="V75" s="19" t="str">
        <f ca="1">IF(OR($D74&gt;pMaxRow,V$17&gt;pMaxColumn), "Background",VLOOKUP(V76,$P$8:$R$11,3,0))</f>
        <v>Background</v>
      </c>
      <c r="W75"/>
      <c r="X75" s="19" t="str">
        <f ca="1">IF(OR($D74&gt;pMaxRow,X$17&gt;pMaxColumn), "Background",VLOOKUP(X76,$P$8:$R$11,3,0))</f>
        <v>Background</v>
      </c>
      <c r="Y75"/>
      <c r="Z75" s="19" t="str">
        <f ca="1">IF(OR($D74&gt;pMaxRow,Z$17&gt;pMaxColumn), "Background",VLOOKUP(Z76,$P$8:$R$11,3,0))</f>
        <v>Background</v>
      </c>
      <c r="AA75"/>
      <c r="AB75" s="3"/>
      <c r="AC75" s="3"/>
      <c r="AD75" s="3"/>
      <c r="AE75" s="6"/>
      <c r="AF75" s="6"/>
      <c r="AG75" s="6"/>
      <c r="AH75" s="6"/>
      <c r="AI75" s="6"/>
      <c r="AJ75" s="6"/>
    </row>
    <row r="76" spans="1:38" s="4" customFormat="1" ht="15.75" hidden="1" outlineLevel="1" x14ac:dyDescent="0.25">
      <c r="A76" s="13"/>
      <c r="B76" s="13"/>
      <c r="C76" s="13"/>
      <c r="D76" s="13" t="s">
        <v>90</v>
      </c>
      <c r="E76" s="16"/>
      <c r="F76" s="13"/>
      <c r="G76"/>
      <c r="H76" s="19">
        <f ca="1">IF(H78="",-2,IF(OR(H77="Hyperlink",H77="Link"),1,IF(_xll.DIMIX($R$6,H78)=0,-1,IF(ISNA(_xll.DBR($R$3,pUser,$R$4,H78,$R$5)),0,_xll.DBR($R$3,pUser,$R$4,H78,$R$5)))))</f>
        <v>-2</v>
      </c>
      <c r="I76"/>
      <c r="J76" s="19">
        <f ca="1">IF(J78="",-2,IF(OR(J77="Hyperlink",J77="Link"),1,IF(_xll.DIMIX($R$6,J78)=0,-1,IF(ISNA(_xll.DBR($R$3,pUser,$R$4,J78,$R$5)),0,_xll.DBR($R$3,pUser,$R$4,J78,$R$5)))))</f>
        <v>-2</v>
      </c>
      <c r="K76"/>
      <c r="L76" s="19">
        <f ca="1">IF(L78="",-2,IF(OR(L77="Hyperlink",L77="Link"),1,IF(_xll.DIMIX($R$6,L78)=0,-1,IF(ISNA(_xll.DBR($R$3,pUser,$R$4,L78,$R$5)),0,_xll.DBR($R$3,pUser,$R$4,L78,$R$5)))))</f>
        <v>-2</v>
      </c>
      <c r="M76"/>
      <c r="N76" s="19">
        <f ca="1">IF(N78="",-2,IF(OR(N77="Hyperlink",N77="Link"),1,IF(_xll.DIMIX($R$6,N78)=0,-1,IF(ISNA(_xll.DBR($R$3,pUser,$R$4,N78,$R$5)),0,_xll.DBR($R$3,pUser,$R$4,N78,$R$5)))))</f>
        <v>-2</v>
      </c>
      <c r="O76"/>
      <c r="P76" s="19">
        <f ca="1">IF(P78="",-2,IF(OR(P77="Hyperlink",P77="Link"),1,IF(_xll.DIMIX($R$6,P78)=0,-1,IF(ISNA(_xll.DBR($R$3,pUser,$R$4,P78,$R$5)),0,_xll.DBR($R$3,pUser,$R$4,P78,$R$5)))))</f>
        <v>-2</v>
      </c>
      <c r="Q76"/>
      <c r="R76" s="19">
        <f ca="1">IF(R78="",-2,IF(OR(R77="Hyperlink",R77="Link"),1,IF(_xll.DIMIX($R$6,R78)=0,-1,IF(ISNA(_xll.DBR($R$3,pUser,$R$4,R78,$R$5)),0,_xll.DBR($R$3,pUser,$R$4,R78,$R$5)))))</f>
        <v>-2</v>
      </c>
      <c r="S76"/>
      <c r="T76" s="19">
        <f ca="1">IF(T78="",-2,IF(OR(T77="Hyperlink",T77="Link"),1,IF(_xll.DIMIX($R$6,T78)=0,-1,IF(ISNA(_xll.DBR($R$3,pUser,$R$4,T78,$R$5)),0,_xll.DBR($R$3,pUser,$R$4,T78,$R$5)))))</f>
        <v>-2</v>
      </c>
      <c r="U76"/>
      <c r="V76" s="19">
        <f ca="1">IF(V78="",-2,IF(OR(V77="Hyperlink",V77="Link"),1,IF(_xll.DIMIX($R$6,V78)=0,-1,IF(ISNA(_xll.DBR($R$3,pUser,$R$4,V78,$R$5)),0,_xll.DBR($R$3,pUser,$R$4,V78,$R$5)))))</f>
        <v>-2</v>
      </c>
      <c r="W76"/>
      <c r="X76" s="19">
        <f ca="1">IF(X78="",-2,IF(OR(X77="Hyperlink",X77="Link"),1,IF(_xll.DIMIX($R$6,X78)=0,-1,IF(ISNA(_xll.DBR($R$3,pUser,$R$4,X78,$R$5)),0,_xll.DBR($R$3,pUser,$R$4,X78,$R$5)))))</f>
        <v>-2</v>
      </c>
      <c r="Y76"/>
      <c r="Z76" s="19">
        <f ca="1">IF(Z78="",-2,IF(OR(Z77="Hyperlink",Z77="Link"),1,IF(_xll.DIMIX($R$6,Z78)=0,-1,IF(ISNA(_xll.DBR($R$3,pUser,$R$4,Z78,$R$5)),0,_xll.DBR($R$3,pUser,$R$4,Z78,$R$5)))))</f>
        <v>-2</v>
      </c>
      <c r="AA76"/>
      <c r="AB76" s="3"/>
      <c r="AC76" s="3"/>
      <c r="AD76" s="3"/>
      <c r="AE76" s="6"/>
      <c r="AF76" s="6"/>
      <c r="AG76" s="6"/>
      <c r="AH76" s="6"/>
      <c r="AI76" s="6"/>
      <c r="AJ76" s="6"/>
    </row>
    <row r="77" spans="1:38" s="4" customFormat="1" ht="15.75" hidden="1" outlineLevel="1" x14ac:dyDescent="0.25">
      <c r="A77" s="13"/>
      <c r="B77" s="13"/>
      <c r="C77" s="13" t="str">
        <f>C74</f>
        <v>Row 08</v>
      </c>
      <c r="D77" s="35" t="s">
        <v>11</v>
      </c>
      <c r="E77" s="16"/>
      <c r="F77" s="13"/>
      <c r="G77"/>
      <c r="H77" s="36" t="str">
        <f ca="1">_xll.DBRW($J$3,$J$4,$J$5,$C77,H$16,$D77)</f>
        <v/>
      </c>
      <c r="I77"/>
      <c r="J77" s="36" t="str">
        <f ca="1">_xll.DBRW($J$3,$J$4,$J$5,$C77,J$16,$D77)</f>
        <v/>
      </c>
      <c r="K77"/>
      <c r="L77" s="36" t="str">
        <f ca="1">_xll.DBRW($J$3,$J$4,$J$5,$C77,L$16,$D77)</f>
        <v/>
      </c>
      <c r="M77"/>
      <c r="N77" s="36" t="str">
        <f ca="1">_xll.DBRW($J$3,$J$4,$J$5,$C77,N$16,$D77)</f>
        <v/>
      </c>
      <c r="O77"/>
      <c r="P77" s="36" t="str">
        <f ca="1">_xll.DBRW($J$3,$J$4,$J$5,$C77,P$16,$D77)</f>
        <v/>
      </c>
      <c r="Q77"/>
      <c r="R77" s="36" t="str">
        <f ca="1">_xll.DBRW($J$3,$J$4,$J$5,$C77,R$16,$D77)</f>
        <v/>
      </c>
      <c r="S77"/>
      <c r="T77" s="36" t="str">
        <f ca="1">_xll.DBRW($J$3,$J$4,$J$5,$C77,T$16,$D77)</f>
        <v/>
      </c>
      <c r="U77"/>
      <c r="V77" s="36" t="str">
        <f ca="1">_xll.DBRW($J$3,$J$4,$J$5,$C77,V$16,$D77)</f>
        <v/>
      </c>
      <c r="W77"/>
      <c r="X77" s="36" t="str">
        <f ca="1">_xll.DBRW($J$3,$J$4,$J$5,$C77,X$16,$D77)</f>
        <v/>
      </c>
      <c r="Y77"/>
      <c r="Z77" s="36" t="str">
        <f ca="1">_xll.DBRW($J$3,$J$4,$J$5,$C77,Z$16,$D77)</f>
        <v/>
      </c>
      <c r="AA77"/>
      <c r="AB77" s="3"/>
      <c r="AC77" s="3"/>
      <c r="AD77" s="3"/>
      <c r="AE77" s="6"/>
      <c r="AF77" s="6"/>
      <c r="AG77" s="6"/>
      <c r="AH77" s="6"/>
      <c r="AI77" s="6"/>
      <c r="AJ77" s="6"/>
    </row>
    <row r="78" spans="1:38" s="4" customFormat="1" ht="15.75" hidden="1" outlineLevel="1" x14ac:dyDescent="0.25">
      <c r="A78" s="13"/>
      <c r="B78" s="13"/>
      <c r="C78" s="13" t="str">
        <f>C74</f>
        <v>Row 08</v>
      </c>
      <c r="D78" s="35" t="s">
        <v>33</v>
      </c>
      <c r="E78" s="16"/>
      <c r="F78" s="13"/>
      <c r="G78"/>
      <c r="H78" s="36" t="str">
        <f ca="1">_xll.DBRW($J$3,$J$4,$J$5,$C78,H$16,$D78)</f>
        <v/>
      </c>
      <c r="I78" t="s">
        <v>25</v>
      </c>
      <c r="J78" s="36" t="str">
        <f ca="1">_xll.DBRW($J$3,$J$4,$J$5,$C78,J$16,$D78)</f>
        <v/>
      </c>
      <c r="K78" t="s">
        <v>25</v>
      </c>
      <c r="L78" s="36" t="str">
        <f ca="1">_xll.DBRW($J$3,$J$4,$J$5,$C78,L$16,$D78)</f>
        <v/>
      </c>
      <c r="M78" t="s">
        <v>25</v>
      </c>
      <c r="N78" s="36" t="str">
        <f ca="1">_xll.DBRW($J$3,$J$4,$J$5,$C78,N$16,$D78)</f>
        <v/>
      </c>
      <c r="O78" t="s">
        <v>25</v>
      </c>
      <c r="P78" s="36" t="str">
        <f ca="1">_xll.DBRW($J$3,$J$4,$J$5,$C78,P$16,$D78)</f>
        <v/>
      </c>
      <c r="Q78" t="s">
        <v>25</v>
      </c>
      <c r="R78" s="36" t="str">
        <f ca="1">_xll.DBRW($J$3,$J$4,$J$5,$C78,R$16,$D78)</f>
        <v/>
      </c>
      <c r="S78" t="s">
        <v>25</v>
      </c>
      <c r="T78" s="36" t="str">
        <f ca="1">_xll.DBRW($J$3,$J$4,$J$5,$C78,T$16,$D78)</f>
        <v/>
      </c>
      <c r="U78" t="s">
        <v>25</v>
      </c>
      <c r="V78" s="36" t="str">
        <f ca="1">_xll.DBRW($J$3,$J$4,$J$5,$C78,V$16,$D78)</f>
        <v/>
      </c>
      <c r="W78" t="s">
        <v>25</v>
      </c>
      <c r="X78" s="36" t="str">
        <f ca="1">_xll.DBRW($J$3,$J$4,$J$5,$C78,X$16,$D78)</f>
        <v/>
      </c>
      <c r="Y78" t="s">
        <v>25</v>
      </c>
      <c r="Z78" s="36" t="str">
        <f ca="1">_xll.DBRW($J$3,$J$4,$J$5,$C78,Z$16,$D78)</f>
        <v/>
      </c>
      <c r="AA78" t="s">
        <v>25</v>
      </c>
      <c r="AB78" s="3"/>
      <c r="AC78" s="3"/>
      <c r="AD78" s="3"/>
      <c r="AE78" s="6"/>
      <c r="AF78" s="6"/>
      <c r="AG78" s="6"/>
      <c r="AH78" s="6"/>
      <c r="AI78" s="6"/>
      <c r="AJ78" s="6"/>
    </row>
    <row r="79" spans="1:38" s="4" customFormat="1" ht="15.75" hidden="1" outlineLevel="1" x14ac:dyDescent="0.25">
      <c r="A79" s="13"/>
      <c r="B79" s="13"/>
      <c r="C79" s="13" t="str">
        <f>C74</f>
        <v>Row 08</v>
      </c>
      <c r="D79" s="35" t="s">
        <v>9</v>
      </c>
      <c r="E79" s="16"/>
      <c r="F79" s="13"/>
      <c r="G79"/>
      <c r="H79" s="36" t="str">
        <f ca="1">_xll.DBRW($J$3,$J$4,$J$5,$C79,H$16,$D79)</f>
        <v/>
      </c>
      <c r="I79" t="s">
        <v>25</v>
      </c>
      <c r="J79" s="36" t="str">
        <f ca="1">_xll.DBRW($J$3,$J$4,$J$5,$C79,J$16,$D79)</f>
        <v/>
      </c>
      <c r="K79" t="s">
        <v>25</v>
      </c>
      <c r="L79" s="36" t="str">
        <f ca="1">_xll.DBRW($J$3,$J$4,$J$5,$C79,L$16,$D79)</f>
        <v/>
      </c>
      <c r="M79" t="s">
        <v>25</v>
      </c>
      <c r="N79" s="36" t="str">
        <f ca="1">_xll.DBRW($J$3,$J$4,$J$5,$C79,N$16,$D79)</f>
        <v/>
      </c>
      <c r="O79" t="s">
        <v>25</v>
      </c>
      <c r="P79" s="36" t="str">
        <f ca="1">_xll.DBRW($J$3,$J$4,$J$5,$C79,P$16,$D79)</f>
        <v/>
      </c>
      <c r="Q79" t="s">
        <v>25</v>
      </c>
      <c r="R79" s="36" t="str">
        <f ca="1">_xll.DBRW($J$3,$J$4,$J$5,$C79,R$16,$D79)</f>
        <v/>
      </c>
      <c r="S79" t="s">
        <v>25</v>
      </c>
      <c r="T79" s="36" t="str">
        <f ca="1">_xll.DBRW($J$3,$J$4,$J$5,$C79,T$16,$D79)</f>
        <v/>
      </c>
      <c r="U79" t="s">
        <v>25</v>
      </c>
      <c r="V79" s="36" t="str">
        <f ca="1">_xll.DBRW($J$3,$J$4,$J$5,$C79,V$16,$D79)</f>
        <v/>
      </c>
      <c r="W79" t="s">
        <v>25</v>
      </c>
      <c r="X79" s="36" t="str">
        <f ca="1">_xll.DBRW($J$3,$J$4,$J$5,$C79,X$16,$D79)</f>
        <v/>
      </c>
      <c r="Y79" t="s">
        <v>25</v>
      </c>
      <c r="Z79" s="36" t="str">
        <f ca="1">_xll.DBRW($J$3,$J$4,$J$5,$C79,Z$16,$D79)</f>
        <v/>
      </c>
      <c r="AA79" t="s">
        <v>25</v>
      </c>
      <c r="AB79" s="3"/>
      <c r="AC79" s="3"/>
      <c r="AD79" s="3"/>
      <c r="AE79" s="6"/>
      <c r="AF79" s="6"/>
      <c r="AG79" s="6"/>
      <c r="AH79" s="6"/>
      <c r="AI79" s="6"/>
      <c r="AJ79" s="6"/>
    </row>
    <row r="80" spans="1:38" s="4" customFormat="1" ht="15.75" hidden="1" outlineLevel="1" x14ac:dyDescent="0.25">
      <c r="A80" s="13"/>
      <c r="B80" s="13"/>
      <c r="C80" s="13" t="str">
        <f>C74</f>
        <v>Row 08</v>
      </c>
      <c r="D80" s="35" t="s">
        <v>10</v>
      </c>
      <c r="E80" s="16"/>
      <c r="F80" s="13"/>
      <c r="G80"/>
      <c r="H80" s="36" t="str">
        <f ca="1">IF(I78="S","",_xll.DBRW($J$3,$J$4,$J$5,$C80,H$16,$D80))</f>
        <v/>
      </c>
      <c r="I80" t="s">
        <v>25</v>
      </c>
      <c r="J80" s="36" t="str">
        <f ca="1">IF(K78="S","",_xll.DBRW($J$3,$J$4,$J$5,$C80,J$16,$D80))</f>
        <v/>
      </c>
      <c r="K80" t="s">
        <v>25</v>
      </c>
      <c r="L80" s="36" t="str">
        <f ca="1">IF(M78="S","",_xll.DBRW($J$3,$J$4,$J$5,$C80,L$16,$D80))</f>
        <v/>
      </c>
      <c r="M80" t="s">
        <v>25</v>
      </c>
      <c r="N80" s="36" t="str">
        <f ca="1">IF(O78="S","",_xll.DBRW($J$3,$J$4,$J$5,$C80,N$16,$D80))</f>
        <v/>
      </c>
      <c r="O80" t="s">
        <v>25</v>
      </c>
      <c r="P80" s="36" t="str">
        <f ca="1">IF(Q78="S","",_xll.DBRW($J$3,$J$4,$J$5,$C80,P$16,$D80))</f>
        <v/>
      </c>
      <c r="Q80" t="s">
        <v>25</v>
      </c>
      <c r="R80" s="36" t="str">
        <f ca="1">IF(S78="S","",_xll.DBRW($J$3,$J$4,$J$5,$C80,R$16,$D80))</f>
        <v/>
      </c>
      <c r="S80" t="s">
        <v>25</v>
      </c>
      <c r="T80" s="36" t="str">
        <f ca="1">IF(U78="S","",_xll.DBRW($J$3,$J$4,$J$5,$C80,T$16,$D80))</f>
        <v/>
      </c>
      <c r="U80" t="s">
        <v>25</v>
      </c>
      <c r="V80" s="36" t="str">
        <f ca="1">IF(W78="S","",_xll.DBRW($J$3,$J$4,$J$5,$C80,V$16,$D80))</f>
        <v/>
      </c>
      <c r="W80" t="s">
        <v>25</v>
      </c>
      <c r="X80" s="36" t="str">
        <f ca="1">IF(Y78="S","",_xll.DBRW($J$3,$J$4,$J$5,$C80,X$16,$D80))</f>
        <v/>
      </c>
      <c r="Y80" t="s">
        <v>25</v>
      </c>
      <c r="Z80" s="36" t="str">
        <f ca="1">IF(AA78="S","",_xll.DBRW($J$3,$J$4,$J$5,$C80,Z$16,$D80))</f>
        <v/>
      </c>
      <c r="AA80" t="s">
        <v>25</v>
      </c>
      <c r="AB80" s="3"/>
      <c r="AC80" s="3"/>
      <c r="AD80" s="3"/>
      <c r="AE80" s="6"/>
      <c r="AF80" s="6"/>
      <c r="AG80" s="6"/>
      <c r="AH80" s="6"/>
      <c r="AI80" s="6"/>
      <c r="AJ80" s="6"/>
    </row>
    <row r="81" spans="1:39" s="4" customFormat="1" ht="9.9499999999999993" customHeight="1" collapsed="1" x14ac:dyDescent="0.25">
      <c r="A81" s="13"/>
      <c r="B81" s="13"/>
      <c r="C81" s="13"/>
      <c r="D81" s="13"/>
      <c r="E81" s="16"/>
      <c r="F81" s="13"/>
      <c r="G81"/>
      <c r="H81"/>
      <c r="I81"/>
      <c r="J81"/>
      <c r="K81"/>
      <c r="L81"/>
      <c r="M81"/>
      <c r="N81"/>
      <c r="O81"/>
      <c r="P81"/>
      <c r="Q81"/>
      <c r="R81"/>
      <c r="S81"/>
      <c r="T81"/>
      <c r="U81"/>
      <c r="V81"/>
      <c r="W81"/>
      <c r="X81"/>
      <c r="Y81"/>
      <c r="Z81"/>
      <c r="AA81"/>
      <c r="AB81" s="3"/>
      <c r="AC81" s="3"/>
      <c r="AD81" s="3"/>
      <c r="AE81" s="6"/>
      <c r="AF81" s="6"/>
      <c r="AG81" s="6"/>
      <c r="AH81" s="6"/>
      <c r="AI81" s="6"/>
      <c r="AJ81" s="6"/>
      <c r="AL81" s="6"/>
    </row>
    <row r="82" spans="1:39" s="7" customFormat="1" ht="9.9499999999999993" customHeight="1" x14ac:dyDescent="0.25">
      <c r="A82" s="17"/>
      <c r="B82" s="17"/>
      <c r="C82" s="17"/>
      <c r="D82" s="17"/>
      <c r="E82" s="17"/>
      <c r="F82" s="17"/>
      <c r="I82"/>
      <c r="K82"/>
      <c r="M82"/>
      <c r="O82"/>
      <c r="Q82"/>
      <c r="S82"/>
      <c r="U82"/>
      <c r="W82"/>
      <c r="Y82"/>
      <c r="AA82"/>
    </row>
    <row r="83" spans="1:39" s="7" customFormat="1" ht="14.25" customHeight="1" x14ac:dyDescent="0.3">
      <c r="A83" s="17"/>
      <c r="B83" s="17"/>
      <c r="C83" s="17"/>
      <c r="D83" s="17"/>
      <c r="E83" s="17"/>
      <c r="F83" s="17"/>
      <c r="H83" s="8"/>
      <c r="J83" s="8"/>
      <c r="K83" t="s">
        <v>25</v>
      </c>
      <c r="L83" s="8"/>
      <c r="M83" s="9"/>
      <c r="N83" s="8"/>
      <c r="O83" s="9"/>
      <c r="P83" s="8"/>
      <c r="Q83" s="11"/>
      <c r="R83" s="8"/>
      <c r="S83" t="s">
        <v>25</v>
      </c>
      <c r="T83" s="8"/>
      <c r="U83" t="s">
        <v>25</v>
      </c>
      <c r="V83" s="8"/>
      <c r="W83" s="9"/>
      <c r="X83" s="8"/>
      <c r="Y83" s="9"/>
      <c r="Z83" s="8"/>
      <c r="AA83" s="9"/>
      <c r="AB83" s="9"/>
      <c r="AC83" s="9"/>
      <c r="AD83" s="9"/>
      <c r="AE83" s="9"/>
      <c r="AF83" s="9"/>
      <c r="AG83" s="9"/>
      <c r="AH83" s="9"/>
      <c r="AI83" s="9"/>
      <c r="AJ83" s="9"/>
      <c r="AK83" s="11"/>
      <c r="AL83" s="10"/>
      <c r="AM83" s="11"/>
    </row>
    <row r="84" spans="1:39" s="7" customFormat="1" ht="87" customHeight="1" x14ac:dyDescent="0.25">
      <c r="A84" s="17"/>
      <c r="B84" s="17"/>
      <c r="C84" s="17"/>
      <c r="D84" s="17"/>
      <c r="E84" s="17"/>
      <c r="F84" s="17"/>
    </row>
    <row r="85" spans="1:39" s="7" customFormat="1" ht="75" customHeight="1" x14ac:dyDescent="0.3">
      <c r="A85" s="17"/>
      <c r="B85" s="17"/>
      <c r="C85" s="17"/>
      <c r="D85" s="17"/>
      <c r="E85" s="17"/>
      <c r="F85" s="17"/>
      <c r="H85" s="8"/>
      <c r="J85" s="8"/>
      <c r="K85" s="9"/>
      <c r="L85" s="8"/>
      <c r="M85" s="9"/>
      <c r="N85" s="8"/>
      <c r="O85" s="9"/>
      <c r="P85" s="8"/>
      <c r="Q85" s="11"/>
      <c r="R85" s="8"/>
      <c r="S85" s="11"/>
      <c r="T85" s="8"/>
      <c r="U85" s="9"/>
      <c r="V85" s="8"/>
      <c r="W85" s="9"/>
      <c r="X85" s="8"/>
      <c r="Y85" s="9"/>
      <c r="Z85" s="8"/>
      <c r="AA85" s="9"/>
      <c r="AB85" s="9"/>
      <c r="AC85" s="9"/>
      <c r="AD85" s="9"/>
      <c r="AE85" s="9"/>
      <c r="AF85" s="9"/>
      <c r="AG85" s="9"/>
      <c r="AH85" s="9"/>
      <c r="AI85" s="9"/>
      <c r="AJ85" s="9"/>
      <c r="AK85" s="11"/>
      <c r="AL85" s="10"/>
      <c r="AM85" s="11"/>
    </row>
    <row r="86" spans="1:39" s="7" customFormat="1" ht="9.9499999999999993" customHeight="1" x14ac:dyDescent="0.25">
      <c r="A86" s="17"/>
      <c r="B86" s="17"/>
      <c r="C86" s="17"/>
      <c r="D86" s="17"/>
      <c r="E86" s="17"/>
      <c r="F86" s="17"/>
    </row>
    <row r="87" spans="1:39" s="7" customFormat="1" ht="75" customHeight="1" x14ac:dyDescent="0.3">
      <c r="A87" s="17"/>
      <c r="B87" s="17"/>
      <c r="C87" s="17"/>
      <c r="D87" s="17"/>
      <c r="E87" s="17"/>
      <c r="F87" s="17"/>
      <c r="H87" s="8"/>
      <c r="J87" s="8"/>
      <c r="K87" s="9"/>
      <c r="L87" s="8"/>
      <c r="M87" s="9"/>
      <c r="N87" s="8"/>
      <c r="O87" s="9"/>
      <c r="P87" s="8"/>
      <c r="Q87" s="11"/>
      <c r="R87" s="8"/>
      <c r="S87" s="11"/>
      <c r="T87" s="8"/>
      <c r="U87" s="9"/>
      <c r="V87" s="8"/>
      <c r="W87" s="9"/>
      <c r="X87" s="8"/>
      <c r="Y87" s="9"/>
      <c r="Z87" s="8"/>
      <c r="AA87" s="9"/>
      <c r="AB87" s="9"/>
      <c r="AC87" s="9"/>
      <c r="AD87" s="9"/>
      <c r="AE87" s="9"/>
      <c r="AF87" s="9"/>
      <c r="AG87" s="9"/>
      <c r="AH87" s="9"/>
      <c r="AI87" s="9"/>
      <c r="AJ87" s="9"/>
      <c r="AK87" s="11"/>
      <c r="AL87" s="10"/>
      <c r="AM87" s="11"/>
    </row>
    <row r="88" spans="1:39" s="7" customFormat="1" ht="9.9499999999999993" customHeight="1" x14ac:dyDescent="0.25">
      <c r="A88" s="17"/>
      <c r="B88" s="17"/>
      <c r="C88" s="17"/>
      <c r="D88" s="17"/>
      <c r="E88" s="17"/>
      <c r="F88" s="17"/>
    </row>
    <row r="89" spans="1:39" s="7" customFormat="1" ht="75" customHeight="1" x14ac:dyDescent="0.3">
      <c r="A89" s="17"/>
      <c r="B89" s="17"/>
      <c r="C89" s="17"/>
      <c r="D89" s="17"/>
      <c r="E89" s="17"/>
      <c r="F89" s="17"/>
      <c r="H89" s="8"/>
      <c r="J89" s="8"/>
      <c r="K89" s="9"/>
      <c r="L89"/>
      <c r="M89" s="9"/>
      <c r="N89" s="8"/>
      <c r="O89" s="9"/>
      <c r="P89" s="8"/>
      <c r="Q89" s="11"/>
      <c r="R89" s="8"/>
      <c r="S89" s="11"/>
      <c r="T89" s="8"/>
      <c r="U89" s="9"/>
      <c r="V89" s="8"/>
      <c r="W89" s="9"/>
      <c r="X89" s="8"/>
      <c r="Y89" s="9"/>
      <c r="Z89" s="8"/>
      <c r="AA89" s="9"/>
      <c r="AB89" s="9"/>
      <c r="AC89" s="9"/>
      <c r="AD89" s="9"/>
      <c r="AE89" s="9"/>
      <c r="AF89" s="9"/>
      <c r="AG89" s="9"/>
      <c r="AH89" s="9"/>
      <c r="AI89" s="9"/>
      <c r="AJ89" s="9"/>
      <c r="AK89" s="11"/>
      <c r="AL89" s="10"/>
      <c r="AM89" s="11"/>
    </row>
    <row r="90" spans="1:39" s="7" customFormat="1" ht="9.9499999999999993" customHeight="1" x14ac:dyDescent="0.25">
      <c r="A90" s="17"/>
      <c r="B90" s="17"/>
      <c r="C90" s="17"/>
      <c r="D90" s="17"/>
      <c r="E90" s="17"/>
      <c r="F90" s="17"/>
    </row>
    <row r="91" spans="1:39" s="7" customFormat="1" ht="75" customHeight="1" x14ac:dyDescent="0.3">
      <c r="A91" s="17"/>
      <c r="B91" s="17"/>
      <c r="C91" s="17"/>
      <c r="D91" s="17"/>
      <c r="E91" s="17"/>
      <c r="F91" s="17"/>
      <c r="H91" s="8"/>
      <c r="J91" s="8"/>
      <c r="K91" s="9"/>
      <c r="L91" s="8"/>
      <c r="M91" s="9"/>
      <c r="N91" s="8"/>
      <c r="O91" s="9"/>
      <c r="P91" s="8"/>
      <c r="Q91" s="11"/>
      <c r="R91" s="8"/>
      <c r="S91" s="11"/>
      <c r="T91" s="8"/>
      <c r="U91" s="9"/>
      <c r="V91" s="8"/>
      <c r="W91" s="9"/>
      <c r="X91" s="8"/>
      <c r="Y91" s="9"/>
      <c r="Z91" s="8"/>
      <c r="AA91" s="9"/>
      <c r="AB91" s="9"/>
      <c r="AC91" s="9"/>
      <c r="AD91" s="9"/>
      <c r="AE91" s="9"/>
      <c r="AF91" s="9"/>
      <c r="AG91" s="9"/>
      <c r="AH91" s="9"/>
      <c r="AI91" s="9"/>
      <c r="AJ91" s="9"/>
      <c r="AK91" s="11"/>
      <c r="AL91" s="10"/>
      <c r="AM91" s="11"/>
    </row>
    <row r="92" spans="1:39" s="4" customFormat="1" ht="5.0999999999999996" customHeight="1" x14ac:dyDescent="0.25">
      <c r="A92" s="13"/>
      <c r="B92" s="13"/>
      <c r="C92" s="13"/>
      <c r="D92" s="13"/>
      <c r="E92" s="13"/>
      <c r="F92" s="13"/>
      <c r="G92"/>
      <c r="H92"/>
      <c r="I92"/>
      <c r="J92"/>
      <c r="K92"/>
      <c r="L92"/>
      <c r="M92"/>
      <c r="N92"/>
      <c r="O92"/>
      <c r="P92"/>
      <c r="Q92"/>
      <c r="R92"/>
      <c r="S92"/>
      <c r="T92"/>
      <c r="U92"/>
      <c r="V92"/>
      <c r="W92"/>
      <c r="X92"/>
      <c r="Y92"/>
      <c r="Z92"/>
      <c r="AA92"/>
      <c r="AB92"/>
      <c r="AC92"/>
      <c r="AD92"/>
    </row>
  </sheetData>
  <conditionalFormatting sqref="H18 J18 L18 N18 P18 R18 T18 V18 X18 Z18 H26 J26 L26 N26 P26 R26 T26 V26 X26 Z26 H34 J34 L34 N34 P34 R34 T34 V34 X34 Z34 H42 J42 L42 N42 P42 R42 T42 V42 X42 Z42 H50 J50 L50 N50 P50 R50 T50 V50 X50 Z50 H58 J58 L58 N58 P58 R58 T58 V58 X58 Z58 H66 J66 L66 N66 P66 R66 T66 V66 X66 Z66 H74 J74 L74 N74 P74 R74 T74 V74 X74 Z74">
    <cfRule type="expression" dxfId="20" priority="1">
      <formula>H19="Background"</formula>
    </cfRule>
    <cfRule type="expression" dxfId="19" priority="2">
      <formula>H19="Button Empty"</formula>
    </cfRule>
    <cfRule type="expression" dxfId="18" priority="3">
      <formula>H19="Button NONE"</formula>
    </cfRule>
  </conditionalFormatting>
  <pageMargins left="0.7" right="0.7" top="0.75" bottom="0.75" header="0.3" footer="0.3"/>
  <pageSetup orientation="portrait" horizont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92"/>
  <sheetViews>
    <sheetView showGridLines="0" topLeftCell="G13" zoomScale="90" zoomScaleNormal="90" workbookViewId="0"/>
  </sheetViews>
  <sheetFormatPr defaultRowHeight="15" outlineLevelRow="1" outlineLevelCol="1" x14ac:dyDescent="0.25"/>
  <cols>
    <col min="1" max="2" width="2.140625" style="13" hidden="1" customWidth="1" outlineLevel="1"/>
    <col min="3" max="4" width="6.42578125" style="13" hidden="1" customWidth="1" outlineLevel="1"/>
    <col min="5" max="5" width="6" style="13" hidden="1" customWidth="1" outlineLevel="1"/>
    <col min="6" max="6" width="4" style="13" hidden="1" customWidth="1" outlineLevel="1"/>
    <col min="7" max="7" width="2.85546875" customWidth="1" collapsed="1"/>
    <col min="8" max="8" width="25.7109375" customWidth="1"/>
    <col min="9" max="9" width="1.42578125" customWidth="1"/>
    <col min="10" max="10" width="19.7109375" customWidth="1"/>
    <col min="11" max="11" width="1.42578125" customWidth="1"/>
    <col min="12" max="12" width="19.7109375" customWidth="1"/>
    <col min="13" max="13" width="1.42578125" customWidth="1"/>
    <col min="14" max="14" width="19.7109375" customWidth="1"/>
    <col min="15" max="15" width="1.42578125" customWidth="1"/>
    <col min="16" max="16" width="19.7109375" customWidth="1"/>
    <col min="17" max="17" width="1.42578125" customWidth="1"/>
    <col min="18" max="18" width="19.7109375" customWidth="1"/>
    <col min="19" max="19" width="1.42578125" customWidth="1"/>
    <col min="20" max="20" width="19.7109375" customWidth="1"/>
    <col min="21" max="21" width="1.42578125" customWidth="1"/>
    <col min="22" max="22" width="19.7109375" customWidth="1"/>
    <col min="23" max="23" width="1.42578125" customWidth="1"/>
    <col min="24" max="24" width="19.7109375" customWidth="1"/>
    <col min="25" max="25" width="1.42578125" customWidth="1"/>
    <col min="26" max="26" width="19.7109375" customWidth="1"/>
    <col min="27" max="27" width="1.42578125" customWidth="1"/>
    <col min="28" max="36" width="2.7109375" customWidth="1"/>
    <col min="37" max="37" width="0.85546875" style="4" customWidth="1"/>
    <col min="38" max="38" width="15.7109375" style="4" customWidth="1"/>
    <col min="39" max="39" width="0.85546875" style="4" customWidth="1"/>
    <col min="40" max="40" width="9.140625" style="4"/>
  </cols>
  <sheetData>
    <row r="1" spans="1:36" s="13" customFormat="1" ht="11.25" hidden="1" outlineLevel="1" x14ac:dyDescent="0.2"/>
    <row r="2" spans="1:36" s="13" customFormat="1" ht="11.25" hidden="1" outlineLevel="1" x14ac:dyDescent="0.2"/>
    <row r="3" spans="1:36" s="13" customFormat="1" ht="11.25" hidden="1" outlineLevel="1" x14ac:dyDescent="0.2">
      <c r="H3" s="21" t="s">
        <v>0</v>
      </c>
      <c r="J3" s="20" t="str">
        <f ca="1">_xll.VIEW(pServer&amp;":Sys Menu",$J$4,$J$5,"!","!","!")</f>
        <v>c000_standard:Sys Menu</v>
      </c>
      <c r="L3" s="14" t="s">
        <v>22</v>
      </c>
      <c r="N3" s="20" t="str">
        <f ca="1">_xll.DBR($J$3,$J$4,$J$5,$J$6,$J$7,L3)</f>
        <v>APP 2</v>
      </c>
      <c r="P3" s="21" t="s">
        <v>56</v>
      </c>
      <c r="R3" s="20" t="str">
        <f ca="1">pServer&amp;":}APQ Security Effective Client Application Folder Permissions"</f>
        <v>c000_standard:}APQ Security Effective Client Application Folder Permissions</v>
      </c>
    </row>
    <row r="4" spans="1:36" s="13" customFormat="1" ht="11.25" hidden="1" outlineLevel="1" x14ac:dyDescent="0.2">
      <c r="H4" s="21" t="s">
        <v>84</v>
      </c>
      <c r="J4" s="20" t="str">
        <f ca="1">pUser</f>
        <v>Admin</v>
      </c>
      <c r="L4" s="14" t="s">
        <v>23</v>
      </c>
      <c r="N4" s="20" t="str">
        <f ca="1">_xll.DBR($J$3,$J$4,$J$5,$J$6,$J$7,L4)</f>
        <v>&gt;&gt; HOME &gt; APP 2</v>
      </c>
      <c r="P4" s="21" t="s">
        <v>57</v>
      </c>
      <c r="R4" s="20" t="s">
        <v>137</v>
      </c>
    </row>
    <row r="5" spans="1:36" s="13" customFormat="1" ht="11.25" hidden="1" outlineLevel="1" x14ac:dyDescent="0.2">
      <c r="H5" s="21" t="s">
        <v>1</v>
      </c>
      <c r="J5" s="20" t="str">
        <f ca="1">_xll.SUBNM(pServer&amp;H5,"","Page 2")</f>
        <v>Page 2</v>
      </c>
      <c r="L5" s="14" t="s">
        <v>26</v>
      </c>
      <c r="N5" s="20" t="str">
        <f ca="1">_xll.DBR($J$3,$J$4,$J$5,$J$6,$J$7,L5)</f>
        <v>Style 03</v>
      </c>
      <c r="P5" s="21" t="s">
        <v>58</v>
      </c>
      <c r="R5" s="20" t="s">
        <v>59</v>
      </c>
    </row>
    <row r="6" spans="1:36" s="13" customFormat="1" ht="11.25" hidden="1" outlineLevel="1" x14ac:dyDescent="0.2">
      <c r="H6" s="21" t="s">
        <v>28</v>
      </c>
      <c r="J6" s="20" t="s">
        <v>20</v>
      </c>
      <c r="L6" s="14" t="s">
        <v>24</v>
      </c>
      <c r="N6" s="20" t="str">
        <f ca="1">_xll.DBR($J$3,$J$4,$J$5,$J$6,$J$7,L6)</f>
        <v>#P2S3!A1</v>
      </c>
      <c r="P6" s="21" t="s">
        <v>91</v>
      </c>
      <c r="R6" s="20" t="str">
        <f ca="1">pServer&amp;":}APQ Applications"</f>
        <v>c000_standard:}APQ Applications</v>
      </c>
    </row>
    <row r="7" spans="1:36" s="13" customFormat="1" ht="11.25" hidden="1" outlineLevel="1" x14ac:dyDescent="0.2">
      <c r="H7" s="21" t="s">
        <v>29</v>
      </c>
      <c r="J7" s="20" t="s">
        <v>21</v>
      </c>
      <c r="L7" s="14" t="s">
        <v>27</v>
      </c>
      <c r="N7" s="20" t="str">
        <f ca="1">_xll.DBR($J$3,$J$4,$J$5,$J$6,$J$7,L7)</f>
        <v>Enabled</v>
      </c>
    </row>
    <row r="8" spans="1:36" s="13" customFormat="1" ht="11.25" hidden="1" outlineLevel="1" x14ac:dyDescent="0.2">
      <c r="H8" s="21" t="s">
        <v>86</v>
      </c>
      <c r="J8" s="20"/>
      <c r="L8" s="14" t="s">
        <v>34</v>
      </c>
      <c r="N8" s="20" t="str">
        <f ca="1">_xll.DBR($J$3,$J$4,$J$5,$J$6,$J$7,L8)</f>
        <v/>
      </c>
      <c r="P8" s="21">
        <v>-2</v>
      </c>
      <c r="R8" s="20" t="s">
        <v>141</v>
      </c>
    </row>
    <row r="9" spans="1:36" s="13" customFormat="1" ht="11.25" hidden="1" outlineLevel="1" x14ac:dyDescent="0.2">
      <c r="P9" s="21">
        <v>-1</v>
      </c>
      <c r="R9" s="20" t="s">
        <v>138</v>
      </c>
    </row>
    <row r="10" spans="1:36" s="13" customFormat="1" ht="11.25" hidden="1" outlineLevel="1" x14ac:dyDescent="0.2">
      <c r="H10" s="14" t="s">
        <v>60</v>
      </c>
      <c r="J10" s="20" t="str">
        <f ca="1">_xll.DBR($J$3,$J$4,$J$5,$J$6,$J$7,$H$10)</f>
        <v>#P0S1!A1</v>
      </c>
      <c r="L10" s="32" t="s">
        <v>132</v>
      </c>
      <c r="N10" s="20" t="str">
        <f ca="1">_xll.DBR($J$3,$J$4,$J$5,$J$6,$J$7,L10)</f>
        <v>5</v>
      </c>
      <c r="O10" s="13">
        <f ca="1">N10+0</f>
        <v>5</v>
      </c>
      <c r="P10" s="21">
        <v>0</v>
      </c>
      <c r="R10" s="20" t="s">
        <v>139</v>
      </c>
    </row>
    <row r="11" spans="1:36" s="13" customFormat="1" ht="11.25" hidden="1" outlineLevel="1" x14ac:dyDescent="0.2">
      <c r="L11" s="32" t="s">
        <v>133</v>
      </c>
      <c r="N11" s="20" t="str">
        <f ca="1">_xll.DBR($J$3,$J$4,$J$5,$J$6,$J$7,L11)</f>
        <v>7</v>
      </c>
      <c r="O11" s="13">
        <f ca="1">N11+0</f>
        <v>7</v>
      </c>
      <c r="P11" s="21">
        <v>1</v>
      </c>
      <c r="R11" s="20" t="s">
        <v>140</v>
      </c>
    </row>
    <row r="12" spans="1:36" s="13" customFormat="1" ht="11.25" hidden="1" outlineLevel="1" x14ac:dyDescent="0.2">
      <c r="I12" s="15"/>
    </row>
    <row r="13" spans="1:36" s="4" customFormat="1" ht="69" customHeight="1" collapsed="1" x14ac:dyDescent="0.25">
      <c r="A13" s="13"/>
      <c r="B13" s="13"/>
      <c r="C13" s="13"/>
      <c r="D13" s="13"/>
      <c r="E13" s="13"/>
      <c r="F13" s="13"/>
      <c r="G13" s="1"/>
      <c r="H13" s="69" t="str">
        <f ca="1">UPPER($N$3)</f>
        <v>APP 2</v>
      </c>
      <c r="I13"/>
      <c r="J13"/>
      <c r="K13"/>
      <c r="L13" s="2"/>
      <c r="M13"/>
      <c r="N13"/>
      <c r="O13"/>
      <c r="P13" s="2"/>
      <c r="Q13"/>
      <c r="R13" s="2"/>
      <c r="S13"/>
      <c r="T13" s="2"/>
      <c r="U13"/>
      <c r="V13" s="2"/>
      <c r="W13"/>
      <c r="X13" s="2"/>
      <c r="Y13"/>
      <c r="Z13" s="2"/>
      <c r="AA13"/>
      <c r="AB13"/>
      <c r="AC13"/>
      <c r="AD13"/>
    </row>
    <row r="14" spans="1:36" s="46" customFormat="1" ht="24" customHeight="1" x14ac:dyDescent="0.2">
      <c r="A14" s="40"/>
      <c r="B14" s="40"/>
      <c r="C14" s="40"/>
      <c r="D14" s="40"/>
      <c r="E14" s="40"/>
      <c r="F14" s="40"/>
      <c r="G14" s="41"/>
      <c r="H14" s="42" t="str">
        <f ca="1">HYPERLINK($J$10, UPPER($N$4))</f>
        <v>&gt;&gt; HOME &gt; APP 2</v>
      </c>
      <c r="I14" s="41"/>
      <c r="J14" s="42"/>
      <c r="K14" s="41"/>
      <c r="L14" s="42"/>
      <c r="M14" s="41"/>
      <c r="N14" s="42"/>
      <c r="O14" s="42"/>
      <c r="P14" s="42"/>
      <c r="Q14" s="41"/>
      <c r="R14" s="41"/>
      <c r="S14" s="41"/>
      <c r="T14" s="43" t="str">
        <f ca="1">UPPER("USER: "&amp;pUserFullName)</f>
        <v>USER: ADMIN</v>
      </c>
      <c r="U14" s="44"/>
      <c r="V14" s="44"/>
      <c r="W14" s="44"/>
      <c r="X14" s="44"/>
      <c r="Y14" s="44"/>
      <c r="Z14" s="44"/>
      <c r="AA14" s="44"/>
      <c r="AB14" s="44"/>
      <c r="AC14" s="44"/>
      <c r="AD14" s="44"/>
      <c r="AE14" s="45"/>
      <c r="AF14" s="45"/>
      <c r="AG14" s="45"/>
      <c r="AH14" s="45"/>
      <c r="AI14" s="45"/>
      <c r="AJ14" s="45"/>
    </row>
    <row r="15" spans="1:36" s="4" customFormat="1" x14ac:dyDescent="0.25">
      <c r="A15" s="13"/>
      <c r="B15" s="13"/>
      <c r="C15" s="13"/>
      <c r="D15" s="13"/>
      <c r="E15" s="16"/>
      <c r="F15" s="13"/>
      <c r="G15"/>
      <c r="H15"/>
      <c r="I15"/>
      <c r="J15"/>
      <c r="K15"/>
      <c r="L15"/>
      <c r="M15"/>
      <c r="N15"/>
      <c r="O15"/>
      <c r="P15" s="12"/>
      <c r="Q15"/>
      <c r="R15" s="12"/>
      <c r="S15"/>
      <c r="T15" s="12"/>
      <c r="U15"/>
      <c r="V15" s="12"/>
      <c r="W15"/>
      <c r="X15" s="12"/>
      <c r="Y15"/>
      <c r="Z15" s="12"/>
      <c r="AA15"/>
      <c r="AB15"/>
      <c r="AC15"/>
      <c r="AD15"/>
    </row>
    <row r="16" spans="1:36" s="18" customFormat="1" hidden="1" outlineLevel="1" x14ac:dyDescent="0.25">
      <c r="A16" s="13"/>
      <c r="B16" s="13"/>
      <c r="C16" s="13"/>
      <c r="D16" s="13"/>
      <c r="E16" s="16"/>
      <c r="F16" s="13"/>
      <c r="G16"/>
      <c r="H16" s="31" t="s">
        <v>2</v>
      </c>
      <c r="I16"/>
      <c r="J16" s="31" t="s">
        <v>3</v>
      </c>
      <c r="K16"/>
      <c r="L16" s="31" t="s">
        <v>4</v>
      </c>
      <c r="M16"/>
      <c r="N16" s="31" t="s">
        <v>5</v>
      </c>
      <c r="O16"/>
      <c r="P16" s="31" t="s">
        <v>6</v>
      </c>
      <c r="Q16"/>
      <c r="R16" s="31" t="s">
        <v>7</v>
      </c>
      <c r="S16"/>
      <c r="T16" s="31" t="s">
        <v>16</v>
      </c>
      <c r="U16"/>
      <c r="V16" s="31" t="s">
        <v>17</v>
      </c>
      <c r="W16"/>
      <c r="X16" s="31" t="s">
        <v>18</v>
      </c>
      <c r="Y16"/>
      <c r="Z16" s="31" t="s">
        <v>19</v>
      </c>
      <c r="AA16"/>
      <c r="AB16"/>
      <c r="AC16"/>
      <c r="AD16"/>
      <c r="AE16" s="4"/>
      <c r="AF16" s="4"/>
      <c r="AG16" s="4"/>
      <c r="AH16" s="4"/>
      <c r="AI16" s="4"/>
      <c r="AJ16" s="4"/>
    </row>
    <row r="17" spans="1:38" s="18" customFormat="1" hidden="1" outlineLevel="1" x14ac:dyDescent="0.25">
      <c r="A17" s="13"/>
      <c r="B17" s="13"/>
      <c r="C17" s="13"/>
      <c r="D17" s="13"/>
      <c r="E17" s="16"/>
      <c r="F17" s="13"/>
      <c r="G17"/>
      <c r="H17" s="31">
        <v>1</v>
      </c>
      <c r="I17"/>
      <c r="J17" s="31">
        <v>2</v>
      </c>
      <c r="K17"/>
      <c r="L17" s="31">
        <v>3</v>
      </c>
      <c r="M17"/>
      <c r="N17" s="31">
        <v>4</v>
      </c>
      <c r="O17"/>
      <c r="P17" s="31">
        <v>5</v>
      </c>
      <c r="Q17"/>
      <c r="R17" s="31">
        <v>6</v>
      </c>
      <c r="S17"/>
      <c r="T17" s="31">
        <v>7</v>
      </c>
      <c r="U17"/>
      <c r="V17" s="31">
        <v>8</v>
      </c>
      <c r="W17"/>
      <c r="X17" s="31">
        <v>9</v>
      </c>
      <c r="Y17"/>
      <c r="Z17" s="31">
        <v>10</v>
      </c>
      <c r="AA17"/>
      <c r="AB17"/>
      <c r="AC17"/>
      <c r="AD17"/>
      <c r="AE17" s="4"/>
      <c r="AF17" s="4"/>
      <c r="AG17" s="4"/>
      <c r="AH17" s="4"/>
      <c r="AI17" s="4"/>
      <c r="AJ17" s="4"/>
    </row>
    <row r="18" spans="1:38" s="4" customFormat="1" ht="75" customHeight="1" collapsed="1" x14ac:dyDescent="0.25">
      <c r="A18" s="13"/>
      <c r="B18" s="13"/>
      <c r="C18" s="33" t="s">
        <v>8</v>
      </c>
      <c r="D18" s="34">
        <v>1</v>
      </c>
      <c r="E18" s="16"/>
      <c r="F18" s="22"/>
      <c r="G18"/>
      <c r="H18" s="179" t="str">
        <f ca="1">HYPERLINK(H24,H23)</f>
        <v>ASSUMPTION</v>
      </c>
      <c r="I18"/>
      <c r="J18" s="186" t="str">
        <f ca="1">HYPERLINK(J24,J23)</f>
        <v>SAMPLE SAMPLE SAMPLE REPORT</v>
      </c>
      <c r="K18"/>
      <c r="L18" s="186" t="str">
        <f ca="1">HYPERLINK(L24,L23)</f>
        <v>SAMPLE SAMPLE SAMPLE REPORT</v>
      </c>
      <c r="M18"/>
      <c r="N18" s="186" t="str">
        <f ca="1">HYPERLINK(N24,N23)</f>
        <v>SAMPLE SAMPLE SAMPLE REPORT</v>
      </c>
      <c r="O18"/>
      <c r="P18" s="186" t="str">
        <f ca="1">HYPERLINK(P24,P23)</f>
        <v>SAMPLE SAMPLE SAMPLE REPORT</v>
      </c>
      <c r="Q18"/>
      <c r="R18" s="186" t="str">
        <f ca="1">HYPERLINK(R24,R23)</f>
        <v>SAMPLE SAMPLE SAMPLE REPORT</v>
      </c>
      <c r="S18"/>
      <c r="T18" s="186" t="str">
        <f ca="1">HYPERLINK(T24,T23)</f>
        <v>&gt;&gt;&gt;</v>
      </c>
      <c r="U18"/>
      <c r="V18" s="186" t="str">
        <f ca="1">HYPERLINK(V24,V23)</f>
        <v/>
      </c>
      <c r="W18"/>
      <c r="X18" s="186" t="str">
        <f ca="1">HYPERLINK(X24,X23)</f>
        <v/>
      </c>
      <c r="Y18"/>
      <c r="Z18" s="186" t="str">
        <f ca="1">HYPERLINK(Z24,Z23)</f>
        <v/>
      </c>
      <c r="AA18"/>
      <c r="AB18"/>
      <c r="AC18"/>
      <c r="AD18"/>
      <c r="AL18" s="5"/>
    </row>
    <row r="19" spans="1:38" s="4" customFormat="1" ht="15.75" hidden="1" outlineLevel="1" x14ac:dyDescent="0.25">
      <c r="A19" s="13"/>
      <c r="B19" s="13"/>
      <c r="C19" s="13"/>
      <c r="D19" s="13" t="s">
        <v>89</v>
      </c>
      <c r="E19" s="16"/>
      <c r="F19" s="13"/>
      <c r="G19"/>
      <c r="H19" s="19" t="str">
        <f ca="1">IF(OR($D18&gt;pMaxRow,H$17&gt;pMaxColumn), "Background",VLOOKUP(H20,$P$8:$R$11,3,0))</f>
        <v>Button READ</v>
      </c>
      <c r="I19"/>
      <c r="J19" s="19" t="str">
        <f ca="1">IF(OR($D18&gt;pMaxRow,J$17&gt;pMaxColumn), "Background",VLOOKUP(J20,$P$8:$R$11,3,0))</f>
        <v>Button READ</v>
      </c>
      <c r="K19"/>
      <c r="L19" s="19" t="str">
        <f ca="1">IF(OR($D18&gt;pMaxRow,L$17&gt;pMaxColumn), "Background",VLOOKUP(L20,$P$8:$R$11,3,0))</f>
        <v>Button READ</v>
      </c>
      <c r="M19"/>
      <c r="N19" s="19" t="str">
        <f ca="1">IF(OR($D18&gt;pMaxRow,N$17&gt;pMaxColumn), "Background",VLOOKUP(N20,$P$8:$R$11,3,0))</f>
        <v>Button READ</v>
      </c>
      <c r="O19"/>
      <c r="P19" s="19" t="str">
        <f ca="1">IF(OR($D18&gt;pMaxRow,P$17&gt;pMaxColumn), "Background",VLOOKUP(P20,$P$8:$R$11,3,0))</f>
        <v>Button READ</v>
      </c>
      <c r="Q19"/>
      <c r="R19" s="19" t="str">
        <f ca="1">IF(OR($D18&gt;pMaxRow,R$17&gt;pMaxColumn), "Background",VLOOKUP(R20,$P$8:$R$11,3,0))</f>
        <v>Button READ</v>
      </c>
      <c r="S19"/>
      <c r="T19" s="19" t="str">
        <f ca="1">IF(OR($D18&gt;pMaxRow,T$17&gt;pMaxColumn), "Background",VLOOKUP(T20,$P$8:$R$11,3,0))</f>
        <v>Button READ</v>
      </c>
      <c r="U19"/>
      <c r="V19" s="19" t="str">
        <f ca="1">IF(OR($D18&gt;pMaxRow,V$17&gt;pMaxColumn), "Background",VLOOKUP(V20,$P$8:$R$11,3,0))</f>
        <v>Background</v>
      </c>
      <c r="W19"/>
      <c r="X19" s="19" t="str">
        <f ca="1">IF(OR($D18&gt;pMaxRow,X$17&gt;pMaxColumn), "Background",VLOOKUP(X20,$P$8:$R$11,3,0))</f>
        <v>Background</v>
      </c>
      <c r="Y19"/>
      <c r="Z19" s="19" t="str">
        <f ca="1">IF(OR($D18&gt;pMaxRow,Z$17&gt;pMaxColumn), "Background",VLOOKUP(Z20,$P$8:$R$11,3,0))</f>
        <v>Background</v>
      </c>
      <c r="AA19"/>
      <c r="AB19" s="3"/>
      <c r="AC19" s="3"/>
      <c r="AD19" s="3"/>
      <c r="AE19" s="6"/>
      <c r="AF19" s="6"/>
      <c r="AG19" s="6"/>
      <c r="AH19" s="6"/>
      <c r="AI19" s="6"/>
      <c r="AJ19" s="6"/>
    </row>
    <row r="20" spans="1:38" s="4" customFormat="1" ht="15.75" hidden="1" outlineLevel="1" x14ac:dyDescent="0.25">
      <c r="A20" s="13"/>
      <c r="B20" s="13"/>
      <c r="C20" s="13"/>
      <c r="D20" s="13" t="s">
        <v>90</v>
      </c>
      <c r="E20" s="16"/>
      <c r="F20" s="13"/>
      <c r="G20"/>
      <c r="H20" s="19">
        <f ca="1">IF(H22="",-2,IF(OR(H21="Hyperlink",H21="Link"),1,IF(_xll.DIMIX($R$6,H22)=0,-1,IF(ISNA(_xll.DBR($R$3,pUser,$R$4,H22,$R$5)),0,_xll.DBR($R$3,pUser,$R$4,H22,$R$5)))))</f>
        <v>1</v>
      </c>
      <c r="I20"/>
      <c r="J20" s="19">
        <f ca="1">IF(J22="",-2,IF(OR(J21="Hyperlink",J21="Link"),1,IF(_xll.DIMIX($R$6,J22)=0,-1,IF(ISNA(_xll.DBR($R$3,pUser,$R$4,J22,$R$5)),0,_xll.DBR($R$3,pUser,$R$4,J22,$R$5)))))</f>
        <v>1</v>
      </c>
      <c r="K20"/>
      <c r="L20" s="19">
        <f ca="1">IF(L22="",-2,IF(OR(L21="Hyperlink",L21="Link"),1,IF(_xll.DIMIX($R$6,L22)=0,-1,IF(ISNA(_xll.DBR($R$3,pUser,$R$4,L22,$R$5)),0,_xll.DBR($R$3,pUser,$R$4,L22,$R$5)))))</f>
        <v>1</v>
      </c>
      <c r="M20"/>
      <c r="N20" s="19">
        <f ca="1">IF(N22="",-2,IF(OR(N21="Hyperlink",N21="Link"),1,IF(_xll.DIMIX($R$6,N22)=0,-1,IF(ISNA(_xll.DBR($R$3,pUser,$R$4,N22,$R$5)),0,_xll.DBR($R$3,pUser,$R$4,N22,$R$5)))))</f>
        <v>1</v>
      </c>
      <c r="O20"/>
      <c r="P20" s="19">
        <f ca="1">IF(P22="",-2,IF(OR(P21="Hyperlink",P21="Link"),1,IF(_xll.DIMIX($R$6,P22)=0,-1,IF(ISNA(_xll.DBR($R$3,pUser,$R$4,P22,$R$5)),0,_xll.DBR($R$3,pUser,$R$4,P22,$R$5)))))</f>
        <v>1</v>
      </c>
      <c r="Q20"/>
      <c r="R20" s="19">
        <f ca="1">IF(R22="",-2,IF(OR(R21="Hyperlink",R21="Link"),1,IF(_xll.DIMIX($R$6,R22)=0,-1,IF(ISNA(_xll.DBR($R$3,pUser,$R$4,R22,$R$5)),0,_xll.DBR($R$3,pUser,$R$4,R22,$R$5)))))</f>
        <v>1</v>
      </c>
      <c r="S20"/>
      <c r="T20" s="19">
        <f ca="1">IF(T22="",-2,IF(OR(T21="Hyperlink",T21="Link"),1,IF(_xll.DIMIX($R$6,T22)=0,-1,IF(ISNA(_xll.DBR($R$3,pUser,$R$4,T22,$R$5)),0,_xll.DBR($R$3,pUser,$R$4,T22,$R$5)))))</f>
        <v>1</v>
      </c>
      <c r="U20"/>
      <c r="V20" s="19">
        <f ca="1">IF(V22="",-2,IF(OR(V21="Hyperlink",V21="Link"),1,IF(_xll.DIMIX($R$6,V22)=0,-1,IF(ISNA(_xll.DBR($R$3,pUser,$R$4,V22,$R$5)),0,_xll.DBR($R$3,pUser,$R$4,V22,$R$5)))))</f>
        <v>-2</v>
      </c>
      <c r="W20"/>
      <c r="X20" s="19">
        <f ca="1">IF(X22="",-2,IF(OR(X21="Hyperlink",X21="Link"),1,IF(_xll.DIMIX($R$6,X22)=0,-1,IF(ISNA(_xll.DBR($R$3,pUser,$R$4,X22,$R$5)),0,_xll.DBR($R$3,pUser,$R$4,X22,$R$5)))))</f>
        <v>-2</v>
      </c>
      <c r="Y20"/>
      <c r="Z20" s="19">
        <f ca="1">IF(Z22="",-2,IF(OR(Z21="Hyperlink",Z21="Link"),1,IF(_xll.DIMIX($R$6,Z22)=0,-1,IF(ISNA(_xll.DBR($R$3,pUser,$R$4,Z22,$R$5)),0,_xll.DBR($R$3,pUser,$R$4,Z22,$R$5)))))</f>
        <v>-2</v>
      </c>
      <c r="AA20"/>
      <c r="AB20" s="3"/>
      <c r="AC20" s="3"/>
      <c r="AD20" s="3"/>
      <c r="AE20" s="6"/>
      <c r="AF20" s="6"/>
      <c r="AG20" s="6"/>
      <c r="AH20" s="6"/>
      <c r="AI20" s="6"/>
      <c r="AJ20" s="6"/>
    </row>
    <row r="21" spans="1:38" s="4" customFormat="1" ht="15.75" hidden="1" outlineLevel="1" x14ac:dyDescent="0.25">
      <c r="A21" s="13"/>
      <c r="B21" s="13"/>
      <c r="C21" s="13" t="str">
        <f>C18</f>
        <v>Row 01</v>
      </c>
      <c r="D21" s="35" t="s">
        <v>11</v>
      </c>
      <c r="E21" s="16"/>
      <c r="F21" s="13"/>
      <c r="G21"/>
      <c r="H21" s="36" t="str">
        <f ca="1">_xll.DBRW($J$3,$J$4,$J$5,$C21,H$16,$D21)</f>
        <v>Link</v>
      </c>
      <c r="I21"/>
      <c r="J21" s="36" t="str">
        <f ca="1">_xll.DBRW($J$3,$J$4,$J$5,$C21,J$16,$D21)</f>
        <v>Link</v>
      </c>
      <c r="K21"/>
      <c r="L21" s="36" t="str">
        <f ca="1">_xll.DBRW($J$3,$J$4,$J$5,$C21,L$16,$D21)</f>
        <v>Link</v>
      </c>
      <c r="M21"/>
      <c r="N21" s="36" t="str">
        <f ca="1">_xll.DBRW($J$3,$J$4,$J$5,$C21,N$16,$D21)</f>
        <v>Link</v>
      </c>
      <c r="O21"/>
      <c r="P21" s="36" t="str">
        <f ca="1">_xll.DBRW($J$3,$J$4,$J$5,$C21,P$16,$D21)</f>
        <v>Link</v>
      </c>
      <c r="Q21"/>
      <c r="R21" s="36" t="str">
        <f ca="1">_xll.DBRW($J$3,$J$4,$J$5,$C21,R$16,$D21)</f>
        <v>Link</v>
      </c>
      <c r="S21"/>
      <c r="T21" s="36" t="str">
        <f ca="1">_xll.DBRW($J$3,$J$4,$J$5,$C21,T$16,$D21)</f>
        <v>Hyperlink</v>
      </c>
      <c r="U21"/>
      <c r="V21" s="36" t="str">
        <f ca="1">_xll.DBRW($J$3,$J$4,$J$5,$C21,V$16,$D21)</f>
        <v/>
      </c>
      <c r="W21"/>
      <c r="X21" s="36" t="str">
        <f ca="1">_xll.DBRW($J$3,$J$4,$J$5,$C21,X$16,$D21)</f>
        <v/>
      </c>
      <c r="Y21"/>
      <c r="Z21" s="36" t="str">
        <f ca="1">_xll.DBRW($J$3,$J$4,$J$5,$C21,Z$16,$D21)</f>
        <v/>
      </c>
      <c r="AA21"/>
      <c r="AB21" s="3"/>
      <c r="AC21" s="3"/>
      <c r="AD21" s="3"/>
      <c r="AE21" s="6"/>
      <c r="AF21" s="6"/>
      <c r="AG21" s="6"/>
      <c r="AH21" s="6"/>
      <c r="AI21" s="6"/>
      <c r="AJ21" s="6"/>
    </row>
    <row r="22" spans="1:38" s="4" customFormat="1" ht="15.75" hidden="1" outlineLevel="1" x14ac:dyDescent="0.25">
      <c r="A22" s="13"/>
      <c r="B22" s="13"/>
      <c r="C22" s="13" t="str">
        <f>C18</f>
        <v>Row 01</v>
      </c>
      <c r="D22" s="35" t="s">
        <v>33</v>
      </c>
      <c r="E22" s="16"/>
      <c r="F22" s="13"/>
      <c r="G22"/>
      <c r="H22" s="36" t="str">
        <f ca="1">_xll.DBRW($J$3,$J$4,$J$5,$C22,H$16,$D22)</f>
        <v>031 - Assumption</v>
      </c>
      <c r="I22" t="s">
        <v>25</v>
      </c>
      <c r="J22" s="36" t="str">
        <f ca="1">_xll.DBRW($J$3,$J$4,$J$5,$C22,J$16,$D22)</f>
        <v>044 - Sample Report</v>
      </c>
      <c r="K22" t="s">
        <v>25</v>
      </c>
      <c r="L22" s="36" t="str">
        <f ca="1">_xll.DBRW($J$3,$J$4,$J$5,$C22,L$16,$D22)</f>
        <v>044 - Sample Report</v>
      </c>
      <c r="M22" t="s">
        <v>25</v>
      </c>
      <c r="N22" s="36" t="str">
        <f ca="1">_xll.DBRW($J$3,$J$4,$J$5,$C22,N$16,$D22)</f>
        <v>044 - Sample Report</v>
      </c>
      <c r="O22" t="s">
        <v>25</v>
      </c>
      <c r="P22" s="36" t="str">
        <f ca="1">_xll.DBRW($J$3,$J$4,$J$5,$C22,P$16,$D22)</f>
        <v>044 - Sample Report</v>
      </c>
      <c r="Q22" t="s">
        <v>25</v>
      </c>
      <c r="R22" s="36" t="str">
        <f ca="1">_xll.DBRW($J$3,$J$4,$J$5,$C22,R$16,$D22)</f>
        <v>044 - Sample Report</v>
      </c>
      <c r="S22" t="s">
        <v>25</v>
      </c>
      <c r="T22" s="36" t="str">
        <f ca="1">_xll.DBRW($J$3,$J$4,$J$5,$C22,T$16,$D22)</f>
        <v>#P1.1S2!A1</v>
      </c>
      <c r="U22" t="s">
        <v>25</v>
      </c>
      <c r="V22" s="36" t="str">
        <f ca="1">_xll.DBRW($J$3,$J$4,$J$5,$C22,V$16,$D22)</f>
        <v/>
      </c>
      <c r="W22" t="s">
        <v>25</v>
      </c>
      <c r="X22" s="36" t="str">
        <f ca="1">_xll.DBRW($J$3,$J$4,$J$5,$C22,X$16,$D22)</f>
        <v/>
      </c>
      <c r="Y22" t="s">
        <v>25</v>
      </c>
      <c r="Z22" s="36" t="str">
        <f ca="1">_xll.DBRW($J$3,$J$4,$J$5,$C22,Z$16,$D22)</f>
        <v/>
      </c>
      <c r="AA22" t="s">
        <v>25</v>
      </c>
      <c r="AB22" s="3"/>
      <c r="AC22" s="3"/>
      <c r="AD22" s="3"/>
      <c r="AE22" s="6"/>
      <c r="AF22" s="6"/>
      <c r="AG22" s="6"/>
      <c r="AH22" s="6"/>
      <c r="AI22" s="6"/>
      <c r="AJ22" s="6"/>
    </row>
    <row r="23" spans="1:38" s="4" customFormat="1" ht="15.75" hidden="1" outlineLevel="1" x14ac:dyDescent="0.25">
      <c r="A23" s="13"/>
      <c r="B23" s="13"/>
      <c r="C23" s="13" t="str">
        <f>C18</f>
        <v>Row 01</v>
      </c>
      <c r="D23" s="35" t="s">
        <v>9</v>
      </c>
      <c r="E23" s="16"/>
      <c r="F23" s="13"/>
      <c r="G23"/>
      <c r="H23" s="36" t="str">
        <f ca="1">_xll.DBRW($J$3,$J$4,$J$5,$C23,H$16,$D23)</f>
        <v>ASSUMPTION</v>
      </c>
      <c r="I23" t="s">
        <v>25</v>
      </c>
      <c r="J23" s="36" t="str">
        <f ca="1">_xll.DBRW($J$3,$J$4,$J$5,$C23,J$16,$D23)</f>
        <v>SAMPLE SAMPLE SAMPLE REPORT</v>
      </c>
      <c r="K23" t="s">
        <v>25</v>
      </c>
      <c r="L23" s="36" t="str">
        <f ca="1">_xll.DBRW($J$3,$J$4,$J$5,$C23,L$16,$D23)</f>
        <v>SAMPLE SAMPLE SAMPLE REPORT</v>
      </c>
      <c r="M23" t="s">
        <v>25</v>
      </c>
      <c r="N23" s="36" t="str">
        <f ca="1">_xll.DBRW($J$3,$J$4,$J$5,$C23,N$16,$D23)</f>
        <v>SAMPLE SAMPLE SAMPLE REPORT</v>
      </c>
      <c r="O23" t="s">
        <v>25</v>
      </c>
      <c r="P23" s="36" t="str">
        <f ca="1">_xll.DBRW($J$3,$J$4,$J$5,$C23,P$16,$D23)</f>
        <v>SAMPLE SAMPLE SAMPLE REPORT</v>
      </c>
      <c r="Q23" t="s">
        <v>25</v>
      </c>
      <c r="R23" s="36" t="str">
        <f ca="1">_xll.DBRW($J$3,$J$4,$J$5,$C23,R$16,$D23)</f>
        <v>SAMPLE SAMPLE SAMPLE REPORT</v>
      </c>
      <c r="S23" t="s">
        <v>25</v>
      </c>
      <c r="T23" s="36" t="str">
        <f ca="1">_xll.DBRW($J$3,$J$4,$J$5,$C23,T$16,$D23)</f>
        <v>&gt;&gt;&gt;</v>
      </c>
      <c r="U23" t="s">
        <v>25</v>
      </c>
      <c r="V23" s="36" t="str">
        <f ca="1">_xll.DBRW($J$3,$J$4,$J$5,$C23,V$16,$D23)</f>
        <v/>
      </c>
      <c r="W23" t="s">
        <v>25</v>
      </c>
      <c r="X23" s="36" t="str">
        <f ca="1">_xll.DBRW($J$3,$J$4,$J$5,$C23,X$16,$D23)</f>
        <v/>
      </c>
      <c r="Y23" t="s">
        <v>25</v>
      </c>
      <c r="Z23" s="36" t="str">
        <f ca="1">_xll.DBRW($J$3,$J$4,$J$5,$C23,Z$16,$D23)</f>
        <v/>
      </c>
      <c r="AA23" t="s">
        <v>25</v>
      </c>
      <c r="AB23" s="3"/>
      <c r="AC23" s="3"/>
      <c r="AD23" s="3"/>
      <c r="AE23" s="6"/>
      <c r="AF23" s="6"/>
      <c r="AG23" s="6"/>
      <c r="AH23" s="6"/>
      <c r="AI23" s="6"/>
      <c r="AJ23" s="6"/>
    </row>
    <row r="24" spans="1:38" s="4" customFormat="1" ht="15.75" hidden="1" outlineLevel="1" x14ac:dyDescent="0.25">
      <c r="A24" s="13"/>
      <c r="B24" s="13"/>
      <c r="C24" s="13" t="str">
        <f>C18</f>
        <v>Row 01</v>
      </c>
      <c r="D24" s="35" t="s">
        <v>10</v>
      </c>
      <c r="E24" s="16"/>
      <c r="F24" s="13"/>
      <c r="G24"/>
      <c r="H24" s="36" t="str">
        <f ca="1">IF(I22="S","",_xll.DBRW($J$3,$J$4,$J$5,$C24,H$16,$D24))</f>
        <v>#</v>
      </c>
      <c r="I24" t="s">
        <v>25</v>
      </c>
      <c r="J24" s="36" t="str">
        <f ca="1">IF(K22="S","",_xll.DBRW($J$3,$J$4,$J$5,$C24,J$16,$D24))</f>
        <v>#</v>
      </c>
      <c r="K24" t="s">
        <v>25</v>
      </c>
      <c r="L24" s="36" t="str">
        <f ca="1">IF(M22="S","",_xll.DBRW($J$3,$J$4,$J$5,$C24,L$16,$D24))</f>
        <v>#</v>
      </c>
      <c r="M24" t="s">
        <v>25</v>
      </c>
      <c r="N24" s="36" t="str">
        <f ca="1">IF(O22="S","",_xll.DBRW($J$3,$J$4,$J$5,$C24,N$16,$D24))</f>
        <v>#</v>
      </c>
      <c r="O24" t="s">
        <v>25</v>
      </c>
      <c r="P24" s="36" t="str">
        <f ca="1">IF(Q22="S","",_xll.DBRW($J$3,$J$4,$J$5,$C24,P$16,$D24))</f>
        <v>#</v>
      </c>
      <c r="Q24" t="s">
        <v>25</v>
      </c>
      <c r="R24" s="36" t="str">
        <f ca="1">IF(S22="S","",_xll.DBRW($J$3,$J$4,$J$5,$C24,R$16,$D24))</f>
        <v>#</v>
      </c>
      <c r="S24" t="s">
        <v>25</v>
      </c>
      <c r="T24" s="36" t="str">
        <f ca="1">IF(U22="S","",_xll.DBRW($J$3,$J$4,$J$5,$C24,T$16,$D24))</f>
        <v>#P1.1S2!A1</v>
      </c>
      <c r="U24" t="s">
        <v>25</v>
      </c>
      <c r="V24" s="36" t="str">
        <f ca="1">IF(W22="S","",_xll.DBRW($J$3,$J$4,$J$5,$C24,V$16,$D24))</f>
        <v/>
      </c>
      <c r="W24" t="s">
        <v>25</v>
      </c>
      <c r="X24" s="36" t="str">
        <f ca="1">IF(Y22="S","",_xll.DBRW($J$3,$J$4,$J$5,$C24,X$16,$D24))</f>
        <v/>
      </c>
      <c r="Y24" t="s">
        <v>25</v>
      </c>
      <c r="Z24" s="36" t="str">
        <f ca="1">IF(AA22="S","",_xll.DBRW($J$3,$J$4,$J$5,$C24,Z$16,$D24))</f>
        <v/>
      </c>
      <c r="AA24" t="s">
        <v>25</v>
      </c>
      <c r="AB24" s="3"/>
      <c r="AC24" s="3"/>
      <c r="AD24" s="3"/>
      <c r="AE24" s="6"/>
      <c r="AF24" s="6"/>
      <c r="AG24" s="6"/>
      <c r="AH24" s="6"/>
      <c r="AI24" s="6"/>
      <c r="AJ24" s="6"/>
    </row>
    <row r="25" spans="1:38" s="4" customFormat="1" ht="8.1" customHeight="1" collapsed="1" x14ac:dyDescent="0.25">
      <c r="A25" s="13"/>
      <c r="B25" s="13"/>
      <c r="C25" s="13"/>
      <c r="D25" s="13"/>
      <c r="E25" s="16"/>
      <c r="F25" s="13"/>
      <c r="G25"/>
      <c r="H25"/>
      <c r="I25"/>
      <c r="J25"/>
      <c r="K25"/>
      <c r="L25"/>
      <c r="M25"/>
      <c r="N25"/>
      <c r="O25"/>
      <c r="P25"/>
      <c r="Q25"/>
      <c r="R25"/>
      <c r="S25"/>
      <c r="T25"/>
      <c r="U25"/>
      <c r="V25"/>
      <c r="W25"/>
      <c r="X25"/>
      <c r="Y25"/>
      <c r="Z25"/>
      <c r="AA25"/>
      <c r="AB25" s="3"/>
      <c r="AC25" s="3"/>
      <c r="AD25" s="3"/>
      <c r="AE25" s="6"/>
      <c r="AF25" s="6"/>
      <c r="AG25" s="6"/>
      <c r="AH25" s="6"/>
      <c r="AI25" s="6"/>
      <c r="AJ25" s="6"/>
      <c r="AL25" s="6"/>
    </row>
    <row r="26" spans="1:38" s="4" customFormat="1" ht="75" customHeight="1" x14ac:dyDescent="0.25">
      <c r="A26" s="13"/>
      <c r="B26" s="13"/>
      <c r="C26" s="33" t="s">
        <v>12</v>
      </c>
      <c r="D26" s="34">
        <v>2</v>
      </c>
      <c r="E26" s="16"/>
      <c r="F26" s="22"/>
      <c r="G26"/>
      <c r="H26" s="194" t="str">
        <f ca="1">HYPERLINK(H32,H31)</f>
        <v>DATA PREPARATION</v>
      </c>
      <c r="I26"/>
      <c r="J26" s="187" t="str">
        <f ca="1">HYPERLINK(J32,J31)</f>
        <v>SAMPLE SAMPLE SAMPLE REPORT</v>
      </c>
      <c r="K26"/>
      <c r="L26" s="187" t="str">
        <f ca="1">HYPERLINK(L32,L31)</f>
        <v>SAMPLE SAMPLE SAMPLE REPORT</v>
      </c>
      <c r="M26"/>
      <c r="N26" s="187" t="str">
        <f ca="1">HYPERLINK(N32,N31)</f>
        <v>SAMPLE SAMPLE SAMPLE REPORT</v>
      </c>
      <c r="O26"/>
      <c r="P26" s="187" t="str">
        <f ca="1">HYPERLINK(P32,P31)</f>
        <v>SAMPLE SAMPLE SAMPLE REPORT</v>
      </c>
      <c r="Q26"/>
      <c r="R26" s="187" t="str">
        <f ca="1">HYPERLINK(R32,R31)</f>
        <v>SAMPLE SAMPLE SAMPLE REPORT</v>
      </c>
      <c r="S26"/>
      <c r="T26" s="187" t="str">
        <f ca="1">HYPERLINK(T32,T31)</f>
        <v>&gt;&gt;&gt;</v>
      </c>
      <c r="U26"/>
      <c r="V26" s="187" t="str">
        <f ca="1">HYPERLINK(V32,V31)</f>
        <v/>
      </c>
      <c r="W26"/>
      <c r="X26" s="187" t="str">
        <f ca="1">HYPERLINK(X32,X31)</f>
        <v/>
      </c>
      <c r="Y26"/>
      <c r="Z26" s="187" t="str">
        <f ca="1">HYPERLINK(Z32,Z31)</f>
        <v/>
      </c>
      <c r="AA26"/>
      <c r="AB26"/>
      <c r="AC26"/>
      <c r="AD26"/>
      <c r="AL26" s="5"/>
    </row>
    <row r="27" spans="1:38" s="4" customFormat="1" ht="15.75" hidden="1" outlineLevel="1" x14ac:dyDescent="0.25">
      <c r="A27" s="13"/>
      <c r="B27" s="13"/>
      <c r="C27" s="13"/>
      <c r="D27" s="13" t="s">
        <v>89</v>
      </c>
      <c r="E27" s="16"/>
      <c r="F27" s="13"/>
      <c r="G27"/>
      <c r="H27" s="19" t="str">
        <f ca="1">IF(OR($D26&gt;pMaxRow,H$17&gt;pMaxColumn), "Background",VLOOKUP(H28,$P$8:$R$11,3,0))</f>
        <v>Button READ</v>
      </c>
      <c r="I27"/>
      <c r="J27" s="19" t="str">
        <f ca="1">IF(OR($D26&gt;pMaxRow,J$17&gt;pMaxColumn), "Background",VLOOKUP(J28,$P$8:$R$11,3,0))</f>
        <v>Button READ</v>
      </c>
      <c r="K27"/>
      <c r="L27" s="19" t="str">
        <f ca="1">IF(OR($D26&gt;pMaxRow,L$17&gt;pMaxColumn), "Background",VLOOKUP(L28,$P$8:$R$11,3,0))</f>
        <v>Button READ</v>
      </c>
      <c r="M27"/>
      <c r="N27" s="19" t="str">
        <f ca="1">IF(OR($D26&gt;pMaxRow,N$17&gt;pMaxColumn), "Background",VLOOKUP(N28,$P$8:$R$11,3,0))</f>
        <v>Button READ</v>
      </c>
      <c r="O27"/>
      <c r="P27" s="19" t="str">
        <f ca="1">IF(OR($D26&gt;pMaxRow,P$17&gt;pMaxColumn), "Background",VLOOKUP(P28,$P$8:$R$11,3,0))</f>
        <v>Button READ</v>
      </c>
      <c r="Q27"/>
      <c r="R27" s="19" t="str">
        <f ca="1">IF(OR($D26&gt;pMaxRow,R$17&gt;pMaxColumn), "Background",VLOOKUP(R28,$P$8:$R$11,3,0))</f>
        <v>Button READ</v>
      </c>
      <c r="S27"/>
      <c r="T27" s="19" t="str">
        <f ca="1">IF(OR($D26&gt;pMaxRow,T$17&gt;pMaxColumn), "Background",VLOOKUP(T28,$P$8:$R$11,3,0))</f>
        <v>Button READ</v>
      </c>
      <c r="U27"/>
      <c r="V27" s="19" t="str">
        <f ca="1">IF(OR($D26&gt;pMaxRow,V$17&gt;pMaxColumn), "Background",VLOOKUP(V28,$P$8:$R$11,3,0))</f>
        <v>Background</v>
      </c>
      <c r="W27"/>
      <c r="X27" s="19" t="str">
        <f ca="1">IF(OR($D26&gt;pMaxRow,X$17&gt;pMaxColumn), "Background",VLOOKUP(X28,$P$8:$R$11,3,0))</f>
        <v>Background</v>
      </c>
      <c r="Y27"/>
      <c r="Z27" s="19" t="str">
        <f ca="1">IF(OR($D26&gt;pMaxRow,Z$17&gt;pMaxColumn), "Background",VLOOKUP(Z28,$P$8:$R$11,3,0))</f>
        <v>Background</v>
      </c>
      <c r="AA27"/>
      <c r="AB27" s="3"/>
      <c r="AC27" s="3"/>
      <c r="AD27" s="3"/>
      <c r="AE27" s="6"/>
      <c r="AF27" s="6"/>
      <c r="AG27" s="6"/>
      <c r="AH27" s="6"/>
      <c r="AI27" s="6"/>
      <c r="AJ27" s="6"/>
    </row>
    <row r="28" spans="1:38" s="4" customFormat="1" ht="15.75" hidden="1" outlineLevel="1" x14ac:dyDescent="0.25">
      <c r="A28" s="13"/>
      <c r="B28" s="13"/>
      <c r="C28" s="13"/>
      <c r="D28" s="13" t="s">
        <v>90</v>
      </c>
      <c r="E28" s="16"/>
      <c r="F28" s="13"/>
      <c r="G28"/>
      <c r="H28" s="19">
        <f ca="1">IF(H30="",-2,IF(OR(H29="Hyperlink",H29="Link"),1,IF(_xll.DIMIX($R$6,H30)=0,-1,IF(ISNA(_xll.DBR($R$3,pUser,$R$4,H30,$R$5)),0,_xll.DBR($R$3,pUser,$R$4,H30,$R$5)))))</f>
        <v>1</v>
      </c>
      <c r="I28"/>
      <c r="J28" s="19">
        <f ca="1">IF(J30="",-2,IF(OR(J29="Hyperlink",J29="Link"),1,IF(_xll.DIMIX($R$6,J30)=0,-1,IF(ISNA(_xll.DBR($R$3,pUser,$R$4,J30,$R$5)),0,_xll.DBR($R$3,pUser,$R$4,J30,$R$5)))))</f>
        <v>1</v>
      </c>
      <c r="K28"/>
      <c r="L28" s="19">
        <f ca="1">IF(L30="",-2,IF(OR(L29="Hyperlink",L29="Link"),1,IF(_xll.DIMIX($R$6,L30)=0,-1,IF(ISNA(_xll.DBR($R$3,pUser,$R$4,L30,$R$5)),0,_xll.DBR($R$3,pUser,$R$4,L30,$R$5)))))</f>
        <v>1</v>
      </c>
      <c r="M28"/>
      <c r="N28" s="19">
        <f ca="1">IF(N30="",-2,IF(OR(N29="Hyperlink",N29="Link"),1,IF(_xll.DIMIX($R$6,N30)=0,-1,IF(ISNA(_xll.DBR($R$3,pUser,$R$4,N30,$R$5)),0,_xll.DBR($R$3,pUser,$R$4,N30,$R$5)))))</f>
        <v>1</v>
      </c>
      <c r="O28"/>
      <c r="P28" s="19">
        <f ca="1">IF(P30="",-2,IF(OR(P29="Hyperlink",P29="Link"),1,IF(_xll.DIMIX($R$6,P30)=0,-1,IF(ISNA(_xll.DBR($R$3,pUser,$R$4,P30,$R$5)),0,_xll.DBR($R$3,pUser,$R$4,P30,$R$5)))))</f>
        <v>1</v>
      </c>
      <c r="Q28"/>
      <c r="R28" s="19">
        <f ca="1">IF(R30="",-2,IF(OR(R29="Hyperlink",R29="Link"),1,IF(_xll.DIMIX($R$6,R30)=0,-1,IF(ISNA(_xll.DBR($R$3,pUser,$R$4,R30,$R$5)),0,_xll.DBR($R$3,pUser,$R$4,R30,$R$5)))))</f>
        <v>1</v>
      </c>
      <c r="S28"/>
      <c r="T28" s="19">
        <f ca="1">IF(T30="",-2,IF(OR(T29="Hyperlink",T29="Link"),1,IF(_xll.DIMIX($R$6,T30)=0,-1,IF(ISNA(_xll.DBR($R$3,pUser,$R$4,T30,$R$5)),0,_xll.DBR($R$3,pUser,$R$4,T30,$R$5)))))</f>
        <v>1</v>
      </c>
      <c r="U28"/>
      <c r="V28" s="19">
        <f ca="1">IF(V30="",-2,IF(OR(V29="Hyperlink",V29="Link"),1,IF(_xll.DIMIX($R$6,V30)=0,-1,IF(ISNA(_xll.DBR($R$3,pUser,$R$4,V30,$R$5)),0,_xll.DBR($R$3,pUser,$R$4,V30,$R$5)))))</f>
        <v>-2</v>
      </c>
      <c r="W28"/>
      <c r="X28" s="19">
        <f ca="1">IF(X30="",-2,IF(OR(X29="Hyperlink",X29="Link"),1,IF(_xll.DIMIX($R$6,X30)=0,-1,IF(ISNA(_xll.DBR($R$3,pUser,$R$4,X30,$R$5)),0,_xll.DBR($R$3,pUser,$R$4,X30,$R$5)))))</f>
        <v>-2</v>
      </c>
      <c r="Y28"/>
      <c r="Z28" s="19">
        <f ca="1">IF(Z30="",-2,IF(OR(Z29="Hyperlink",Z29="Link"),1,IF(_xll.DIMIX($R$6,Z30)=0,-1,IF(ISNA(_xll.DBR($R$3,pUser,$R$4,Z30,$R$5)),0,_xll.DBR($R$3,pUser,$R$4,Z30,$R$5)))))</f>
        <v>-2</v>
      </c>
      <c r="AA28"/>
      <c r="AB28" s="3"/>
      <c r="AC28" s="3"/>
      <c r="AD28" s="3"/>
      <c r="AE28" s="6"/>
      <c r="AF28" s="6"/>
      <c r="AG28" s="6"/>
      <c r="AH28" s="6"/>
      <c r="AI28" s="6"/>
      <c r="AJ28" s="6"/>
    </row>
    <row r="29" spans="1:38" s="4" customFormat="1" ht="15.75" hidden="1" outlineLevel="1" x14ac:dyDescent="0.25">
      <c r="A29" s="13"/>
      <c r="B29" s="13"/>
      <c r="C29" s="13" t="str">
        <f>C26</f>
        <v>Row 02</v>
      </c>
      <c r="D29" s="35" t="s">
        <v>11</v>
      </c>
      <c r="E29" s="16"/>
      <c r="F29" s="13"/>
      <c r="G29"/>
      <c r="H29" s="36" t="str">
        <f ca="1">_xll.DBRW($J$3,$J$4,$J$5,$C29,H$16,$D29)</f>
        <v>Link</v>
      </c>
      <c r="I29"/>
      <c r="J29" s="36" t="str">
        <f ca="1">_xll.DBRW($J$3,$J$4,$J$5,$C29,J$16,$D29)</f>
        <v>Link</v>
      </c>
      <c r="K29"/>
      <c r="L29" s="36" t="str">
        <f ca="1">_xll.DBRW($J$3,$J$4,$J$5,$C29,L$16,$D29)</f>
        <v>Link</v>
      </c>
      <c r="M29"/>
      <c r="N29" s="36" t="str">
        <f ca="1">_xll.DBRW($J$3,$J$4,$J$5,$C29,N$16,$D29)</f>
        <v>Link</v>
      </c>
      <c r="O29"/>
      <c r="P29" s="36" t="str">
        <f ca="1">_xll.DBRW($J$3,$J$4,$J$5,$C29,P$16,$D29)</f>
        <v>Link</v>
      </c>
      <c r="Q29"/>
      <c r="R29" s="36" t="str">
        <f ca="1">_xll.DBRW($J$3,$J$4,$J$5,$C29,R$16,$D29)</f>
        <v>Link</v>
      </c>
      <c r="S29"/>
      <c r="T29" s="36" t="str">
        <f ca="1">_xll.DBRW($J$3,$J$4,$J$5,$C29,T$16,$D29)</f>
        <v>Hyperlink</v>
      </c>
      <c r="U29"/>
      <c r="V29" s="36" t="str">
        <f ca="1">_xll.DBRW($J$3,$J$4,$J$5,$C29,V$16,$D29)</f>
        <v/>
      </c>
      <c r="W29"/>
      <c r="X29" s="36" t="str">
        <f ca="1">_xll.DBRW($J$3,$J$4,$J$5,$C29,X$16,$D29)</f>
        <v/>
      </c>
      <c r="Y29"/>
      <c r="Z29" s="36" t="str">
        <f ca="1">_xll.DBRW($J$3,$J$4,$J$5,$C29,Z$16,$D29)</f>
        <v/>
      </c>
      <c r="AA29"/>
      <c r="AB29" s="3"/>
      <c r="AC29" s="3"/>
      <c r="AD29" s="3"/>
      <c r="AE29" s="6"/>
      <c r="AF29" s="6"/>
      <c r="AG29" s="6"/>
      <c r="AH29" s="6"/>
      <c r="AI29" s="6"/>
      <c r="AJ29" s="6"/>
    </row>
    <row r="30" spans="1:38" s="4" customFormat="1" ht="15.75" hidden="1" outlineLevel="1" x14ac:dyDescent="0.25">
      <c r="A30" s="13"/>
      <c r="B30" s="13"/>
      <c r="C30" s="13" t="str">
        <f>C26</f>
        <v>Row 02</v>
      </c>
      <c r="D30" s="35" t="s">
        <v>33</v>
      </c>
      <c r="E30" s="16"/>
      <c r="F30" s="13"/>
      <c r="G30"/>
      <c r="H30" s="36" t="str">
        <f ca="1">_xll.DBRW($J$3,$J$4,$J$5,$C30,H$16,$D30)</f>
        <v>032 - Data Preparation</v>
      </c>
      <c r="I30" t="s">
        <v>25</v>
      </c>
      <c r="J30" s="36" t="str">
        <f ca="1">_xll.DBRW($J$3,$J$4,$J$5,$C30,J$16,$D30)</f>
        <v>044 - Sample Report</v>
      </c>
      <c r="K30" t="s">
        <v>25</v>
      </c>
      <c r="L30" s="36" t="str">
        <f ca="1">_xll.DBRW($J$3,$J$4,$J$5,$C30,L$16,$D30)</f>
        <v>044 - Sample Report</v>
      </c>
      <c r="M30" t="s">
        <v>25</v>
      </c>
      <c r="N30" s="36" t="str">
        <f ca="1">_xll.DBRW($J$3,$J$4,$J$5,$C30,N$16,$D30)</f>
        <v>044 - Sample Report</v>
      </c>
      <c r="O30" t="s">
        <v>25</v>
      </c>
      <c r="P30" s="36" t="str">
        <f ca="1">_xll.DBRW($J$3,$J$4,$J$5,$C30,P$16,$D30)</f>
        <v>044 - Sample Report</v>
      </c>
      <c r="Q30" t="s">
        <v>25</v>
      </c>
      <c r="R30" s="36" t="str">
        <f ca="1">_xll.DBRW($J$3,$J$4,$J$5,$C30,R$16,$D30)</f>
        <v>044 - Sample Report</v>
      </c>
      <c r="S30" t="s">
        <v>25</v>
      </c>
      <c r="T30" s="36" t="str">
        <f ca="1">_xll.DBRW($J$3,$J$4,$J$5,$C30,T$16,$D30)</f>
        <v>#</v>
      </c>
      <c r="U30" t="s">
        <v>25</v>
      </c>
      <c r="V30" s="36" t="str">
        <f ca="1">_xll.DBRW($J$3,$J$4,$J$5,$C30,V$16,$D30)</f>
        <v/>
      </c>
      <c r="W30" t="s">
        <v>25</v>
      </c>
      <c r="X30" s="36" t="str">
        <f ca="1">_xll.DBRW($J$3,$J$4,$J$5,$C30,X$16,$D30)</f>
        <v/>
      </c>
      <c r="Y30" t="s">
        <v>25</v>
      </c>
      <c r="Z30" s="36" t="str">
        <f ca="1">_xll.DBRW($J$3,$J$4,$J$5,$C30,Z$16,$D30)</f>
        <v/>
      </c>
      <c r="AA30" t="s">
        <v>25</v>
      </c>
      <c r="AB30" s="3"/>
      <c r="AC30" s="3"/>
      <c r="AD30" s="3"/>
      <c r="AE30" s="6"/>
      <c r="AF30" s="6"/>
      <c r="AG30" s="6"/>
      <c r="AH30" s="6"/>
      <c r="AI30" s="6"/>
      <c r="AJ30" s="6"/>
    </row>
    <row r="31" spans="1:38" s="4" customFormat="1" ht="15.75" hidden="1" outlineLevel="1" x14ac:dyDescent="0.25">
      <c r="A31" s="13"/>
      <c r="B31" s="13"/>
      <c r="C31" s="13" t="str">
        <f>C26</f>
        <v>Row 02</v>
      </c>
      <c r="D31" s="35" t="s">
        <v>9</v>
      </c>
      <c r="E31" s="16"/>
      <c r="F31" s="13"/>
      <c r="G31"/>
      <c r="H31" s="36" t="str">
        <f ca="1">_xll.DBRW($J$3,$J$4,$J$5,$C31,H$16,$D31)</f>
        <v>DATA PREPARATION</v>
      </c>
      <c r="I31" t="s">
        <v>25</v>
      </c>
      <c r="J31" s="36" t="str">
        <f ca="1">_xll.DBRW($J$3,$J$4,$J$5,$C31,J$16,$D31)</f>
        <v>SAMPLE SAMPLE SAMPLE REPORT</v>
      </c>
      <c r="K31" t="s">
        <v>25</v>
      </c>
      <c r="L31" s="36" t="str">
        <f ca="1">_xll.DBRW($J$3,$J$4,$J$5,$C31,L$16,$D31)</f>
        <v>SAMPLE SAMPLE SAMPLE REPORT</v>
      </c>
      <c r="M31" t="s">
        <v>25</v>
      </c>
      <c r="N31" s="36" t="str">
        <f ca="1">_xll.DBRW($J$3,$J$4,$J$5,$C31,N$16,$D31)</f>
        <v>SAMPLE SAMPLE SAMPLE REPORT</v>
      </c>
      <c r="O31" t="s">
        <v>25</v>
      </c>
      <c r="P31" s="36" t="str">
        <f ca="1">_xll.DBRW($J$3,$J$4,$J$5,$C31,P$16,$D31)</f>
        <v>SAMPLE SAMPLE SAMPLE REPORT</v>
      </c>
      <c r="Q31" t="s">
        <v>25</v>
      </c>
      <c r="R31" s="36" t="str">
        <f ca="1">_xll.DBRW($J$3,$J$4,$J$5,$C31,R$16,$D31)</f>
        <v>SAMPLE SAMPLE SAMPLE REPORT</v>
      </c>
      <c r="S31" t="s">
        <v>25</v>
      </c>
      <c r="T31" s="36" t="str">
        <f ca="1">_xll.DBRW($J$3,$J$4,$J$5,$C31,T$16,$D31)</f>
        <v>&gt;&gt;&gt;</v>
      </c>
      <c r="U31" t="s">
        <v>25</v>
      </c>
      <c r="V31" s="36" t="str">
        <f ca="1">_xll.DBRW($J$3,$J$4,$J$5,$C31,V$16,$D31)</f>
        <v/>
      </c>
      <c r="W31" t="s">
        <v>25</v>
      </c>
      <c r="X31" s="36" t="str">
        <f ca="1">_xll.DBRW($J$3,$J$4,$J$5,$C31,X$16,$D31)</f>
        <v/>
      </c>
      <c r="Y31" t="s">
        <v>25</v>
      </c>
      <c r="Z31" s="36" t="str">
        <f ca="1">_xll.DBRW($J$3,$J$4,$J$5,$C31,Z$16,$D31)</f>
        <v/>
      </c>
      <c r="AA31" t="s">
        <v>25</v>
      </c>
      <c r="AB31" s="3"/>
      <c r="AC31" s="3"/>
      <c r="AD31" s="3"/>
      <c r="AE31" s="6"/>
      <c r="AF31" s="6"/>
      <c r="AG31" s="6"/>
      <c r="AH31" s="6"/>
      <c r="AI31" s="6"/>
      <c r="AJ31" s="6"/>
    </row>
    <row r="32" spans="1:38" s="4" customFormat="1" ht="15.75" hidden="1" outlineLevel="1" x14ac:dyDescent="0.25">
      <c r="A32" s="13"/>
      <c r="B32" s="13"/>
      <c r="C32" s="13" t="str">
        <f>C26</f>
        <v>Row 02</v>
      </c>
      <c r="D32" s="35" t="s">
        <v>10</v>
      </c>
      <c r="E32" s="16"/>
      <c r="F32" s="13"/>
      <c r="G32"/>
      <c r="H32" s="36" t="str">
        <f ca="1">IF(I30="S","",_xll.DBRW($J$3,$J$4,$J$5,$C32,H$16,$D32))</f>
        <v>#</v>
      </c>
      <c r="I32" t="s">
        <v>25</v>
      </c>
      <c r="J32" s="36" t="str">
        <f ca="1">IF(K30="S","",_xll.DBRW($J$3,$J$4,$J$5,$C32,J$16,$D32))</f>
        <v>#</v>
      </c>
      <c r="K32" t="s">
        <v>25</v>
      </c>
      <c r="L32" s="36" t="str">
        <f ca="1">IF(M30="S","",_xll.DBRW($J$3,$J$4,$J$5,$C32,L$16,$D32))</f>
        <v>#</v>
      </c>
      <c r="M32" t="s">
        <v>25</v>
      </c>
      <c r="N32" s="36" t="str">
        <f ca="1">IF(O30="S","",_xll.DBRW($J$3,$J$4,$J$5,$C32,N$16,$D32))</f>
        <v>#</v>
      </c>
      <c r="O32" t="s">
        <v>25</v>
      </c>
      <c r="P32" s="36" t="str">
        <f ca="1">IF(Q30="S","",_xll.DBRW($J$3,$J$4,$J$5,$C32,P$16,$D32))</f>
        <v>#</v>
      </c>
      <c r="Q32" t="s">
        <v>25</v>
      </c>
      <c r="R32" s="36" t="str">
        <f ca="1">IF(S30="S","",_xll.DBRW($J$3,$J$4,$J$5,$C32,R$16,$D32))</f>
        <v>#</v>
      </c>
      <c r="S32" t="s">
        <v>25</v>
      </c>
      <c r="T32" s="36" t="str">
        <f ca="1">IF(U30="S","",_xll.DBRW($J$3,$J$4,$J$5,$C32,T$16,$D32))</f>
        <v>#</v>
      </c>
      <c r="U32" t="s">
        <v>25</v>
      </c>
      <c r="V32" s="36" t="str">
        <f ca="1">IF(W30="S","",_xll.DBRW($J$3,$J$4,$J$5,$C32,V$16,$D32))</f>
        <v/>
      </c>
      <c r="W32" t="s">
        <v>25</v>
      </c>
      <c r="X32" s="36" t="str">
        <f ca="1">IF(Y30="S","",_xll.DBRW($J$3,$J$4,$J$5,$C32,X$16,$D32))</f>
        <v/>
      </c>
      <c r="Y32" t="s">
        <v>25</v>
      </c>
      <c r="Z32" s="36" t="str">
        <f ca="1">IF(AA30="S","",_xll.DBRW($J$3,$J$4,$J$5,$C32,Z$16,$D32))</f>
        <v/>
      </c>
      <c r="AA32" t="s">
        <v>25</v>
      </c>
      <c r="AB32" s="3"/>
      <c r="AC32" s="3"/>
      <c r="AD32" s="3"/>
      <c r="AE32" s="6"/>
      <c r="AF32" s="6"/>
      <c r="AG32" s="6"/>
      <c r="AH32" s="6"/>
      <c r="AI32" s="6"/>
      <c r="AJ32" s="6"/>
    </row>
    <row r="33" spans="1:38" s="4" customFormat="1" ht="8.1" customHeight="1" collapsed="1" x14ac:dyDescent="0.25">
      <c r="A33" s="13"/>
      <c r="B33" s="13"/>
      <c r="C33" s="13"/>
      <c r="D33" s="13"/>
      <c r="E33" s="16"/>
      <c r="F33" s="13"/>
      <c r="G33"/>
      <c r="H33"/>
      <c r="I33"/>
      <c r="J33"/>
      <c r="K33"/>
      <c r="L33"/>
      <c r="M33"/>
      <c r="N33"/>
      <c r="O33"/>
      <c r="P33"/>
      <c r="Q33"/>
      <c r="R33"/>
      <c r="S33"/>
      <c r="T33"/>
      <c r="U33"/>
      <c r="V33"/>
      <c r="W33"/>
      <c r="X33"/>
      <c r="Y33"/>
      <c r="Z33"/>
      <c r="AA33"/>
      <c r="AB33" s="3"/>
      <c r="AC33" s="3"/>
      <c r="AD33" s="3"/>
      <c r="AE33" s="6"/>
      <c r="AF33" s="6"/>
      <c r="AG33" s="6"/>
      <c r="AH33" s="6"/>
      <c r="AI33" s="6"/>
      <c r="AJ33" s="6"/>
      <c r="AL33" s="6"/>
    </row>
    <row r="34" spans="1:38" s="4" customFormat="1" ht="75" customHeight="1" x14ac:dyDescent="0.25">
      <c r="A34" s="13"/>
      <c r="B34" s="13"/>
      <c r="C34" s="33" t="s">
        <v>13</v>
      </c>
      <c r="D34" s="34">
        <v>3</v>
      </c>
      <c r="E34" s="16"/>
      <c r="F34" s="22"/>
      <c r="G34"/>
      <c r="H34" s="195" t="str">
        <f ca="1">HYPERLINK(H40,H39)</f>
        <v>PLANNING</v>
      </c>
      <c r="I34"/>
      <c r="J34" s="188" t="str">
        <f ca="1">HYPERLINK(J40,J39)</f>
        <v>SAMPLE SAMPLE SAMPLE REPORT</v>
      </c>
      <c r="K34"/>
      <c r="L34" s="188" t="str">
        <f ca="1">HYPERLINK(L40,L39)</f>
        <v>SAMPLE SAMPLE SAMPLE REPORT</v>
      </c>
      <c r="M34"/>
      <c r="N34" s="188" t="str">
        <f ca="1">HYPERLINK(N40,N39)</f>
        <v>SAMPLE SAMPLE SAMPLE REPORT</v>
      </c>
      <c r="O34"/>
      <c r="P34" s="188" t="str">
        <f ca="1">HYPERLINK(P40,P39)</f>
        <v>SAMPLE SAMPLE SAMPLE REPORT</v>
      </c>
      <c r="Q34"/>
      <c r="R34" s="188" t="str">
        <f ca="1">HYPERLINK(R40,R39)</f>
        <v>SAMPLE SAMPLE SAMPLE REPORT</v>
      </c>
      <c r="S34"/>
      <c r="T34" s="188" t="str">
        <f ca="1">HYPERLINK(T40,T39)</f>
        <v/>
      </c>
      <c r="U34"/>
      <c r="V34" s="188" t="str">
        <f ca="1">HYPERLINK(V40,V39)</f>
        <v/>
      </c>
      <c r="W34"/>
      <c r="X34" s="188" t="str">
        <f ca="1">HYPERLINK(X40,X39)</f>
        <v/>
      </c>
      <c r="Y34"/>
      <c r="Z34" s="188" t="str">
        <f ca="1">HYPERLINK(Z40,Z39)</f>
        <v/>
      </c>
      <c r="AA34"/>
      <c r="AB34"/>
      <c r="AC34"/>
      <c r="AD34"/>
      <c r="AL34" s="5"/>
    </row>
    <row r="35" spans="1:38" s="4" customFormat="1" ht="15.75" hidden="1" outlineLevel="1" x14ac:dyDescent="0.25">
      <c r="A35" s="13"/>
      <c r="B35" s="13"/>
      <c r="C35" s="13"/>
      <c r="D35" s="13" t="s">
        <v>89</v>
      </c>
      <c r="E35" s="16"/>
      <c r="F35" s="13"/>
      <c r="G35"/>
      <c r="H35" s="19" t="str">
        <f ca="1">IF(OR($D34&gt;pMaxRow,H$17&gt;pMaxColumn), "Background",VLOOKUP(H36,$P$8:$R$11,3,0))</f>
        <v>Button READ</v>
      </c>
      <c r="I35"/>
      <c r="J35" s="19" t="str">
        <f ca="1">IF(OR($D34&gt;pMaxRow,J$17&gt;pMaxColumn), "Background",VLOOKUP(J36,$P$8:$R$11,3,0))</f>
        <v>Button READ</v>
      </c>
      <c r="K35"/>
      <c r="L35" s="19" t="str">
        <f ca="1">IF(OR($D34&gt;pMaxRow,L$17&gt;pMaxColumn), "Background",VLOOKUP(L36,$P$8:$R$11,3,0))</f>
        <v>Button READ</v>
      </c>
      <c r="M35"/>
      <c r="N35" s="19" t="str">
        <f ca="1">IF(OR($D34&gt;pMaxRow,N$17&gt;pMaxColumn), "Background",VLOOKUP(N36,$P$8:$R$11,3,0))</f>
        <v>Button READ</v>
      </c>
      <c r="O35"/>
      <c r="P35" s="19" t="str">
        <f ca="1">IF(OR($D34&gt;pMaxRow,P$17&gt;pMaxColumn), "Background",VLOOKUP(P36,$P$8:$R$11,3,0))</f>
        <v>Button READ</v>
      </c>
      <c r="Q35"/>
      <c r="R35" s="19" t="str">
        <f ca="1">IF(OR($D34&gt;pMaxRow,R$17&gt;pMaxColumn), "Background",VLOOKUP(R36,$P$8:$R$11,3,0))</f>
        <v>Button READ</v>
      </c>
      <c r="S35"/>
      <c r="T35" s="19" t="str">
        <f ca="1">IF(OR($D34&gt;pMaxRow,T$17&gt;pMaxColumn), "Background",VLOOKUP(T36,$P$8:$R$11,3,0))</f>
        <v>Button Empty</v>
      </c>
      <c r="U35"/>
      <c r="V35" s="19" t="str">
        <f ca="1">IF(OR($D34&gt;pMaxRow,V$17&gt;pMaxColumn), "Background",VLOOKUP(V36,$P$8:$R$11,3,0))</f>
        <v>Background</v>
      </c>
      <c r="W35"/>
      <c r="X35" s="19" t="str">
        <f ca="1">IF(OR($D34&gt;pMaxRow,X$17&gt;pMaxColumn), "Background",VLOOKUP(X36,$P$8:$R$11,3,0))</f>
        <v>Background</v>
      </c>
      <c r="Y35"/>
      <c r="Z35" s="19" t="str">
        <f ca="1">IF(OR($D34&gt;pMaxRow,Z$17&gt;pMaxColumn), "Background",VLOOKUP(Z36,$P$8:$R$11,3,0))</f>
        <v>Background</v>
      </c>
      <c r="AA35"/>
      <c r="AB35" s="3"/>
      <c r="AC35" s="3"/>
      <c r="AD35" s="3"/>
      <c r="AE35" s="6"/>
      <c r="AF35" s="6"/>
      <c r="AG35" s="6"/>
      <c r="AH35" s="6"/>
      <c r="AI35" s="6"/>
      <c r="AJ35" s="6"/>
    </row>
    <row r="36" spans="1:38" s="4" customFormat="1" ht="15.75" hidden="1" outlineLevel="1" x14ac:dyDescent="0.25">
      <c r="A36" s="13"/>
      <c r="B36" s="13"/>
      <c r="C36" s="13"/>
      <c r="D36" s="13" t="s">
        <v>90</v>
      </c>
      <c r="E36" s="16"/>
      <c r="F36" s="13"/>
      <c r="G36"/>
      <c r="H36" s="19">
        <f ca="1">IF(H38="",-2,IF(OR(H37="Hyperlink",H37="Link"),1,IF(_xll.DIMIX($R$6,H38)=0,-1,IF(ISNA(_xll.DBR($R$3,pUser,$R$4,H38,$R$5)),0,_xll.DBR($R$3,pUser,$R$4,H38,$R$5)))))</f>
        <v>1</v>
      </c>
      <c r="I36"/>
      <c r="J36" s="19">
        <f ca="1">IF(J38="",-2,IF(OR(J37="Hyperlink",J37="Link"),1,IF(_xll.DIMIX($R$6,J38)=0,-1,IF(ISNA(_xll.DBR($R$3,pUser,$R$4,J38,$R$5)),0,_xll.DBR($R$3,pUser,$R$4,J38,$R$5)))))</f>
        <v>1</v>
      </c>
      <c r="K36"/>
      <c r="L36" s="19">
        <f ca="1">IF(L38="",-2,IF(OR(L37="Hyperlink",L37="Link"),1,IF(_xll.DIMIX($R$6,L38)=0,-1,IF(ISNA(_xll.DBR($R$3,pUser,$R$4,L38,$R$5)),0,_xll.DBR($R$3,pUser,$R$4,L38,$R$5)))))</f>
        <v>1</v>
      </c>
      <c r="M36"/>
      <c r="N36" s="19">
        <f ca="1">IF(N38="",-2,IF(OR(N37="Hyperlink",N37="Link"),1,IF(_xll.DIMIX($R$6,N38)=0,-1,IF(ISNA(_xll.DBR($R$3,pUser,$R$4,N38,$R$5)),0,_xll.DBR($R$3,pUser,$R$4,N38,$R$5)))))</f>
        <v>1</v>
      </c>
      <c r="O36"/>
      <c r="P36" s="19">
        <f ca="1">IF(P38="",-2,IF(OR(P37="Hyperlink",P37="Link"),1,IF(_xll.DIMIX($R$6,P38)=0,-1,IF(ISNA(_xll.DBR($R$3,pUser,$R$4,P38,$R$5)),0,_xll.DBR($R$3,pUser,$R$4,P38,$R$5)))))</f>
        <v>1</v>
      </c>
      <c r="Q36"/>
      <c r="R36" s="19">
        <f ca="1">IF(R38="",-2,IF(OR(R37="Hyperlink",R37="Link"),1,IF(_xll.DIMIX($R$6,R38)=0,-1,IF(ISNA(_xll.DBR($R$3,pUser,$R$4,R38,$R$5)),0,_xll.DBR($R$3,pUser,$R$4,R38,$R$5)))))</f>
        <v>1</v>
      </c>
      <c r="S36"/>
      <c r="T36" s="19">
        <f ca="1">IF(T38="",-2,IF(OR(T37="Hyperlink",T37="Link"),1,IF(_xll.DIMIX($R$6,T38)=0,-1,IF(ISNA(_xll.DBR($R$3,pUser,$R$4,T38,$R$5)),0,_xll.DBR($R$3,pUser,$R$4,T38,$R$5)))))</f>
        <v>-2</v>
      </c>
      <c r="U36"/>
      <c r="V36" s="19">
        <f ca="1">IF(V38="",-2,IF(OR(V37="Hyperlink",V37="Link"),1,IF(_xll.DIMIX($R$6,V38)=0,-1,IF(ISNA(_xll.DBR($R$3,pUser,$R$4,V38,$R$5)),0,_xll.DBR($R$3,pUser,$R$4,V38,$R$5)))))</f>
        <v>-2</v>
      </c>
      <c r="W36"/>
      <c r="X36" s="19">
        <f ca="1">IF(X38="",-2,IF(OR(X37="Hyperlink",X37="Link"),1,IF(_xll.DIMIX($R$6,X38)=0,-1,IF(ISNA(_xll.DBR($R$3,pUser,$R$4,X38,$R$5)),0,_xll.DBR($R$3,pUser,$R$4,X38,$R$5)))))</f>
        <v>-2</v>
      </c>
      <c r="Y36"/>
      <c r="Z36" s="19">
        <f ca="1">IF(Z38="",-2,IF(OR(Z37="Hyperlink",Z37="Link"),1,IF(_xll.DIMIX($R$6,Z38)=0,-1,IF(ISNA(_xll.DBR($R$3,pUser,$R$4,Z38,$R$5)),0,_xll.DBR($R$3,pUser,$R$4,Z38,$R$5)))))</f>
        <v>-2</v>
      </c>
      <c r="AA36"/>
      <c r="AB36" s="3"/>
      <c r="AC36" s="3"/>
      <c r="AD36" s="3"/>
      <c r="AE36" s="6"/>
      <c r="AF36" s="6"/>
      <c r="AG36" s="6"/>
      <c r="AH36" s="6"/>
      <c r="AI36" s="6"/>
      <c r="AJ36" s="6"/>
    </row>
    <row r="37" spans="1:38" s="4" customFormat="1" ht="15.75" hidden="1" outlineLevel="1" x14ac:dyDescent="0.25">
      <c r="A37" s="13"/>
      <c r="B37" s="13"/>
      <c r="C37" s="13" t="str">
        <f>C34</f>
        <v>Row 03</v>
      </c>
      <c r="D37" s="35" t="s">
        <v>11</v>
      </c>
      <c r="E37" s="16"/>
      <c r="F37" s="13"/>
      <c r="G37"/>
      <c r="H37" s="36" t="str">
        <f ca="1">_xll.DBRW($J$3,$J$4,$J$5,$C37,H$16,$D37)</f>
        <v>Link</v>
      </c>
      <c r="I37"/>
      <c r="J37" s="36" t="str">
        <f ca="1">_xll.DBRW($J$3,$J$4,$J$5,$C37,J$16,$D37)</f>
        <v>Link</v>
      </c>
      <c r="K37"/>
      <c r="L37" s="36" t="str">
        <f ca="1">_xll.DBRW($J$3,$J$4,$J$5,$C37,L$16,$D37)</f>
        <v>Link</v>
      </c>
      <c r="M37"/>
      <c r="N37" s="36" t="str">
        <f ca="1">_xll.DBRW($J$3,$J$4,$J$5,$C37,N$16,$D37)</f>
        <v>Link</v>
      </c>
      <c r="O37"/>
      <c r="P37" s="36" t="str">
        <f ca="1">_xll.DBRW($J$3,$J$4,$J$5,$C37,P$16,$D37)</f>
        <v>Link</v>
      </c>
      <c r="Q37"/>
      <c r="R37" s="36" t="str">
        <f ca="1">_xll.DBRW($J$3,$J$4,$J$5,$C37,R$16,$D37)</f>
        <v>Link</v>
      </c>
      <c r="S37"/>
      <c r="T37" s="36" t="str">
        <f ca="1">_xll.DBRW($J$3,$J$4,$J$5,$C37,T$16,$D37)</f>
        <v/>
      </c>
      <c r="U37"/>
      <c r="V37" s="36" t="str">
        <f ca="1">_xll.DBRW($J$3,$J$4,$J$5,$C37,V$16,$D37)</f>
        <v/>
      </c>
      <c r="W37"/>
      <c r="X37" s="36" t="str">
        <f ca="1">_xll.DBRW($J$3,$J$4,$J$5,$C37,X$16,$D37)</f>
        <v/>
      </c>
      <c r="Y37"/>
      <c r="Z37" s="36" t="str">
        <f ca="1">_xll.DBRW($J$3,$J$4,$J$5,$C37,Z$16,$D37)</f>
        <v/>
      </c>
      <c r="AA37"/>
      <c r="AB37" s="3"/>
      <c r="AC37" s="3"/>
      <c r="AD37" s="3"/>
      <c r="AE37" s="6"/>
      <c r="AF37" s="6"/>
      <c r="AG37" s="6"/>
      <c r="AH37" s="6"/>
      <c r="AI37" s="6"/>
      <c r="AJ37" s="6"/>
    </row>
    <row r="38" spans="1:38" s="4" customFormat="1" ht="15.75" hidden="1" outlineLevel="1" x14ac:dyDescent="0.25">
      <c r="A38" s="13"/>
      <c r="B38" s="13"/>
      <c r="C38" s="13" t="str">
        <f>C34</f>
        <v>Row 03</v>
      </c>
      <c r="D38" s="35" t="s">
        <v>33</v>
      </c>
      <c r="E38" s="16"/>
      <c r="F38" s="13"/>
      <c r="G38"/>
      <c r="H38" s="36" t="str">
        <f ca="1">_xll.DBRW($J$3,$J$4,$J$5,$C38,H$16,$D38)</f>
        <v>033 - Planning</v>
      </c>
      <c r="I38" t="s">
        <v>25</v>
      </c>
      <c r="J38" s="36" t="str">
        <f ca="1">_xll.DBRW($J$3,$J$4,$J$5,$C38,J$16,$D38)</f>
        <v>044 - Sample Report</v>
      </c>
      <c r="K38" t="s">
        <v>25</v>
      </c>
      <c r="L38" s="36" t="str">
        <f ca="1">_xll.DBRW($J$3,$J$4,$J$5,$C38,L$16,$D38)</f>
        <v>044 - Sample Report</v>
      </c>
      <c r="M38" t="s">
        <v>25</v>
      </c>
      <c r="N38" s="36" t="str">
        <f ca="1">_xll.DBRW($J$3,$J$4,$J$5,$C38,N$16,$D38)</f>
        <v>044 - Sample Report</v>
      </c>
      <c r="O38" t="s">
        <v>25</v>
      </c>
      <c r="P38" s="36" t="str">
        <f ca="1">_xll.DBRW($J$3,$J$4,$J$5,$C38,P$16,$D38)</f>
        <v>044 - Sample Report</v>
      </c>
      <c r="Q38" t="s">
        <v>25</v>
      </c>
      <c r="R38" s="36" t="str">
        <f ca="1">_xll.DBRW($J$3,$J$4,$J$5,$C38,R$16,$D38)</f>
        <v>044 - Sample Report</v>
      </c>
      <c r="S38" t="s">
        <v>25</v>
      </c>
      <c r="T38" s="36" t="str">
        <f ca="1">_xll.DBRW($J$3,$J$4,$J$5,$C38,T$16,$D38)</f>
        <v/>
      </c>
      <c r="U38" t="s">
        <v>25</v>
      </c>
      <c r="V38" s="36" t="str">
        <f ca="1">_xll.DBRW($J$3,$J$4,$J$5,$C38,V$16,$D38)</f>
        <v/>
      </c>
      <c r="W38" t="s">
        <v>25</v>
      </c>
      <c r="X38" s="36" t="str">
        <f ca="1">_xll.DBRW($J$3,$J$4,$J$5,$C38,X$16,$D38)</f>
        <v/>
      </c>
      <c r="Y38" t="s">
        <v>25</v>
      </c>
      <c r="Z38" s="36" t="str">
        <f ca="1">_xll.DBRW($J$3,$J$4,$J$5,$C38,Z$16,$D38)</f>
        <v/>
      </c>
      <c r="AA38" t="s">
        <v>25</v>
      </c>
      <c r="AB38" s="3"/>
      <c r="AC38" s="3"/>
      <c r="AD38" s="3"/>
      <c r="AE38" s="6"/>
      <c r="AF38" s="6"/>
      <c r="AG38" s="6"/>
      <c r="AH38" s="6"/>
      <c r="AI38" s="6"/>
      <c r="AJ38" s="6"/>
    </row>
    <row r="39" spans="1:38" s="4" customFormat="1" ht="15.75" hidden="1" outlineLevel="1" x14ac:dyDescent="0.25">
      <c r="A39" s="13"/>
      <c r="B39" s="13"/>
      <c r="C39" s="13" t="str">
        <f>C34</f>
        <v>Row 03</v>
      </c>
      <c r="D39" s="35" t="s">
        <v>9</v>
      </c>
      <c r="E39" s="16"/>
      <c r="F39" s="13"/>
      <c r="G39"/>
      <c r="H39" s="36" t="str">
        <f ca="1">_xll.DBRW($J$3,$J$4,$J$5,$C39,H$16,$D39)</f>
        <v>PLANNING</v>
      </c>
      <c r="I39" t="s">
        <v>25</v>
      </c>
      <c r="J39" s="36" t="str">
        <f ca="1">_xll.DBRW($J$3,$J$4,$J$5,$C39,J$16,$D39)</f>
        <v>SAMPLE SAMPLE SAMPLE REPORT</v>
      </c>
      <c r="K39" t="s">
        <v>25</v>
      </c>
      <c r="L39" s="36" t="str">
        <f ca="1">_xll.DBRW($J$3,$J$4,$J$5,$C39,L$16,$D39)</f>
        <v>SAMPLE SAMPLE SAMPLE REPORT</v>
      </c>
      <c r="M39" t="s">
        <v>25</v>
      </c>
      <c r="N39" s="36" t="str">
        <f ca="1">_xll.DBRW($J$3,$J$4,$J$5,$C39,N$16,$D39)</f>
        <v>SAMPLE SAMPLE SAMPLE REPORT</v>
      </c>
      <c r="O39" t="s">
        <v>25</v>
      </c>
      <c r="P39" s="36" t="str">
        <f ca="1">_xll.DBRW($J$3,$J$4,$J$5,$C39,P$16,$D39)</f>
        <v>SAMPLE SAMPLE SAMPLE REPORT</v>
      </c>
      <c r="Q39" t="s">
        <v>25</v>
      </c>
      <c r="R39" s="36" t="str">
        <f ca="1">_xll.DBRW($J$3,$J$4,$J$5,$C39,R$16,$D39)</f>
        <v>SAMPLE SAMPLE SAMPLE REPORT</v>
      </c>
      <c r="S39" t="s">
        <v>25</v>
      </c>
      <c r="T39" s="36" t="str">
        <f ca="1">_xll.DBRW($J$3,$J$4,$J$5,$C39,T$16,$D39)</f>
        <v/>
      </c>
      <c r="U39" t="s">
        <v>25</v>
      </c>
      <c r="V39" s="36" t="str">
        <f ca="1">_xll.DBRW($J$3,$J$4,$J$5,$C39,V$16,$D39)</f>
        <v/>
      </c>
      <c r="W39" t="s">
        <v>25</v>
      </c>
      <c r="X39" s="36" t="str">
        <f ca="1">_xll.DBRW($J$3,$J$4,$J$5,$C39,X$16,$D39)</f>
        <v/>
      </c>
      <c r="Y39" t="s">
        <v>25</v>
      </c>
      <c r="Z39" s="36" t="str">
        <f ca="1">_xll.DBRW($J$3,$J$4,$J$5,$C39,Z$16,$D39)</f>
        <v/>
      </c>
      <c r="AA39" t="s">
        <v>25</v>
      </c>
      <c r="AB39" s="3"/>
      <c r="AC39" s="3"/>
      <c r="AD39" s="3"/>
      <c r="AE39" s="6"/>
      <c r="AF39" s="6"/>
      <c r="AG39" s="6"/>
      <c r="AH39" s="6"/>
      <c r="AI39" s="6"/>
      <c r="AJ39" s="6"/>
    </row>
    <row r="40" spans="1:38" s="4" customFormat="1" ht="15.75" hidden="1" outlineLevel="1" x14ac:dyDescent="0.25">
      <c r="A40" s="13"/>
      <c r="B40" s="13"/>
      <c r="C40" s="13" t="str">
        <f>C34</f>
        <v>Row 03</v>
      </c>
      <c r="D40" s="35" t="s">
        <v>10</v>
      </c>
      <c r="E40" s="16"/>
      <c r="F40" s="13"/>
      <c r="G40"/>
      <c r="H40" s="36" t="str">
        <f ca="1">IF(I38="S","",_xll.DBRW($J$3,$J$4,$J$5,$C40,H$16,$D40))</f>
        <v>#</v>
      </c>
      <c r="I40" t="s">
        <v>25</v>
      </c>
      <c r="J40" s="36" t="str">
        <f ca="1">IF(K38="S","",_xll.DBRW($J$3,$J$4,$J$5,$C40,J$16,$D40))</f>
        <v>#</v>
      </c>
      <c r="K40" t="s">
        <v>25</v>
      </c>
      <c r="L40" s="36" t="str">
        <f ca="1">IF(M38="S","",_xll.DBRW($J$3,$J$4,$J$5,$C40,L$16,$D40))</f>
        <v>#</v>
      </c>
      <c r="M40" t="s">
        <v>25</v>
      </c>
      <c r="N40" s="36" t="str">
        <f ca="1">IF(O38="S","",_xll.DBRW($J$3,$J$4,$J$5,$C40,N$16,$D40))</f>
        <v>#</v>
      </c>
      <c r="O40" t="s">
        <v>25</v>
      </c>
      <c r="P40" s="36" t="str">
        <f ca="1">IF(Q38="S","",_xll.DBRW($J$3,$J$4,$J$5,$C40,P$16,$D40))</f>
        <v>#</v>
      </c>
      <c r="Q40" t="s">
        <v>25</v>
      </c>
      <c r="R40" s="36" t="str">
        <f ca="1">IF(S38="S","",_xll.DBRW($J$3,$J$4,$J$5,$C40,R$16,$D40))</f>
        <v>#</v>
      </c>
      <c r="S40" t="s">
        <v>25</v>
      </c>
      <c r="T40" s="36" t="str">
        <f ca="1">IF(U38="S","",_xll.DBRW($J$3,$J$4,$J$5,$C40,T$16,$D40))</f>
        <v/>
      </c>
      <c r="U40" t="s">
        <v>25</v>
      </c>
      <c r="V40" s="36" t="str">
        <f ca="1">IF(W38="S","",_xll.DBRW($J$3,$J$4,$J$5,$C40,V$16,$D40))</f>
        <v/>
      </c>
      <c r="W40" t="s">
        <v>25</v>
      </c>
      <c r="X40" s="36" t="str">
        <f ca="1">IF(Y38="S","",_xll.DBRW($J$3,$J$4,$J$5,$C40,X$16,$D40))</f>
        <v/>
      </c>
      <c r="Y40" t="s">
        <v>25</v>
      </c>
      <c r="Z40" s="36" t="str">
        <f ca="1">IF(AA38="S","",_xll.DBRW($J$3,$J$4,$J$5,$C40,Z$16,$D40))</f>
        <v/>
      </c>
      <c r="AA40" t="s">
        <v>25</v>
      </c>
      <c r="AB40" s="3"/>
      <c r="AC40" s="3"/>
      <c r="AD40" s="3"/>
      <c r="AE40" s="6"/>
      <c r="AF40" s="6"/>
      <c r="AG40" s="6"/>
      <c r="AH40" s="6"/>
      <c r="AI40" s="6"/>
      <c r="AJ40" s="6"/>
    </row>
    <row r="41" spans="1:38" s="4" customFormat="1" ht="8.1" customHeight="1" collapsed="1" x14ac:dyDescent="0.25">
      <c r="A41" s="13"/>
      <c r="B41" s="13"/>
      <c r="C41" s="13"/>
      <c r="D41" s="13"/>
      <c r="E41" s="16"/>
      <c r="F41" s="13"/>
      <c r="G41"/>
      <c r="H41"/>
      <c r="I41"/>
      <c r="J41"/>
      <c r="K41"/>
      <c r="L41"/>
      <c r="M41"/>
      <c r="N41"/>
      <c r="O41"/>
      <c r="P41"/>
      <c r="Q41"/>
      <c r="R41"/>
      <c r="S41"/>
      <c r="T41"/>
      <c r="U41"/>
      <c r="V41"/>
      <c r="W41"/>
      <c r="X41"/>
      <c r="Y41"/>
      <c r="Z41"/>
      <c r="AA41"/>
      <c r="AB41" s="3"/>
      <c r="AC41" s="3"/>
      <c r="AD41" s="3"/>
      <c r="AE41" s="6"/>
      <c r="AF41" s="6"/>
      <c r="AG41" s="6"/>
      <c r="AH41" s="6"/>
      <c r="AI41" s="6"/>
      <c r="AJ41" s="6"/>
      <c r="AL41" s="6"/>
    </row>
    <row r="42" spans="1:38" s="4" customFormat="1" ht="75" customHeight="1" x14ac:dyDescent="0.25">
      <c r="A42" s="13"/>
      <c r="B42" s="13"/>
      <c r="C42" s="33" t="s">
        <v>14</v>
      </c>
      <c r="D42" s="34">
        <v>4</v>
      </c>
      <c r="E42" s="16"/>
      <c r="F42" s="22"/>
      <c r="G42"/>
      <c r="H42" s="196" t="str">
        <f ca="1">HYPERLINK(H48,H47)</f>
        <v>REPORT</v>
      </c>
      <c r="I42"/>
      <c r="J42" s="189" t="str">
        <f ca="1">HYPERLINK(J48,J47)</f>
        <v>SAMPLE SAMPLE SAMPLE REPORT</v>
      </c>
      <c r="K42"/>
      <c r="L42" s="189" t="str">
        <f ca="1">HYPERLINK(L48,L47)</f>
        <v>SAMPLE SAMPLE SAMPLE REPORT</v>
      </c>
      <c r="M42"/>
      <c r="N42" s="189" t="str">
        <f ca="1">HYPERLINK(N48,N47)</f>
        <v>SAMPLE SAMPLE SAMPLE REPORT</v>
      </c>
      <c r="O42"/>
      <c r="P42" s="189" t="str">
        <f ca="1">HYPERLINK(P48,P47)</f>
        <v>SAMPLE SAMPLE SAMPLE REPORT</v>
      </c>
      <c r="Q42"/>
      <c r="R42" s="189" t="str">
        <f ca="1">HYPERLINK(R48,R47)</f>
        <v>SAMPLE SAMPLE SAMPLE REPORT</v>
      </c>
      <c r="S42"/>
      <c r="T42" s="189" t="str">
        <f ca="1">HYPERLINK(T48,T47)</f>
        <v>SAMPLE SAMPLE SAMPLE REPORT</v>
      </c>
      <c r="U42"/>
      <c r="V42" s="189" t="str">
        <f ca="1">HYPERLINK(V48,V47)</f>
        <v/>
      </c>
      <c r="W42"/>
      <c r="X42" s="189" t="str">
        <f ca="1">HYPERLINK(X48,X47)</f>
        <v/>
      </c>
      <c r="Y42"/>
      <c r="Z42" s="189" t="str">
        <f ca="1">HYPERLINK(Z48,Z47)</f>
        <v/>
      </c>
      <c r="AA42"/>
      <c r="AB42"/>
      <c r="AC42"/>
      <c r="AD42"/>
      <c r="AL42" s="5"/>
    </row>
    <row r="43" spans="1:38" s="4" customFormat="1" ht="15.75" hidden="1" outlineLevel="1" x14ac:dyDescent="0.25">
      <c r="A43" s="13"/>
      <c r="B43" s="13"/>
      <c r="C43" s="13"/>
      <c r="D43" s="13" t="s">
        <v>89</v>
      </c>
      <c r="E43" s="16"/>
      <c r="F43" s="13"/>
      <c r="G43"/>
      <c r="H43" s="19" t="str">
        <f ca="1">IF(OR($D42&gt;pMaxRow,H$17&gt;pMaxColumn), "Background",VLOOKUP(H44,$P$8:$R$11,3,0))</f>
        <v>Button READ</v>
      </c>
      <c r="I43"/>
      <c r="J43" s="19" t="str">
        <f ca="1">IF(OR($D42&gt;pMaxRow,J$17&gt;pMaxColumn), "Background",VLOOKUP(J44,$P$8:$R$11,3,0))</f>
        <v>Button READ</v>
      </c>
      <c r="K43"/>
      <c r="L43" s="19" t="str">
        <f ca="1">IF(OR($D42&gt;pMaxRow,L$17&gt;pMaxColumn), "Background",VLOOKUP(L44,$P$8:$R$11,3,0))</f>
        <v>Button READ</v>
      </c>
      <c r="M43"/>
      <c r="N43" s="19" t="str">
        <f ca="1">IF(OR($D42&gt;pMaxRow,N$17&gt;pMaxColumn), "Background",VLOOKUP(N44,$P$8:$R$11,3,0))</f>
        <v>Button READ</v>
      </c>
      <c r="O43"/>
      <c r="P43" s="19" t="str">
        <f ca="1">IF(OR($D42&gt;pMaxRow,P$17&gt;pMaxColumn), "Background",VLOOKUP(P44,$P$8:$R$11,3,0))</f>
        <v>Button READ</v>
      </c>
      <c r="Q43"/>
      <c r="R43" s="19" t="str">
        <f ca="1">IF(OR($D42&gt;pMaxRow,R$17&gt;pMaxColumn), "Background",VLOOKUP(R44,$P$8:$R$11,3,0))</f>
        <v>Button READ</v>
      </c>
      <c r="S43"/>
      <c r="T43" s="19" t="str">
        <f ca="1">IF(OR($D42&gt;pMaxRow,T$17&gt;pMaxColumn), "Background",VLOOKUP(T44,$P$8:$R$11,3,0))</f>
        <v>Button READ</v>
      </c>
      <c r="U43"/>
      <c r="V43" s="19" t="str">
        <f ca="1">IF(OR($D42&gt;pMaxRow,V$17&gt;pMaxColumn), "Background",VLOOKUP(V44,$P$8:$R$11,3,0))</f>
        <v>Background</v>
      </c>
      <c r="W43"/>
      <c r="X43" s="19" t="str">
        <f ca="1">IF(OR($D42&gt;pMaxRow,X$17&gt;pMaxColumn), "Background",VLOOKUP(X44,$P$8:$R$11,3,0))</f>
        <v>Background</v>
      </c>
      <c r="Y43"/>
      <c r="Z43" s="19" t="str">
        <f ca="1">IF(OR($D42&gt;pMaxRow,Z$17&gt;pMaxColumn), "Background",VLOOKUP(Z44,$P$8:$R$11,3,0))</f>
        <v>Background</v>
      </c>
      <c r="AA43"/>
      <c r="AB43" s="3"/>
      <c r="AC43" s="3"/>
      <c r="AD43" s="3"/>
      <c r="AE43" s="6"/>
      <c r="AF43" s="6"/>
      <c r="AG43" s="6"/>
      <c r="AH43" s="6"/>
      <c r="AI43" s="6"/>
      <c r="AJ43" s="6"/>
    </row>
    <row r="44" spans="1:38" s="4" customFormat="1" ht="15.75" hidden="1" outlineLevel="1" x14ac:dyDescent="0.25">
      <c r="A44" s="13"/>
      <c r="B44" s="13"/>
      <c r="C44" s="13"/>
      <c r="D44" s="13" t="s">
        <v>90</v>
      </c>
      <c r="E44" s="16"/>
      <c r="F44" s="13"/>
      <c r="G44"/>
      <c r="H44" s="19">
        <f ca="1">IF(H46="",-2,IF(OR(H45="Hyperlink",H45="Link"),1,IF(_xll.DIMIX($R$6,H46)=0,-1,IF(ISNA(_xll.DBR($R$3,pUser,$R$4,H46,$R$5)),0,_xll.DBR($R$3,pUser,$R$4,H46,$R$5)))))</f>
        <v>1</v>
      </c>
      <c r="I44"/>
      <c r="J44" s="19">
        <f ca="1">IF(J46="",-2,IF(OR(J45="Hyperlink",J45="Link"),1,IF(_xll.DIMIX($R$6,J46)=0,-1,IF(ISNA(_xll.DBR($R$3,pUser,$R$4,J46,$R$5)),0,_xll.DBR($R$3,pUser,$R$4,J46,$R$5)))))</f>
        <v>1</v>
      </c>
      <c r="K44"/>
      <c r="L44" s="19">
        <f ca="1">IF(L46="",-2,IF(OR(L45="Hyperlink",L45="Link"),1,IF(_xll.DIMIX($R$6,L46)=0,-1,IF(ISNA(_xll.DBR($R$3,pUser,$R$4,L46,$R$5)),0,_xll.DBR($R$3,pUser,$R$4,L46,$R$5)))))</f>
        <v>1</v>
      </c>
      <c r="M44"/>
      <c r="N44" s="19">
        <f ca="1">IF(N46="",-2,IF(OR(N45="Hyperlink",N45="Link"),1,IF(_xll.DIMIX($R$6,N46)=0,-1,IF(ISNA(_xll.DBR($R$3,pUser,$R$4,N46,$R$5)),0,_xll.DBR($R$3,pUser,$R$4,N46,$R$5)))))</f>
        <v>1</v>
      </c>
      <c r="O44"/>
      <c r="P44" s="19">
        <f ca="1">IF(P46="",-2,IF(OR(P45="Hyperlink",P45="Link"),1,IF(_xll.DIMIX($R$6,P46)=0,-1,IF(ISNA(_xll.DBR($R$3,pUser,$R$4,P46,$R$5)),0,_xll.DBR($R$3,pUser,$R$4,P46,$R$5)))))</f>
        <v>1</v>
      </c>
      <c r="Q44"/>
      <c r="R44" s="19">
        <f ca="1">IF(R46="",-2,IF(OR(R45="Hyperlink",R45="Link"),1,IF(_xll.DIMIX($R$6,R46)=0,-1,IF(ISNA(_xll.DBR($R$3,pUser,$R$4,R46,$R$5)),0,_xll.DBR($R$3,pUser,$R$4,R46,$R$5)))))</f>
        <v>1</v>
      </c>
      <c r="S44"/>
      <c r="T44" s="19">
        <f ca="1">IF(T46="",-2,IF(OR(T45="Hyperlink",T45="Link"),1,IF(_xll.DIMIX($R$6,T46)=0,-1,IF(ISNA(_xll.DBR($R$3,pUser,$R$4,T46,$R$5)),0,_xll.DBR($R$3,pUser,$R$4,T46,$R$5)))))</f>
        <v>1</v>
      </c>
      <c r="U44"/>
      <c r="V44" s="19">
        <f ca="1">IF(V46="",-2,IF(OR(V45="Hyperlink",V45="Link"),1,IF(_xll.DIMIX($R$6,V46)=0,-1,IF(ISNA(_xll.DBR($R$3,pUser,$R$4,V46,$R$5)),0,_xll.DBR($R$3,pUser,$R$4,V46,$R$5)))))</f>
        <v>-2</v>
      </c>
      <c r="W44"/>
      <c r="X44" s="19">
        <f ca="1">IF(X46="",-2,IF(OR(X45="Hyperlink",X45="Link"),1,IF(_xll.DIMIX($R$6,X46)=0,-1,IF(ISNA(_xll.DBR($R$3,pUser,$R$4,X46,$R$5)),0,_xll.DBR($R$3,pUser,$R$4,X46,$R$5)))))</f>
        <v>-2</v>
      </c>
      <c r="Y44"/>
      <c r="Z44" s="19">
        <f ca="1">IF(Z46="",-2,IF(OR(Z45="Hyperlink",Z45="Link"),1,IF(_xll.DIMIX($R$6,Z46)=0,-1,IF(ISNA(_xll.DBR($R$3,pUser,$R$4,Z46,$R$5)),0,_xll.DBR($R$3,pUser,$R$4,Z46,$R$5)))))</f>
        <v>-2</v>
      </c>
      <c r="AA44"/>
      <c r="AB44" s="3"/>
      <c r="AC44" s="3"/>
      <c r="AD44" s="3"/>
      <c r="AE44" s="6"/>
      <c r="AF44" s="6"/>
      <c r="AG44" s="6"/>
      <c r="AH44" s="6"/>
      <c r="AI44" s="6"/>
      <c r="AJ44" s="6"/>
    </row>
    <row r="45" spans="1:38" s="4" customFormat="1" ht="15.75" hidden="1" outlineLevel="1" x14ac:dyDescent="0.25">
      <c r="A45" s="13"/>
      <c r="B45" s="13"/>
      <c r="C45" s="13" t="str">
        <f>C42</f>
        <v>Row 04</v>
      </c>
      <c r="D45" s="35" t="s">
        <v>11</v>
      </c>
      <c r="E45" s="16"/>
      <c r="F45" s="13"/>
      <c r="G45"/>
      <c r="H45" s="36" t="str">
        <f ca="1">_xll.DBRW($J$3,$J$4,$J$5,$C45,H$16,$D45)</f>
        <v>Link</v>
      </c>
      <c r="I45"/>
      <c r="J45" s="36" t="str">
        <f ca="1">_xll.DBRW($J$3,$J$4,$J$5,$C45,J$16,$D45)</f>
        <v>Link</v>
      </c>
      <c r="K45"/>
      <c r="L45" s="36" t="str">
        <f ca="1">_xll.DBRW($J$3,$J$4,$J$5,$C45,L$16,$D45)</f>
        <v>Link</v>
      </c>
      <c r="M45"/>
      <c r="N45" s="36" t="str">
        <f ca="1">_xll.DBRW($J$3,$J$4,$J$5,$C45,N$16,$D45)</f>
        <v>Link</v>
      </c>
      <c r="O45"/>
      <c r="P45" s="36" t="str">
        <f ca="1">_xll.DBRW($J$3,$J$4,$J$5,$C45,P$16,$D45)</f>
        <v>Link</v>
      </c>
      <c r="Q45"/>
      <c r="R45" s="36" t="str">
        <f ca="1">_xll.DBRW($J$3,$J$4,$J$5,$C45,R$16,$D45)</f>
        <v>Link</v>
      </c>
      <c r="S45"/>
      <c r="T45" s="36" t="str">
        <f ca="1">_xll.DBRW($J$3,$J$4,$J$5,$C45,T$16,$D45)</f>
        <v>Link</v>
      </c>
      <c r="U45"/>
      <c r="V45" s="36" t="str">
        <f ca="1">_xll.DBRW($J$3,$J$4,$J$5,$C45,V$16,$D45)</f>
        <v/>
      </c>
      <c r="W45"/>
      <c r="X45" s="36" t="str">
        <f ca="1">_xll.DBRW($J$3,$J$4,$J$5,$C45,X$16,$D45)</f>
        <v/>
      </c>
      <c r="Y45"/>
      <c r="Z45" s="36" t="str">
        <f ca="1">_xll.DBRW($J$3,$J$4,$J$5,$C45,Z$16,$D45)</f>
        <v/>
      </c>
      <c r="AA45"/>
      <c r="AB45" s="3"/>
      <c r="AC45" s="3"/>
      <c r="AD45" s="3"/>
      <c r="AE45" s="6"/>
      <c r="AF45" s="6"/>
      <c r="AG45" s="6"/>
      <c r="AH45" s="6"/>
      <c r="AI45" s="6"/>
      <c r="AJ45" s="6"/>
    </row>
    <row r="46" spans="1:38" s="4" customFormat="1" ht="15.75" hidden="1" outlineLevel="1" x14ac:dyDescent="0.25">
      <c r="A46" s="13"/>
      <c r="B46" s="13"/>
      <c r="C46" s="13" t="str">
        <f>C42</f>
        <v>Row 04</v>
      </c>
      <c r="D46" s="35" t="s">
        <v>33</v>
      </c>
      <c r="E46" s="16"/>
      <c r="F46" s="13"/>
      <c r="G46"/>
      <c r="H46" s="36" t="str">
        <f ca="1">_xll.DBRW($J$3,$J$4,$J$5,$C46,H$16,$D46)</f>
        <v>034 - Report</v>
      </c>
      <c r="I46" t="s">
        <v>25</v>
      </c>
      <c r="J46" s="36" t="str">
        <f ca="1">_xll.DBRW($J$3,$J$4,$J$5,$C46,J$16,$D46)</f>
        <v>044 - Sample Report</v>
      </c>
      <c r="K46" t="s">
        <v>25</v>
      </c>
      <c r="L46" s="36" t="str">
        <f ca="1">_xll.DBRW($J$3,$J$4,$J$5,$C46,L$16,$D46)</f>
        <v>044 - Sample Report</v>
      </c>
      <c r="M46" t="s">
        <v>25</v>
      </c>
      <c r="N46" s="36" t="str">
        <f ca="1">_xll.DBRW($J$3,$J$4,$J$5,$C46,N$16,$D46)</f>
        <v>044 - Sample Report</v>
      </c>
      <c r="O46" t="s">
        <v>25</v>
      </c>
      <c r="P46" s="36" t="str">
        <f ca="1">_xll.DBRW($J$3,$J$4,$J$5,$C46,P$16,$D46)</f>
        <v>044 - Sample Report</v>
      </c>
      <c r="Q46" t="s">
        <v>25</v>
      </c>
      <c r="R46" s="36" t="str">
        <f ca="1">_xll.DBRW($J$3,$J$4,$J$5,$C46,R$16,$D46)</f>
        <v>044 - Sample Report</v>
      </c>
      <c r="S46" t="s">
        <v>25</v>
      </c>
      <c r="T46" s="36" t="str">
        <f ca="1">_xll.DBRW($J$3,$J$4,$J$5,$C46,T$16,$D46)</f>
        <v>044 - Sample Report</v>
      </c>
      <c r="U46" t="s">
        <v>25</v>
      </c>
      <c r="V46" s="36" t="str">
        <f ca="1">_xll.DBRW($J$3,$J$4,$J$5,$C46,V$16,$D46)</f>
        <v/>
      </c>
      <c r="W46" t="s">
        <v>25</v>
      </c>
      <c r="X46" s="36" t="str">
        <f ca="1">_xll.DBRW($J$3,$J$4,$J$5,$C46,X$16,$D46)</f>
        <v/>
      </c>
      <c r="Y46" t="s">
        <v>25</v>
      </c>
      <c r="Z46" s="36" t="str">
        <f ca="1">_xll.DBRW($J$3,$J$4,$J$5,$C46,Z$16,$D46)</f>
        <v/>
      </c>
      <c r="AA46" t="s">
        <v>25</v>
      </c>
      <c r="AB46" s="3"/>
      <c r="AC46" s="3"/>
      <c r="AD46" s="3"/>
      <c r="AE46" s="6"/>
      <c r="AF46" s="6"/>
      <c r="AG46" s="6"/>
      <c r="AH46" s="6"/>
      <c r="AI46" s="6"/>
      <c r="AJ46" s="6"/>
    </row>
    <row r="47" spans="1:38" s="4" customFormat="1" ht="15.75" hidden="1" outlineLevel="1" x14ac:dyDescent="0.25">
      <c r="A47" s="13"/>
      <c r="B47" s="13"/>
      <c r="C47" s="13" t="str">
        <f>C42</f>
        <v>Row 04</v>
      </c>
      <c r="D47" s="35" t="s">
        <v>9</v>
      </c>
      <c r="E47" s="16"/>
      <c r="F47" s="13"/>
      <c r="G47"/>
      <c r="H47" s="36" t="str">
        <f ca="1">_xll.DBRW($J$3,$J$4,$J$5,$C47,H$16,$D47)</f>
        <v>REPORT</v>
      </c>
      <c r="I47" t="s">
        <v>25</v>
      </c>
      <c r="J47" s="36" t="str">
        <f ca="1">_xll.DBRW($J$3,$J$4,$J$5,$C47,J$16,$D47)</f>
        <v>SAMPLE SAMPLE SAMPLE REPORT</v>
      </c>
      <c r="K47" t="s">
        <v>25</v>
      </c>
      <c r="L47" s="36" t="str">
        <f ca="1">_xll.DBRW($J$3,$J$4,$J$5,$C47,L$16,$D47)</f>
        <v>SAMPLE SAMPLE SAMPLE REPORT</v>
      </c>
      <c r="M47" t="s">
        <v>25</v>
      </c>
      <c r="N47" s="36" t="str">
        <f ca="1">_xll.DBRW($J$3,$J$4,$J$5,$C47,N$16,$D47)</f>
        <v>SAMPLE SAMPLE SAMPLE REPORT</v>
      </c>
      <c r="O47" t="s">
        <v>25</v>
      </c>
      <c r="P47" s="36" t="str">
        <f ca="1">_xll.DBRW($J$3,$J$4,$J$5,$C47,P$16,$D47)</f>
        <v>SAMPLE SAMPLE SAMPLE REPORT</v>
      </c>
      <c r="Q47" t="s">
        <v>25</v>
      </c>
      <c r="R47" s="36" t="str">
        <f ca="1">_xll.DBRW($J$3,$J$4,$J$5,$C47,R$16,$D47)</f>
        <v>SAMPLE SAMPLE SAMPLE REPORT</v>
      </c>
      <c r="S47" t="s">
        <v>25</v>
      </c>
      <c r="T47" s="36" t="str">
        <f ca="1">_xll.DBRW($J$3,$J$4,$J$5,$C47,T$16,$D47)</f>
        <v>SAMPLE SAMPLE SAMPLE REPORT</v>
      </c>
      <c r="U47" t="s">
        <v>25</v>
      </c>
      <c r="V47" s="36" t="str">
        <f ca="1">_xll.DBRW($J$3,$J$4,$J$5,$C47,V$16,$D47)</f>
        <v/>
      </c>
      <c r="W47" t="s">
        <v>25</v>
      </c>
      <c r="X47" s="36" t="str">
        <f ca="1">_xll.DBRW($J$3,$J$4,$J$5,$C47,X$16,$D47)</f>
        <v/>
      </c>
      <c r="Y47" t="s">
        <v>25</v>
      </c>
      <c r="Z47" s="36" t="str">
        <f ca="1">_xll.DBRW($J$3,$J$4,$J$5,$C47,Z$16,$D47)</f>
        <v/>
      </c>
      <c r="AA47" t="s">
        <v>25</v>
      </c>
      <c r="AB47" s="3"/>
      <c r="AC47" s="3"/>
      <c r="AD47" s="3"/>
      <c r="AE47" s="6"/>
      <c r="AF47" s="6"/>
      <c r="AG47" s="6"/>
      <c r="AH47" s="6"/>
      <c r="AI47" s="6"/>
      <c r="AJ47" s="6"/>
    </row>
    <row r="48" spans="1:38" s="4" customFormat="1" ht="15.75" hidden="1" outlineLevel="1" x14ac:dyDescent="0.25">
      <c r="A48" s="13"/>
      <c r="B48" s="13"/>
      <c r="C48" s="13" t="str">
        <f>C42</f>
        <v>Row 04</v>
      </c>
      <c r="D48" s="35" t="s">
        <v>10</v>
      </c>
      <c r="E48" s="16"/>
      <c r="F48" s="13"/>
      <c r="G48"/>
      <c r="H48" s="36" t="str">
        <f ca="1">IF(I46="S","",_xll.DBRW($J$3,$J$4,$J$5,$C48,H$16,$D48))</f>
        <v>#</v>
      </c>
      <c r="I48" t="s">
        <v>25</v>
      </c>
      <c r="J48" s="36" t="str">
        <f ca="1">IF(K46="S","",_xll.DBRW($J$3,$J$4,$J$5,$C48,J$16,$D48))</f>
        <v>#</v>
      </c>
      <c r="K48" t="s">
        <v>25</v>
      </c>
      <c r="L48" s="36" t="str">
        <f ca="1">IF(M46="S","",_xll.DBRW($J$3,$J$4,$J$5,$C48,L$16,$D48))</f>
        <v>#</v>
      </c>
      <c r="M48" t="s">
        <v>25</v>
      </c>
      <c r="N48" s="36" t="str">
        <f ca="1">IF(O46="S","",_xll.DBRW($J$3,$J$4,$J$5,$C48,N$16,$D48))</f>
        <v>#</v>
      </c>
      <c r="O48" t="s">
        <v>25</v>
      </c>
      <c r="P48" s="36" t="str">
        <f ca="1">IF(Q46="S","",_xll.DBRW($J$3,$J$4,$J$5,$C48,P$16,$D48))</f>
        <v>#</v>
      </c>
      <c r="Q48" t="s">
        <v>25</v>
      </c>
      <c r="R48" s="36" t="str">
        <f ca="1">IF(S46="S","",_xll.DBRW($J$3,$J$4,$J$5,$C48,R$16,$D48))</f>
        <v>#</v>
      </c>
      <c r="S48" t="s">
        <v>25</v>
      </c>
      <c r="T48" s="36" t="str">
        <f ca="1">IF(U46="S","",_xll.DBRW($J$3,$J$4,$J$5,$C48,T$16,$D48))</f>
        <v>#</v>
      </c>
      <c r="U48" t="s">
        <v>25</v>
      </c>
      <c r="V48" s="36" t="str">
        <f ca="1">IF(W46="S","",_xll.DBRW($J$3,$J$4,$J$5,$C48,V$16,$D48))</f>
        <v/>
      </c>
      <c r="W48" t="s">
        <v>25</v>
      </c>
      <c r="X48" s="36" t="str">
        <f ca="1">IF(Y46="S","",_xll.DBRW($J$3,$J$4,$J$5,$C48,X$16,$D48))</f>
        <v/>
      </c>
      <c r="Y48" t="s">
        <v>25</v>
      </c>
      <c r="Z48" s="36" t="str">
        <f ca="1">IF(AA46="S","",_xll.DBRW($J$3,$J$4,$J$5,$C48,Z$16,$D48))</f>
        <v/>
      </c>
      <c r="AA48" t="s">
        <v>25</v>
      </c>
      <c r="AB48" s="3"/>
      <c r="AC48" s="3"/>
      <c r="AD48" s="3"/>
      <c r="AE48" s="6"/>
      <c r="AF48" s="6"/>
      <c r="AG48" s="6"/>
      <c r="AH48" s="6"/>
      <c r="AI48" s="6"/>
      <c r="AJ48" s="6"/>
    </row>
    <row r="49" spans="1:38" s="4" customFormat="1" ht="8.1" customHeight="1" collapsed="1" x14ac:dyDescent="0.25">
      <c r="A49" s="13"/>
      <c r="B49" s="13"/>
      <c r="C49" s="13"/>
      <c r="D49" s="13"/>
      <c r="E49" s="16"/>
      <c r="F49" s="13"/>
      <c r="G49"/>
      <c r="H49"/>
      <c r="I49"/>
      <c r="J49"/>
      <c r="K49"/>
      <c r="L49"/>
      <c r="M49"/>
      <c r="N49"/>
      <c r="O49"/>
      <c r="P49"/>
      <c r="Q49"/>
      <c r="R49"/>
      <c r="S49"/>
      <c r="T49"/>
      <c r="U49"/>
      <c r="V49"/>
      <c r="W49"/>
      <c r="X49"/>
      <c r="Y49"/>
      <c r="Z49"/>
      <c r="AA49"/>
      <c r="AB49" s="3"/>
      <c r="AC49" s="3"/>
      <c r="AD49" s="3"/>
      <c r="AE49" s="6"/>
      <c r="AF49" s="6"/>
      <c r="AG49" s="6"/>
      <c r="AH49" s="6"/>
      <c r="AI49" s="6"/>
      <c r="AJ49" s="6"/>
      <c r="AL49" s="6"/>
    </row>
    <row r="50" spans="1:38" s="4" customFormat="1" ht="75" customHeight="1" x14ac:dyDescent="0.25">
      <c r="A50" s="13"/>
      <c r="B50" s="13"/>
      <c r="C50" s="33" t="s">
        <v>15</v>
      </c>
      <c r="D50" s="34">
        <v>5</v>
      </c>
      <c r="E50" s="16"/>
      <c r="F50" s="22"/>
      <c r="G50"/>
      <c r="H50" s="197" t="str">
        <f ca="1">HYPERLINK(H56,H55)</f>
        <v>ADMIN</v>
      </c>
      <c r="I50"/>
      <c r="J50" s="190" t="str">
        <f ca="1">HYPERLINK(J56,J55)</f>
        <v>WORKFLOW</v>
      </c>
      <c r="K50"/>
      <c r="L50" s="190" t="str">
        <f ca="1">HYPERLINK(L56,L55)</f>
        <v>WORKBENCH</v>
      </c>
      <c r="M50"/>
      <c r="N50" s="190" t="str">
        <f ca="1">HYPERLINK(N56,N55)</f>
        <v/>
      </c>
      <c r="O50"/>
      <c r="P50" s="190" t="str">
        <f ca="1">HYPERLINK(P56,P55)</f>
        <v/>
      </c>
      <c r="Q50"/>
      <c r="R50" s="190" t="str">
        <f ca="1">HYPERLINK(R56,R55)</f>
        <v/>
      </c>
      <c r="S50"/>
      <c r="T50" s="190" t="str">
        <f ca="1">HYPERLINK(T56,T55)</f>
        <v/>
      </c>
      <c r="U50"/>
      <c r="V50" s="190" t="str">
        <f ca="1">HYPERLINK(V56,V55)</f>
        <v/>
      </c>
      <c r="W50"/>
      <c r="X50" s="190" t="str">
        <f ca="1">HYPERLINK(X56,X55)</f>
        <v/>
      </c>
      <c r="Y50"/>
      <c r="Z50" s="190" t="str">
        <f ca="1">HYPERLINK(Z56,Z55)</f>
        <v/>
      </c>
      <c r="AA50"/>
      <c r="AB50"/>
      <c r="AC50"/>
      <c r="AD50"/>
      <c r="AL50" s="5"/>
    </row>
    <row r="51" spans="1:38" s="4" customFormat="1" ht="15.75" hidden="1" outlineLevel="1" x14ac:dyDescent="0.25">
      <c r="A51" s="13"/>
      <c r="B51" s="13"/>
      <c r="C51" s="13"/>
      <c r="D51" s="13" t="s">
        <v>89</v>
      </c>
      <c r="E51" s="16"/>
      <c r="F51" s="13"/>
      <c r="G51"/>
      <c r="H51" s="19" t="str">
        <f ca="1">IF(OR($D50&gt;pMaxRow,H$17&gt;pMaxColumn), "Background",VLOOKUP(H52,$P$8:$R$11,3,0))</f>
        <v>Button READ</v>
      </c>
      <c r="I51"/>
      <c r="J51" s="19" t="str">
        <f ca="1">IF(OR($D50&gt;pMaxRow,J$17&gt;pMaxColumn), "Background",VLOOKUP(J52,$P$8:$R$11,3,0))</f>
        <v>Button READ</v>
      </c>
      <c r="K51"/>
      <c r="L51" s="19" t="str">
        <f ca="1">IF(OR($D50&gt;pMaxRow,L$17&gt;pMaxColumn), "Background",VLOOKUP(L52,$P$8:$R$11,3,0))</f>
        <v>Button READ</v>
      </c>
      <c r="M51"/>
      <c r="N51" s="19" t="str">
        <f ca="1">IF(OR($D50&gt;pMaxRow,N$17&gt;pMaxColumn), "Background",VLOOKUP(N52,$P$8:$R$11,3,0))</f>
        <v>Button Empty</v>
      </c>
      <c r="O51"/>
      <c r="P51" s="19" t="str">
        <f ca="1">IF(OR($D50&gt;pMaxRow,P$17&gt;pMaxColumn), "Background",VLOOKUP(P52,$P$8:$R$11,3,0))</f>
        <v>Button Empty</v>
      </c>
      <c r="Q51"/>
      <c r="R51" s="19" t="str">
        <f ca="1">IF(OR($D50&gt;pMaxRow,R$17&gt;pMaxColumn), "Background",VLOOKUP(R52,$P$8:$R$11,3,0))</f>
        <v>Button Empty</v>
      </c>
      <c r="S51"/>
      <c r="T51" s="19" t="str">
        <f ca="1">IF(OR($D50&gt;pMaxRow,T$17&gt;pMaxColumn), "Background",VLOOKUP(T52,$P$8:$R$11,3,0))</f>
        <v>Button Empty</v>
      </c>
      <c r="U51"/>
      <c r="V51" s="19" t="str">
        <f ca="1">IF(OR($D50&gt;pMaxRow,V$17&gt;pMaxColumn), "Background",VLOOKUP(V52,$P$8:$R$11,3,0))</f>
        <v>Background</v>
      </c>
      <c r="W51"/>
      <c r="X51" s="19" t="str">
        <f ca="1">IF(OR($D50&gt;pMaxRow,X$17&gt;pMaxColumn), "Background",VLOOKUP(X52,$P$8:$R$11,3,0))</f>
        <v>Background</v>
      </c>
      <c r="Y51"/>
      <c r="Z51" s="19" t="str">
        <f ca="1">IF(OR($D50&gt;pMaxRow,Z$17&gt;pMaxColumn), "Background",VLOOKUP(Z52,$P$8:$R$11,3,0))</f>
        <v>Background</v>
      </c>
      <c r="AA51"/>
      <c r="AB51" s="3"/>
      <c r="AC51" s="3"/>
      <c r="AD51" s="3"/>
      <c r="AE51" s="6"/>
      <c r="AF51" s="6"/>
      <c r="AG51" s="6"/>
      <c r="AH51" s="6"/>
      <c r="AI51" s="6"/>
      <c r="AJ51" s="6"/>
    </row>
    <row r="52" spans="1:38" s="4" customFormat="1" ht="15.75" hidden="1" outlineLevel="1" x14ac:dyDescent="0.25">
      <c r="A52" s="13"/>
      <c r="B52" s="13"/>
      <c r="C52" s="13"/>
      <c r="D52" s="13" t="s">
        <v>90</v>
      </c>
      <c r="E52" s="16"/>
      <c r="F52" s="13"/>
      <c r="G52"/>
      <c r="H52" s="19">
        <f ca="1">IF(H54="",-2,IF(OR(H53="Hyperlink",H53="Link"),1,IF(_xll.DIMIX($R$6,H54)=0,-1,IF(ISNA(_xll.DBR($R$3,pUser,$R$4,H54,$R$5)),0,_xll.DBR($R$3,pUser,$R$4,H54,$R$5)))))</f>
        <v>1</v>
      </c>
      <c r="I52"/>
      <c r="J52" s="19">
        <f ca="1">IF(J54="",-2,IF(OR(J53="Hyperlink",J53="Link"),1,IF(_xll.DIMIX($R$6,J54)=0,-1,IF(ISNA(_xll.DBR($R$3,pUser,$R$4,J54,$R$5)),0,_xll.DBR($R$3,pUser,$R$4,J54,$R$5)))))</f>
        <v>1</v>
      </c>
      <c r="K52"/>
      <c r="L52" s="19">
        <f ca="1">IF(L54="",-2,IF(OR(L53="Hyperlink",L53="Link"),1,IF(_xll.DIMIX($R$6,L54)=0,-1,IF(ISNA(_xll.DBR($R$3,pUser,$R$4,L54,$R$5)),0,_xll.DBR($R$3,pUser,$R$4,L54,$R$5)))))</f>
        <v>1</v>
      </c>
      <c r="M52"/>
      <c r="N52" s="19">
        <f ca="1">IF(N54="",-2,IF(OR(N53="Hyperlink",N53="Link"),1,IF(_xll.DIMIX($R$6,N54)=0,-1,IF(ISNA(_xll.DBR($R$3,pUser,$R$4,N54,$R$5)),0,_xll.DBR($R$3,pUser,$R$4,N54,$R$5)))))</f>
        <v>-2</v>
      </c>
      <c r="O52"/>
      <c r="P52" s="19">
        <f ca="1">IF(P54="",-2,IF(OR(P53="Hyperlink",P53="Link"),1,IF(_xll.DIMIX($R$6,P54)=0,-1,IF(ISNA(_xll.DBR($R$3,pUser,$R$4,P54,$R$5)),0,_xll.DBR($R$3,pUser,$R$4,P54,$R$5)))))</f>
        <v>-2</v>
      </c>
      <c r="Q52"/>
      <c r="R52" s="19">
        <f ca="1">IF(R54="",-2,IF(OR(R53="Hyperlink",R53="Link"),1,IF(_xll.DIMIX($R$6,R54)=0,-1,IF(ISNA(_xll.DBR($R$3,pUser,$R$4,R54,$R$5)),0,_xll.DBR($R$3,pUser,$R$4,R54,$R$5)))))</f>
        <v>-2</v>
      </c>
      <c r="S52"/>
      <c r="T52" s="19">
        <f ca="1">IF(T54="",-2,IF(OR(T53="Hyperlink",T53="Link"),1,IF(_xll.DIMIX($R$6,T54)=0,-1,IF(ISNA(_xll.DBR($R$3,pUser,$R$4,T54,$R$5)),0,_xll.DBR($R$3,pUser,$R$4,T54,$R$5)))))</f>
        <v>-2</v>
      </c>
      <c r="U52"/>
      <c r="V52" s="19">
        <f ca="1">IF(V54="",-2,IF(OR(V53="Hyperlink",V53="Link"),1,IF(_xll.DIMIX($R$6,V54)=0,-1,IF(ISNA(_xll.DBR($R$3,pUser,$R$4,V54,$R$5)),0,_xll.DBR($R$3,pUser,$R$4,V54,$R$5)))))</f>
        <v>-2</v>
      </c>
      <c r="W52"/>
      <c r="X52" s="19">
        <f ca="1">IF(X54="",-2,IF(OR(X53="Hyperlink",X53="Link"),1,IF(_xll.DIMIX($R$6,X54)=0,-1,IF(ISNA(_xll.DBR($R$3,pUser,$R$4,X54,$R$5)),0,_xll.DBR($R$3,pUser,$R$4,X54,$R$5)))))</f>
        <v>-2</v>
      </c>
      <c r="Y52"/>
      <c r="Z52" s="19">
        <f ca="1">IF(Z54="",-2,IF(OR(Z53="Hyperlink",Z53="Link"),1,IF(_xll.DIMIX($R$6,Z54)=0,-1,IF(ISNA(_xll.DBR($R$3,pUser,$R$4,Z54,$R$5)),0,_xll.DBR($R$3,pUser,$R$4,Z54,$R$5)))))</f>
        <v>-2</v>
      </c>
      <c r="AA52"/>
      <c r="AB52" s="3"/>
      <c r="AC52" s="3"/>
      <c r="AD52" s="3"/>
      <c r="AE52" s="6"/>
      <c r="AF52" s="6"/>
      <c r="AG52" s="6"/>
      <c r="AH52" s="6"/>
      <c r="AI52" s="6"/>
      <c r="AJ52" s="6"/>
    </row>
    <row r="53" spans="1:38" s="4" customFormat="1" ht="15.75" hidden="1" outlineLevel="1" x14ac:dyDescent="0.25">
      <c r="A53" s="13"/>
      <c r="B53" s="13"/>
      <c r="C53" s="13" t="str">
        <f>C50</f>
        <v>Row 05</v>
      </c>
      <c r="D53" s="35" t="s">
        <v>11</v>
      </c>
      <c r="E53" s="16"/>
      <c r="F53" s="13"/>
      <c r="G53"/>
      <c r="H53" s="36" t="str">
        <f ca="1">_xll.DBRW($J$3,$J$4,$J$5,$C53,H$16,$D53)</f>
        <v>Link</v>
      </c>
      <c r="I53"/>
      <c r="J53" s="36" t="str">
        <f ca="1">_xll.DBRW($J$3,$J$4,$J$5,$C53,J$16,$D53)</f>
        <v>Hyperlink</v>
      </c>
      <c r="K53"/>
      <c r="L53" s="36" t="str">
        <f ca="1">_xll.DBRW($J$3,$J$4,$J$5,$C53,L$16,$D53)</f>
        <v>Hyperlink</v>
      </c>
      <c r="M53"/>
      <c r="N53" s="36" t="str">
        <f ca="1">_xll.DBRW($J$3,$J$4,$J$5,$C53,N$16,$D53)</f>
        <v/>
      </c>
      <c r="O53"/>
      <c r="P53" s="36" t="str">
        <f ca="1">_xll.DBRW($J$3,$J$4,$J$5,$C53,P$16,$D53)</f>
        <v/>
      </c>
      <c r="Q53"/>
      <c r="R53" s="36" t="str">
        <f ca="1">_xll.DBRW($J$3,$J$4,$J$5,$C53,R$16,$D53)</f>
        <v/>
      </c>
      <c r="S53"/>
      <c r="T53" s="36" t="str">
        <f ca="1">_xll.DBRW($J$3,$J$4,$J$5,$C53,T$16,$D53)</f>
        <v/>
      </c>
      <c r="U53"/>
      <c r="V53" s="36" t="str">
        <f ca="1">_xll.DBRW($J$3,$J$4,$J$5,$C53,V$16,$D53)</f>
        <v/>
      </c>
      <c r="W53"/>
      <c r="X53" s="36" t="str">
        <f ca="1">_xll.DBRW($J$3,$J$4,$J$5,$C53,X$16,$D53)</f>
        <v/>
      </c>
      <c r="Y53"/>
      <c r="Z53" s="36" t="str">
        <f ca="1">_xll.DBRW($J$3,$J$4,$J$5,$C53,Z$16,$D53)</f>
        <v/>
      </c>
      <c r="AA53"/>
      <c r="AB53" s="3"/>
      <c r="AC53" s="3"/>
      <c r="AD53" s="3"/>
      <c r="AE53" s="6"/>
      <c r="AF53" s="6"/>
      <c r="AG53" s="6"/>
      <c r="AH53" s="6"/>
      <c r="AI53" s="6"/>
      <c r="AJ53" s="6"/>
    </row>
    <row r="54" spans="1:38" s="4" customFormat="1" ht="15.75" hidden="1" outlineLevel="1" x14ac:dyDescent="0.25">
      <c r="A54" s="13"/>
      <c r="B54" s="13"/>
      <c r="C54" s="13" t="str">
        <f>C50</f>
        <v>Row 05</v>
      </c>
      <c r="D54" s="35" t="s">
        <v>33</v>
      </c>
      <c r="E54" s="16"/>
      <c r="F54" s="13"/>
      <c r="G54"/>
      <c r="H54" s="36" t="str">
        <f ca="1">_xll.DBRW($J$3,$J$4,$J$5,$C54,H$16,$D54)</f>
        <v>036 - Admin</v>
      </c>
      <c r="I54" t="s">
        <v>25</v>
      </c>
      <c r="J54" s="36" t="str">
        <f ca="1">_xll.DBRW($J$3,$J$4,$J$5,$C54,J$16,$D54)</f>
        <v>#</v>
      </c>
      <c r="K54" t="s">
        <v>25</v>
      </c>
      <c r="L54" s="36" t="str">
        <f ca="1">_xll.DBRW($J$3,$J$4,$J$5,$C54,L$16,$D54)</f>
        <v>#</v>
      </c>
      <c r="M54" t="s">
        <v>25</v>
      </c>
      <c r="N54" s="36" t="str">
        <f ca="1">_xll.DBRW($J$3,$J$4,$J$5,$C54,N$16,$D54)</f>
        <v/>
      </c>
      <c r="O54" t="s">
        <v>25</v>
      </c>
      <c r="P54" s="36" t="str">
        <f ca="1">_xll.DBRW($J$3,$J$4,$J$5,$C54,P$16,$D54)</f>
        <v/>
      </c>
      <c r="Q54" t="s">
        <v>25</v>
      </c>
      <c r="R54" s="36" t="str">
        <f ca="1">_xll.DBRW($J$3,$J$4,$J$5,$C54,R$16,$D54)</f>
        <v/>
      </c>
      <c r="S54" t="s">
        <v>25</v>
      </c>
      <c r="T54" s="36" t="str">
        <f ca="1">_xll.DBRW($J$3,$J$4,$J$5,$C54,T$16,$D54)</f>
        <v/>
      </c>
      <c r="U54" t="s">
        <v>25</v>
      </c>
      <c r="V54" s="36" t="str">
        <f ca="1">_xll.DBRW($J$3,$J$4,$J$5,$C54,V$16,$D54)</f>
        <v/>
      </c>
      <c r="W54" t="s">
        <v>25</v>
      </c>
      <c r="X54" s="36" t="str">
        <f ca="1">_xll.DBRW($J$3,$J$4,$J$5,$C54,X$16,$D54)</f>
        <v/>
      </c>
      <c r="Y54" t="s">
        <v>25</v>
      </c>
      <c r="Z54" s="36" t="str">
        <f ca="1">_xll.DBRW($J$3,$J$4,$J$5,$C54,Z$16,$D54)</f>
        <v/>
      </c>
      <c r="AA54" t="s">
        <v>25</v>
      </c>
      <c r="AB54" s="3"/>
      <c r="AC54" s="3"/>
      <c r="AD54" s="3"/>
      <c r="AE54" s="6"/>
      <c r="AF54" s="6"/>
      <c r="AG54" s="6"/>
      <c r="AH54" s="6"/>
      <c r="AI54" s="6"/>
      <c r="AJ54" s="6"/>
    </row>
    <row r="55" spans="1:38" s="4" customFormat="1" ht="15.75" hidden="1" outlineLevel="1" x14ac:dyDescent="0.25">
      <c r="A55" s="13"/>
      <c r="B55" s="13"/>
      <c r="C55" s="13" t="str">
        <f>C50</f>
        <v>Row 05</v>
      </c>
      <c r="D55" s="35" t="s">
        <v>9</v>
      </c>
      <c r="E55" s="16"/>
      <c r="F55" s="13"/>
      <c r="G55"/>
      <c r="H55" s="36" t="str">
        <f ca="1">_xll.DBRW($J$3,$J$4,$J$5,$C55,H$16,$D55)</f>
        <v>ADMIN</v>
      </c>
      <c r="I55" t="s">
        <v>25</v>
      </c>
      <c r="J55" s="36" t="str">
        <f ca="1">_xll.DBRW($J$3,$J$4,$J$5,$C55,J$16,$D55)</f>
        <v>WORKFLOW</v>
      </c>
      <c r="K55" t="s">
        <v>25</v>
      </c>
      <c r="L55" s="36" t="str">
        <f ca="1">_xll.DBRW($J$3,$J$4,$J$5,$C55,L$16,$D55)</f>
        <v>WORKBENCH</v>
      </c>
      <c r="M55" t="s">
        <v>25</v>
      </c>
      <c r="N55" s="36" t="str">
        <f ca="1">_xll.DBRW($J$3,$J$4,$J$5,$C55,N$16,$D55)</f>
        <v/>
      </c>
      <c r="O55" t="s">
        <v>25</v>
      </c>
      <c r="P55" s="36" t="str">
        <f ca="1">_xll.DBRW($J$3,$J$4,$J$5,$C55,P$16,$D55)</f>
        <v/>
      </c>
      <c r="Q55" t="s">
        <v>25</v>
      </c>
      <c r="R55" s="36" t="str">
        <f ca="1">_xll.DBRW($J$3,$J$4,$J$5,$C55,R$16,$D55)</f>
        <v/>
      </c>
      <c r="S55" t="s">
        <v>25</v>
      </c>
      <c r="T55" s="36" t="str">
        <f ca="1">_xll.DBRW($J$3,$J$4,$J$5,$C55,T$16,$D55)</f>
        <v/>
      </c>
      <c r="U55" t="s">
        <v>25</v>
      </c>
      <c r="V55" s="36" t="str">
        <f ca="1">_xll.DBRW($J$3,$J$4,$J$5,$C55,V$16,$D55)</f>
        <v/>
      </c>
      <c r="W55" t="s">
        <v>25</v>
      </c>
      <c r="X55" s="36" t="str">
        <f ca="1">_xll.DBRW($J$3,$J$4,$J$5,$C55,X$16,$D55)</f>
        <v/>
      </c>
      <c r="Y55" t="s">
        <v>25</v>
      </c>
      <c r="Z55" s="36" t="str">
        <f ca="1">_xll.DBRW($J$3,$J$4,$J$5,$C55,Z$16,$D55)</f>
        <v/>
      </c>
      <c r="AA55" t="s">
        <v>25</v>
      </c>
      <c r="AB55" s="3"/>
      <c r="AC55" s="3"/>
      <c r="AD55" s="3"/>
      <c r="AE55" s="6"/>
      <c r="AF55" s="6"/>
      <c r="AG55" s="6"/>
      <c r="AH55" s="6"/>
      <c r="AI55" s="6"/>
      <c r="AJ55" s="6"/>
    </row>
    <row r="56" spans="1:38" s="4" customFormat="1" ht="15.75" hidden="1" outlineLevel="1" x14ac:dyDescent="0.25">
      <c r="A56" s="13"/>
      <c r="B56" s="13"/>
      <c r="C56" s="13" t="str">
        <f>C50</f>
        <v>Row 05</v>
      </c>
      <c r="D56" s="35" t="s">
        <v>10</v>
      </c>
      <c r="E56" s="16"/>
      <c r="F56" s="13"/>
      <c r="G56"/>
      <c r="H56" s="36" t="str">
        <f ca="1">IF(I54="S","",_xll.DBRW($J$3,$J$4,$J$5,$C56,H$16,$D56))</f>
        <v>#</v>
      </c>
      <c r="I56" t="s">
        <v>25</v>
      </c>
      <c r="J56" s="36" t="str">
        <f ca="1">IF(K54="S","",_xll.DBRW($J$3,$J$4,$J$5,$C56,J$16,$D56))</f>
        <v>#</v>
      </c>
      <c r="K56" t="s">
        <v>25</v>
      </c>
      <c r="L56" s="36" t="str">
        <f ca="1">IF(M54="S","",_xll.DBRW($J$3,$J$4,$J$5,$C56,L$16,$D56))</f>
        <v>#</v>
      </c>
      <c r="M56" t="s">
        <v>25</v>
      </c>
      <c r="N56" s="36" t="str">
        <f ca="1">IF(O54="S","",_xll.DBRW($J$3,$J$4,$J$5,$C56,N$16,$D56))</f>
        <v/>
      </c>
      <c r="O56" t="s">
        <v>25</v>
      </c>
      <c r="P56" s="36" t="str">
        <f ca="1">IF(Q54="S","",_xll.DBRW($J$3,$J$4,$J$5,$C56,P$16,$D56))</f>
        <v/>
      </c>
      <c r="Q56" t="s">
        <v>25</v>
      </c>
      <c r="R56" s="36" t="str">
        <f ca="1">IF(S54="S","",_xll.DBRW($J$3,$J$4,$J$5,$C56,R$16,$D56))</f>
        <v/>
      </c>
      <c r="S56" t="s">
        <v>25</v>
      </c>
      <c r="T56" s="36" t="str">
        <f ca="1">IF(U54="S","",_xll.DBRW($J$3,$J$4,$J$5,$C56,T$16,$D56))</f>
        <v/>
      </c>
      <c r="U56" t="s">
        <v>25</v>
      </c>
      <c r="V56" s="36" t="str">
        <f ca="1">IF(W54="S","",_xll.DBRW($J$3,$J$4,$J$5,$C56,V$16,$D56))</f>
        <v/>
      </c>
      <c r="W56" t="s">
        <v>25</v>
      </c>
      <c r="X56" s="36" t="str">
        <f ca="1">IF(Y54="S","",_xll.DBRW($J$3,$J$4,$J$5,$C56,X$16,$D56))</f>
        <v/>
      </c>
      <c r="Y56" t="s">
        <v>25</v>
      </c>
      <c r="Z56" s="36" t="str">
        <f ca="1">IF(AA54="S","",_xll.DBRW($J$3,$J$4,$J$5,$C56,Z$16,$D56))</f>
        <v/>
      </c>
      <c r="AA56" t="s">
        <v>25</v>
      </c>
      <c r="AB56" s="3"/>
      <c r="AC56" s="3"/>
      <c r="AD56" s="3"/>
      <c r="AE56" s="6"/>
      <c r="AF56" s="6"/>
      <c r="AG56" s="6"/>
      <c r="AH56" s="6"/>
      <c r="AI56" s="6"/>
      <c r="AJ56" s="6"/>
    </row>
    <row r="57" spans="1:38" s="4" customFormat="1" ht="8.1" customHeight="1" collapsed="1" x14ac:dyDescent="0.25">
      <c r="A57" s="13"/>
      <c r="B57" s="13"/>
      <c r="C57" s="13"/>
      <c r="D57" s="13"/>
      <c r="E57" s="16"/>
      <c r="F57" s="13"/>
      <c r="G57"/>
      <c r="H57"/>
      <c r="I57"/>
      <c r="J57"/>
      <c r="K57"/>
      <c r="L57"/>
      <c r="M57"/>
      <c r="N57"/>
      <c r="O57"/>
      <c r="P57"/>
      <c r="Q57"/>
      <c r="R57"/>
      <c r="S57"/>
      <c r="T57"/>
      <c r="U57"/>
      <c r="V57"/>
      <c r="W57"/>
      <c r="X57"/>
      <c r="Y57"/>
      <c r="Z57"/>
      <c r="AA57"/>
      <c r="AB57" s="3"/>
      <c r="AC57" s="3"/>
      <c r="AD57" s="3"/>
      <c r="AE57" s="6"/>
      <c r="AF57" s="6"/>
      <c r="AG57" s="6"/>
      <c r="AH57" s="6"/>
      <c r="AI57" s="6"/>
      <c r="AJ57" s="6"/>
      <c r="AL57" s="6"/>
    </row>
    <row r="58" spans="1:38" s="4" customFormat="1" ht="75" customHeight="1" x14ac:dyDescent="0.25">
      <c r="A58" s="13"/>
      <c r="B58" s="13"/>
      <c r="C58" s="33" t="s">
        <v>31</v>
      </c>
      <c r="D58" s="34">
        <v>6</v>
      </c>
      <c r="E58" s="16"/>
      <c r="F58" s="22"/>
      <c r="G58"/>
      <c r="H58" s="198" t="str">
        <f ca="1">HYPERLINK(H64,H63)</f>
        <v/>
      </c>
      <c r="I58"/>
      <c r="J58" s="191" t="str">
        <f ca="1">HYPERLINK(J64,J63)</f>
        <v/>
      </c>
      <c r="K58"/>
      <c r="L58" s="191" t="str">
        <f ca="1">HYPERLINK(L64,L63)</f>
        <v/>
      </c>
      <c r="M58"/>
      <c r="N58" s="191" t="str">
        <f ca="1">HYPERLINK(N64,N63)</f>
        <v/>
      </c>
      <c r="O58"/>
      <c r="P58" s="191" t="str">
        <f ca="1">HYPERLINK(P64,P63)</f>
        <v/>
      </c>
      <c r="Q58"/>
      <c r="R58" s="191" t="str">
        <f ca="1">HYPERLINK(R64,R63)</f>
        <v/>
      </c>
      <c r="S58"/>
      <c r="T58" s="191" t="str">
        <f ca="1">HYPERLINK(T64,T63)</f>
        <v/>
      </c>
      <c r="U58"/>
      <c r="V58" s="191" t="str">
        <f ca="1">HYPERLINK(V64,V63)</f>
        <v/>
      </c>
      <c r="W58"/>
      <c r="X58" s="191" t="str">
        <f ca="1">HYPERLINK(X64,X63)</f>
        <v/>
      </c>
      <c r="Y58"/>
      <c r="Z58" s="191" t="str">
        <f ca="1">HYPERLINK(Z64,Z63)</f>
        <v/>
      </c>
      <c r="AA58"/>
      <c r="AB58"/>
      <c r="AC58"/>
      <c r="AD58"/>
      <c r="AL58" s="5"/>
    </row>
    <row r="59" spans="1:38" s="4" customFormat="1" ht="15.75" hidden="1" outlineLevel="1" x14ac:dyDescent="0.25">
      <c r="A59" s="13"/>
      <c r="B59" s="13"/>
      <c r="C59" s="13"/>
      <c r="D59" s="13" t="s">
        <v>89</v>
      </c>
      <c r="E59" s="16"/>
      <c r="F59" s="13"/>
      <c r="G59"/>
      <c r="H59" s="19" t="str">
        <f ca="1">IF(OR($D58&gt;pMaxRow,H$17&gt;pMaxColumn), "Background",VLOOKUP(H60,$P$8:$R$11,3,0))</f>
        <v>Background</v>
      </c>
      <c r="I59"/>
      <c r="J59" s="19" t="str">
        <f ca="1">IF(OR($D58&gt;pMaxRow,J$17&gt;pMaxColumn), "Background",VLOOKUP(J60,$P$8:$R$11,3,0))</f>
        <v>Background</v>
      </c>
      <c r="K59"/>
      <c r="L59" s="19" t="str">
        <f ca="1">IF(OR($D58&gt;pMaxRow,L$17&gt;pMaxColumn), "Background",VLOOKUP(L60,$P$8:$R$11,3,0))</f>
        <v>Background</v>
      </c>
      <c r="M59"/>
      <c r="N59" s="19" t="str">
        <f ca="1">IF(OR($D58&gt;pMaxRow,N$17&gt;pMaxColumn), "Background",VLOOKUP(N60,$P$8:$R$11,3,0))</f>
        <v>Background</v>
      </c>
      <c r="O59"/>
      <c r="P59" s="19" t="str">
        <f ca="1">IF(OR($D58&gt;pMaxRow,P$17&gt;pMaxColumn), "Background",VLOOKUP(P60,$P$8:$R$11,3,0))</f>
        <v>Background</v>
      </c>
      <c r="Q59"/>
      <c r="R59" s="19" t="str">
        <f ca="1">IF(OR($D58&gt;pMaxRow,R$17&gt;pMaxColumn), "Background",VLOOKUP(R60,$P$8:$R$11,3,0))</f>
        <v>Background</v>
      </c>
      <c r="S59"/>
      <c r="T59" s="19" t="str">
        <f ca="1">IF(OR($D58&gt;pMaxRow,T$17&gt;pMaxColumn), "Background",VLOOKUP(T60,$P$8:$R$11,3,0))</f>
        <v>Background</v>
      </c>
      <c r="U59"/>
      <c r="V59" s="19" t="str">
        <f ca="1">IF(OR($D58&gt;pMaxRow,V$17&gt;pMaxColumn), "Background",VLOOKUP(V60,$P$8:$R$11,3,0))</f>
        <v>Background</v>
      </c>
      <c r="W59"/>
      <c r="X59" s="19" t="str">
        <f ca="1">IF(OR($D58&gt;pMaxRow,X$17&gt;pMaxColumn), "Background",VLOOKUP(X60,$P$8:$R$11,3,0))</f>
        <v>Background</v>
      </c>
      <c r="Y59"/>
      <c r="Z59" s="19" t="str">
        <f ca="1">IF(OR($D58&gt;pMaxRow,Z$17&gt;pMaxColumn), "Background",VLOOKUP(Z60,$P$8:$R$11,3,0))</f>
        <v>Background</v>
      </c>
      <c r="AA59"/>
      <c r="AB59" s="3"/>
      <c r="AC59" s="3"/>
      <c r="AD59" s="3"/>
      <c r="AE59" s="6"/>
      <c r="AF59" s="6"/>
      <c r="AG59" s="6"/>
      <c r="AH59" s="6"/>
      <c r="AI59" s="6"/>
      <c r="AJ59" s="6"/>
    </row>
    <row r="60" spans="1:38" s="4" customFormat="1" ht="15.75" hidden="1" outlineLevel="1" x14ac:dyDescent="0.25">
      <c r="A60" s="13"/>
      <c r="B60" s="13"/>
      <c r="C60" s="13"/>
      <c r="D60" s="13" t="s">
        <v>90</v>
      </c>
      <c r="E60" s="16"/>
      <c r="F60" s="13"/>
      <c r="G60"/>
      <c r="H60" s="19">
        <f ca="1">IF(H62="",-2,IF(OR(H61="Hyperlink",H61="Link"),1,IF(_xll.DIMIX($R$6,H62)=0,-1,IF(ISNA(_xll.DBR($R$3,pUser,$R$4,H62,$R$5)),0,_xll.DBR($R$3,pUser,$R$4,H62,$R$5)))))</f>
        <v>-2</v>
      </c>
      <c r="I60"/>
      <c r="J60" s="19">
        <f ca="1">IF(J62="",-2,IF(OR(J61="Hyperlink",J61="Link"),1,IF(_xll.DIMIX($R$6,J62)=0,-1,IF(ISNA(_xll.DBR($R$3,pUser,$R$4,J62,$R$5)),0,_xll.DBR($R$3,pUser,$R$4,J62,$R$5)))))</f>
        <v>-2</v>
      </c>
      <c r="K60"/>
      <c r="L60" s="19">
        <f ca="1">IF(L62="",-2,IF(OR(L61="Hyperlink",L61="Link"),1,IF(_xll.DIMIX($R$6,L62)=0,-1,IF(ISNA(_xll.DBR($R$3,pUser,$R$4,L62,$R$5)),0,_xll.DBR($R$3,pUser,$R$4,L62,$R$5)))))</f>
        <v>-2</v>
      </c>
      <c r="M60"/>
      <c r="N60" s="19">
        <f ca="1">IF(N62="",-2,IF(OR(N61="Hyperlink",N61="Link"),1,IF(_xll.DIMIX($R$6,N62)=0,-1,IF(ISNA(_xll.DBR($R$3,pUser,$R$4,N62,$R$5)),0,_xll.DBR($R$3,pUser,$R$4,N62,$R$5)))))</f>
        <v>-2</v>
      </c>
      <c r="O60"/>
      <c r="P60" s="19">
        <f ca="1">IF(P62="",-2,IF(OR(P61="Hyperlink",P61="Link"),1,IF(_xll.DIMIX($R$6,P62)=0,-1,IF(ISNA(_xll.DBR($R$3,pUser,$R$4,P62,$R$5)),0,_xll.DBR($R$3,pUser,$R$4,P62,$R$5)))))</f>
        <v>-2</v>
      </c>
      <c r="Q60"/>
      <c r="R60" s="19">
        <f ca="1">IF(R62="",-2,IF(OR(R61="Hyperlink",R61="Link"),1,IF(_xll.DIMIX($R$6,R62)=0,-1,IF(ISNA(_xll.DBR($R$3,pUser,$R$4,R62,$R$5)),0,_xll.DBR($R$3,pUser,$R$4,R62,$R$5)))))</f>
        <v>-2</v>
      </c>
      <c r="S60"/>
      <c r="T60" s="19">
        <f ca="1">IF(T62="",-2,IF(OR(T61="Hyperlink",T61="Link"),1,IF(_xll.DIMIX($R$6,T62)=0,-1,IF(ISNA(_xll.DBR($R$3,pUser,$R$4,T62,$R$5)),0,_xll.DBR($R$3,pUser,$R$4,T62,$R$5)))))</f>
        <v>-2</v>
      </c>
      <c r="U60"/>
      <c r="V60" s="19">
        <f ca="1">IF(V62="",-2,IF(OR(V61="Hyperlink",V61="Link"),1,IF(_xll.DIMIX($R$6,V62)=0,-1,IF(ISNA(_xll.DBR($R$3,pUser,$R$4,V62,$R$5)),0,_xll.DBR($R$3,pUser,$R$4,V62,$R$5)))))</f>
        <v>-2</v>
      </c>
      <c r="W60"/>
      <c r="X60" s="19">
        <f ca="1">IF(X62="",-2,IF(OR(X61="Hyperlink",X61="Link"),1,IF(_xll.DIMIX($R$6,X62)=0,-1,IF(ISNA(_xll.DBR($R$3,pUser,$R$4,X62,$R$5)),0,_xll.DBR($R$3,pUser,$R$4,X62,$R$5)))))</f>
        <v>-2</v>
      </c>
      <c r="Y60"/>
      <c r="Z60" s="19">
        <f ca="1">IF(Z62="",-2,IF(OR(Z61="Hyperlink",Z61="Link"),1,IF(_xll.DIMIX($R$6,Z62)=0,-1,IF(ISNA(_xll.DBR($R$3,pUser,$R$4,Z62,$R$5)),0,_xll.DBR($R$3,pUser,$R$4,Z62,$R$5)))))</f>
        <v>-2</v>
      </c>
      <c r="AA60"/>
      <c r="AB60" s="3"/>
      <c r="AC60" s="3"/>
      <c r="AD60" s="3"/>
      <c r="AE60" s="6"/>
      <c r="AF60" s="6"/>
      <c r="AG60" s="6"/>
      <c r="AH60" s="6"/>
      <c r="AI60" s="6"/>
      <c r="AJ60" s="6"/>
    </row>
    <row r="61" spans="1:38" s="4" customFormat="1" ht="15.75" hidden="1" outlineLevel="1" x14ac:dyDescent="0.25">
      <c r="A61" s="13"/>
      <c r="B61" s="13"/>
      <c r="C61" s="13" t="str">
        <f>C58</f>
        <v>Row 06</v>
      </c>
      <c r="D61" s="35" t="s">
        <v>11</v>
      </c>
      <c r="E61" s="16"/>
      <c r="F61" s="13"/>
      <c r="G61"/>
      <c r="H61" s="36" t="str">
        <f ca="1">_xll.DBRW($J$3,$J$4,$J$5,$C61,H$16,$D61)</f>
        <v/>
      </c>
      <c r="I61"/>
      <c r="J61" s="36" t="str">
        <f ca="1">_xll.DBRW($J$3,$J$4,$J$5,$C61,J$16,$D61)</f>
        <v/>
      </c>
      <c r="K61"/>
      <c r="L61" s="36" t="str">
        <f ca="1">_xll.DBRW($J$3,$J$4,$J$5,$C61,L$16,$D61)</f>
        <v/>
      </c>
      <c r="M61"/>
      <c r="N61" s="36" t="str">
        <f ca="1">_xll.DBRW($J$3,$J$4,$J$5,$C61,N$16,$D61)</f>
        <v/>
      </c>
      <c r="O61"/>
      <c r="P61" s="36" t="str">
        <f ca="1">_xll.DBRW($J$3,$J$4,$J$5,$C61,P$16,$D61)</f>
        <v/>
      </c>
      <c r="Q61"/>
      <c r="R61" s="36" t="str">
        <f ca="1">_xll.DBRW($J$3,$J$4,$J$5,$C61,R$16,$D61)</f>
        <v/>
      </c>
      <c r="S61"/>
      <c r="T61" s="36" t="str">
        <f ca="1">_xll.DBRW($J$3,$J$4,$J$5,$C61,T$16,$D61)</f>
        <v/>
      </c>
      <c r="U61"/>
      <c r="V61" s="36" t="str">
        <f ca="1">_xll.DBRW($J$3,$J$4,$J$5,$C61,V$16,$D61)</f>
        <v/>
      </c>
      <c r="W61"/>
      <c r="X61" s="36" t="str">
        <f ca="1">_xll.DBRW($J$3,$J$4,$J$5,$C61,X$16,$D61)</f>
        <v/>
      </c>
      <c r="Y61"/>
      <c r="Z61" s="36" t="str">
        <f ca="1">_xll.DBRW($J$3,$J$4,$J$5,$C61,Z$16,$D61)</f>
        <v/>
      </c>
      <c r="AA61"/>
      <c r="AB61" s="3"/>
      <c r="AC61" s="3"/>
      <c r="AD61" s="3"/>
      <c r="AE61" s="6"/>
      <c r="AF61" s="6"/>
      <c r="AG61" s="6"/>
      <c r="AH61" s="6"/>
      <c r="AI61" s="6"/>
      <c r="AJ61" s="6"/>
    </row>
    <row r="62" spans="1:38" s="4" customFormat="1" ht="15.75" hidden="1" outlineLevel="1" x14ac:dyDescent="0.25">
      <c r="A62" s="13"/>
      <c r="B62" s="13"/>
      <c r="C62" s="13" t="str">
        <f>C58</f>
        <v>Row 06</v>
      </c>
      <c r="D62" s="35" t="s">
        <v>33</v>
      </c>
      <c r="E62" s="16"/>
      <c r="F62" s="13"/>
      <c r="G62"/>
      <c r="H62" s="36" t="str">
        <f ca="1">_xll.DBRW($J$3,$J$4,$J$5,$C62,H$16,$D62)</f>
        <v/>
      </c>
      <c r="I62" t="s">
        <v>25</v>
      </c>
      <c r="J62" s="36" t="str">
        <f ca="1">_xll.DBRW($J$3,$J$4,$J$5,$C62,J$16,$D62)</f>
        <v/>
      </c>
      <c r="K62" t="s">
        <v>25</v>
      </c>
      <c r="L62" s="36" t="str">
        <f ca="1">_xll.DBRW($J$3,$J$4,$J$5,$C62,L$16,$D62)</f>
        <v/>
      </c>
      <c r="M62" t="s">
        <v>25</v>
      </c>
      <c r="N62" s="36" t="str">
        <f ca="1">_xll.DBRW($J$3,$J$4,$J$5,$C62,N$16,$D62)</f>
        <v/>
      </c>
      <c r="O62" t="s">
        <v>25</v>
      </c>
      <c r="P62" s="36" t="str">
        <f ca="1">_xll.DBRW($J$3,$J$4,$J$5,$C62,P$16,$D62)</f>
        <v/>
      </c>
      <c r="Q62" t="s">
        <v>25</v>
      </c>
      <c r="R62" s="36" t="str">
        <f ca="1">_xll.DBRW($J$3,$J$4,$J$5,$C62,R$16,$D62)</f>
        <v/>
      </c>
      <c r="S62" t="s">
        <v>25</v>
      </c>
      <c r="T62" s="36" t="str">
        <f ca="1">_xll.DBRW($J$3,$J$4,$J$5,$C62,T$16,$D62)</f>
        <v/>
      </c>
      <c r="U62" t="s">
        <v>25</v>
      </c>
      <c r="V62" s="36" t="str">
        <f ca="1">_xll.DBRW($J$3,$J$4,$J$5,$C62,V$16,$D62)</f>
        <v/>
      </c>
      <c r="W62" t="s">
        <v>25</v>
      </c>
      <c r="X62" s="36" t="str">
        <f ca="1">_xll.DBRW($J$3,$J$4,$J$5,$C62,X$16,$D62)</f>
        <v/>
      </c>
      <c r="Y62" t="s">
        <v>25</v>
      </c>
      <c r="Z62" s="36" t="str">
        <f ca="1">_xll.DBRW($J$3,$J$4,$J$5,$C62,Z$16,$D62)</f>
        <v/>
      </c>
      <c r="AA62" t="s">
        <v>25</v>
      </c>
      <c r="AB62" s="3"/>
      <c r="AC62" s="3"/>
      <c r="AD62" s="3"/>
      <c r="AE62" s="6"/>
      <c r="AF62" s="6"/>
      <c r="AG62" s="6"/>
      <c r="AH62" s="6"/>
      <c r="AI62" s="6"/>
      <c r="AJ62" s="6"/>
    </row>
    <row r="63" spans="1:38" s="4" customFormat="1" ht="15.75" hidden="1" outlineLevel="1" x14ac:dyDescent="0.25">
      <c r="A63" s="13"/>
      <c r="B63" s="13"/>
      <c r="C63" s="13" t="str">
        <f>C58</f>
        <v>Row 06</v>
      </c>
      <c r="D63" s="35" t="s">
        <v>9</v>
      </c>
      <c r="E63" s="16"/>
      <c r="F63" s="13"/>
      <c r="G63"/>
      <c r="H63" s="36" t="str">
        <f ca="1">_xll.DBRW($J$3,$J$4,$J$5,$C63,H$16,$D63)</f>
        <v/>
      </c>
      <c r="I63" t="s">
        <v>25</v>
      </c>
      <c r="J63" s="36" t="str">
        <f ca="1">_xll.DBRW($J$3,$J$4,$J$5,$C63,J$16,$D63)</f>
        <v/>
      </c>
      <c r="K63" t="s">
        <v>25</v>
      </c>
      <c r="L63" s="36" t="str">
        <f ca="1">_xll.DBRW($J$3,$J$4,$J$5,$C63,L$16,$D63)</f>
        <v/>
      </c>
      <c r="M63" t="s">
        <v>25</v>
      </c>
      <c r="N63" s="36" t="str">
        <f ca="1">_xll.DBRW($J$3,$J$4,$J$5,$C63,N$16,$D63)</f>
        <v/>
      </c>
      <c r="O63" t="s">
        <v>25</v>
      </c>
      <c r="P63" s="36" t="str">
        <f ca="1">_xll.DBRW($J$3,$J$4,$J$5,$C63,P$16,$D63)</f>
        <v/>
      </c>
      <c r="Q63" t="s">
        <v>25</v>
      </c>
      <c r="R63" s="36" t="str">
        <f ca="1">_xll.DBRW($J$3,$J$4,$J$5,$C63,R$16,$D63)</f>
        <v/>
      </c>
      <c r="S63" t="s">
        <v>25</v>
      </c>
      <c r="T63" s="36" t="str">
        <f ca="1">_xll.DBRW($J$3,$J$4,$J$5,$C63,T$16,$D63)</f>
        <v/>
      </c>
      <c r="U63" t="s">
        <v>25</v>
      </c>
      <c r="V63" s="36" t="str">
        <f ca="1">_xll.DBRW($J$3,$J$4,$J$5,$C63,V$16,$D63)</f>
        <v/>
      </c>
      <c r="W63" t="s">
        <v>25</v>
      </c>
      <c r="X63" s="36" t="str">
        <f ca="1">_xll.DBRW($J$3,$J$4,$J$5,$C63,X$16,$D63)</f>
        <v/>
      </c>
      <c r="Y63" t="s">
        <v>25</v>
      </c>
      <c r="Z63" s="36" t="str">
        <f ca="1">_xll.DBRW($J$3,$J$4,$J$5,$C63,Z$16,$D63)</f>
        <v/>
      </c>
      <c r="AA63" t="s">
        <v>25</v>
      </c>
      <c r="AB63" s="3"/>
      <c r="AC63" s="3"/>
      <c r="AD63" s="3"/>
      <c r="AE63" s="6"/>
      <c r="AF63" s="6"/>
      <c r="AG63" s="6"/>
      <c r="AH63" s="6"/>
      <c r="AI63" s="6"/>
      <c r="AJ63" s="6"/>
    </row>
    <row r="64" spans="1:38" s="4" customFormat="1" ht="15.75" hidden="1" outlineLevel="1" x14ac:dyDescent="0.25">
      <c r="A64" s="13"/>
      <c r="B64" s="13"/>
      <c r="C64" s="13" t="str">
        <f>C58</f>
        <v>Row 06</v>
      </c>
      <c r="D64" s="35" t="s">
        <v>10</v>
      </c>
      <c r="E64" s="16"/>
      <c r="F64" s="13"/>
      <c r="G64"/>
      <c r="H64" s="36" t="str">
        <f ca="1">IF(I62="S","",_xll.DBRW($J$3,$J$4,$J$5,$C64,H$16,$D64))</f>
        <v/>
      </c>
      <c r="I64" t="s">
        <v>25</v>
      </c>
      <c r="J64" s="36" t="str">
        <f ca="1">IF(K62="S","",_xll.DBRW($J$3,$J$4,$J$5,$C64,J$16,$D64))</f>
        <v/>
      </c>
      <c r="K64" t="s">
        <v>25</v>
      </c>
      <c r="L64" s="36" t="str">
        <f ca="1">IF(M62="S","",_xll.DBRW($J$3,$J$4,$J$5,$C64,L$16,$D64))</f>
        <v/>
      </c>
      <c r="M64" t="s">
        <v>25</v>
      </c>
      <c r="N64" s="36" t="str">
        <f ca="1">IF(O62="S","",_xll.DBRW($J$3,$J$4,$J$5,$C64,N$16,$D64))</f>
        <v/>
      </c>
      <c r="O64" t="s">
        <v>25</v>
      </c>
      <c r="P64" s="36" t="str">
        <f ca="1">IF(Q62="S","",_xll.DBRW($J$3,$J$4,$J$5,$C64,P$16,$D64))</f>
        <v/>
      </c>
      <c r="Q64" t="s">
        <v>25</v>
      </c>
      <c r="R64" s="36" t="str">
        <f ca="1">IF(S62="S","",_xll.DBRW($J$3,$J$4,$J$5,$C64,R$16,$D64))</f>
        <v/>
      </c>
      <c r="S64" t="s">
        <v>25</v>
      </c>
      <c r="T64" s="36" t="str">
        <f ca="1">IF(U62="S","",_xll.DBRW($J$3,$J$4,$J$5,$C64,T$16,$D64))</f>
        <v/>
      </c>
      <c r="U64" t="s">
        <v>25</v>
      </c>
      <c r="V64" s="36" t="str">
        <f ca="1">IF(W62="S","",_xll.DBRW($J$3,$J$4,$J$5,$C64,V$16,$D64))</f>
        <v/>
      </c>
      <c r="W64" t="s">
        <v>25</v>
      </c>
      <c r="X64" s="36" t="str">
        <f ca="1">IF(Y62="S","",_xll.DBRW($J$3,$J$4,$J$5,$C64,X$16,$D64))</f>
        <v/>
      </c>
      <c r="Y64" t="s">
        <v>25</v>
      </c>
      <c r="Z64" s="36" t="str">
        <f ca="1">IF(AA62="S","",_xll.DBRW($J$3,$J$4,$J$5,$C64,Z$16,$D64))</f>
        <v/>
      </c>
      <c r="AA64" t="s">
        <v>25</v>
      </c>
      <c r="AB64" s="3"/>
      <c r="AC64" s="3"/>
      <c r="AD64" s="3"/>
      <c r="AE64" s="6"/>
      <c r="AF64" s="6"/>
      <c r="AG64" s="6"/>
      <c r="AH64" s="6"/>
      <c r="AI64" s="6"/>
      <c r="AJ64" s="6"/>
    </row>
    <row r="65" spans="1:38" s="4" customFormat="1" ht="8.1" customHeight="1" collapsed="1" x14ac:dyDescent="0.25">
      <c r="A65" s="13"/>
      <c r="B65" s="13"/>
      <c r="C65" s="13"/>
      <c r="D65" s="13"/>
      <c r="E65" s="16"/>
      <c r="F65" s="13"/>
      <c r="G65"/>
      <c r="H65"/>
      <c r="I65"/>
      <c r="J65"/>
      <c r="K65"/>
      <c r="L65"/>
      <c r="M65"/>
      <c r="N65"/>
      <c r="O65"/>
      <c r="P65"/>
      <c r="Q65"/>
      <c r="R65"/>
      <c r="S65"/>
      <c r="T65"/>
      <c r="U65"/>
      <c r="V65"/>
      <c r="W65"/>
      <c r="X65"/>
      <c r="Y65"/>
      <c r="Z65"/>
      <c r="AA65"/>
      <c r="AB65" s="3"/>
      <c r="AC65" s="3"/>
      <c r="AD65" s="3"/>
      <c r="AE65" s="6"/>
      <c r="AF65" s="6"/>
      <c r="AG65" s="6"/>
      <c r="AH65" s="6"/>
      <c r="AI65" s="6"/>
      <c r="AJ65" s="6"/>
      <c r="AL65" s="6"/>
    </row>
    <row r="66" spans="1:38" s="4" customFormat="1" ht="75" customHeight="1" x14ac:dyDescent="0.25">
      <c r="A66" s="13"/>
      <c r="B66" s="13"/>
      <c r="C66" s="33" t="s">
        <v>32</v>
      </c>
      <c r="D66" s="34">
        <v>7</v>
      </c>
      <c r="E66" s="16"/>
      <c r="F66" s="22"/>
      <c r="G66"/>
      <c r="H66" s="199" t="str">
        <f ca="1">HYPERLINK(H72,H71)</f>
        <v/>
      </c>
      <c r="I66"/>
      <c r="J66" s="192" t="str">
        <f ca="1">HYPERLINK(J72,J71)</f>
        <v/>
      </c>
      <c r="K66"/>
      <c r="L66" s="192" t="str">
        <f ca="1">HYPERLINK(L72,L71)</f>
        <v/>
      </c>
      <c r="M66"/>
      <c r="N66" s="192" t="str">
        <f ca="1">HYPERLINK(N72,N71)</f>
        <v/>
      </c>
      <c r="O66"/>
      <c r="P66" s="192" t="str">
        <f ca="1">HYPERLINK(P72,P71)</f>
        <v/>
      </c>
      <c r="Q66"/>
      <c r="R66" s="192" t="str">
        <f ca="1">HYPERLINK(R72,R71)</f>
        <v/>
      </c>
      <c r="S66"/>
      <c r="T66" s="192" t="str">
        <f ca="1">HYPERLINK(T72,T71)</f>
        <v/>
      </c>
      <c r="U66"/>
      <c r="V66" s="192" t="str">
        <f ca="1">HYPERLINK(V72,V71)</f>
        <v/>
      </c>
      <c r="W66"/>
      <c r="X66" s="192" t="str">
        <f ca="1">HYPERLINK(X72,X71)</f>
        <v/>
      </c>
      <c r="Y66"/>
      <c r="Z66" s="192" t="str">
        <f ca="1">HYPERLINK(Z72,Z71)</f>
        <v/>
      </c>
      <c r="AA66"/>
      <c r="AB66"/>
      <c r="AC66"/>
      <c r="AD66"/>
      <c r="AL66" s="5"/>
    </row>
    <row r="67" spans="1:38" s="4" customFormat="1" ht="15.75" hidden="1" outlineLevel="1" x14ac:dyDescent="0.25">
      <c r="A67" s="13"/>
      <c r="B67" s="13"/>
      <c r="C67" s="13"/>
      <c r="D67" s="13" t="s">
        <v>89</v>
      </c>
      <c r="E67" s="16"/>
      <c r="F67" s="13"/>
      <c r="G67"/>
      <c r="H67" s="19" t="str">
        <f ca="1">IF(OR($D66&gt;pMaxRow,H$17&gt;pMaxColumn), "Background",VLOOKUP(H68,$P$8:$R$11,3,0))</f>
        <v>Background</v>
      </c>
      <c r="I67"/>
      <c r="J67" s="19" t="str">
        <f ca="1">IF(OR($D66&gt;pMaxRow,J$17&gt;pMaxColumn), "Background",VLOOKUP(J68,$P$8:$R$11,3,0))</f>
        <v>Background</v>
      </c>
      <c r="K67"/>
      <c r="L67" s="19" t="str">
        <f ca="1">IF(OR($D66&gt;pMaxRow,L$17&gt;pMaxColumn), "Background",VLOOKUP(L68,$P$8:$R$11,3,0))</f>
        <v>Background</v>
      </c>
      <c r="M67"/>
      <c r="N67" s="19" t="str">
        <f ca="1">IF(OR($D66&gt;pMaxRow,N$17&gt;pMaxColumn), "Background",VLOOKUP(N68,$P$8:$R$11,3,0))</f>
        <v>Background</v>
      </c>
      <c r="O67"/>
      <c r="P67" s="19" t="str">
        <f ca="1">IF(OR($D66&gt;pMaxRow,P$17&gt;pMaxColumn), "Background",VLOOKUP(P68,$P$8:$R$11,3,0))</f>
        <v>Background</v>
      </c>
      <c r="Q67"/>
      <c r="R67" s="19" t="str">
        <f ca="1">IF(OR($D66&gt;pMaxRow,R$17&gt;pMaxColumn), "Background",VLOOKUP(R68,$P$8:$R$11,3,0))</f>
        <v>Background</v>
      </c>
      <c r="S67"/>
      <c r="T67" s="19" t="str">
        <f ca="1">IF(OR($D66&gt;pMaxRow,T$17&gt;pMaxColumn), "Background",VLOOKUP(T68,$P$8:$R$11,3,0))</f>
        <v>Background</v>
      </c>
      <c r="U67"/>
      <c r="V67" s="19" t="str">
        <f ca="1">IF(OR($D66&gt;pMaxRow,V$17&gt;pMaxColumn), "Background",VLOOKUP(V68,$P$8:$R$11,3,0))</f>
        <v>Background</v>
      </c>
      <c r="W67"/>
      <c r="X67" s="19" t="str">
        <f ca="1">IF(OR($D66&gt;pMaxRow,X$17&gt;pMaxColumn), "Background",VLOOKUP(X68,$P$8:$R$11,3,0))</f>
        <v>Background</v>
      </c>
      <c r="Y67"/>
      <c r="Z67" s="19" t="str">
        <f ca="1">IF(OR($D66&gt;pMaxRow,Z$17&gt;pMaxColumn), "Background",VLOOKUP(Z68,$P$8:$R$11,3,0))</f>
        <v>Background</v>
      </c>
      <c r="AA67"/>
      <c r="AB67" s="3"/>
      <c r="AC67" s="3"/>
      <c r="AD67" s="3"/>
      <c r="AE67" s="6"/>
      <c r="AF67" s="6"/>
      <c r="AG67" s="6"/>
      <c r="AH67" s="6"/>
      <c r="AI67" s="6"/>
      <c r="AJ67" s="6"/>
    </row>
    <row r="68" spans="1:38" s="4" customFormat="1" ht="15.75" hidden="1" outlineLevel="1" x14ac:dyDescent="0.25">
      <c r="A68" s="13"/>
      <c r="B68" s="13"/>
      <c r="C68" s="13"/>
      <c r="D68" s="13" t="s">
        <v>90</v>
      </c>
      <c r="E68" s="16"/>
      <c r="F68" s="13"/>
      <c r="G68"/>
      <c r="H68" s="19">
        <f ca="1">IF(H70="",-2,IF(OR(H69="Hyperlink",H69="Link"),1,IF(_xll.DIMIX($R$6,H70)=0,-1,IF(ISNA(_xll.DBR($R$3,pUser,$R$4,H70,$R$5)),0,_xll.DBR($R$3,pUser,$R$4,H70,$R$5)))))</f>
        <v>-2</v>
      </c>
      <c r="I68"/>
      <c r="J68" s="19">
        <f ca="1">IF(J70="",-2,IF(OR(J69="Hyperlink",J69="Link"),1,IF(_xll.DIMIX($R$6,J70)=0,-1,IF(ISNA(_xll.DBR($R$3,pUser,$R$4,J70,$R$5)),0,_xll.DBR($R$3,pUser,$R$4,J70,$R$5)))))</f>
        <v>-2</v>
      </c>
      <c r="K68"/>
      <c r="L68" s="19">
        <f ca="1">IF(L70="",-2,IF(OR(L69="Hyperlink",L69="Link"),1,IF(_xll.DIMIX($R$6,L70)=0,-1,IF(ISNA(_xll.DBR($R$3,pUser,$R$4,L70,$R$5)),0,_xll.DBR($R$3,pUser,$R$4,L70,$R$5)))))</f>
        <v>-2</v>
      </c>
      <c r="M68"/>
      <c r="N68" s="19">
        <f ca="1">IF(N70="",-2,IF(OR(N69="Hyperlink",N69="Link"),1,IF(_xll.DIMIX($R$6,N70)=0,-1,IF(ISNA(_xll.DBR($R$3,pUser,$R$4,N70,$R$5)),0,_xll.DBR($R$3,pUser,$R$4,N70,$R$5)))))</f>
        <v>-2</v>
      </c>
      <c r="O68"/>
      <c r="P68" s="19">
        <f ca="1">IF(P70="",-2,IF(OR(P69="Hyperlink",P69="Link"),1,IF(_xll.DIMIX($R$6,P70)=0,-1,IF(ISNA(_xll.DBR($R$3,pUser,$R$4,P70,$R$5)),0,_xll.DBR($R$3,pUser,$R$4,P70,$R$5)))))</f>
        <v>-2</v>
      </c>
      <c r="Q68"/>
      <c r="R68" s="19">
        <f ca="1">IF(R70="",-2,IF(OR(R69="Hyperlink",R69="Link"),1,IF(_xll.DIMIX($R$6,R70)=0,-1,IF(ISNA(_xll.DBR($R$3,pUser,$R$4,R70,$R$5)),0,_xll.DBR($R$3,pUser,$R$4,R70,$R$5)))))</f>
        <v>-2</v>
      </c>
      <c r="S68"/>
      <c r="T68" s="19">
        <f ca="1">IF(T70="",-2,IF(OR(T69="Hyperlink",T69="Link"),1,IF(_xll.DIMIX($R$6,T70)=0,-1,IF(ISNA(_xll.DBR($R$3,pUser,$R$4,T70,$R$5)),0,_xll.DBR($R$3,pUser,$R$4,T70,$R$5)))))</f>
        <v>-2</v>
      </c>
      <c r="U68"/>
      <c r="V68" s="19">
        <f ca="1">IF(V70="",-2,IF(OR(V69="Hyperlink",V69="Link"),1,IF(_xll.DIMIX($R$6,V70)=0,-1,IF(ISNA(_xll.DBR($R$3,pUser,$R$4,V70,$R$5)),0,_xll.DBR($R$3,pUser,$R$4,V70,$R$5)))))</f>
        <v>-2</v>
      </c>
      <c r="W68"/>
      <c r="X68" s="19">
        <f ca="1">IF(X70="",-2,IF(OR(X69="Hyperlink",X69="Link"),1,IF(_xll.DIMIX($R$6,X70)=0,-1,IF(ISNA(_xll.DBR($R$3,pUser,$R$4,X70,$R$5)),0,_xll.DBR($R$3,pUser,$R$4,X70,$R$5)))))</f>
        <v>-2</v>
      </c>
      <c r="Y68"/>
      <c r="Z68" s="19">
        <f ca="1">IF(Z70="",-2,IF(OR(Z69="Hyperlink",Z69="Link"),1,IF(_xll.DIMIX($R$6,Z70)=0,-1,IF(ISNA(_xll.DBR($R$3,pUser,$R$4,Z70,$R$5)),0,_xll.DBR($R$3,pUser,$R$4,Z70,$R$5)))))</f>
        <v>-2</v>
      </c>
      <c r="AA68"/>
      <c r="AB68" s="3"/>
      <c r="AC68" s="3"/>
      <c r="AD68" s="3"/>
      <c r="AE68" s="6"/>
      <c r="AF68" s="6"/>
      <c r="AG68" s="6"/>
      <c r="AH68" s="6"/>
      <c r="AI68" s="6"/>
      <c r="AJ68" s="6"/>
    </row>
    <row r="69" spans="1:38" s="4" customFormat="1" ht="15.75" hidden="1" outlineLevel="1" x14ac:dyDescent="0.25">
      <c r="A69" s="13"/>
      <c r="B69" s="13"/>
      <c r="C69" s="13" t="str">
        <f>C66</f>
        <v>Row 07</v>
      </c>
      <c r="D69" s="35" t="s">
        <v>11</v>
      </c>
      <c r="E69" s="16"/>
      <c r="F69" s="13"/>
      <c r="G69"/>
      <c r="H69" s="36" t="str">
        <f ca="1">_xll.DBRW($J$3,$J$4,$J$5,$C69,H$16,$D69)</f>
        <v/>
      </c>
      <c r="I69"/>
      <c r="J69" s="36" t="str">
        <f ca="1">_xll.DBRW($J$3,$J$4,$J$5,$C69,J$16,$D69)</f>
        <v/>
      </c>
      <c r="K69"/>
      <c r="L69" s="36" t="str">
        <f ca="1">_xll.DBRW($J$3,$J$4,$J$5,$C69,L$16,$D69)</f>
        <v/>
      </c>
      <c r="M69"/>
      <c r="N69" s="36" t="str">
        <f ca="1">_xll.DBRW($J$3,$J$4,$J$5,$C69,N$16,$D69)</f>
        <v/>
      </c>
      <c r="O69"/>
      <c r="P69" s="36" t="str">
        <f ca="1">_xll.DBRW($J$3,$J$4,$J$5,$C69,P$16,$D69)</f>
        <v/>
      </c>
      <c r="Q69"/>
      <c r="R69" s="36" t="str">
        <f ca="1">_xll.DBRW($J$3,$J$4,$J$5,$C69,R$16,$D69)</f>
        <v/>
      </c>
      <c r="S69"/>
      <c r="T69" s="36" t="str">
        <f ca="1">_xll.DBRW($J$3,$J$4,$J$5,$C69,T$16,$D69)</f>
        <v/>
      </c>
      <c r="U69"/>
      <c r="V69" s="36" t="str">
        <f ca="1">_xll.DBRW($J$3,$J$4,$J$5,$C69,V$16,$D69)</f>
        <v/>
      </c>
      <c r="W69"/>
      <c r="X69" s="36" t="str">
        <f ca="1">_xll.DBRW($J$3,$J$4,$J$5,$C69,X$16,$D69)</f>
        <v/>
      </c>
      <c r="Y69"/>
      <c r="Z69" s="36" t="str">
        <f ca="1">_xll.DBRW($J$3,$J$4,$J$5,$C69,Z$16,$D69)</f>
        <v/>
      </c>
      <c r="AA69"/>
      <c r="AB69" s="3"/>
      <c r="AC69" s="3"/>
      <c r="AD69" s="3"/>
      <c r="AE69" s="6"/>
      <c r="AF69" s="6"/>
      <c r="AG69" s="6"/>
      <c r="AH69" s="6"/>
      <c r="AI69" s="6"/>
      <c r="AJ69" s="6"/>
    </row>
    <row r="70" spans="1:38" s="4" customFormat="1" ht="15.75" hidden="1" outlineLevel="1" x14ac:dyDescent="0.25">
      <c r="A70" s="13"/>
      <c r="B70" s="13"/>
      <c r="C70" s="13" t="str">
        <f>C66</f>
        <v>Row 07</v>
      </c>
      <c r="D70" s="35" t="s">
        <v>33</v>
      </c>
      <c r="E70" s="16"/>
      <c r="F70" s="13"/>
      <c r="G70"/>
      <c r="H70" s="36" t="str">
        <f ca="1">_xll.DBRW($J$3,$J$4,$J$5,$C70,H$16,$D70)</f>
        <v/>
      </c>
      <c r="I70" t="s">
        <v>25</v>
      </c>
      <c r="J70" s="36" t="str">
        <f ca="1">_xll.DBRW($J$3,$J$4,$J$5,$C70,J$16,$D70)</f>
        <v/>
      </c>
      <c r="K70" t="s">
        <v>25</v>
      </c>
      <c r="L70" s="36" t="str">
        <f ca="1">_xll.DBRW($J$3,$J$4,$J$5,$C70,L$16,$D70)</f>
        <v/>
      </c>
      <c r="M70" t="s">
        <v>25</v>
      </c>
      <c r="N70" s="36" t="str">
        <f ca="1">_xll.DBRW($J$3,$J$4,$J$5,$C70,N$16,$D70)</f>
        <v/>
      </c>
      <c r="O70" t="s">
        <v>25</v>
      </c>
      <c r="P70" s="36" t="str">
        <f ca="1">_xll.DBRW($J$3,$J$4,$J$5,$C70,P$16,$D70)</f>
        <v/>
      </c>
      <c r="Q70" t="s">
        <v>25</v>
      </c>
      <c r="R70" s="36" t="str">
        <f ca="1">_xll.DBRW($J$3,$J$4,$J$5,$C70,R$16,$D70)</f>
        <v/>
      </c>
      <c r="S70" t="s">
        <v>25</v>
      </c>
      <c r="T70" s="36" t="str">
        <f ca="1">_xll.DBRW($J$3,$J$4,$J$5,$C70,T$16,$D70)</f>
        <v/>
      </c>
      <c r="U70" t="s">
        <v>25</v>
      </c>
      <c r="V70" s="36" t="str">
        <f ca="1">_xll.DBRW($J$3,$J$4,$J$5,$C70,V$16,$D70)</f>
        <v/>
      </c>
      <c r="W70" t="s">
        <v>25</v>
      </c>
      <c r="X70" s="36" t="str">
        <f ca="1">_xll.DBRW($J$3,$J$4,$J$5,$C70,X$16,$D70)</f>
        <v/>
      </c>
      <c r="Y70" t="s">
        <v>25</v>
      </c>
      <c r="Z70" s="36" t="str">
        <f ca="1">_xll.DBRW($J$3,$J$4,$J$5,$C70,Z$16,$D70)</f>
        <v/>
      </c>
      <c r="AA70" t="s">
        <v>25</v>
      </c>
      <c r="AB70" s="3"/>
      <c r="AC70" s="3"/>
      <c r="AD70" s="3"/>
      <c r="AE70" s="6"/>
      <c r="AF70" s="6"/>
      <c r="AG70" s="6"/>
      <c r="AH70" s="6"/>
      <c r="AI70" s="6"/>
      <c r="AJ70" s="6"/>
    </row>
    <row r="71" spans="1:38" s="4" customFormat="1" ht="15.75" hidden="1" outlineLevel="1" x14ac:dyDescent="0.25">
      <c r="A71" s="13"/>
      <c r="B71" s="13"/>
      <c r="C71" s="13" t="str">
        <f>C66</f>
        <v>Row 07</v>
      </c>
      <c r="D71" s="35" t="s">
        <v>9</v>
      </c>
      <c r="E71" s="16"/>
      <c r="F71" s="13"/>
      <c r="G71"/>
      <c r="H71" s="36" t="str">
        <f ca="1">_xll.DBRW($J$3,$J$4,$J$5,$C71,H$16,$D71)</f>
        <v/>
      </c>
      <c r="I71" t="s">
        <v>25</v>
      </c>
      <c r="J71" s="36" t="str">
        <f ca="1">_xll.DBRW($J$3,$J$4,$J$5,$C71,J$16,$D71)</f>
        <v/>
      </c>
      <c r="K71" t="s">
        <v>25</v>
      </c>
      <c r="L71" s="36" t="str">
        <f ca="1">_xll.DBRW($J$3,$J$4,$J$5,$C71,L$16,$D71)</f>
        <v/>
      </c>
      <c r="M71" t="s">
        <v>25</v>
      </c>
      <c r="N71" s="36" t="str">
        <f ca="1">_xll.DBRW($J$3,$J$4,$J$5,$C71,N$16,$D71)</f>
        <v/>
      </c>
      <c r="O71" t="s">
        <v>25</v>
      </c>
      <c r="P71" s="36" t="str">
        <f ca="1">_xll.DBRW($J$3,$J$4,$J$5,$C71,P$16,$D71)</f>
        <v/>
      </c>
      <c r="Q71" t="s">
        <v>25</v>
      </c>
      <c r="R71" s="36" t="str">
        <f ca="1">_xll.DBRW($J$3,$J$4,$J$5,$C71,R$16,$D71)</f>
        <v/>
      </c>
      <c r="S71" t="s">
        <v>25</v>
      </c>
      <c r="T71" s="36" t="str">
        <f ca="1">_xll.DBRW($J$3,$J$4,$J$5,$C71,T$16,$D71)</f>
        <v/>
      </c>
      <c r="U71" t="s">
        <v>25</v>
      </c>
      <c r="V71" s="36" t="str">
        <f ca="1">_xll.DBRW($J$3,$J$4,$J$5,$C71,V$16,$D71)</f>
        <v/>
      </c>
      <c r="W71" t="s">
        <v>25</v>
      </c>
      <c r="X71" s="36" t="str">
        <f ca="1">_xll.DBRW($J$3,$J$4,$J$5,$C71,X$16,$D71)</f>
        <v/>
      </c>
      <c r="Y71" t="s">
        <v>25</v>
      </c>
      <c r="Z71" s="36" t="str">
        <f ca="1">_xll.DBRW($J$3,$J$4,$J$5,$C71,Z$16,$D71)</f>
        <v/>
      </c>
      <c r="AA71" t="s">
        <v>25</v>
      </c>
      <c r="AB71" s="3"/>
      <c r="AC71" s="3"/>
      <c r="AD71" s="3"/>
      <c r="AE71" s="6"/>
      <c r="AF71" s="6"/>
      <c r="AG71" s="6"/>
      <c r="AH71" s="6"/>
      <c r="AI71" s="6"/>
      <c r="AJ71" s="6"/>
    </row>
    <row r="72" spans="1:38" s="4" customFormat="1" ht="15.75" hidden="1" outlineLevel="1" x14ac:dyDescent="0.25">
      <c r="A72" s="13"/>
      <c r="B72" s="13"/>
      <c r="C72" s="13" t="str">
        <f>C66</f>
        <v>Row 07</v>
      </c>
      <c r="D72" s="35" t="s">
        <v>10</v>
      </c>
      <c r="E72" s="16"/>
      <c r="F72" s="13"/>
      <c r="G72"/>
      <c r="H72" s="36" t="str">
        <f ca="1">IF(I70="S","",_xll.DBRW($J$3,$J$4,$J$5,$C72,H$16,$D72))</f>
        <v/>
      </c>
      <c r="I72" t="s">
        <v>25</v>
      </c>
      <c r="J72" s="36" t="str">
        <f ca="1">IF(K70="S","",_xll.DBRW($J$3,$J$4,$J$5,$C72,J$16,$D72))</f>
        <v/>
      </c>
      <c r="K72" t="s">
        <v>25</v>
      </c>
      <c r="L72" s="36" t="str">
        <f ca="1">IF(M70="S","",_xll.DBRW($J$3,$J$4,$J$5,$C72,L$16,$D72))</f>
        <v/>
      </c>
      <c r="M72" t="s">
        <v>25</v>
      </c>
      <c r="N72" s="36" t="str">
        <f ca="1">IF(O70="S","",_xll.DBRW($J$3,$J$4,$J$5,$C72,N$16,$D72))</f>
        <v/>
      </c>
      <c r="O72" t="s">
        <v>25</v>
      </c>
      <c r="P72" s="36" t="str">
        <f ca="1">IF(Q70="S","",_xll.DBRW($J$3,$J$4,$J$5,$C72,P$16,$D72))</f>
        <v/>
      </c>
      <c r="Q72" t="s">
        <v>25</v>
      </c>
      <c r="R72" s="36" t="str">
        <f ca="1">IF(S70="S","",_xll.DBRW($J$3,$J$4,$J$5,$C72,R$16,$D72))</f>
        <v/>
      </c>
      <c r="S72" t="s">
        <v>25</v>
      </c>
      <c r="T72" s="36" t="str">
        <f ca="1">IF(U70="S","",_xll.DBRW($J$3,$J$4,$J$5,$C72,T$16,$D72))</f>
        <v/>
      </c>
      <c r="U72" t="s">
        <v>25</v>
      </c>
      <c r="V72" s="36" t="str">
        <f ca="1">IF(W70="S","",_xll.DBRW($J$3,$J$4,$J$5,$C72,V$16,$D72))</f>
        <v/>
      </c>
      <c r="W72" t="s">
        <v>25</v>
      </c>
      <c r="X72" s="36" t="str">
        <f ca="1">IF(Y70="S","",_xll.DBRW($J$3,$J$4,$J$5,$C72,X$16,$D72))</f>
        <v/>
      </c>
      <c r="Y72" t="s">
        <v>25</v>
      </c>
      <c r="Z72" s="36" t="str">
        <f ca="1">IF(AA70="S","",_xll.DBRW($J$3,$J$4,$J$5,$C72,Z$16,$D72))</f>
        <v/>
      </c>
      <c r="AA72" t="s">
        <v>25</v>
      </c>
      <c r="AB72" s="3"/>
      <c r="AC72" s="3"/>
      <c r="AD72" s="3"/>
      <c r="AE72" s="6"/>
      <c r="AF72" s="6"/>
      <c r="AG72" s="6"/>
      <c r="AH72" s="6"/>
      <c r="AI72" s="6"/>
      <c r="AJ72" s="6"/>
    </row>
    <row r="73" spans="1:38" s="4" customFormat="1" ht="8.1" customHeight="1" collapsed="1" x14ac:dyDescent="0.25">
      <c r="A73" s="13"/>
      <c r="B73" s="13"/>
      <c r="C73" s="13"/>
      <c r="D73" s="13"/>
      <c r="E73" s="16"/>
      <c r="F73" s="13"/>
      <c r="G73"/>
      <c r="H73"/>
      <c r="I73"/>
      <c r="J73"/>
      <c r="K73"/>
      <c r="L73"/>
      <c r="M73"/>
      <c r="N73"/>
      <c r="O73"/>
      <c r="P73"/>
      <c r="Q73"/>
      <c r="R73"/>
      <c r="S73"/>
      <c r="T73"/>
      <c r="U73"/>
      <c r="V73"/>
      <c r="W73"/>
      <c r="X73"/>
      <c r="Y73"/>
      <c r="Z73"/>
      <c r="AA73"/>
      <c r="AB73" s="3"/>
      <c r="AC73" s="3"/>
      <c r="AD73" s="3"/>
      <c r="AE73" s="6"/>
      <c r="AF73" s="6"/>
      <c r="AG73" s="6"/>
      <c r="AH73" s="6"/>
      <c r="AI73" s="6"/>
      <c r="AJ73" s="6"/>
      <c r="AL73" s="6"/>
    </row>
    <row r="74" spans="1:38" s="4" customFormat="1" ht="75" customHeight="1" x14ac:dyDescent="0.25">
      <c r="A74" s="13"/>
      <c r="B74" s="13"/>
      <c r="C74" s="33" t="s">
        <v>92</v>
      </c>
      <c r="D74" s="34">
        <v>8</v>
      </c>
      <c r="E74" s="16"/>
      <c r="F74" s="22"/>
      <c r="G74"/>
      <c r="H74" s="179" t="str">
        <f ca="1">HYPERLINK(H80,H79)</f>
        <v/>
      </c>
      <c r="I74"/>
      <c r="J74" s="193" t="str">
        <f ca="1">HYPERLINK(J80,J79)</f>
        <v/>
      </c>
      <c r="K74"/>
      <c r="L74" s="193" t="str">
        <f ca="1">HYPERLINK(L80,L79)</f>
        <v/>
      </c>
      <c r="M74"/>
      <c r="N74" s="193" t="str">
        <f ca="1">HYPERLINK(N80,N79)</f>
        <v/>
      </c>
      <c r="O74"/>
      <c r="P74" s="193" t="str">
        <f ca="1">HYPERLINK(P80,P79)</f>
        <v/>
      </c>
      <c r="Q74"/>
      <c r="R74" s="193" t="str">
        <f ca="1">HYPERLINK(R80,R79)</f>
        <v/>
      </c>
      <c r="S74"/>
      <c r="T74" s="193" t="str">
        <f ca="1">HYPERLINK(T80,T79)</f>
        <v/>
      </c>
      <c r="U74"/>
      <c r="V74" s="193" t="str">
        <f ca="1">HYPERLINK(V80,V79)</f>
        <v/>
      </c>
      <c r="W74"/>
      <c r="X74" s="193" t="str">
        <f ca="1">HYPERLINK(X80,X79)</f>
        <v/>
      </c>
      <c r="Y74"/>
      <c r="Z74" s="193" t="str">
        <f ca="1">HYPERLINK(Z80,Z79)</f>
        <v/>
      </c>
      <c r="AA74"/>
      <c r="AB74"/>
      <c r="AC74"/>
      <c r="AD74"/>
      <c r="AL74" s="5"/>
    </row>
    <row r="75" spans="1:38" s="4" customFormat="1" ht="15.75" hidden="1" outlineLevel="1" x14ac:dyDescent="0.25">
      <c r="A75" s="13"/>
      <c r="B75" s="13"/>
      <c r="C75" s="13"/>
      <c r="D75" s="13" t="s">
        <v>89</v>
      </c>
      <c r="E75" s="16"/>
      <c r="F75" s="13"/>
      <c r="G75"/>
      <c r="H75" s="19" t="str">
        <f ca="1">IF(OR($D74&gt;pMaxRow,H$17&gt;pMaxColumn), "Background",VLOOKUP(H76,$P$8:$R$11,3,0))</f>
        <v>Background</v>
      </c>
      <c r="I75"/>
      <c r="J75" s="19" t="str">
        <f ca="1">IF(OR($D74&gt;pMaxRow,J$17&gt;pMaxColumn), "Background",VLOOKUP(J76,$P$8:$R$11,3,0))</f>
        <v>Background</v>
      </c>
      <c r="K75"/>
      <c r="L75" s="19" t="str">
        <f ca="1">IF(OR($D74&gt;pMaxRow,L$17&gt;pMaxColumn), "Background",VLOOKUP(L76,$P$8:$R$11,3,0))</f>
        <v>Background</v>
      </c>
      <c r="M75"/>
      <c r="N75" s="19" t="str">
        <f ca="1">IF(OR($D74&gt;pMaxRow,N$17&gt;pMaxColumn), "Background",VLOOKUP(N76,$P$8:$R$11,3,0))</f>
        <v>Background</v>
      </c>
      <c r="O75"/>
      <c r="P75" s="19" t="str">
        <f ca="1">IF(OR($D74&gt;pMaxRow,P$17&gt;pMaxColumn), "Background",VLOOKUP(P76,$P$8:$R$11,3,0))</f>
        <v>Background</v>
      </c>
      <c r="Q75"/>
      <c r="R75" s="19" t="str">
        <f ca="1">IF(OR($D74&gt;pMaxRow,R$17&gt;pMaxColumn), "Background",VLOOKUP(R76,$P$8:$R$11,3,0))</f>
        <v>Background</v>
      </c>
      <c r="S75"/>
      <c r="T75" s="19" t="str">
        <f ca="1">IF(OR($D74&gt;pMaxRow,T$17&gt;pMaxColumn), "Background",VLOOKUP(T76,$P$8:$R$11,3,0))</f>
        <v>Background</v>
      </c>
      <c r="U75"/>
      <c r="V75" s="19" t="str">
        <f ca="1">IF(OR($D74&gt;pMaxRow,V$17&gt;pMaxColumn), "Background",VLOOKUP(V76,$P$8:$R$11,3,0))</f>
        <v>Background</v>
      </c>
      <c r="W75"/>
      <c r="X75" s="19" t="str">
        <f ca="1">IF(OR($D74&gt;pMaxRow,X$17&gt;pMaxColumn), "Background",VLOOKUP(X76,$P$8:$R$11,3,0))</f>
        <v>Background</v>
      </c>
      <c r="Y75"/>
      <c r="Z75" s="19" t="str">
        <f ca="1">IF(OR($D74&gt;pMaxRow,Z$17&gt;pMaxColumn), "Background",VLOOKUP(Z76,$P$8:$R$11,3,0))</f>
        <v>Background</v>
      </c>
      <c r="AA75"/>
      <c r="AB75" s="3"/>
      <c r="AC75" s="3"/>
      <c r="AD75" s="3"/>
      <c r="AE75" s="6"/>
      <c r="AF75" s="6"/>
      <c r="AG75" s="6"/>
      <c r="AH75" s="6"/>
      <c r="AI75" s="6"/>
      <c r="AJ75" s="6"/>
    </row>
    <row r="76" spans="1:38" s="4" customFormat="1" ht="15.75" hidden="1" outlineLevel="1" x14ac:dyDescent="0.25">
      <c r="A76" s="13"/>
      <c r="B76" s="13"/>
      <c r="C76" s="13"/>
      <c r="D76" s="13" t="s">
        <v>90</v>
      </c>
      <c r="E76" s="16"/>
      <c r="F76" s="13"/>
      <c r="G76"/>
      <c r="H76" s="19">
        <f ca="1">IF(H78="",-2,IF(OR(H77="Hyperlink",H77="Link"),1,IF(_xll.DIMIX($R$6,H78)=0,-1,IF(ISNA(_xll.DBR($R$3,pUser,$R$4,H78,$R$5)),0,_xll.DBR($R$3,pUser,$R$4,H78,$R$5)))))</f>
        <v>-2</v>
      </c>
      <c r="I76"/>
      <c r="J76" s="19">
        <f ca="1">IF(J78="",-2,IF(OR(J77="Hyperlink",J77="Link"),1,IF(_xll.DIMIX($R$6,J78)=0,-1,IF(ISNA(_xll.DBR($R$3,pUser,$R$4,J78,$R$5)),0,_xll.DBR($R$3,pUser,$R$4,J78,$R$5)))))</f>
        <v>-2</v>
      </c>
      <c r="K76"/>
      <c r="L76" s="19">
        <f ca="1">IF(L78="",-2,IF(OR(L77="Hyperlink",L77="Link"),1,IF(_xll.DIMIX($R$6,L78)=0,-1,IF(ISNA(_xll.DBR($R$3,pUser,$R$4,L78,$R$5)),0,_xll.DBR($R$3,pUser,$R$4,L78,$R$5)))))</f>
        <v>-2</v>
      </c>
      <c r="M76"/>
      <c r="N76" s="19">
        <f ca="1">IF(N78="",-2,IF(OR(N77="Hyperlink",N77="Link"),1,IF(_xll.DIMIX($R$6,N78)=0,-1,IF(ISNA(_xll.DBR($R$3,pUser,$R$4,N78,$R$5)),0,_xll.DBR($R$3,pUser,$R$4,N78,$R$5)))))</f>
        <v>-2</v>
      </c>
      <c r="O76"/>
      <c r="P76" s="19">
        <f ca="1">IF(P78="",-2,IF(OR(P77="Hyperlink",P77="Link"),1,IF(_xll.DIMIX($R$6,P78)=0,-1,IF(ISNA(_xll.DBR($R$3,pUser,$R$4,P78,$R$5)),0,_xll.DBR($R$3,pUser,$R$4,P78,$R$5)))))</f>
        <v>-2</v>
      </c>
      <c r="Q76"/>
      <c r="R76" s="19">
        <f ca="1">IF(R78="",-2,IF(OR(R77="Hyperlink",R77="Link"),1,IF(_xll.DIMIX($R$6,R78)=0,-1,IF(ISNA(_xll.DBR($R$3,pUser,$R$4,R78,$R$5)),0,_xll.DBR($R$3,pUser,$R$4,R78,$R$5)))))</f>
        <v>-2</v>
      </c>
      <c r="S76"/>
      <c r="T76" s="19">
        <f ca="1">IF(T78="",-2,IF(OR(T77="Hyperlink",T77="Link"),1,IF(_xll.DIMIX($R$6,T78)=0,-1,IF(ISNA(_xll.DBR($R$3,pUser,$R$4,T78,$R$5)),0,_xll.DBR($R$3,pUser,$R$4,T78,$R$5)))))</f>
        <v>-2</v>
      </c>
      <c r="U76"/>
      <c r="V76" s="19">
        <f ca="1">IF(V78="",-2,IF(OR(V77="Hyperlink",V77="Link"),1,IF(_xll.DIMIX($R$6,V78)=0,-1,IF(ISNA(_xll.DBR($R$3,pUser,$R$4,V78,$R$5)),0,_xll.DBR($R$3,pUser,$R$4,V78,$R$5)))))</f>
        <v>-2</v>
      </c>
      <c r="W76"/>
      <c r="X76" s="19">
        <f ca="1">IF(X78="",-2,IF(OR(X77="Hyperlink",X77="Link"),1,IF(_xll.DIMIX($R$6,X78)=0,-1,IF(ISNA(_xll.DBR($R$3,pUser,$R$4,X78,$R$5)),0,_xll.DBR($R$3,pUser,$R$4,X78,$R$5)))))</f>
        <v>-2</v>
      </c>
      <c r="Y76"/>
      <c r="Z76" s="19">
        <f ca="1">IF(Z78="",-2,IF(OR(Z77="Hyperlink",Z77="Link"),1,IF(_xll.DIMIX($R$6,Z78)=0,-1,IF(ISNA(_xll.DBR($R$3,pUser,$R$4,Z78,$R$5)),0,_xll.DBR($R$3,pUser,$R$4,Z78,$R$5)))))</f>
        <v>-2</v>
      </c>
      <c r="AA76"/>
      <c r="AB76" s="3"/>
      <c r="AC76" s="3"/>
      <c r="AD76" s="3"/>
      <c r="AE76" s="6"/>
      <c r="AF76" s="6"/>
      <c r="AG76" s="6"/>
      <c r="AH76" s="6"/>
      <c r="AI76" s="6"/>
      <c r="AJ76" s="6"/>
    </row>
    <row r="77" spans="1:38" s="4" customFormat="1" ht="15.75" hidden="1" outlineLevel="1" x14ac:dyDescent="0.25">
      <c r="A77" s="13"/>
      <c r="B77" s="13"/>
      <c r="C77" s="13" t="str">
        <f>C74</f>
        <v>Row 08</v>
      </c>
      <c r="D77" s="35" t="s">
        <v>11</v>
      </c>
      <c r="E77" s="16"/>
      <c r="F77" s="13"/>
      <c r="G77"/>
      <c r="H77" s="36" t="str">
        <f ca="1">_xll.DBRW($J$3,$J$4,$J$5,$C77,H$16,$D77)</f>
        <v/>
      </c>
      <c r="I77"/>
      <c r="J77" s="36" t="str">
        <f ca="1">_xll.DBRW($J$3,$J$4,$J$5,$C77,J$16,$D77)</f>
        <v/>
      </c>
      <c r="K77"/>
      <c r="L77" s="36" t="str">
        <f ca="1">_xll.DBRW($J$3,$J$4,$J$5,$C77,L$16,$D77)</f>
        <v/>
      </c>
      <c r="M77"/>
      <c r="N77" s="36" t="str">
        <f ca="1">_xll.DBRW($J$3,$J$4,$J$5,$C77,N$16,$D77)</f>
        <v/>
      </c>
      <c r="O77"/>
      <c r="P77" s="36" t="str">
        <f ca="1">_xll.DBRW($J$3,$J$4,$J$5,$C77,P$16,$D77)</f>
        <v/>
      </c>
      <c r="Q77"/>
      <c r="R77" s="36" t="str">
        <f ca="1">_xll.DBRW($J$3,$J$4,$J$5,$C77,R$16,$D77)</f>
        <v/>
      </c>
      <c r="S77"/>
      <c r="T77" s="36" t="str">
        <f ca="1">_xll.DBRW($J$3,$J$4,$J$5,$C77,T$16,$D77)</f>
        <v/>
      </c>
      <c r="U77"/>
      <c r="V77" s="36" t="str">
        <f ca="1">_xll.DBRW($J$3,$J$4,$J$5,$C77,V$16,$D77)</f>
        <v/>
      </c>
      <c r="W77"/>
      <c r="X77" s="36" t="str">
        <f ca="1">_xll.DBRW($J$3,$J$4,$J$5,$C77,X$16,$D77)</f>
        <v/>
      </c>
      <c r="Y77"/>
      <c r="Z77" s="36" t="str">
        <f ca="1">_xll.DBRW($J$3,$J$4,$J$5,$C77,Z$16,$D77)</f>
        <v/>
      </c>
      <c r="AA77"/>
      <c r="AB77" s="3"/>
      <c r="AC77" s="3"/>
      <c r="AD77" s="3"/>
      <c r="AE77" s="6"/>
      <c r="AF77" s="6"/>
      <c r="AG77" s="6"/>
      <c r="AH77" s="6"/>
      <c r="AI77" s="6"/>
      <c r="AJ77" s="6"/>
    </row>
    <row r="78" spans="1:38" s="4" customFormat="1" ht="15.75" hidden="1" outlineLevel="1" x14ac:dyDescent="0.25">
      <c r="A78" s="13"/>
      <c r="B78" s="13"/>
      <c r="C78" s="13" t="str">
        <f>C74</f>
        <v>Row 08</v>
      </c>
      <c r="D78" s="35" t="s">
        <v>33</v>
      </c>
      <c r="E78" s="16"/>
      <c r="F78" s="13"/>
      <c r="G78"/>
      <c r="H78" s="36" t="str">
        <f ca="1">_xll.DBRW($J$3,$J$4,$J$5,$C78,H$16,$D78)</f>
        <v/>
      </c>
      <c r="I78" t="s">
        <v>25</v>
      </c>
      <c r="J78" s="36" t="str">
        <f ca="1">_xll.DBRW($J$3,$J$4,$J$5,$C78,J$16,$D78)</f>
        <v/>
      </c>
      <c r="K78" t="s">
        <v>25</v>
      </c>
      <c r="L78" s="36" t="str">
        <f ca="1">_xll.DBRW($J$3,$J$4,$J$5,$C78,L$16,$D78)</f>
        <v/>
      </c>
      <c r="M78" t="s">
        <v>25</v>
      </c>
      <c r="N78" s="36" t="str">
        <f ca="1">_xll.DBRW($J$3,$J$4,$J$5,$C78,N$16,$D78)</f>
        <v/>
      </c>
      <c r="O78" t="s">
        <v>25</v>
      </c>
      <c r="P78" s="36" t="str">
        <f ca="1">_xll.DBRW($J$3,$J$4,$J$5,$C78,P$16,$D78)</f>
        <v/>
      </c>
      <c r="Q78" t="s">
        <v>25</v>
      </c>
      <c r="R78" s="36" t="str">
        <f ca="1">_xll.DBRW($J$3,$J$4,$J$5,$C78,R$16,$D78)</f>
        <v/>
      </c>
      <c r="S78" t="s">
        <v>25</v>
      </c>
      <c r="T78" s="36" t="str">
        <f ca="1">_xll.DBRW($J$3,$J$4,$J$5,$C78,T$16,$D78)</f>
        <v/>
      </c>
      <c r="U78" t="s">
        <v>25</v>
      </c>
      <c r="V78" s="36" t="str">
        <f ca="1">_xll.DBRW($J$3,$J$4,$J$5,$C78,V$16,$D78)</f>
        <v/>
      </c>
      <c r="W78" t="s">
        <v>25</v>
      </c>
      <c r="X78" s="36" t="str">
        <f ca="1">_xll.DBRW($J$3,$J$4,$J$5,$C78,X$16,$D78)</f>
        <v/>
      </c>
      <c r="Y78" t="s">
        <v>25</v>
      </c>
      <c r="Z78" s="36" t="str">
        <f ca="1">_xll.DBRW($J$3,$J$4,$J$5,$C78,Z$16,$D78)</f>
        <v/>
      </c>
      <c r="AA78" t="s">
        <v>25</v>
      </c>
      <c r="AB78" s="3"/>
      <c r="AC78" s="3"/>
      <c r="AD78" s="3"/>
      <c r="AE78" s="6"/>
      <c r="AF78" s="6"/>
      <c r="AG78" s="6"/>
      <c r="AH78" s="6"/>
      <c r="AI78" s="6"/>
      <c r="AJ78" s="6"/>
    </row>
    <row r="79" spans="1:38" s="4" customFormat="1" ht="15.75" hidden="1" outlineLevel="1" x14ac:dyDescent="0.25">
      <c r="A79" s="13"/>
      <c r="B79" s="13"/>
      <c r="C79" s="13" t="str">
        <f>C74</f>
        <v>Row 08</v>
      </c>
      <c r="D79" s="35" t="s">
        <v>9</v>
      </c>
      <c r="E79" s="16"/>
      <c r="F79" s="13"/>
      <c r="G79"/>
      <c r="H79" s="36" t="str">
        <f ca="1">_xll.DBRW($J$3,$J$4,$J$5,$C79,H$16,$D79)</f>
        <v/>
      </c>
      <c r="I79" t="s">
        <v>25</v>
      </c>
      <c r="J79" s="36" t="str">
        <f ca="1">_xll.DBRW($J$3,$J$4,$J$5,$C79,J$16,$D79)</f>
        <v/>
      </c>
      <c r="K79" t="s">
        <v>25</v>
      </c>
      <c r="L79" s="36" t="str">
        <f ca="1">_xll.DBRW($J$3,$J$4,$J$5,$C79,L$16,$D79)</f>
        <v/>
      </c>
      <c r="M79" t="s">
        <v>25</v>
      </c>
      <c r="N79" s="36" t="str">
        <f ca="1">_xll.DBRW($J$3,$J$4,$J$5,$C79,N$16,$D79)</f>
        <v/>
      </c>
      <c r="O79" t="s">
        <v>25</v>
      </c>
      <c r="P79" s="36" t="str">
        <f ca="1">_xll.DBRW($J$3,$J$4,$J$5,$C79,P$16,$D79)</f>
        <v/>
      </c>
      <c r="Q79" t="s">
        <v>25</v>
      </c>
      <c r="R79" s="36" t="str">
        <f ca="1">_xll.DBRW($J$3,$J$4,$J$5,$C79,R$16,$D79)</f>
        <v/>
      </c>
      <c r="S79" t="s">
        <v>25</v>
      </c>
      <c r="T79" s="36" t="str">
        <f ca="1">_xll.DBRW($J$3,$J$4,$J$5,$C79,T$16,$D79)</f>
        <v/>
      </c>
      <c r="U79" t="s">
        <v>25</v>
      </c>
      <c r="V79" s="36" t="str">
        <f ca="1">_xll.DBRW($J$3,$J$4,$J$5,$C79,V$16,$D79)</f>
        <v/>
      </c>
      <c r="W79" t="s">
        <v>25</v>
      </c>
      <c r="X79" s="36" t="str">
        <f ca="1">_xll.DBRW($J$3,$J$4,$J$5,$C79,X$16,$D79)</f>
        <v/>
      </c>
      <c r="Y79" t="s">
        <v>25</v>
      </c>
      <c r="Z79" s="36" t="str">
        <f ca="1">_xll.DBRW($J$3,$J$4,$J$5,$C79,Z$16,$D79)</f>
        <v/>
      </c>
      <c r="AA79" t="s">
        <v>25</v>
      </c>
      <c r="AB79" s="3"/>
      <c r="AC79" s="3"/>
      <c r="AD79" s="3"/>
      <c r="AE79" s="6"/>
      <c r="AF79" s="6"/>
      <c r="AG79" s="6"/>
      <c r="AH79" s="6"/>
      <c r="AI79" s="6"/>
      <c r="AJ79" s="6"/>
    </row>
    <row r="80" spans="1:38" s="4" customFormat="1" ht="15.75" hidden="1" outlineLevel="1" x14ac:dyDescent="0.25">
      <c r="A80" s="13"/>
      <c r="B80" s="13"/>
      <c r="C80" s="13" t="str">
        <f>C74</f>
        <v>Row 08</v>
      </c>
      <c r="D80" s="35" t="s">
        <v>10</v>
      </c>
      <c r="E80" s="16"/>
      <c r="F80" s="13"/>
      <c r="G80"/>
      <c r="H80" s="36" t="str">
        <f ca="1">IF(I78="S","",_xll.DBRW($J$3,$J$4,$J$5,$C80,H$16,$D80))</f>
        <v/>
      </c>
      <c r="I80" t="s">
        <v>25</v>
      </c>
      <c r="J80" s="36" t="str">
        <f ca="1">IF(K78="S","",_xll.DBRW($J$3,$J$4,$J$5,$C80,J$16,$D80))</f>
        <v/>
      </c>
      <c r="K80" t="s">
        <v>25</v>
      </c>
      <c r="L80" s="36" t="str">
        <f ca="1">IF(M78="S","",_xll.DBRW($J$3,$J$4,$J$5,$C80,L$16,$D80))</f>
        <v/>
      </c>
      <c r="M80" t="s">
        <v>25</v>
      </c>
      <c r="N80" s="36" t="str">
        <f ca="1">IF(O78="S","",_xll.DBRW($J$3,$J$4,$J$5,$C80,N$16,$D80))</f>
        <v/>
      </c>
      <c r="O80" t="s">
        <v>25</v>
      </c>
      <c r="P80" s="36" t="str">
        <f ca="1">IF(Q78="S","",_xll.DBRW($J$3,$J$4,$J$5,$C80,P$16,$D80))</f>
        <v/>
      </c>
      <c r="Q80" t="s">
        <v>25</v>
      </c>
      <c r="R80" s="36" t="str">
        <f ca="1">IF(S78="S","",_xll.DBRW($J$3,$J$4,$J$5,$C80,R$16,$D80))</f>
        <v/>
      </c>
      <c r="S80" t="s">
        <v>25</v>
      </c>
      <c r="T80" s="36" t="str">
        <f ca="1">IF(U78="S","",_xll.DBRW($J$3,$J$4,$J$5,$C80,T$16,$D80))</f>
        <v/>
      </c>
      <c r="U80" t="s">
        <v>25</v>
      </c>
      <c r="V80" s="36" t="str">
        <f ca="1">IF(W78="S","",_xll.DBRW($J$3,$J$4,$J$5,$C80,V$16,$D80))</f>
        <v/>
      </c>
      <c r="W80" t="s">
        <v>25</v>
      </c>
      <c r="X80" s="36" t="str">
        <f ca="1">IF(Y78="S","",_xll.DBRW($J$3,$J$4,$J$5,$C80,X$16,$D80))</f>
        <v/>
      </c>
      <c r="Y80" t="s">
        <v>25</v>
      </c>
      <c r="Z80" s="36" t="str">
        <f ca="1">IF(AA78="S","",_xll.DBRW($J$3,$J$4,$J$5,$C80,Z$16,$D80))</f>
        <v/>
      </c>
      <c r="AA80" t="s">
        <v>25</v>
      </c>
      <c r="AB80" s="3"/>
      <c r="AC80" s="3"/>
      <c r="AD80" s="3"/>
      <c r="AE80" s="6"/>
      <c r="AF80" s="6"/>
      <c r="AG80" s="6"/>
      <c r="AH80" s="6"/>
      <c r="AI80" s="6"/>
      <c r="AJ80" s="6"/>
    </row>
    <row r="81" spans="1:39" s="4" customFormat="1" ht="9.9499999999999993" customHeight="1" collapsed="1" x14ac:dyDescent="0.25">
      <c r="A81" s="13"/>
      <c r="B81" s="13"/>
      <c r="C81" s="13"/>
      <c r="D81" s="13"/>
      <c r="E81" s="16"/>
      <c r="F81" s="13"/>
      <c r="G81"/>
      <c r="H81"/>
      <c r="I81"/>
      <c r="J81"/>
      <c r="K81"/>
      <c r="L81"/>
      <c r="M81"/>
      <c r="N81"/>
      <c r="O81"/>
      <c r="P81"/>
      <c r="Q81"/>
      <c r="R81"/>
      <c r="S81"/>
      <c r="T81"/>
      <c r="U81"/>
      <c r="V81"/>
      <c r="W81"/>
      <c r="X81"/>
      <c r="Y81"/>
      <c r="Z81"/>
      <c r="AA81"/>
      <c r="AB81" s="3"/>
      <c r="AC81" s="3"/>
      <c r="AD81" s="3"/>
      <c r="AE81" s="6"/>
      <c r="AF81" s="6"/>
      <c r="AG81" s="6"/>
      <c r="AH81" s="6"/>
      <c r="AI81" s="6"/>
      <c r="AJ81" s="6"/>
      <c r="AL81" s="6"/>
    </row>
    <row r="82" spans="1:39" s="7" customFormat="1" ht="9.9499999999999993" customHeight="1" x14ac:dyDescent="0.25">
      <c r="A82" s="17"/>
      <c r="B82" s="17"/>
      <c r="C82" s="17"/>
      <c r="D82" s="17"/>
      <c r="E82" s="17"/>
      <c r="F82" s="17"/>
      <c r="I82"/>
      <c r="K82"/>
      <c r="M82"/>
      <c r="O82"/>
      <c r="Q82"/>
      <c r="S82"/>
      <c r="U82"/>
      <c r="W82"/>
      <c r="Y82"/>
      <c r="AA82"/>
    </row>
    <row r="83" spans="1:39" s="7" customFormat="1" ht="14.25" customHeight="1" x14ac:dyDescent="0.3">
      <c r="A83" s="17"/>
      <c r="B83" s="17"/>
      <c r="C83" s="17"/>
      <c r="D83" s="17"/>
      <c r="E83" s="17"/>
      <c r="F83" s="17"/>
      <c r="H83" s="8"/>
      <c r="J83" s="8"/>
      <c r="K83" t="s">
        <v>25</v>
      </c>
      <c r="L83" s="8"/>
      <c r="M83" s="9"/>
      <c r="N83" s="8"/>
      <c r="O83" s="9"/>
      <c r="P83" s="8"/>
      <c r="Q83" s="11"/>
      <c r="R83" s="8"/>
      <c r="S83" t="s">
        <v>25</v>
      </c>
      <c r="T83" s="8"/>
      <c r="U83" t="s">
        <v>25</v>
      </c>
      <c r="V83" s="8"/>
      <c r="W83" s="9"/>
      <c r="X83" s="8"/>
      <c r="Y83" s="9"/>
      <c r="Z83" s="8"/>
      <c r="AA83" s="9"/>
      <c r="AB83" s="9"/>
      <c r="AC83" s="9"/>
      <c r="AD83" s="9"/>
      <c r="AE83" s="9"/>
      <c r="AF83" s="9"/>
      <c r="AG83" s="9"/>
      <c r="AH83" s="9"/>
      <c r="AI83" s="9"/>
      <c r="AJ83" s="9"/>
      <c r="AK83" s="11"/>
      <c r="AL83" s="10"/>
      <c r="AM83" s="11"/>
    </row>
    <row r="84" spans="1:39" s="7" customFormat="1" ht="87" customHeight="1" x14ac:dyDescent="0.25">
      <c r="A84" s="17"/>
      <c r="B84" s="17"/>
      <c r="C84" s="17"/>
      <c r="D84" s="17"/>
      <c r="E84" s="17"/>
      <c r="F84" s="17"/>
    </row>
    <row r="85" spans="1:39" s="7" customFormat="1" ht="75" customHeight="1" x14ac:dyDescent="0.3">
      <c r="A85" s="17"/>
      <c r="B85" s="17"/>
      <c r="C85" s="17"/>
      <c r="D85" s="17"/>
      <c r="E85" s="17"/>
      <c r="F85" s="17"/>
      <c r="H85" s="8"/>
      <c r="J85" s="8"/>
      <c r="K85" s="9"/>
      <c r="L85" s="8"/>
      <c r="M85" s="9"/>
      <c r="N85" s="8"/>
      <c r="O85" s="9"/>
      <c r="P85" s="8"/>
      <c r="Q85" s="11"/>
      <c r="R85" s="8"/>
      <c r="S85" s="11"/>
      <c r="T85" s="8"/>
      <c r="U85" s="9"/>
      <c r="V85" s="8"/>
      <c r="W85" s="9"/>
      <c r="X85" s="8"/>
      <c r="Y85" s="9"/>
      <c r="Z85" s="8"/>
      <c r="AA85" s="9"/>
      <c r="AB85" s="9"/>
      <c r="AC85" s="9"/>
      <c r="AD85" s="9"/>
      <c r="AE85" s="9"/>
      <c r="AF85" s="9"/>
      <c r="AG85" s="9"/>
      <c r="AH85" s="9"/>
      <c r="AI85" s="9"/>
      <c r="AJ85" s="9"/>
      <c r="AK85" s="11"/>
      <c r="AL85" s="10"/>
      <c r="AM85" s="11"/>
    </row>
    <row r="86" spans="1:39" s="7" customFormat="1" ht="9.9499999999999993" customHeight="1" x14ac:dyDescent="0.25">
      <c r="A86" s="17"/>
      <c r="B86" s="17"/>
      <c r="C86" s="17"/>
      <c r="D86" s="17"/>
      <c r="E86" s="17"/>
      <c r="F86" s="17"/>
    </row>
    <row r="87" spans="1:39" s="7" customFormat="1" ht="75" customHeight="1" x14ac:dyDescent="0.3">
      <c r="A87" s="17"/>
      <c r="B87" s="17"/>
      <c r="C87" s="17"/>
      <c r="D87" s="17"/>
      <c r="E87" s="17"/>
      <c r="F87" s="17"/>
      <c r="H87" s="8"/>
      <c r="J87" s="8"/>
      <c r="K87" s="9"/>
      <c r="L87" s="8"/>
      <c r="M87" s="9"/>
      <c r="N87" s="8"/>
      <c r="O87" s="9"/>
      <c r="P87" s="8"/>
      <c r="Q87" s="11"/>
      <c r="R87" s="8"/>
      <c r="S87" s="11"/>
      <c r="T87" s="8"/>
      <c r="U87" s="9"/>
      <c r="V87" s="8"/>
      <c r="W87" s="9"/>
      <c r="X87" s="8"/>
      <c r="Y87" s="9"/>
      <c r="Z87" s="8"/>
      <c r="AA87" s="9"/>
      <c r="AB87" s="9"/>
      <c r="AC87" s="9"/>
      <c r="AD87" s="9"/>
      <c r="AE87" s="9"/>
      <c r="AF87" s="9"/>
      <c r="AG87" s="9"/>
      <c r="AH87" s="9"/>
      <c r="AI87" s="9"/>
      <c r="AJ87" s="9"/>
      <c r="AK87" s="11"/>
      <c r="AL87" s="10"/>
      <c r="AM87" s="11"/>
    </row>
    <row r="88" spans="1:39" s="7" customFormat="1" ht="9.9499999999999993" customHeight="1" x14ac:dyDescent="0.25">
      <c r="A88" s="17"/>
      <c r="B88" s="17"/>
      <c r="C88" s="17"/>
      <c r="D88" s="17"/>
      <c r="E88" s="17"/>
      <c r="F88" s="17"/>
    </row>
    <row r="89" spans="1:39" s="7" customFormat="1" ht="75" customHeight="1" x14ac:dyDescent="0.3">
      <c r="A89" s="17"/>
      <c r="B89" s="17"/>
      <c r="C89" s="17"/>
      <c r="D89" s="17"/>
      <c r="E89" s="17"/>
      <c r="F89" s="17"/>
      <c r="H89" s="8"/>
      <c r="J89" s="8"/>
      <c r="K89" s="9"/>
      <c r="L89"/>
      <c r="M89" s="9"/>
      <c r="N89" s="8"/>
      <c r="O89" s="9"/>
      <c r="P89" s="8"/>
      <c r="Q89" s="11"/>
      <c r="R89" s="8"/>
      <c r="S89" s="11"/>
      <c r="T89" s="8"/>
      <c r="U89" s="9"/>
      <c r="V89" s="8"/>
      <c r="W89" s="9"/>
      <c r="X89" s="8"/>
      <c r="Y89" s="9"/>
      <c r="Z89" s="8"/>
      <c r="AA89" s="9"/>
      <c r="AB89" s="9"/>
      <c r="AC89" s="9"/>
      <c r="AD89" s="9"/>
      <c r="AE89" s="9"/>
      <c r="AF89" s="9"/>
      <c r="AG89" s="9"/>
      <c r="AH89" s="9"/>
      <c r="AI89" s="9"/>
      <c r="AJ89" s="9"/>
      <c r="AK89" s="11"/>
      <c r="AL89" s="10"/>
      <c r="AM89" s="11"/>
    </row>
    <row r="90" spans="1:39" s="7" customFormat="1" ht="9.9499999999999993" customHeight="1" x14ac:dyDescent="0.25">
      <c r="A90" s="17"/>
      <c r="B90" s="17"/>
      <c r="C90" s="17"/>
      <c r="D90" s="17"/>
      <c r="E90" s="17"/>
      <c r="F90" s="17"/>
    </row>
    <row r="91" spans="1:39" s="7" customFormat="1" ht="75" customHeight="1" x14ac:dyDescent="0.3">
      <c r="A91" s="17"/>
      <c r="B91" s="17"/>
      <c r="C91" s="17"/>
      <c r="D91" s="17"/>
      <c r="E91" s="17"/>
      <c r="F91" s="17"/>
      <c r="H91" s="8"/>
      <c r="J91" s="8"/>
      <c r="K91" s="9"/>
      <c r="L91" s="8"/>
      <c r="M91" s="9"/>
      <c r="N91" s="8"/>
      <c r="O91" s="9"/>
      <c r="P91" s="8"/>
      <c r="Q91" s="11"/>
      <c r="R91" s="8"/>
      <c r="S91" s="11"/>
      <c r="T91" s="8"/>
      <c r="U91" s="9"/>
      <c r="V91" s="8"/>
      <c r="W91" s="9"/>
      <c r="X91" s="8"/>
      <c r="Y91" s="9"/>
      <c r="Z91" s="8"/>
      <c r="AA91" s="9"/>
      <c r="AB91" s="9"/>
      <c r="AC91" s="9"/>
      <c r="AD91" s="9"/>
      <c r="AE91" s="9"/>
      <c r="AF91" s="9"/>
      <c r="AG91" s="9"/>
      <c r="AH91" s="9"/>
      <c r="AI91" s="9"/>
      <c r="AJ91" s="9"/>
      <c r="AK91" s="11"/>
      <c r="AL91" s="10"/>
      <c r="AM91" s="11"/>
    </row>
    <row r="92" spans="1:39" s="4" customFormat="1" ht="5.0999999999999996" customHeight="1" x14ac:dyDescent="0.25">
      <c r="A92" s="13"/>
      <c r="B92" s="13"/>
      <c r="C92" s="13"/>
      <c r="D92" s="13"/>
      <c r="E92" s="13"/>
      <c r="F92" s="13"/>
      <c r="G92"/>
      <c r="H92"/>
      <c r="I92"/>
      <c r="J92"/>
      <c r="K92"/>
      <c r="L92"/>
      <c r="M92"/>
      <c r="N92"/>
      <c r="O92"/>
      <c r="P92"/>
      <c r="Q92"/>
      <c r="R92"/>
      <c r="S92"/>
      <c r="T92"/>
      <c r="U92"/>
      <c r="V92"/>
      <c r="W92"/>
      <c r="X92"/>
      <c r="Y92"/>
      <c r="Z92"/>
      <c r="AA92"/>
      <c r="AB92"/>
      <c r="AC92"/>
      <c r="AD92"/>
    </row>
  </sheetData>
  <conditionalFormatting sqref="H18 J18 L18 N18 P18 R18 T18 V18 X18 Z18 H26 J26 L26 N26 P26 R26 T26 V26 X26 Z26 H34 J34 L34 N34 P34 R34 T34 V34 X34 Z34 H42 J42 L42 N42 P42 R42 T42 V42 X42 Z42 H50 J50 L50 N50 P50 R50 T50 V50 X50 Z50 H58 J58 L58 N58 P58 R58 T58 V58 X58 Z58 H66 J66 L66 N66 P66 R66 T66 V66 X66 Z66 H74 J74 L74 N74 P74 R74 T74 V74 X74 Z74">
    <cfRule type="expression" dxfId="17" priority="1">
      <formula>H19="Background"</formula>
    </cfRule>
    <cfRule type="expression" dxfId="16" priority="2">
      <formula>H19="Button Empty"</formula>
    </cfRule>
    <cfRule type="expression" dxfId="15" priority="3">
      <formula>H19="Button NONE"</formula>
    </cfRule>
  </conditionalFormatting>
  <pageMargins left="0.7" right="0.7" top="0.75" bottom="0.75" header="0.3" footer="0.3"/>
  <pageSetup orientation="portrait" horizont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92"/>
  <sheetViews>
    <sheetView showGridLines="0" topLeftCell="G13" zoomScale="90" zoomScaleNormal="90" workbookViewId="0"/>
  </sheetViews>
  <sheetFormatPr defaultRowHeight="15" outlineLevelRow="1" outlineLevelCol="1" x14ac:dyDescent="0.25"/>
  <cols>
    <col min="1" max="2" width="2.140625" style="13" hidden="1" customWidth="1" outlineLevel="1"/>
    <col min="3" max="4" width="6.42578125" style="13" hidden="1" customWidth="1" outlineLevel="1"/>
    <col min="5" max="5" width="6" style="13" hidden="1" customWidth="1" outlineLevel="1"/>
    <col min="6" max="6" width="4" style="13" hidden="1" customWidth="1" outlineLevel="1"/>
    <col min="7" max="7" width="2.85546875" customWidth="1" collapsed="1"/>
    <col min="8" max="8" width="25.7109375" customWidth="1"/>
    <col min="9" max="9" width="1.42578125" customWidth="1"/>
    <col min="10" max="10" width="19.7109375" customWidth="1"/>
    <col min="11" max="11" width="1.42578125" customWidth="1"/>
    <col min="12" max="12" width="19.7109375" customWidth="1"/>
    <col min="13" max="13" width="1.42578125" customWidth="1"/>
    <col min="14" max="14" width="19.7109375" customWidth="1"/>
    <col min="15" max="15" width="1.42578125" customWidth="1"/>
    <col min="16" max="16" width="19.7109375" customWidth="1"/>
    <col min="17" max="17" width="1.42578125" customWidth="1"/>
    <col min="18" max="18" width="19.7109375" customWidth="1"/>
    <col min="19" max="19" width="1.42578125" customWidth="1"/>
    <col min="20" max="20" width="19.7109375" customWidth="1"/>
    <col min="21" max="21" width="1.42578125" customWidth="1"/>
    <col min="22" max="22" width="19.7109375" customWidth="1"/>
    <col min="23" max="23" width="1.42578125" customWidth="1"/>
    <col min="24" max="24" width="19.7109375" customWidth="1"/>
    <col min="25" max="25" width="1.42578125" customWidth="1"/>
    <col min="26" max="26" width="19.7109375" customWidth="1"/>
    <col min="27" max="27" width="1.42578125" customWidth="1"/>
    <col min="28" max="36" width="2.7109375" customWidth="1"/>
    <col min="37" max="37" width="0.85546875" style="4" customWidth="1"/>
    <col min="38" max="38" width="15.7109375" style="4" customWidth="1"/>
    <col min="39" max="39" width="0.85546875" style="4" customWidth="1"/>
    <col min="40" max="40" width="9.140625" style="4"/>
  </cols>
  <sheetData>
    <row r="1" spans="1:36" s="13" customFormat="1" ht="11.25" hidden="1" outlineLevel="1" x14ac:dyDescent="0.2"/>
    <row r="2" spans="1:36" s="13" customFormat="1" ht="11.25" hidden="1" outlineLevel="1" x14ac:dyDescent="0.2"/>
    <row r="3" spans="1:36" s="13" customFormat="1" ht="11.25" hidden="1" outlineLevel="1" x14ac:dyDescent="0.2">
      <c r="H3" s="21" t="s">
        <v>0</v>
      </c>
      <c r="J3" s="20" t="str">
        <f ca="1">_xll.VIEW(pServer&amp;":Sys Menu",$J$4,$J$5,"!","!","!")</f>
        <v>c000_standard:Sys Menu</v>
      </c>
      <c r="L3" s="14" t="s">
        <v>22</v>
      </c>
      <c r="N3" s="20" t="str">
        <f ca="1">_xll.DBR($J$3,$J$4,$J$5,$J$6,$J$7,L3)</f>
        <v>APP 3</v>
      </c>
      <c r="P3" s="21" t="s">
        <v>56</v>
      </c>
      <c r="R3" s="20" t="str">
        <f ca="1">pServer&amp;":}APQ Security Effective Client Application Folder Permissions"</f>
        <v>c000_standard:}APQ Security Effective Client Application Folder Permissions</v>
      </c>
    </row>
    <row r="4" spans="1:36" s="13" customFormat="1" ht="11.25" hidden="1" outlineLevel="1" x14ac:dyDescent="0.2">
      <c r="H4" s="21" t="s">
        <v>84</v>
      </c>
      <c r="J4" s="20" t="str">
        <f ca="1">pUser</f>
        <v>Admin</v>
      </c>
      <c r="L4" s="14" t="s">
        <v>23</v>
      </c>
      <c r="N4" s="20" t="str">
        <f ca="1">_xll.DBR($J$3,$J$4,$J$5,$J$6,$J$7,L4)</f>
        <v>&gt;&gt; HOME &gt; APP 3</v>
      </c>
      <c r="P4" s="21" t="s">
        <v>57</v>
      </c>
      <c r="R4" s="20" t="s">
        <v>137</v>
      </c>
    </row>
    <row r="5" spans="1:36" s="13" customFormat="1" ht="11.25" hidden="1" outlineLevel="1" x14ac:dyDescent="0.2">
      <c r="H5" s="21" t="s">
        <v>1</v>
      </c>
      <c r="J5" s="20" t="str">
        <f ca="1">_xll.SUBNM(pServer&amp;H5,"","Page 3")</f>
        <v>Page 3</v>
      </c>
      <c r="L5" s="14" t="s">
        <v>26</v>
      </c>
      <c r="N5" s="20" t="str">
        <f ca="1">_xll.DBR($J$3,$J$4,$J$5,$J$6,$J$7,L5)</f>
        <v>Style 03</v>
      </c>
      <c r="P5" s="21" t="s">
        <v>58</v>
      </c>
      <c r="R5" s="20" t="s">
        <v>59</v>
      </c>
    </row>
    <row r="6" spans="1:36" s="13" customFormat="1" ht="11.25" hidden="1" outlineLevel="1" x14ac:dyDescent="0.2">
      <c r="H6" s="21" t="s">
        <v>28</v>
      </c>
      <c r="J6" s="20" t="s">
        <v>20</v>
      </c>
      <c r="L6" s="14" t="s">
        <v>24</v>
      </c>
      <c r="N6" s="20" t="str">
        <f ca="1">_xll.DBR($J$3,$J$4,$J$5,$J$6,$J$7,L6)</f>
        <v>#P3S3!A1</v>
      </c>
      <c r="P6" s="21" t="s">
        <v>91</v>
      </c>
      <c r="R6" s="20" t="str">
        <f ca="1">pServer&amp;":}APQ Applications"</f>
        <v>c000_standard:}APQ Applications</v>
      </c>
    </row>
    <row r="7" spans="1:36" s="13" customFormat="1" ht="11.25" hidden="1" outlineLevel="1" x14ac:dyDescent="0.2">
      <c r="H7" s="21" t="s">
        <v>29</v>
      </c>
      <c r="J7" s="20" t="s">
        <v>21</v>
      </c>
      <c r="L7" s="14" t="s">
        <v>27</v>
      </c>
      <c r="N7" s="20" t="str">
        <f ca="1">_xll.DBR($J$3,$J$4,$J$5,$J$6,$J$7,L7)</f>
        <v>Enabled</v>
      </c>
    </row>
    <row r="8" spans="1:36" s="13" customFormat="1" ht="11.25" hidden="1" outlineLevel="1" x14ac:dyDescent="0.2">
      <c r="H8" s="21" t="s">
        <v>86</v>
      </c>
      <c r="J8" s="20"/>
      <c r="L8" s="14" t="s">
        <v>34</v>
      </c>
      <c r="N8" s="20" t="str">
        <f ca="1">_xll.DBR($J$3,$J$4,$J$5,$J$6,$J$7,L8)</f>
        <v/>
      </c>
      <c r="P8" s="21">
        <v>-2</v>
      </c>
      <c r="R8" s="20" t="s">
        <v>141</v>
      </c>
    </row>
    <row r="9" spans="1:36" s="13" customFormat="1" ht="11.25" hidden="1" outlineLevel="1" x14ac:dyDescent="0.2">
      <c r="P9" s="21">
        <v>-1</v>
      </c>
      <c r="R9" s="20" t="s">
        <v>138</v>
      </c>
    </row>
    <row r="10" spans="1:36" s="13" customFormat="1" ht="11.25" hidden="1" outlineLevel="1" x14ac:dyDescent="0.2">
      <c r="H10" s="14" t="s">
        <v>60</v>
      </c>
      <c r="J10" s="20" t="str">
        <f ca="1">_xll.DBR($J$3,$J$4,$J$5,$J$6,$J$7,$H$10)</f>
        <v>#P0S1!A1</v>
      </c>
      <c r="L10" s="32" t="s">
        <v>132</v>
      </c>
      <c r="N10" s="20" t="str">
        <f ca="1">_xll.DBR($J$3,$J$4,$J$5,$J$6,$J$7,L10)</f>
        <v>5</v>
      </c>
      <c r="O10" s="13">
        <f ca="1">N10+0</f>
        <v>5</v>
      </c>
      <c r="P10" s="21">
        <v>0</v>
      </c>
      <c r="R10" s="20" t="s">
        <v>139</v>
      </c>
    </row>
    <row r="11" spans="1:36" s="13" customFormat="1" ht="11.25" hidden="1" outlineLevel="1" x14ac:dyDescent="0.2">
      <c r="L11" s="32" t="s">
        <v>133</v>
      </c>
      <c r="N11" s="20" t="str">
        <f ca="1">_xll.DBR($J$3,$J$4,$J$5,$J$6,$J$7,L11)</f>
        <v>7</v>
      </c>
      <c r="O11" s="13">
        <f ca="1">N11+0</f>
        <v>7</v>
      </c>
      <c r="P11" s="21">
        <v>1</v>
      </c>
      <c r="R11" s="20" t="s">
        <v>140</v>
      </c>
    </row>
    <row r="12" spans="1:36" s="13" customFormat="1" ht="11.25" hidden="1" outlineLevel="1" x14ac:dyDescent="0.2">
      <c r="I12" s="15"/>
    </row>
    <row r="13" spans="1:36" s="4" customFormat="1" ht="69" customHeight="1" collapsed="1" x14ac:dyDescent="0.25">
      <c r="A13" s="13"/>
      <c r="B13" s="13"/>
      <c r="C13" s="13"/>
      <c r="D13" s="13"/>
      <c r="E13" s="13"/>
      <c r="F13" s="13"/>
      <c r="G13" s="1"/>
      <c r="H13" s="69" t="str">
        <f ca="1">UPPER($N$3)</f>
        <v>APP 3</v>
      </c>
      <c r="I13"/>
      <c r="J13"/>
      <c r="K13"/>
      <c r="L13" s="2"/>
      <c r="M13"/>
      <c r="N13"/>
      <c r="O13"/>
      <c r="P13" s="2"/>
      <c r="Q13"/>
      <c r="R13" s="2"/>
      <c r="S13"/>
      <c r="T13" s="2"/>
      <c r="U13"/>
      <c r="V13" s="2"/>
      <c r="W13"/>
      <c r="X13" s="2"/>
      <c r="Y13"/>
      <c r="Z13" s="2"/>
      <c r="AA13"/>
      <c r="AB13"/>
      <c r="AC13"/>
      <c r="AD13"/>
    </row>
    <row r="14" spans="1:36" s="46" customFormat="1" ht="24" customHeight="1" x14ac:dyDescent="0.2">
      <c r="A14" s="40"/>
      <c r="B14" s="40"/>
      <c r="C14" s="40"/>
      <c r="D14" s="40"/>
      <c r="E14" s="40"/>
      <c r="F14" s="40"/>
      <c r="G14" s="41"/>
      <c r="H14" s="42" t="str">
        <f ca="1">HYPERLINK($J$10, UPPER($N$4))</f>
        <v>&gt;&gt; HOME &gt; APP 3</v>
      </c>
      <c r="I14" s="41"/>
      <c r="J14" s="42"/>
      <c r="K14" s="41"/>
      <c r="L14" s="42"/>
      <c r="M14" s="41"/>
      <c r="N14" s="42"/>
      <c r="O14" s="42"/>
      <c r="P14" s="42"/>
      <c r="Q14" s="41"/>
      <c r="R14" s="41"/>
      <c r="S14" s="41"/>
      <c r="T14" s="43" t="str">
        <f ca="1">UPPER("USER: "&amp;pUserFullName)</f>
        <v>USER: ADMIN</v>
      </c>
      <c r="U14" s="44"/>
      <c r="V14" s="44"/>
      <c r="W14" s="44"/>
      <c r="X14" s="44"/>
      <c r="Y14" s="44"/>
      <c r="Z14" s="44"/>
      <c r="AA14" s="44"/>
      <c r="AB14" s="44"/>
      <c r="AC14" s="44"/>
      <c r="AD14" s="44"/>
      <c r="AE14" s="45"/>
      <c r="AF14" s="45"/>
      <c r="AG14" s="45"/>
      <c r="AH14" s="45"/>
      <c r="AI14" s="45"/>
      <c r="AJ14" s="45"/>
    </row>
    <row r="15" spans="1:36" s="4" customFormat="1" x14ac:dyDescent="0.25">
      <c r="A15" s="13"/>
      <c r="B15" s="13"/>
      <c r="C15" s="13"/>
      <c r="D15" s="13"/>
      <c r="E15" s="16"/>
      <c r="F15" s="13"/>
      <c r="G15"/>
      <c r="H15"/>
      <c r="I15"/>
      <c r="J15"/>
      <c r="K15"/>
      <c r="L15"/>
      <c r="M15"/>
      <c r="N15"/>
      <c r="O15"/>
      <c r="P15" s="12"/>
      <c r="Q15"/>
      <c r="R15" s="12"/>
      <c r="S15"/>
      <c r="T15" s="12"/>
      <c r="U15"/>
      <c r="V15" s="12"/>
      <c r="W15"/>
      <c r="X15" s="12"/>
      <c r="Y15"/>
      <c r="Z15" s="12"/>
      <c r="AA15"/>
      <c r="AB15"/>
      <c r="AC15"/>
      <c r="AD15"/>
    </row>
    <row r="16" spans="1:36" s="18" customFormat="1" hidden="1" outlineLevel="1" x14ac:dyDescent="0.25">
      <c r="A16" s="13"/>
      <c r="B16" s="13"/>
      <c r="C16" s="13"/>
      <c r="D16" s="13"/>
      <c r="E16" s="16"/>
      <c r="F16" s="13"/>
      <c r="G16"/>
      <c r="H16" s="31" t="s">
        <v>2</v>
      </c>
      <c r="I16"/>
      <c r="J16" s="31" t="s">
        <v>3</v>
      </c>
      <c r="K16"/>
      <c r="L16" s="31" t="s">
        <v>4</v>
      </c>
      <c r="M16"/>
      <c r="N16" s="31" t="s">
        <v>5</v>
      </c>
      <c r="O16"/>
      <c r="P16" s="31" t="s">
        <v>6</v>
      </c>
      <c r="Q16"/>
      <c r="R16" s="31" t="s">
        <v>7</v>
      </c>
      <c r="S16"/>
      <c r="T16" s="31" t="s">
        <v>16</v>
      </c>
      <c r="U16"/>
      <c r="V16" s="31" t="s">
        <v>17</v>
      </c>
      <c r="W16"/>
      <c r="X16" s="31" t="s">
        <v>18</v>
      </c>
      <c r="Y16"/>
      <c r="Z16" s="31" t="s">
        <v>19</v>
      </c>
      <c r="AA16"/>
      <c r="AB16"/>
      <c r="AC16"/>
      <c r="AD16"/>
      <c r="AE16" s="4"/>
      <c r="AF16" s="4"/>
      <c r="AG16" s="4"/>
      <c r="AH16" s="4"/>
      <c r="AI16" s="4"/>
      <c r="AJ16" s="4"/>
    </row>
    <row r="17" spans="1:38" s="18" customFormat="1" hidden="1" outlineLevel="1" x14ac:dyDescent="0.25">
      <c r="A17" s="13"/>
      <c r="B17" s="13"/>
      <c r="C17" s="13"/>
      <c r="D17" s="13"/>
      <c r="E17" s="16"/>
      <c r="F17" s="13"/>
      <c r="G17"/>
      <c r="H17" s="31">
        <v>1</v>
      </c>
      <c r="I17"/>
      <c r="J17" s="31">
        <v>2</v>
      </c>
      <c r="K17"/>
      <c r="L17" s="31">
        <v>3</v>
      </c>
      <c r="M17"/>
      <c r="N17" s="31">
        <v>4</v>
      </c>
      <c r="O17"/>
      <c r="P17" s="31">
        <v>5</v>
      </c>
      <c r="Q17"/>
      <c r="R17" s="31">
        <v>6</v>
      </c>
      <c r="S17"/>
      <c r="T17" s="31">
        <v>7</v>
      </c>
      <c r="U17"/>
      <c r="V17" s="31">
        <v>8</v>
      </c>
      <c r="W17"/>
      <c r="X17" s="31">
        <v>9</v>
      </c>
      <c r="Y17"/>
      <c r="Z17" s="31">
        <v>10</v>
      </c>
      <c r="AA17"/>
      <c r="AB17"/>
      <c r="AC17"/>
      <c r="AD17"/>
      <c r="AE17" s="4"/>
      <c r="AF17" s="4"/>
      <c r="AG17" s="4"/>
      <c r="AH17" s="4"/>
      <c r="AI17" s="4"/>
      <c r="AJ17" s="4"/>
    </row>
    <row r="18" spans="1:38" s="4" customFormat="1" ht="75" customHeight="1" collapsed="1" x14ac:dyDescent="0.25">
      <c r="A18" s="13"/>
      <c r="B18" s="13"/>
      <c r="C18" s="33" t="s">
        <v>8</v>
      </c>
      <c r="D18" s="34">
        <v>1</v>
      </c>
      <c r="E18" s="16"/>
      <c r="F18" s="22"/>
      <c r="G18"/>
      <c r="H18" s="179" t="str">
        <f ca="1">HYPERLINK(H24,H23)</f>
        <v>ASSUMPTION</v>
      </c>
      <c r="I18"/>
      <c r="J18" s="186" t="str">
        <f ca="1">HYPERLINK(J24,J23)</f>
        <v>SAMPLE SAMPLE SAMPLE REPORT</v>
      </c>
      <c r="K18"/>
      <c r="L18" s="186" t="str">
        <f ca="1">HYPERLINK(L24,L23)</f>
        <v>SAMPLE SAMPLE SAMPLE REPORT</v>
      </c>
      <c r="M18"/>
      <c r="N18" s="186" t="str">
        <f ca="1">HYPERLINK(N24,N23)</f>
        <v>SAMPLE SAMPLE SAMPLE REPORT</v>
      </c>
      <c r="O18"/>
      <c r="P18" s="186" t="str">
        <f ca="1">HYPERLINK(P24,P23)</f>
        <v>SAMPLE SAMPLE SAMPLE REPORT</v>
      </c>
      <c r="Q18"/>
      <c r="R18" s="186" t="str">
        <f ca="1">HYPERLINK(R24,R23)</f>
        <v>SAMPLE SAMPLE SAMPLE REPORT</v>
      </c>
      <c r="S18"/>
      <c r="T18" s="186" t="str">
        <f ca="1">HYPERLINK(T24,T23)</f>
        <v>&gt;&gt;&gt;</v>
      </c>
      <c r="U18"/>
      <c r="V18" s="186" t="str">
        <f ca="1">HYPERLINK(V24,V23)</f>
        <v/>
      </c>
      <c r="W18"/>
      <c r="X18" s="186" t="str">
        <f ca="1">HYPERLINK(X24,X23)</f>
        <v/>
      </c>
      <c r="Y18"/>
      <c r="Z18" s="186" t="str">
        <f ca="1">HYPERLINK(Z24,Z23)</f>
        <v/>
      </c>
      <c r="AA18"/>
      <c r="AB18"/>
      <c r="AC18"/>
      <c r="AD18"/>
      <c r="AL18" s="5"/>
    </row>
    <row r="19" spans="1:38" s="4" customFormat="1" ht="15.75" hidden="1" outlineLevel="1" x14ac:dyDescent="0.25">
      <c r="A19" s="13"/>
      <c r="B19" s="13"/>
      <c r="C19" s="13"/>
      <c r="D19" s="13" t="s">
        <v>89</v>
      </c>
      <c r="E19" s="16"/>
      <c r="F19" s="13"/>
      <c r="G19"/>
      <c r="H19" s="19" t="str">
        <f ca="1">IF(OR($D18&gt;pMaxRow,H$17&gt;pMaxColumn), "Background",VLOOKUP(H20,$P$8:$R$11,3,0))</f>
        <v>Button READ</v>
      </c>
      <c r="I19"/>
      <c r="J19" s="19" t="str">
        <f ca="1">IF(OR($D18&gt;pMaxRow,J$17&gt;pMaxColumn), "Background",VLOOKUP(J20,$P$8:$R$11,3,0))</f>
        <v>Button READ</v>
      </c>
      <c r="K19"/>
      <c r="L19" s="19" t="str">
        <f ca="1">IF(OR($D18&gt;pMaxRow,L$17&gt;pMaxColumn), "Background",VLOOKUP(L20,$P$8:$R$11,3,0))</f>
        <v>Button READ</v>
      </c>
      <c r="M19"/>
      <c r="N19" s="19" t="str">
        <f ca="1">IF(OR($D18&gt;pMaxRow,N$17&gt;pMaxColumn), "Background",VLOOKUP(N20,$P$8:$R$11,3,0))</f>
        <v>Button READ</v>
      </c>
      <c r="O19"/>
      <c r="P19" s="19" t="str">
        <f ca="1">IF(OR($D18&gt;pMaxRow,P$17&gt;pMaxColumn), "Background",VLOOKUP(P20,$P$8:$R$11,3,0))</f>
        <v>Button READ</v>
      </c>
      <c r="Q19"/>
      <c r="R19" s="19" t="str">
        <f ca="1">IF(OR($D18&gt;pMaxRow,R$17&gt;pMaxColumn), "Background",VLOOKUP(R20,$P$8:$R$11,3,0))</f>
        <v>Button READ</v>
      </c>
      <c r="S19"/>
      <c r="T19" s="19" t="str">
        <f ca="1">IF(OR($D18&gt;pMaxRow,T$17&gt;pMaxColumn), "Background",VLOOKUP(T20,$P$8:$R$11,3,0))</f>
        <v>Button READ</v>
      </c>
      <c r="U19"/>
      <c r="V19" s="19" t="str">
        <f ca="1">IF(OR($D18&gt;pMaxRow,V$17&gt;pMaxColumn), "Background",VLOOKUP(V20,$P$8:$R$11,3,0))</f>
        <v>Background</v>
      </c>
      <c r="W19"/>
      <c r="X19" s="19" t="str">
        <f ca="1">IF(OR($D18&gt;pMaxRow,X$17&gt;pMaxColumn), "Background",VLOOKUP(X20,$P$8:$R$11,3,0))</f>
        <v>Background</v>
      </c>
      <c r="Y19"/>
      <c r="Z19" s="19" t="str">
        <f ca="1">IF(OR($D18&gt;pMaxRow,Z$17&gt;pMaxColumn), "Background",VLOOKUP(Z20,$P$8:$R$11,3,0))</f>
        <v>Background</v>
      </c>
      <c r="AA19"/>
      <c r="AB19" s="3"/>
      <c r="AC19" s="3"/>
      <c r="AD19" s="3"/>
      <c r="AE19" s="6"/>
      <c r="AF19" s="6"/>
      <c r="AG19" s="6"/>
      <c r="AH19" s="6"/>
      <c r="AI19" s="6"/>
      <c r="AJ19" s="6"/>
    </row>
    <row r="20" spans="1:38" s="4" customFormat="1" ht="15.75" hidden="1" outlineLevel="1" x14ac:dyDescent="0.25">
      <c r="A20" s="13"/>
      <c r="B20" s="13"/>
      <c r="C20" s="13"/>
      <c r="D20" s="13" t="s">
        <v>90</v>
      </c>
      <c r="E20" s="16"/>
      <c r="F20" s="13"/>
      <c r="G20"/>
      <c r="H20" s="19">
        <f ca="1">IF(H22="",-2,IF(OR(H21="Hyperlink",H21="Link"),1,IF(_xll.DIMIX($R$6,H22)=0,-1,IF(ISNA(_xll.DBR($R$3,pUser,$R$4,H22,$R$5)),0,_xll.DBR($R$3,pUser,$R$4,H22,$R$5)))))</f>
        <v>1</v>
      </c>
      <c r="I20"/>
      <c r="J20" s="19">
        <f ca="1">IF(J22="",-2,IF(OR(J21="Hyperlink",J21="Link"),1,IF(_xll.DIMIX($R$6,J22)=0,-1,IF(ISNA(_xll.DBR($R$3,pUser,$R$4,J22,$R$5)),0,_xll.DBR($R$3,pUser,$R$4,J22,$R$5)))))</f>
        <v>1</v>
      </c>
      <c r="K20"/>
      <c r="L20" s="19">
        <f ca="1">IF(L22="",-2,IF(OR(L21="Hyperlink",L21="Link"),1,IF(_xll.DIMIX($R$6,L22)=0,-1,IF(ISNA(_xll.DBR($R$3,pUser,$R$4,L22,$R$5)),0,_xll.DBR($R$3,pUser,$R$4,L22,$R$5)))))</f>
        <v>1</v>
      </c>
      <c r="M20"/>
      <c r="N20" s="19">
        <f ca="1">IF(N22="",-2,IF(OR(N21="Hyperlink",N21="Link"),1,IF(_xll.DIMIX($R$6,N22)=0,-1,IF(ISNA(_xll.DBR($R$3,pUser,$R$4,N22,$R$5)),0,_xll.DBR($R$3,pUser,$R$4,N22,$R$5)))))</f>
        <v>1</v>
      </c>
      <c r="O20"/>
      <c r="P20" s="19">
        <f ca="1">IF(P22="",-2,IF(OR(P21="Hyperlink",P21="Link"),1,IF(_xll.DIMIX($R$6,P22)=0,-1,IF(ISNA(_xll.DBR($R$3,pUser,$R$4,P22,$R$5)),0,_xll.DBR($R$3,pUser,$R$4,P22,$R$5)))))</f>
        <v>1</v>
      </c>
      <c r="Q20"/>
      <c r="R20" s="19">
        <f ca="1">IF(R22="",-2,IF(OR(R21="Hyperlink",R21="Link"),1,IF(_xll.DIMIX($R$6,R22)=0,-1,IF(ISNA(_xll.DBR($R$3,pUser,$R$4,R22,$R$5)),0,_xll.DBR($R$3,pUser,$R$4,R22,$R$5)))))</f>
        <v>1</v>
      </c>
      <c r="S20"/>
      <c r="T20" s="19">
        <f ca="1">IF(T22="",-2,IF(OR(T21="Hyperlink",T21="Link"),1,IF(_xll.DIMIX($R$6,T22)=0,-1,IF(ISNA(_xll.DBR($R$3,pUser,$R$4,T22,$R$5)),0,_xll.DBR($R$3,pUser,$R$4,T22,$R$5)))))</f>
        <v>1</v>
      </c>
      <c r="U20"/>
      <c r="V20" s="19">
        <f ca="1">IF(V22="",-2,IF(OR(V21="Hyperlink",V21="Link"),1,IF(_xll.DIMIX($R$6,V22)=0,-1,IF(ISNA(_xll.DBR($R$3,pUser,$R$4,V22,$R$5)),0,_xll.DBR($R$3,pUser,$R$4,V22,$R$5)))))</f>
        <v>-2</v>
      </c>
      <c r="W20"/>
      <c r="X20" s="19">
        <f ca="1">IF(X22="",-2,IF(OR(X21="Hyperlink",X21="Link"),1,IF(_xll.DIMIX($R$6,X22)=0,-1,IF(ISNA(_xll.DBR($R$3,pUser,$R$4,X22,$R$5)),0,_xll.DBR($R$3,pUser,$R$4,X22,$R$5)))))</f>
        <v>-2</v>
      </c>
      <c r="Y20"/>
      <c r="Z20" s="19">
        <f ca="1">IF(Z22="",-2,IF(OR(Z21="Hyperlink",Z21="Link"),1,IF(_xll.DIMIX($R$6,Z22)=0,-1,IF(ISNA(_xll.DBR($R$3,pUser,$R$4,Z22,$R$5)),0,_xll.DBR($R$3,pUser,$R$4,Z22,$R$5)))))</f>
        <v>-2</v>
      </c>
      <c r="AA20"/>
      <c r="AB20" s="3"/>
      <c r="AC20" s="3"/>
      <c r="AD20" s="3"/>
      <c r="AE20" s="6"/>
      <c r="AF20" s="6"/>
      <c r="AG20" s="6"/>
      <c r="AH20" s="6"/>
      <c r="AI20" s="6"/>
      <c r="AJ20" s="6"/>
    </row>
    <row r="21" spans="1:38" s="4" customFormat="1" ht="15.75" hidden="1" outlineLevel="1" x14ac:dyDescent="0.25">
      <c r="A21" s="13"/>
      <c r="B21" s="13"/>
      <c r="C21" s="13" t="str">
        <f>C18</f>
        <v>Row 01</v>
      </c>
      <c r="D21" s="35" t="s">
        <v>11</v>
      </c>
      <c r="E21" s="16"/>
      <c r="F21" s="13"/>
      <c r="G21"/>
      <c r="H21" s="36" t="str">
        <f ca="1">_xll.DBRW($J$3,$J$4,$J$5,$C21,H$16,$D21)</f>
        <v>Link</v>
      </c>
      <c r="I21"/>
      <c r="J21" s="36" t="str">
        <f ca="1">_xll.DBRW($J$3,$J$4,$J$5,$C21,J$16,$D21)</f>
        <v>Link</v>
      </c>
      <c r="K21"/>
      <c r="L21" s="36" t="str">
        <f ca="1">_xll.DBRW($J$3,$J$4,$J$5,$C21,L$16,$D21)</f>
        <v>Link</v>
      </c>
      <c r="M21"/>
      <c r="N21" s="36" t="str">
        <f ca="1">_xll.DBRW($J$3,$J$4,$J$5,$C21,N$16,$D21)</f>
        <v>Link</v>
      </c>
      <c r="O21"/>
      <c r="P21" s="36" t="str">
        <f ca="1">_xll.DBRW($J$3,$J$4,$J$5,$C21,P$16,$D21)</f>
        <v>Link</v>
      </c>
      <c r="Q21"/>
      <c r="R21" s="36" t="str">
        <f ca="1">_xll.DBRW($J$3,$J$4,$J$5,$C21,R$16,$D21)</f>
        <v>Link</v>
      </c>
      <c r="S21"/>
      <c r="T21" s="36" t="str">
        <f ca="1">_xll.DBRW($J$3,$J$4,$J$5,$C21,T$16,$D21)</f>
        <v>Hyperlink</v>
      </c>
      <c r="U21"/>
      <c r="V21" s="36" t="str">
        <f ca="1">_xll.DBRW($J$3,$J$4,$J$5,$C21,V$16,$D21)</f>
        <v/>
      </c>
      <c r="W21"/>
      <c r="X21" s="36" t="str">
        <f ca="1">_xll.DBRW($J$3,$J$4,$J$5,$C21,X$16,$D21)</f>
        <v/>
      </c>
      <c r="Y21"/>
      <c r="Z21" s="36" t="str">
        <f ca="1">_xll.DBRW($J$3,$J$4,$J$5,$C21,Z$16,$D21)</f>
        <v/>
      </c>
      <c r="AA21"/>
      <c r="AB21" s="3"/>
      <c r="AC21" s="3"/>
      <c r="AD21" s="3"/>
      <c r="AE21" s="6"/>
      <c r="AF21" s="6"/>
      <c r="AG21" s="6"/>
      <c r="AH21" s="6"/>
      <c r="AI21" s="6"/>
      <c r="AJ21" s="6"/>
    </row>
    <row r="22" spans="1:38" s="4" customFormat="1" ht="15.75" hidden="1" outlineLevel="1" x14ac:dyDescent="0.25">
      <c r="A22" s="13"/>
      <c r="B22" s="13"/>
      <c r="C22" s="13" t="str">
        <f>C18</f>
        <v>Row 01</v>
      </c>
      <c r="D22" s="35" t="s">
        <v>33</v>
      </c>
      <c r="E22" s="16"/>
      <c r="F22" s="13"/>
      <c r="G22"/>
      <c r="H22" s="36" t="str">
        <f ca="1">_xll.DBRW($J$3,$J$4,$J$5,$C22,H$16,$D22)</f>
        <v>031 - Assumption</v>
      </c>
      <c r="I22" t="s">
        <v>25</v>
      </c>
      <c r="J22" s="36" t="str">
        <f ca="1">_xll.DBRW($J$3,$J$4,$J$5,$C22,J$16,$D22)</f>
        <v>044 - Sample Report</v>
      </c>
      <c r="K22" t="s">
        <v>25</v>
      </c>
      <c r="L22" s="36" t="str">
        <f ca="1">_xll.DBRW($J$3,$J$4,$J$5,$C22,L$16,$D22)</f>
        <v>044 - Sample Report</v>
      </c>
      <c r="M22" t="s">
        <v>25</v>
      </c>
      <c r="N22" s="36" t="str">
        <f ca="1">_xll.DBRW($J$3,$J$4,$J$5,$C22,N$16,$D22)</f>
        <v>044 - Sample Report</v>
      </c>
      <c r="O22" t="s">
        <v>25</v>
      </c>
      <c r="P22" s="36" t="str">
        <f ca="1">_xll.DBRW($J$3,$J$4,$J$5,$C22,P$16,$D22)</f>
        <v>044 - Sample Report</v>
      </c>
      <c r="Q22" t="s">
        <v>25</v>
      </c>
      <c r="R22" s="36" t="str">
        <f ca="1">_xll.DBRW($J$3,$J$4,$J$5,$C22,R$16,$D22)</f>
        <v>044 - Sample Report</v>
      </c>
      <c r="S22" t="s">
        <v>25</v>
      </c>
      <c r="T22" s="36" t="str">
        <f ca="1">_xll.DBRW($J$3,$J$4,$J$5,$C22,T$16,$D22)</f>
        <v>#P1.1S2!A1</v>
      </c>
      <c r="U22" t="s">
        <v>25</v>
      </c>
      <c r="V22" s="36" t="str">
        <f ca="1">_xll.DBRW($J$3,$J$4,$J$5,$C22,V$16,$D22)</f>
        <v/>
      </c>
      <c r="W22" t="s">
        <v>25</v>
      </c>
      <c r="X22" s="36" t="str">
        <f ca="1">_xll.DBRW($J$3,$J$4,$J$5,$C22,X$16,$D22)</f>
        <v/>
      </c>
      <c r="Y22" t="s">
        <v>25</v>
      </c>
      <c r="Z22" s="36" t="str">
        <f ca="1">_xll.DBRW($J$3,$J$4,$J$5,$C22,Z$16,$D22)</f>
        <v/>
      </c>
      <c r="AA22" t="s">
        <v>25</v>
      </c>
      <c r="AB22" s="3"/>
      <c r="AC22" s="3"/>
      <c r="AD22" s="3"/>
      <c r="AE22" s="6"/>
      <c r="AF22" s="6"/>
      <c r="AG22" s="6"/>
      <c r="AH22" s="6"/>
      <c r="AI22" s="6"/>
      <c r="AJ22" s="6"/>
    </row>
    <row r="23" spans="1:38" s="4" customFormat="1" ht="15.75" hidden="1" outlineLevel="1" x14ac:dyDescent="0.25">
      <c r="A23" s="13"/>
      <c r="B23" s="13"/>
      <c r="C23" s="13" t="str">
        <f>C18</f>
        <v>Row 01</v>
      </c>
      <c r="D23" s="35" t="s">
        <v>9</v>
      </c>
      <c r="E23" s="16"/>
      <c r="F23" s="13"/>
      <c r="G23"/>
      <c r="H23" s="36" t="str">
        <f ca="1">_xll.DBRW($J$3,$J$4,$J$5,$C23,H$16,$D23)</f>
        <v>ASSUMPTION</v>
      </c>
      <c r="I23" t="s">
        <v>25</v>
      </c>
      <c r="J23" s="36" t="str">
        <f ca="1">_xll.DBRW($J$3,$J$4,$J$5,$C23,J$16,$D23)</f>
        <v>SAMPLE SAMPLE SAMPLE REPORT</v>
      </c>
      <c r="K23" t="s">
        <v>25</v>
      </c>
      <c r="L23" s="36" t="str">
        <f ca="1">_xll.DBRW($J$3,$J$4,$J$5,$C23,L$16,$D23)</f>
        <v>SAMPLE SAMPLE SAMPLE REPORT</v>
      </c>
      <c r="M23" t="s">
        <v>25</v>
      </c>
      <c r="N23" s="36" t="str">
        <f ca="1">_xll.DBRW($J$3,$J$4,$J$5,$C23,N$16,$D23)</f>
        <v>SAMPLE SAMPLE SAMPLE REPORT</v>
      </c>
      <c r="O23" t="s">
        <v>25</v>
      </c>
      <c r="P23" s="36" t="str">
        <f ca="1">_xll.DBRW($J$3,$J$4,$J$5,$C23,P$16,$D23)</f>
        <v>SAMPLE SAMPLE SAMPLE REPORT</v>
      </c>
      <c r="Q23" t="s">
        <v>25</v>
      </c>
      <c r="R23" s="36" t="str">
        <f ca="1">_xll.DBRW($J$3,$J$4,$J$5,$C23,R$16,$D23)</f>
        <v>SAMPLE SAMPLE SAMPLE REPORT</v>
      </c>
      <c r="S23" t="s">
        <v>25</v>
      </c>
      <c r="T23" s="36" t="str">
        <f ca="1">_xll.DBRW($J$3,$J$4,$J$5,$C23,T$16,$D23)</f>
        <v>&gt;&gt;&gt;</v>
      </c>
      <c r="U23" t="s">
        <v>25</v>
      </c>
      <c r="V23" s="36" t="str">
        <f ca="1">_xll.DBRW($J$3,$J$4,$J$5,$C23,V$16,$D23)</f>
        <v/>
      </c>
      <c r="W23" t="s">
        <v>25</v>
      </c>
      <c r="X23" s="36" t="str">
        <f ca="1">_xll.DBRW($J$3,$J$4,$J$5,$C23,X$16,$D23)</f>
        <v/>
      </c>
      <c r="Y23" t="s">
        <v>25</v>
      </c>
      <c r="Z23" s="36" t="str">
        <f ca="1">_xll.DBRW($J$3,$J$4,$J$5,$C23,Z$16,$D23)</f>
        <v/>
      </c>
      <c r="AA23" t="s">
        <v>25</v>
      </c>
      <c r="AB23" s="3"/>
      <c r="AC23" s="3"/>
      <c r="AD23" s="3"/>
      <c r="AE23" s="6"/>
      <c r="AF23" s="6"/>
      <c r="AG23" s="6"/>
      <c r="AH23" s="6"/>
      <c r="AI23" s="6"/>
      <c r="AJ23" s="6"/>
    </row>
    <row r="24" spans="1:38" s="4" customFormat="1" ht="15.75" hidden="1" outlineLevel="1" x14ac:dyDescent="0.25">
      <c r="A24" s="13"/>
      <c r="B24" s="13"/>
      <c r="C24" s="13" t="str">
        <f>C18</f>
        <v>Row 01</v>
      </c>
      <c r="D24" s="35" t="s">
        <v>10</v>
      </c>
      <c r="E24" s="16"/>
      <c r="F24" s="13"/>
      <c r="G24"/>
      <c r="H24" s="36" t="str">
        <f ca="1">IF(I22="S","",_xll.DBRW($J$3,$J$4,$J$5,$C24,H$16,$D24))</f>
        <v>#</v>
      </c>
      <c r="I24" t="s">
        <v>25</v>
      </c>
      <c r="J24" s="36" t="str">
        <f ca="1">IF(K22="S","",_xll.DBRW($J$3,$J$4,$J$5,$C24,J$16,$D24))</f>
        <v>#</v>
      </c>
      <c r="K24" t="s">
        <v>25</v>
      </c>
      <c r="L24" s="36" t="str">
        <f ca="1">IF(M22="S","",_xll.DBRW($J$3,$J$4,$J$5,$C24,L$16,$D24))</f>
        <v>#</v>
      </c>
      <c r="M24" t="s">
        <v>25</v>
      </c>
      <c r="N24" s="36" t="str">
        <f ca="1">IF(O22="S","",_xll.DBRW($J$3,$J$4,$J$5,$C24,N$16,$D24))</f>
        <v>#</v>
      </c>
      <c r="O24" t="s">
        <v>25</v>
      </c>
      <c r="P24" s="36" t="str">
        <f ca="1">IF(Q22="S","",_xll.DBRW($J$3,$J$4,$J$5,$C24,P$16,$D24))</f>
        <v>#</v>
      </c>
      <c r="Q24" t="s">
        <v>25</v>
      </c>
      <c r="R24" s="36" t="str">
        <f ca="1">IF(S22="S","",_xll.DBRW($J$3,$J$4,$J$5,$C24,R$16,$D24))</f>
        <v>#</v>
      </c>
      <c r="S24" t="s">
        <v>25</v>
      </c>
      <c r="T24" s="36" t="str">
        <f ca="1">IF(U22="S","",_xll.DBRW($J$3,$J$4,$J$5,$C24,T$16,$D24))</f>
        <v>#P1.1S2!A1</v>
      </c>
      <c r="U24" t="s">
        <v>25</v>
      </c>
      <c r="V24" s="36" t="str">
        <f ca="1">IF(W22="S","",_xll.DBRW($J$3,$J$4,$J$5,$C24,V$16,$D24))</f>
        <v/>
      </c>
      <c r="W24" t="s">
        <v>25</v>
      </c>
      <c r="X24" s="36" t="str">
        <f ca="1">IF(Y22="S","",_xll.DBRW($J$3,$J$4,$J$5,$C24,X$16,$D24))</f>
        <v/>
      </c>
      <c r="Y24" t="s">
        <v>25</v>
      </c>
      <c r="Z24" s="36" t="str">
        <f ca="1">IF(AA22="S","",_xll.DBRW($J$3,$J$4,$J$5,$C24,Z$16,$D24))</f>
        <v/>
      </c>
      <c r="AA24" t="s">
        <v>25</v>
      </c>
      <c r="AB24" s="3"/>
      <c r="AC24" s="3"/>
      <c r="AD24" s="3"/>
      <c r="AE24" s="6"/>
      <c r="AF24" s="6"/>
      <c r="AG24" s="6"/>
      <c r="AH24" s="6"/>
      <c r="AI24" s="6"/>
      <c r="AJ24" s="6"/>
    </row>
    <row r="25" spans="1:38" s="4" customFormat="1" ht="8.1" customHeight="1" collapsed="1" x14ac:dyDescent="0.25">
      <c r="A25" s="13"/>
      <c r="B25" s="13"/>
      <c r="C25" s="13"/>
      <c r="D25" s="13"/>
      <c r="E25" s="16"/>
      <c r="F25" s="13"/>
      <c r="G25"/>
      <c r="H25"/>
      <c r="I25"/>
      <c r="J25"/>
      <c r="K25"/>
      <c r="L25"/>
      <c r="M25"/>
      <c r="N25"/>
      <c r="O25"/>
      <c r="P25"/>
      <c r="Q25"/>
      <c r="R25"/>
      <c r="S25"/>
      <c r="T25"/>
      <c r="U25"/>
      <c r="V25"/>
      <c r="W25"/>
      <c r="X25"/>
      <c r="Y25"/>
      <c r="Z25"/>
      <c r="AA25"/>
      <c r="AB25" s="3"/>
      <c r="AC25" s="3"/>
      <c r="AD25" s="3"/>
      <c r="AE25" s="6"/>
      <c r="AF25" s="6"/>
      <c r="AG25" s="6"/>
      <c r="AH25" s="6"/>
      <c r="AI25" s="6"/>
      <c r="AJ25" s="6"/>
      <c r="AL25" s="6"/>
    </row>
    <row r="26" spans="1:38" s="4" customFormat="1" ht="75" customHeight="1" x14ac:dyDescent="0.25">
      <c r="A26" s="13"/>
      <c r="B26" s="13"/>
      <c r="C26" s="33" t="s">
        <v>12</v>
      </c>
      <c r="D26" s="34">
        <v>2</v>
      </c>
      <c r="E26" s="16"/>
      <c r="F26" s="22"/>
      <c r="G26"/>
      <c r="H26" s="194" t="str">
        <f ca="1">HYPERLINK(H32,H31)</f>
        <v>DATA PREPARATION</v>
      </c>
      <c r="I26"/>
      <c r="J26" s="187" t="str">
        <f ca="1">HYPERLINK(J32,J31)</f>
        <v>SAMPLE SAMPLE SAMPLE REPORT</v>
      </c>
      <c r="K26"/>
      <c r="L26" s="187" t="str">
        <f ca="1">HYPERLINK(L32,L31)</f>
        <v>SAMPLE SAMPLE SAMPLE REPORT</v>
      </c>
      <c r="M26"/>
      <c r="N26" s="187" t="str">
        <f ca="1">HYPERLINK(N32,N31)</f>
        <v>SAMPLE SAMPLE SAMPLE REPORT</v>
      </c>
      <c r="O26"/>
      <c r="P26" s="187" t="str">
        <f ca="1">HYPERLINK(P32,P31)</f>
        <v>SAMPLE SAMPLE SAMPLE REPORT</v>
      </c>
      <c r="Q26"/>
      <c r="R26" s="187" t="str">
        <f ca="1">HYPERLINK(R32,R31)</f>
        <v>SAMPLE SAMPLE SAMPLE REPORT</v>
      </c>
      <c r="S26"/>
      <c r="T26" s="187" t="str">
        <f ca="1">HYPERLINK(T32,T31)</f>
        <v>&gt;&gt;&gt;</v>
      </c>
      <c r="U26"/>
      <c r="V26" s="187" t="str">
        <f ca="1">HYPERLINK(V32,V31)</f>
        <v/>
      </c>
      <c r="W26"/>
      <c r="X26" s="187" t="str">
        <f ca="1">HYPERLINK(X32,X31)</f>
        <v/>
      </c>
      <c r="Y26"/>
      <c r="Z26" s="187" t="str">
        <f ca="1">HYPERLINK(Z32,Z31)</f>
        <v/>
      </c>
      <c r="AA26"/>
      <c r="AB26"/>
      <c r="AC26"/>
      <c r="AD26"/>
      <c r="AL26" s="5"/>
    </row>
    <row r="27" spans="1:38" s="4" customFormat="1" ht="15.75" hidden="1" outlineLevel="1" x14ac:dyDescent="0.25">
      <c r="A27" s="13"/>
      <c r="B27" s="13"/>
      <c r="C27" s="13"/>
      <c r="D27" s="13" t="s">
        <v>89</v>
      </c>
      <c r="E27" s="16"/>
      <c r="F27" s="13"/>
      <c r="G27"/>
      <c r="H27" s="19" t="str">
        <f ca="1">IF(OR($D26&gt;pMaxRow,H$17&gt;pMaxColumn), "Background",VLOOKUP(H28,$P$8:$R$11,3,0))</f>
        <v>Button READ</v>
      </c>
      <c r="I27"/>
      <c r="J27" s="19" t="str">
        <f ca="1">IF(OR($D26&gt;pMaxRow,J$17&gt;pMaxColumn), "Background",VLOOKUP(J28,$P$8:$R$11,3,0))</f>
        <v>Button READ</v>
      </c>
      <c r="K27"/>
      <c r="L27" s="19" t="str">
        <f ca="1">IF(OR($D26&gt;pMaxRow,L$17&gt;pMaxColumn), "Background",VLOOKUP(L28,$P$8:$R$11,3,0))</f>
        <v>Button READ</v>
      </c>
      <c r="M27"/>
      <c r="N27" s="19" t="str">
        <f ca="1">IF(OR($D26&gt;pMaxRow,N$17&gt;pMaxColumn), "Background",VLOOKUP(N28,$P$8:$R$11,3,0))</f>
        <v>Button READ</v>
      </c>
      <c r="O27"/>
      <c r="P27" s="19" t="str">
        <f ca="1">IF(OR($D26&gt;pMaxRow,P$17&gt;pMaxColumn), "Background",VLOOKUP(P28,$P$8:$R$11,3,0))</f>
        <v>Button READ</v>
      </c>
      <c r="Q27"/>
      <c r="R27" s="19" t="str">
        <f ca="1">IF(OR($D26&gt;pMaxRow,R$17&gt;pMaxColumn), "Background",VLOOKUP(R28,$P$8:$R$11,3,0))</f>
        <v>Button READ</v>
      </c>
      <c r="S27"/>
      <c r="T27" s="19" t="str">
        <f ca="1">IF(OR($D26&gt;pMaxRow,T$17&gt;pMaxColumn), "Background",VLOOKUP(T28,$P$8:$R$11,3,0))</f>
        <v>Button READ</v>
      </c>
      <c r="U27"/>
      <c r="V27" s="19" t="str">
        <f ca="1">IF(OR($D26&gt;pMaxRow,V$17&gt;pMaxColumn), "Background",VLOOKUP(V28,$P$8:$R$11,3,0))</f>
        <v>Background</v>
      </c>
      <c r="W27"/>
      <c r="X27" s="19" t="str">
        <f ca="1">IF(OR($D26&gt;pMaxRow,X$17&gt;pMaxColumn), "Background",VLOOKUP(X28,$P$8:$R$11,3,0))</f>
        <v>Background</v>
      </c>
      <c r="Y27"/>
      <c r="Z27" s="19" t="str">
        <f ca="1">IF(OR($D26&gt;pMaxRow,Z$17&gt;pMaxColumn), "Background",VLOOKUP(Z28,$P$8:$R$11,3,0))</f>
        <v>Background</v>
      </c>
      <c r="AA27"/>
      <c r="AB27" s="3"/>
      <c r="AC27" s="3"/>
      <c r="AD27" s="3"/>
      <c r="AE27" s="6"/>
      <c r="AF27" s="6"/>
      <c r="AG27" s="6"/>
      <c r="AH27" s="6"/>
      <c r="AI27" s="6"/>
      <c r="AJ27" s="6"/>
    </row>
    <row r="28" spans="1:38" s="4" customFormat="1" ht="15.75" hidden="1" outlineLevel="1" x14ac:dyDescent="0.25">
      <c r="A28" s="13"/>
      <c r="B28" s="13"/>
      <c r="C28" s="13"/>
      <c r="D28" s="13" t="s">
        <v>90</v>
      </c>
      <c r="E28" s="16"/>
      <c r="F28" s="13"/>
      <c r="G28"/>
      <c r="H28" s="19">
        <f ca="1">IF(H30="",-2,IF(OR(H29="Hyperlink",H29="Link"),1,IF(_xll.DIMIX($R$6,H30)=0,-1,IF(ISNA(_xll.DBR($R$3,pUser,$R$4,H30,$R$5)),0,_xll.DBR($R$3,pUser,$R$4,H30,$R$5)))))</f>
        <v>1</v>
      </c>
      <c r="I28"/>
      <c r="J28" s="19">
        <f ca="1">IF(J30="",-2,IF(OR(J29="Hyperlink",J29="Link"),1,IF(_xll.DIMIX($R$6,J30)=0,-1,IF(ISNA(_xll.DBR($R$3,pUser,$R$4,J30,$R$5)),0,_xll.DBR($R$3,pUser,$R$4,J30,$R$5)))))</f>
        <v>1</v>
      </c>
      <c r="K28"/>
      <c r="L28" s="19">
        <f ca="1">IF(L30="",-2,IF(OR(L29="Hyperlink",L29="Link"),1,IF(_xll.DIMIX($R$6,L30)=0,-1,IF(ISNA(_xll.DBR($R$3,pUser,$R$4,L30,$R$5)),0,_xll.DBR($R$3,pUser,$R$4,L30,$R$5)))))</f>
        <v>1</v>
      </c>
      <c r="M28"/>
      <c r="N28" s="19">
        <f ca="1">IF(N30="",-2,IF(OR(N29="Hyperlink",N29="Link"),1,IF(_xll.DIMIX($R$6,N30)=0,-1,IF(ISNA(_xll.DBR($R$3,pUser,$R$4,N30,$R$5)),0,_xll.DBR($R$3,pUser,$R$4,N30,$R$5)))))</f>
        <v>1</v>
      </c>
      <c r="O28"/>
      <c r="P28" s="19">
        <f ca="1">IF(P30="",-2,IF(OR(P29="Hyperlink",P29="Link"),1,IF(_xll.DIMIX($R$6,P30)=0,-1,IF(ISNA(_xll.DBR($R$3,pUser,$R$4,P30,$R$5)),0,_xll.DBR($R$3,pUser,$R$4,P30,$R$5)))))</f>
        <v>1</v>
      </c>
      <c r="Q28"/>
      <c r="R28" s="19">
        <f ca="1">IF(R30="",-2,IF(OR(R29="Hyperlink",R29="Link"),1,IF(_xll.DIMIX($R$6,R30)=0,-1,IF(ISNA(_xll.DBR($R$3,pUser,$R$4,R30,$R$5)),0,_xll.DBR($R$3,pUser,$R$4,R30,$R$5)))))</f>
        <v>1</v>
      </c>
      <c r="S28"/>
      <c r="T28" s="19">
        <f ca="1">IF(T30="",-2,IF(OR(T29="Hyperlink",T29="Link"),1,IF(_xll.DIMIX($R$6,T30)=0,-1,IF(ISNA(_xll.DBR($R$3,pUser,$R$4,T30,$R$5)),0,_xll.DBR($R$3,pUser,$R$4,T30,$R$5)))))</f>
        <v>1</v>
      </c>
      <c r="U28"/>
      <c r="V28" s="19">
        <f ca="1">IF(V30="",-2,IF(OR(V29="Hyperlink",V29="Link"),1,IF(_xll.DIMIX($R$6,V30)=0,-1,IF(ISNA(_xll.DBR($R$3,pUser,$R$4,V30,$R$5)),0,_xll.DBR($R$3,pUser,$R$4,V30,$R$5)))))</f>
        <v>-2</v>
      </c>
      <c r="W28"/>
      <c r="X28" s="19">
        <f ca="1">IF(X30="",-2,IF(OR(X29="Hyperlink",X29="Link"),1,IF(_xll.DIMIX($R$6,X30)=0,-1,IF(ISNA(_xll.DBR($R$3,pUser,$R$4,X30,$R$5)),0,_xll.DBR($R$3,pUser,$R$4,X30,$R$5)))))</f>
        <v>-2</v>
      </c>
      <c r="Y28"/>
      <c r="Z28" s="19">
        <f ca="1">IF(Z30="",-2,IF(OR(Z29="Hyperlink",Z29="Link"),1,IF(_xll.DIMIX($R$6,Z30)=0,-1,IF(ISNA(_xll.DBR($R$3,pUser,$R$4,Z30,$R$5)),0,_xll.DBR($R$3,pUser,$R$4,Z30,$R$5)))))</f>
        <v>-2</v>
      </c>
      <c r="AA28"/>
      <c r="AB28" s="3"/>
      <c r="AC28" s="3"/>
      <c r="AD28" s="3"/>
      <c r="AE28" s="6"/>
      <c r="AF28" s="6"/>
      <c r="AG28" s="6"/>
      <c r="AH28" s="6"/>
      <c r="AI28" s="6"/>
      <c r="AJ28" s="6"/>
    </row>
    <row r="29" spans="1:38" s="4" customFormat="1" ht="15.75" hidden="1" outlineLevel="1" x14ac:dyDescent="0.25">
      <c r="A29" s="13"/>
      <c r="B29" s="13"/>
      <c r="C29" s="13" t="str">
        <f>C26</f>
        <v>Row 02</v>
      </c>
      <c r="D29" s="35" t="s">
        <v>11</v>
      </c>
      <c r="E29" s="16"/>
      <c r="F29" s="13"/>
      <c r="G29"/>
      <c r="H29" s="36" t="str">
        <f ca="1">_xll.DBRW($J$3,$J$4,$J$5,$C29,H$16,$D29)</f>
        <v>Link</v>
      </c>
      <c r="I29"/>
      <c r="J29" s="36" t="str">
        <f ca="1">_xll.DBRW($J$3,$J$4,$J$5,$C29,J$16,$D29)</f>
        <v>Link</v>
      </c>
      <c r="K29"/>
      <c r="L29" s="36" t="str">
        <f ca="1">_xll.DBRW($J$3,$J$4,$J$5,$C29,L$16,$D29)</f>
        <v>Link</v>
      </c>
      <c r="M29"/>
      <c r="N29" s="36" t="str">
        <f ca="1">_xll.DBRW($J$3,$J$4,$J$5,$C29,N$16,$D29)</f>
        <v>Link</v>
      </c>
      <c r="O29"/>
      <c r="P29" s="36" t="str">
        <f ca="1">_xll.DBRW($J$3,$J$4,$J$5,$C29,P$16,$D29)</f>
        <v>Link</v>
      </c>
      <c r="Q29"/>
      <c r="R29" s="36" t="str">
        <f ca="1">_xll.DBRW($J$3,$J$4,$J$5,$C29,R$16,$D29)</f>
        <v>Link</v>
      </c>
      <c r="S29"/>
      <c r="T29" s="36" t="str">
        <f ca="1">_xll.DBRW($J$3,$J$4,$J$5,$C29,T$16,$D29)</f>
        <v>Hyperlink</v>
      </c>
      <c r="U29"/>
      <c r="V29" s="36" t="str">
        <f ca="1">_xll.DBRW($J$3,$J$4,$J$5,$C29,V$16,$D29)</f>
        <v/>
      </c>
      <c r="W29"/>
      <c r="X29" s="36" t="str">
        <f ca="1">_xll.DBRW($J$3,$J$4,$J$5,$C29,X$16,$D29)</f>
        <v/>
      </c>
      <c r="Y29"/>
      <c r="Z29" s="36" t="str">
        <f ca="1">_xll.DBRW($J$3,$J$4,$J$5,$C29,Z$16,$D29)</f>
        <v/>
      </c>
      <c r="AA29"/>
      <c r="AB29" s="3"/>
      <c r="AC29" s="3"/>
      <c r="AD29" s="3"/>
      <c r="AE29" s="6"/>
      <c r="AF29" s="6"/>
      <c r="AG29" s="6"/>
      <c r="AH29" s="6"/>
      <c r="AI29" s="6"/>
      <c r="AJ29" s="6"/>
    </row>
    <row r="30" spans="1:38" s="4" customFormat="1" ht="15.75" hidden="1" outlineLevel="1" x14ac:dyDescent="0.25">
      <c r="A30" s="13"/>
      <c r="B30" s="13"/>
      <c r="C30" s="13" t="str">
        <f>C26</f>
        <v>Row 02</v>
      </c>
      <c r="D30" s="35" t="s">
        <v>33</v>
      </c>
      <c r="E30" s="16"/>
      <c r="F30" s="13"/>
      <c r="G30"/>
      <c r="H30" s="36" t="str">
        <f ca="1">_xll.DBRW($J$3,$J$4,$J$5,$C30,H$16,$D30)</f>
        <v>032 - Data Preparation</v>
      </c>
      <c r="I30" t="s">
        <v>25</v>
      </c>
      <c r="J30" s="36" t="str">
        <f ca="1">_xll.DBRW($J$3,$J$4,$J$5,$C30,J$16,$D30)</f>
        <v>044 - Sample Report</v>
      </c>
      <c r="K30" t="s">
        <v>25</v>
      </c>
      <c r="L30" s="36" t="str">
        <f ca="1">_xll.DBRW($J$3,$J$4,$J$5,$C30,L$16,$D30)</f>
        <v>044 - Sample Report</v>
      </c>
      <c r="M30" t="s">
        <v>25</v>
      </c>
      <c r="N30" s="36" t="str">
        <f ca="1">_xll.DBRW($J$3,$J$4,$J$5,$C30,N$16,$D30)</f>
        <v>044 - Sample Report</v>
      </c>
      <c r="O30" t="s">
        <v>25</v>
      </c>
      <c r="P30" s="36" t="str">
        <f ca="1">_xll.DBRW($J$3,$J$4,$J$5,$C30,P$16,$D30)</f>
        <v>044 - Sample Report</v>
      </c>
      <c r="Q30" t="s">
        <v>25</v>
      </c>
      <c r="R30" s="36" t="str">
        <f ca="1">_xll.DBRW($J$3,$J$4,$J$5,$C30,R$16,$D30)</f>
        <v>044 - Sample Report</v>
      </c>
      <c r="S30" t="s">
        <v>25</v>
      </c>
      <c r="T30" s="36" t="str">
        <f ca="1">_xll.DBRW($J$3,$J$4,$J$5,$C30,T$16,$D30)</f>
        <v>#</v>
      </c>
      <c r="U30" t="s">
        <v>25</v>
      </c>
      <c r="V30" s="36" t="str">
        <f ca="1">_xll.DBRW($J$3,$J$4,$J$5,$C30,V$16,$D30)</f>
        <v/>
      </c>
      <c r="W30" t="s">
        <v>25</v>
      </c>
      <c r="X30" s="36" t="str">
        <f ca="1">_xll.DBRW($J$3,$J$4,$J$5,$C30,X$16,$D30)</f>
        <v/>
      </c>
      <c r="Y30" t="s">
        <v>25</v>
      </c>
      <c r="Z30" s="36" t="str">
        <f ca="1">_xll.DBRW($J$3,$J$4,$J$5,$C30,Z$16,$D30)</f>
        <v/>
      </c>
      <c r="AA30" t="s">
        <v>25</v>
      </c>
      <c r="AB30" s="3"/>
      <c r="AC30" s="3"/>
      <c r="AD30" s="3"/>
      <c r="AE30" s="6"/>
      <c r="AF30" s="6"/>
      <c r="AG30" s="6"/>
      <c r="AH30" s="6"/>
      <c r="AI30" s="6"/>
      <c r="AJ30" s="6"/>
    </row>
    <row r="31" spans="1:38" s="4" customFormat="1" ht="15.75" hidden="1" outlineLevel="1" x14ac:dyDescent="0.25">
      <c r="A31" s="13"/>
      <c r="B31" s="13"/>
      <c r="C31" s="13" t="str">
        <f>C26</f>
        <v>Row 02</v>
      </c>
      <c r="D31" s="35" t="s">
        <v>9</v>
      </c>
      <c r="E31" s="16"/>
      <c r="F31" s="13"/>
      <c r="G31"/>
      <c r="H31" s="36" t="str">
        <f ca="1">_xll.DBRW($J$3,$J$4,$J$5,$C31,H$16,$D31)</f>
        <v>DATA PREPARATION</v>
      </c>
      <c r="I31" t="s">
        <v>25</v>
      </c>
      <c r="J31" s="36" t="str">
        <f ca="1">_xll.DBRW($J$3,$J$4,$J$5,$C31,J$16,$D31)</f>
        <v>SAMPLE SAMPLE SAMPLE REPORT</v>
      </c>
      <c r="K31" t="s">
        <v>25</v>
      </c>
      <c r="L31" s="36" t="str">
        <f ca="1">_xll.DBRW($J$3,$J$4,$J$5,$C31,L$16,$D31)</f>
        <v>SAMPLE SAMPLE SAMPLE REPORT</v>
      </c>
      <c r="M31" t="s">
        <v>25</v>
      </c>
      <c r="N31" s="36" t="str">
        <f ca="1">_xll.DBRW($J$3,$J$4,$J$5,$C31,N$16,$D31)</f>
        <v>SAMPLE SAMPLE SAMPLE REPORT</v>
      </c>
      <c r="O31" t="s">
        <v>25</v>
      </c>
      <c r="P31" s="36" t="str">
        <f ca="1">_xll.DBRW($J$3,$J$4,$J$5,$C31,P$16,$D31)</f>
        <v>SAMPLE SAMPLE SAMPLE REPORT</v>
      </c>
      <c r="Q31" t="s">
        <v>25</v>
      </c>
      <c r="R31" s="36" t="str">
        <f ca="1">_xll.DBRW($J$3,$J$4,$J$5,$C31,R$16,$D31)</f>
        <v>SAMPLE SAMPLE SAMPLE REPORT</v>
      </c>
      <c r="S31" t="s">
        <v>25</v>
      </c>
      <c r="T31" s="36" t="str">
        <f ca="1">_xll.DBRW($J$3,$J$4,$J$5,$C31,T$16,$D31)</f>
        <v>&gt;&gt;&gt;</v>
      </c>
      <c r="U31" t="s">
        <v>25</v>
      </c>
      <c r="V31" s="36" t="str">
        <f ca="1">_xll.DBRW($J$3,$J$4,$J$5,$C31,V$16,$D31)</f>
        <v/>
      </c>
      <c r="W31" t="s">
        <v>25</v>
      </c>
      <c r="X31" s="36" t="str">
        <f ca="1">_xll.DBRW($J$3,$J$4,$J$5,$C31,X$16,$D31)</f>
        <v/>
      </c>
      <c r="Y31" t="s">
        <v>25</v>
      </c>
      <c r="Z31" s="36" t="str">
        <f ca="1">_xll.DBRW($J$3,$J$4,$J$5,$C31,Z$16,$D31)</f>
        <v/>
      </c>
      <c r="AA31" t="s">
        <v>25</v>
      </c>
      <c r="AB31" s="3"/>
      <c r="AC31" s="3"/>
      <c r="AD31" s="3"/>
      <c r="AE31" s="6"/>
      <c r="AF31" s="6"/>
      <c r="AG31" s="6"/>
      <c r="AH31" s="6"/>
      <c r="AI31" s="6"/>
      <c r="AJ31" s="6"/>
    </row>
    <row r="32" spans="1:38" s="4" customFormat="1" ht="15.75" hidden="1" outlineLevel="1" x14ac:dyDescent="0.25">
      <c r="A32" s="13"/>
      <c r="B32" s="13"/>
      <c r="C32" s="13" t="str">
        <f>C26</f>
        <v>Row 02</v>
      </c>
      <c r="D32" s="35" t="s">
        <v>10</v>
      </c>
      <c r="E32" s="16"/>
      <c r="F32" s="13"/>
      <c r="G32"/>
      <c r="H32" s="36" t="str">
        <f ca="1">IF(I30="S","",_xll.DBRW($J$3,$J$4,$J$5,$C32,H$16,$D32))</f>
        <v>#</v>
      </c>
      <c r="I32" t="s">
        <v>25</v>
      </c>
      <c r="J32" s="36" t="str">
        <f ca="1">IF(K30="S","",_xll.DBRW($J$3,$J$4,$J$5,$C32,J$16,$D32))</f>
        <v>#</v>
      </c>
      <c r="K32" t="s">
        <v>25</v>
      </c>
      <c r="L32" s="36" t="str">
        <f ca="1">IF(M30="S","",_xll.DBRW($J$3,$J$4,$J$5,$C32,L$16,$D32))</f>
        <v>#</v>
      </c>
      <c r="M32" t="s">
        <v>25</v>
      </c>
      <c r="N32" s="36" t="str">
        <f ca="1">IF(O30="S","",_xll.DBRW($J$3,$J$4,$J$5,$C32,N$16,$D32))</f>
        <v>#</v>
      </c>
      <c r="O32" t="s">
        <v>25</v>
      </c>
      <c r="P32" s="36" t="str">
        <f ca="1">IF(Q30="S","",_xll.DBRW($J$3,$J$4,$J$5,$C32,P$16,$D32))</f>
        <v>#</v>
      </c>
      <c r="Q32" t="s">
        <v>25</v>
      </c>
      <c r="R32" s="36" t="str">
        <f ca="1">IF(S30="S","",_xll.DBRW($J$3,$J$4,$J$5,$C32,R$16,$D32))</f>
        <v>#</v>
      </c>
      <c r="S32" t="s">
        <v>25</v>
      </c>
      <c r="T32" s="36" t="str">
        <f ca="1">IF(U30="S","",_xll.DBRW($J$3,$J$4,$J$5,$C32,T$16,$D32))</f>
        <v>#</v>
      </c>
      <c r="U32" t="s">
        <v>25</v>
      </c>
      <c r="V32" s="36" t="str">
        <f ca="1">IF(W30="S","",_xll.DBRW($J$3,$J$4,$J$5,$C32,V$16,$D32))</f>
        <v/>
      </c>
      <c r="W32" t="s">
        <v>25</v>
      </c>
      <c r="X32" s="36" t="str">
        <f ca="1">IF(Y30="S","",_xll.DBRW($J$3,$J$4,$J$5,$C32,X$16,$D32))</f>
        <v/>
      </c>
      <c r="Y32" t="s">
        <v>25</v>
      </c>
      <c r="Z32" s="36" t="str">
        <f ca="1">IF(AA30="S","",_xll.DBRW($J$3,$J$4,$J$5,$C32,Z$16,$D32))</f>
        <v/>
      </c>
      <c r="AA32" t="s">
        <v>25</v>
      </c>
      <c r="AB32" s="3"/>
      <c r="AC32" s="3"/>
      <c r="AD32" s="3"/>
      <c r="AE32" s="6"/>
      <c r="AF32" s="6"/>
      <c r="AG32" s="6"/>
      <c r="AH32" s="6"/>
      <c r="AI32" s="6"/>
      <c r="AJ32" s="6"/>
    </row>
    <row r="33" spans="1:38" s="4" customFormat="1" ht="8.1" customHeight="1" collapsed="1" x14ac:dyDescent="0.25">
      <c r="A33" s="13"/>
      <c r="B33" s="13"/>
      <c r="C33" s="13"/>
      <c r="D33" s="13"/>
      <c r="E33" s="16"/>
      <c r="F33" s="13"/>
      <c r="G33"/>
      <c r="H33"/>
      <c r="I33"/>
      <c r="J33"/>
      <c r="K33"/>
      <c r="L33"/>
      <c r="M33"/>
      <c r="N33"/>
      <c r="O33"/>
      <c r="P33"/>
      <c r="Q33"/>
      <c r="R33"/>
      <c r="S33"/>
      <c r="T33"/>
      <c r="U33"/>
      <c r="V33"/>
      <c r="W33"/>
      <c r="X33"/>
      <c r="Y33"/>
      <c r="Z33"/>
      <c r="AA33"/>
      <c r="AB33" s="3"/>
      <c r="AC33" s="3"/>
      <c r="AD33" s="3"/>
      <c r="AE33" s="6"/>
      <c r="AF33" s="6"/>
      <c r="AG33" s="6"/>
      <c r="AH33" s="6"/>
      <c r="AI33" s="6"/>
      <c r="AJ33" s="6"/>
      <c r="AL33" s="6"/>
    </row>
    <row r="34" spans="1:38" s="4" customFormat="1" ht="75" customHeight="1" x14ac:dyDescent="0.25">
      <c r="A34" s="13"/>
      <c r="B34" s="13"/>
      <c r="C34" s="33" t="s">
        <v>13</v>
      </c>
      <c r="D34" s="34">
        <v>3</v>
      </c>
      <c r="E34" s="16"/>
      <c r="F34" s="22"/>
      <c r="G34"/>
      <c r="H34" s="195" t="str">
        <f ca="1">HYPERLINK(H40,H39)</f>
        <v>PLANNING</v>
      </c>
      <c r="I34"/>
      <c r="J34" s="188" t="str">
        <f ca="1">HYPERLINK(J40,J39)</f>
        <v>SAMPLE SAMPLE SAMPLE REPORT</v>
      </c>
      <c r="K34"/>
      <c r="L34" s="188" t="str">
        <f ca="1">HYPERLINK(L40,L39)</f>
        <v>SAMPLE SAMPLE SAMPLE REPORT</v>
      </c>
      <c r="M34"/>
      <c r="N34" s="188" t="str">
        <f ca="1">HYPERLINK(N40,N39)</f>
        <v>SAMPLE SAMPLE SAMPLE REPORT</v>
      </c>
      <c r="O34"/>
      <c r="P34" s="188" t="str">
        <f ca="1">HYPERLINK(P40,P39)</f>
        <v>SAMPLE SAMPLE SAMPLE REPORT</v>
      </c>
      <c r="Q34"/>
      <c r="R34" s="188" t="str">
        <f ca="1">HYPERLINK(R40,R39)</f>
        <v>SAMPLE SAMPLE SAMPLE REPORT</v>
      </c>
      <c r="S34"/>
      <c r="T34" s="188" t="str">
        <f ca="1">HYPERLINK(T40,T39)</f>
        <v/>
      </c>
      <c r="U34"/>
      <c r="V34" s="188" t="str">
        <f ca="1">HYPERLINK(V40,V39)</f>
        <v/>
      </c>
      <c r="W34"/>
      <c r="X34" s="188" t="str">
        <f ca="1">HYPERLINK(X40,X39)</f>
        <v/>
      </c>
      <c r="Y34"/>
      <c r="Z34" s="188" t="str">
        <f ca="1">HYPERLINK(Z40,Z39)</f>
        <v/>
      </c>
      <c r="AA34"/>
      <c r="AB34"/>
      <c r="AC34"/>
      <c r="AD34"/>
      <c r="AL34" s="5"/>
    </row>
    <row r="35" spans="1:38" s="4" customFormat="1" ht="15.75" hidden="1" outlineLevel="1" x14ac:dyDescent="0.25">
      <c r="A35" s="13"/>
      <c r="B35" s="13"/>
      <c r="C35" s="13"/>
      <c r="D35" s="13" t="s">
        <v>89</v>
      </c>
      <c r="E35" s="16"/>
      <c r="F35" s="13"/>
      <c r="G35"/>
      <c r="H35" s="19" t="str">
        <f ca="1">IF(OR($D34&gt;pMaxRow,H$17&gt;pMaxColumn), "Background",VLOOKUP(H36,$P$8:$R$11,3,0))</f>
        <v>Button READ</v>
      </c>
      <c r="I35"/>
      <c r="J35" s="19" t="str">
        <f ca="1">IF(OR($D34&gt;pMaxRow,J$17&gt;pMaxColumn), "Background",VLOOKUP(J36,$P$8:$R$11,3,0))</f>
        <v>Button READ</v>
      </c>
      <c r="K35"/>
      <c r="L35" s="19" t="str">
        <f ca="1">IF(OR($D34&gt;pMaxRow,L$17&gt;pMaxColumn), "Background",VLOOKUP(L36,$P$8:$R$11,3,0))</f>
        <v>Button READ</v>
      </c>
      <c r="M35"/>
      <c r="N35" s="19" t="str">
        <f ca="1">IF(OR($D34&gt;pMaxRow,N$17&gt;pMaxColumn), "Background",VLOOKUP(N36,$P$8:$R$11,3,0))</f>
        <v>Button READ</v>
      </c>
      <c r="O35"/>
      <c r="P35" s="19" t="str">
        <f ca="1">IF(OR($D34&gt;pMaxRow,P$17&gt;pMaxColumn), "Background",VLOOKUP(P36,$P$8:$R$11,3,0))</f>
        <v>Button READ</v>
      </c>
      <c r="Q35"/>
      <c r="R35" s="19" t="str">
        <f ca="1">IF(OR($D34&gt;pMaxRow,R$17&gt;pMaxColumn), "Background",VLOOKUP(R36,$P$8:$R$11,3,0))</f>
        <v>Button READ</v>
      </c>
      <c r="S35"/>
      <c r="T35" s="19" t="str">
        <f ca="1">IF(OR($D34&gt;pMaxRow,T$17&gt;pMaxColumn), "Background",VLOOKUP(T36,$P$8:$R$11,3,0))</f>
        <v>Button Empty</v>
      </c>
      <c r="U35"/>
      <c r="V35" s="19" t="str">
        <f ca="1">IF(OR($D34&gt;pMaxRow,V$17&gt;pMaxColumn), "Background",VLOOKUP(V36,$P$8:$R$11,3,0))</f>
        <v>Background</v>
      </c>
      <c r="W35"/>
      <c r="X35" s="19" t="str">
        <f ca="1">IF(OR($D34&gt;pMaxRow,X$17&gt;pMaxColumn), "Background",VLOOKUP(X36,$P$8:$R$11,3,0))</f>
        <v>Background</v>
      </c>
      <c r="Y35"/>
      <c r="Z35" s="19" t="str">
        <f ca="1">IF(OR($D34&gt;pMaxRow,Z$17&gt;pMaxColumn), "Background",VLOOKUP(Z36,$P$8:$R$11,3,0))</f>
        <v>Background</v>
      </c>
      <c r="AA35"/>
      <c r="AB35" s="3"/>
      <c r="AC35" s="3"/>
      <c r="AD35" s="3"/>
      <c r="AE35" s="6"/>
      <c r="AF35" s="6"/>
      <c r="AG35" s="6"/>
      <c r="AH35" s="6"/>
      <c r="AI35" s="6"/>
      <c r="AJ35" s="6"/>
    </row>
    <row r="36" spans="1:38" s="4" customFormat="1" ht="15.75" hidden="1" outlineLevel="1" x14ac:dyDescent="0.25">
      <c r="A36" s="13"/>
      <c r="B36" s="13"/>
      <c r="C36" s="13"/>
      <c r="D36" s="13" t="s">
        <v>90</v>
      </c>
      <c r="E36" s="16"/>
      <c r="F36" s="13"/>
      <c r="G36"/>
      <c r="H36" s="19">
        <f ca="1">IF(H38="",-2,IF(OR(H37="Hyperlink",H37="Link"),1,IF(_xll.DIMIX($R$6,H38)=0,-1,IF(ISNA(_xll.DBR($R$3,pUser,$R$4,H38,$R$5)),0,_xll.DBR($R$3,pUser,$R$4,H38,$R$5)))))</f>
        <v>1</v>
      </c>
      <c r="I36"/>
      <c r="J36" s="19">
        <f ca="1">IF(J38="",-2,IF(OR(J37="Hyperlink",J37="Link"),1,IF(_xll.DIMIX($R$6,J38)=0,-1,IF(ISNA(_xll.DBR($R$3,pUser,$R$4,J38,$R$5)),0,_xll.DBR($R$3,pUser,$R$4,J38,$R$5)))))</f>
        <v>1</v>
      </c>
      <c r="K36"/>
      <c r="L36" s="19">
        <f ca="1">IF(L38="",-2,IF(OR(L37="Hyperlink",L37="Link"),1,IF(_xll.DIMIX($R$6,L38)=0,-1,IF(ISNA(_xll.DBR($R$3,pUser,$R$4,L38,$R$5)),0,_xll.DBR($R$3,pUser,$R$4,L38,$R$5)))))</f>
        <v>1</v>
      </c>
      <c r="M36"/>
      <c r="N36" s="19">
        <f ca="1">IF(N38="",-2,IF(OR(N37="Hyperlink",N37="Link"),1,IF(_xll.DIMIX($R$6,N38)=0,-1,IF(ISNA(_xll.DBR($R$3,pUser,$R$4,N38,$R$5)),0,_xll.DBR($R$3,pUser,$R$4,N38,$R$5)))))</f>
        <v>1</v>
      </c>
      <c r="O36"/>
      <c r="P36" s="19">
        <f ca="1">IF(P38="",-2,IF(OR(P37="Hyperlink",P37="Link"),1,IF(_xll.DIMIX($R$6,P38)=0,-1,IF(ISNA(_xll.DBR($R$3,pUser,$R$4,P38,$R$5)),0,_xll.DBR($R$3,pUser,$R$4,P38,$R$5)))))</f>
        <v>1</v>
      </c>
      <c r="Q36"/>
      <c r="R36" s="19">
        <f ca="1">IF(R38="",-2,IF(OR(R37="Hyperlink",R37="Link"),1,IF(_xll.DIMIX($R$6,R38)=0,-1,IF(ISNA(_xll.DBR($R$3,pUser,$R$4,R38,$R$5)),0,_xll.DBR($R$3,pUser,$R$4,R38,$R$5)))))</f>
        <v>1</v>
      </c>
      <c r="S36"/>
      <c r="T36" s="19">
        <f ca="1">IF(T38="",-2,IF(OR(T37="Hyperlink",T37="Link"),1,IF(_xll.DIMIX($R$6,T38)=0,-1,IF(ISNA(_xll.DBR($R$3,pUser,$R$4,T38,$R$5)),0,_xll.DBR($R$3,pUser,$R$4,T38,$R$5)))))</f>
        <v>-2</v>
      </c>
      <c r="U36"/>
      <c r="V36" s="19">
        <f ca="1">IF(V38="",-2,IF(OR(V37="Hyperlink",V37="Link"),1,IF(_xll.DIMIX($R$6,V38)=0,-1,IF(ISNA(_xll.DBR($R$3,pUser,$R$4,V38,$R$5)),0,_xll.DBR($R$3,pUser,$R$4,V38,$R$5)))))</f>
        <v>-2</v>
      </c>
      <c r="W36"/>
      <c r="X36" s="19">
        <f ca="1">IF(X38="",-2,IF(OR(X37="Hyperlink",X37="Link"),1,IF(_xll.DIMIX($R$6,X38)=0,-1,IF(ISNA(_xll.DBR($R$3,pUser,$R$4,X38,$R$5)),0,_xll.DBR($R$3,pUser,$R$4,X38,$R$5)))))</f>
        <v>-2</v>
      </c>
      <c r="Y36"/>
      <c r="Z36" s="19">
        <f ca="1">IF(Z38="",-2,IF(OR(Z37="Hyperlink",Z37="Link"),1,IF(_xll.DIMIX($R$6,Z38)=0,-1,IF(ISNA(_xll.DBR($R$3,pUser,$R$4,Z38,$R$5)),0,_xll.DBR($R$3,pUser,$R$4,Z38,$R$5)))))</f>
        <v>-2</v>
      </c>
      <c r="AA36"/>
      <c r="AB36" s="3"/>
      <c r="AC36" s="3"/>
      <c r="AD36" s="3"/>
      <c r="AE36" s="6"/>
      <c r="AF36" s="6"/>
      <c r="AG36" s="6"/>
      <c r="AH36" s="6"/>
      <c r="AI36" s="6"/>
      <c r="AJ36" s="6"/>
    </row>
    <row r="37" spans="1:38" s="4" customFormat="1" ht="15.75" hidden="1" outlineLevel="1" x14ac:dyDescent="0.25">
      <c r="A37" s="13"/>
      <c r="B37" s="13"/>
      <c r="C37" s="13" t="str">
        <f>C34</f>
        <v>Row 03</v>
      </c>
      <c r="D37" s="35" t="s">
        <v>11</v>
      </c>
      <c r="E37" s="16"/>
      <c r="F37" s="13"/>
      <c r="G37"/>
      <c r="H37" s="36" t="str">
        <f ca="1">_xll.DBRW($J$3,$J$4,$J$5,$C37,H$16,$D37)</f>
        <v>Link</v>
      </c>
      <c r="I37"/>
      <c r="J37" s="36" t="str">
        <f ca="1">_xll.DBRW($J$3,$J$4,$J$5,$C37,J$16,$D37)</f>
        <v>Link</v>
      </c>
      <c r="K37"/>
      <c r="L37" s="36" t="str">
        <f ca="1">_xll.DBRW($J$3,$J$4,$J$5,$C37,L$16,$D37)</f>
        <v>Link</v>
      </c>
      <c r="M37"/>
      <c r="N37" s="36" t="str">
        <f ca="1">_xll.DBRW($J$3,$J$4,$J$5,$C37,N$16,$D37)</f>
        <v>Link</v>
      </c>
      <c r="O37"/>
      <c r="P37" s="36" t="str">
        <f ca="1">_xll.DBRW($J$3,$J$4,$J$5,$C37,P$16,$D37)</f>
        <v>Link</v>
      </c>
      <c r="Q37"/>
      <c r="R37" s="36" t="str">
        <f ca="1">_xll.DBRW($J$3,$J$4,$J$5,$C37,R$16,$D37)</f>
        <v>Link</v>
      </c>
      <c r="S37"/>
      <c r="T37" s="36" t="str">
        <f ca="1">_xll.DBRW($J$3,$J$4,$J$5,$C37,T$16,$D37)</f>
        <v/>
      </c>
      <c r="U37"/>
      <c r="V37" s="36" t="str">
        <f ca="1">_xll.DBRW($J$3,$J$4,$J$5,$C37,V$16,$D37)</f>
        <v/>
      </c>
      <c r="W37"/>
      <c r="X37" s="36" t="str">
        <f ca="1">_xll.DBRW($J$3,$J$4,$J$5,$C37,X$16,$D37)</f>
        <v/>
      </c>
      <c r="Y37"/>
      <c r="Z37" s="36" t="str">
        <f ca="1">_xll.DBRW($J$3,$J$4,$J$5,$C37,Z$16,$D37)</f>
        <v/>
      </c>
      <c r="AA37"/>
      <c r="AB37" s="3"/>
      <c r="AC37" s="3"/>
      <c r="AD37" s="3"/>
      <c r="AE37" s="6"/>
      <c r="AF37" s="6"/>
      <c r="AG37" s="6"/>
      <c r="AH37" s="6"/>
      <c r="AI37" s="6"/>
      <c r="AJ37" s="6"/>
    </row>
    <row r="38" spans="1:38" s="4" customFormat="1" ht="15.75" hidden="1" outlineLevel="1" x14ac:dyDescent="0.25">
      <c r="A38" s="13"/>
      <c r="B38" s="13"/>
      <c r="C38" s="13" t="str">
        <f>C34</f>
        <v>Row 03</v>
      </c>
      <c r="D38" s="35" t="s">
        <v>33</v>
      </c>
      <c r="E38" s="16"/>
      <c r="F38" s="13"/>
      <c r="G38"/>
      <c r="H38" s="36" t="str">
        <f ca="1">_xll.DBRW($J$3,$J$4,$J$5,$C38,H$16,$D38)</f>
        <v>033 - Planning</v>
      </c>
      <c r="I38" t="s">
        <v>25</v>
      </c>
      <c r="J38" s="36" t="str">
        <f ca="1">_xll.DBRW($J$3,$J$4,$J$5,$C38,J$16,$D38)</f>
        <v>044 - Sample Report</v>
      </c>
      <c r="K38" t="s">
        <v>25</v>
      </c>
      <c r="L38" s="36" t="str">
        <f ca="1">_xll.DBRW($J$3,$J$4,$J$5,$C38,L$16,$D38)</f>
        <v>044 - Sample Report</v>
      </c>
      <c r="M38" t="s">
        <v>25</v>
      </c>
      <c r="N38" s="36" t="str">
        <f ca="1">_xll.DBRW($J$3,$J$4,$J$5,$C38,N$16,$D38)</f>
        <v>044 - Sample Report</v>
      </c>
      <c r="O38" t="s">
        <v>25</v>
      </c>
      <c r="P38" s="36" t="str">
        <f ca="1">_xll.DBRW($J$3,$J$4,$J$5,$C38,P$16,$D38)</f>
        <v>044 - Sample Report</v>
      </c>
      <c r="Q38" t="s">
        <v>25</v>
      </c>
      <c r="R38" s="36" t="str">
        <f ca="1">_xll.DBRW($J$3,$J$4,$J$5,$C38,R$16,$D38)</f>
        <v>044 - Sample Report</v>
      </c>
      <c r="S38" t="s">
        <v>25</v>
      </c>
      <c r="T38" s="36" t="str">
        <f ca="1">_xll.DBRW($J$3,$J$4,$J$5,$C38,T$16,$D38)</f>
        <v/>
      </c>
      <c r="U38" t="s">
        <v>25</v>
      </c>
      <c r="V38" s="36" t="str">
        <f ca="1">_xll.DBRW($J$3,$J$4,$J$5,$C38,V$16,$D38)</f>
        <v/>
      </c>
      <c r="W38" t="s">
        <v>25</v>
      </c>
      <c r="X38" s="36" t="str">
        <f ca="1">_xll.DBRW($J$3,$J$4,$J$5,$C38,X$16,$D38)</f>
        <v/>
      </c>
      <c r="Y38" t="s">
        <v>25</v>
      </c>
      <c r="Z38" s="36" t="str">
        <f ca="1">_xll.DBRW($J$3,$J$4,$J$5,$C38,Z$16,$D38)</f>
        <v/>
      </c>
      <c r="AA38" t="s">
        <v>25</v>
      </c>
      <c r="AB38" s="3"/>
      <c r="AC38" s="3"/>
      <c r="AD38" s="3"/>
      <c r="AE38" s="6"/>
      <c r="AF38" s="6"/>
      <c r="AG38" s="6"/>
      <c r="AH38" s="6"/>
      <c r="AI38" s="6"/>
      <c r="AJ38" s="6"/>
    </row>
    <row r="39" spans="1:38" s="4" customFormat="1" ht="15.75" hidden="1" outlineLevel="1" x14ac:dyDescent="0.25">
      <c r="A39" s="13"/>
      <c r="B39" s="13"/>
      <c r="C39" s="13" t="str">
        <f>C34</f>
        <v>Row 03</v>
      </c>
      <c r="D39" s="35" t="s">
        <v>9</v>
      </c>
      <c r="E39" s="16"/>
      <c r="F39" s="13"/>
      <c r="G39"/>
      <c r="H39" s="36" t="str">
        <f ca="1">_xll.DBRW($J$3,$J$4,$J$5,$C39,H$16,$D39)</f>
        <v>PLANNING</v>
      </c>
      <c r="I39" t="s">
        <v>25</v>
      </c>
      <c r="J39" s="36" t="str">
        <f ca="1">_xll.DBRW($J$3,$J$4,$J$5,$C39,J$16,$D39)</f>
        <v>SAMPLE SAMPLE SAMPLE REPORT</v>
      </c>
      <c r="K39" t="s">
        <v>25</v>
      </c>
      <c r="L39" s="36" t="str">
        <f ca="1">_xll.DBRW($J$3,$J$4,$J$5,$C39,L$16,$D39)</f>
        <v>SAMPLE SAMPLE SAMPLE REPORT</v>
      </c>
      <c r="M39" t="s">
        <v>25</v>
      </c>
      <c r="N39" s="36" t="str">
        <f ca="1">_xll.DBRW($J$3,$J$4,$J$5,$C39,N$16,$D39)</f>
        <v>SAMPLE SAMPLE SAMPLE REPORT</v>
      </c>
      <c r="O39" t="s">
        <v>25</v>
      </c>
      <c r="P39" s="36" t="str">
        <f ca="1">_xll.DBRW($J$3,$J$4,$J$5,$C39,P$16,$D39)</f>
        <v>SAMPLE SAMPLE SAMPLE REPORT</v>
      </c>
      <c r="Q39" t="s">
        <v>25</v>
      </c>
      <c r="R39" s="36" t="str">
        <f ca="1">_xll.DBRW($J$3,$J$4,$J$5,$C39,R$16,$D39)</f>
        <v>SAMPLE SAMPLE SAMPLE REPORT</v>
      </c>
      <c r="S39" t="s">
        <v>25</v>
      </c>
      <c r="T39" s="36" t="str">
        <f ca="1">_xll.DBRW($J$3,$J$4,$J$5,$C39,T$16,$D39)</f>
        <v/>
      </c>
      <c r="U39" t="s">
        <v>25</v>
      </c>
      <c r="V39" s="36" t="str">
        <f ca="1">_xll.DBRW($J$3,$J$4,$J$5,$C39,V$16,$D39)</f>
        <v/>
      </c>
      <c r="W39" t="s">
        <v>25</v>
      </c>
      <c r="X39" s="36" t="str">
        <f ca="1">_xll.DBRW($J$3,$J$4,$J$5,$C39,X$16,$D39)</f>
        <v/>
      </c>
      <c r="Y39" t="s">
        <v>25</v>
      </c>
      <c r="Z39" s="36" t="str">
        <f ca="1">_xll.DBRW($J$3,$J$4,$J$5,$C39,Z$16,$D39)</f>
        <v/>
      </c>
      <c r="AA39" t="s">
        <v>25</v>
      </c>
      <c r="AB39" s="3"/>
      <c r="AC39" s="3"/>
      <c r="AD39" s="3"/>
      <c r="AE39" s="6"/>
      <c r="AF39" s="6"/>
      <c r="AG39" s="6"/>
      <c r="AH39" s="6"/>
      <c r="AI39" s="6"/>
      <c r="AJ39" s="6"/>
    </row>
    <row r="40" spans="1:38" s="4" customFormat="1" ht="15.75" hidden="1" outlineLevel="1" x14ac:dyDescent="0.25">
      <c r="A40" s="13"/>
      <c r="B40" s="13"/>
      <c r="C40" s="13" t="str">
        <f>C34</f>
        <v>Row 03</v>
      </c>
      <c r="D40" s="35" t="s">
        <v>10</v>
      </c>
      <c r="E40" s="16"/>
      <c r="F40" s="13"/>
      <c r="G40"/>
      <c r="H40" s="36" t="str">
        <f ca="1">IF(I38="S","",_xll.DBRW($J$3,$J$4,$J$5,$C40,H$16,$D40))</f>
        <v>#</v>
      </c>
      <c r="I40" t="s">
        <v>25</v>
      </c>
      <c r="J40" s="36" t="str">
        <f ca="1">IF(K38="S","",_xll.DBRW($J$3,$J$4,$J$5,$C40,J$16,$D40))</f>
        <v>#</v>
      </c>
      <c r="K40" t="s">
        <v>25</v>
      </c>
      <c r="L40" s="36" t="str">
        <f ca="1">IF(M38="S","",_xll.DBRW($J$3,$J$4,$J$5,$C40,L$16,$D40))</f>
        <v>#</v>
      </c>
      <c r="M40" t="s">
        <v>25</v>
      </c>
      <c r="N40" s="36" t="str">
        <f ca="1">IF(O38="S","",_xll.DBRW($J$3,$J$4,$J$5,$C40,N$16,$D40))</f>
        <v>#</v>
      </c>
      <c r="O40" t="s">
        <v>25</v>
      </c>
      <c r="P40" s="36" t="str">
        <f ca="1">IF(Q38="S","",_xll.DBRW($J$3,$J$4,$J$5,$C40,P$16,$D40))</f>
        <v>#</v>
      </c>
      <c r="Q40" t="s">
        <v>25</v>
      </c>
      <c r="R40" s="36" t="str">
        <f ca="1">IF(S38="S","",_xll.DBRW($J$3,$J$4,$J$5,$C40,R$16,$D40))</f>
        <v>#</v>
      </c>
      <c r="S40" t="s">
        <v>25</v>
      </c>
      <c r="T40" s="36" t="str">
        <f ca="1">IF(U38="S","",_xll.DBRW($J$3,$J$4,$J$5,$C40,T$16,$D40))</f>
        <v/>
      </c>
      <c r="U40" t="s">
        <v>25</v>
      </c>
      <c r="V40" s="36" t="str">
        <f ca="1">IF(W38="S","",_xll.DBRW($J$3,$J$4,$J$5,$C40,V$16,$D40))</f>
        <v/>
      </c>
      <c r="W40" t="s">
        <v>25</v>
      </c>
      <c r="X40" s="36" t="str">
        <f ca="1">IF(Y38="S","",_xll.DBRW($J$3,$J$4,$J$5,$C40,X$16,$D40))</f>
        <v/>
      </c>
      <c r="Y40" t="s">
        <v>25</v>
      </c>
      <c r="Z40" s="36" t="str">
        <f ca="1">IF(AA38="S","",_xll.DBRW($J$3,$J$4,$J$5,$C40,Z$16,$D40))</f>
        <v/>
      </c>
      <c r="AA40" t="s">
        <v>25</v>
      </c>
      <c r="AB40" s="3"/>
      <c r="AC40" s="3"/>
      <c r="AD40" s="3"/>
      <c r="AE40" s="6"/>
      <c r="AF40" s="6"/>
      <c r="AG40" s="6"/>
      <c r="AH40" s="6"/>
      <c r="AI40" s="6"/>
      <c r="AJ40" s="6"/>
    </row>
    <row r="41" spans="1:38" s="4" customFormat="1" ht="8.1" customHeight="1" collapsed="1" x14ac:dyDescent="0.25">
      <c r="A41" s="13"/>
      <c r="B41" s="13"/>
      <c r="C41" s="13"/>
      <c r="D41" s="13"/>
      <c r="E41" s="16"/>
      <c r="F41" s="13"/>
      <c r="G41"/>
      <c r="H41"/>
      <c r="I41"/>
      <c r="J41"/>
      <c r="K41"/>
      <c r="L41"/>
      <c r="M41"/>
      <c r="N41"/>
      <c r="O41"/>
      <c r="P41"/>
      <c r="Q41"/>
      <c r="R41"/>
      <c r="S41"/>
      <c r="T41"/>
      <c r="U41"/>
      <c r="V41"/>
      <c r="W41"/>
      <c r="X41"/>
      <c r="Y41"/>
      <c r="Z41"/>
      <c r="AA41"/>
      <c r="AB41" s="3"/>
      <c r="AC41" s="3"/>
      <c r="AD41" s="3"/>
      <c r="AE41" s="6"/>
      <c r="AF41" s="6"/>
      <c r="AG41" s="6"/>
      <c r="AH41" s="6"/>
      <c r="AI41" s="6"/>
      <c r="AJ41" s="6"/>
      <c r="AL41" s="6"/>
    </row>
    <row r="42" spans="1:38" s="4" customFormat="1" ht="75" customHeight="1" x14ac:dyDescent="0.25">
      <c r="A42" s="13"/>
      <c r="B42" s="13"/>
      <c r="C42" s="33" t="s">
        <v>14</v>
      </c>
      <c r="D42" s="34">
        <v>4</v>
      </c>
      <c r="E42" s="16"/>
      <c r="F42" s="22"/>
      <c r="G42"/>
      <c r="H42" s="196" t="str">
        <f ca="1">HYPERLINK(H48,H47)</f>
        <v>REPORT</v>
      </c>
      <c r="I42"/>
      <c r="J42" s="189" t="str">
        <f ca="1">HYPERLINK(J48,J47)</f>
        <v>Report Report Report Report</v>
      </c>
      <c r="K42"/>
      <c r="L42" s="189" t="str">
        <f ca="1">HYPERLINK(L48,L47)</f>
        <v>Report Report Report Report</v>
      </c>
      <c r="M42"/>
      <c r="N42" s="189" t="str">
        <f ca="1">HYPERLINK(N48,N47)</f>
        <v>Report Report Report Report</v>
      </c>
      <c r="O42"/>
      <c r="P42" s="189" t="str">
        <f ca="1">HYPERLINK(P48,P47)</f>
        <v>Report Report Report Report</v>
      </c>
      <c r="Q42"/>
      <c r="R42" s="189" t="str">
        <f ca="1">HYPERLINK(R48,R47)</f>
        <v>Report Report Report Report</v>
      </c>
      <c r="S42"/>
      <c r="T42" s="189" t="str">
        <f ca="1">HYPERLINK(T48,T47)</f>
        <v>&gt;&gt;&gt;</v>
      </c>
      <c r="U42"/>
      <c r="V42" s="189" t="str">
        <f ca="1">HYPERLINK(V48,V47)</f>
        <v/>
      </c>
      <c r="W42"/>
      <c r="X42" s="189" t="str">
        <f ca="1">HYPERLINK(X48,X47)</f>
        <v/>
      </c>
      <c r="Y42"/>
      <c r="Z42" s="189" t="str">
        <f ca="1">HYPERLINK(Z48,Z47)</f>
        <v/>
      </c>
      <c r="AA42"/>
      <c r="AB42"/>
      <c r="AC42"/>
      <c r="AD42"/>
      <c r="AL42" s="5"/>
    </row>
    <row r="43" spans="1:38" s="4" customFormat="1" ht="15.75" hidden="1" outlineLevel="1" x14ac:dyDescent="0.25">
      <c r="A43" s="13"/>
      <c r="B43" s="13"/>
      <c r="C43" s="13"/>
      <c r="D43" s="13" t="s">
        <v>89</v>
      </c>
      <c r="E43" s="16"/>
      <c r="F43" s="13"/>
      <c r="G43"/>
      <c r="H43" s="19" t="str">
        <f ca="1">IF(OR($D42&gt;pMaxRow,H$17&gt;pMaxColumn), "Background",VLOOKUP(H44,$P$8:$R$11,3,0))</f>
        <v>Button READ</v>
      </c>
      <c r="I43"/>
      <c r="J43" s="19" t="str">
        <f ca="1">IF(OR($D42&gt;pMaxRow,J$17&gt;pMaxColumn), "Background",VLOOKUP(J44,$P$8:$R$11,3,0))</f>
        <v>Button READ</v>
      </c>
      <c r="K43"/>
      <c r="L43" s="19" t="str">
        <f ca="1">IF(OR($D42&gt;pMaxRow,L$17&gt;pMaxColumn), "Background",VLOOKUP(L44,$P$8:$R$11,3,0))</f>
        <v>Button READ</v>
      </c>
      <c r="M43"/>
      <c r="N43" s="19" t="str">
        <f ca="1">IF(OR($D42&gt;pMaxRow,N$17&gt;pMaxColumn), "Background",VLOOKUP(N44,$P$8:$R$11,3,0))</f>
        <v>Button READ</v>
      </c>
      <c r="O43"/>
      <c r="P43" s="19" t="str">
        <f ca="1">IF(OR($D42&gt;pMaxRow,P$17&gt;pMaxColumn), "Background",VLOOKUP(P44,$P$8:$R$11,3,0))</f>
        <v>Button READ</v>
      </c>
      <c r="Q43"/>
      <c r="R43" s="19" t="str">
        <f ca="1">IF(OR($D42&gt;pMaxRow,R$17&gt;pMaxColumn), "Background",VLOOKUP(R44,$P$8:$R$11,3,0))</f>
        <v>Button READ</v>
      </c>
      <c r="S43"/>
      <c r="T43" s="19" t="str">
        <f ca="1">IF(OR($D42&gt;pMaxRow,T$17&gt;pMaxColumn), "Background",VLOOKUP(T44,$P$8:$R$11,3,0))</f>
        <v>Button READ</v>
      </c>
      <c r="U43"/>
      <c r="V43" s="19" t="str">
        <f ca="1">IF(OR($D42&gt;pMaxRow,V$17&gt;pMaxColumn), "Background",VLOOKUP(V44,$P$8:$R$11,3,0))</f>
        <v>Background</v>
      </c>
      <c r="W43"/>
      <c r="X43" s="19" t="str">
        <f ca="1">IF(OR($D42&gt;pMaxRow,X$17&gt;pMaxColumn), "Background",VLOOKUP(X44,$P$8:$R$11,3,0))</f>
        <v>Background</v>
      </c>
      <c r="Y43"/>
      <c r="Z43" s="19" t="str">
        <f ca="1">IF(OR($D42&gt;pMaxRow,Z$17&gt;pMaxColumn), "Background",VLOOKUP(Z44,$P$8:$R$11,3,0))</f>
        <v>Background</v>
      </c>
      <c r="AA43"/>
      <c r="AB43" s="3"/>
      <c r="AC43" s="3"/>
      <c r="AD43" s="3"/>
      <c r="AE43" s="6"/>
      <c r="AF43" s="6"/>
      <c r="AG43" s="6"/>
      <c r="AH43" s="6"/>
      <c r="AI43" s="6"/>
      <c r="AJ43" s="6"/>
    </row>
    <row r="44" spans="1:38" s="4" customFormat="1" ht="15.75" hidden="1" outlineLevel="1" x14ac:dyDescent="0.25">
      <c r="A44" s="13"/>
      <c r="B44" s="13"/>
      <c r="C44" s="13"/>
      <c r="D44" s="13" t="s">
        <v>90</v>
      </c>
      <c r="E44" s="16"/>
      <c r="F44" s="13"/>
      <c r="G44"/>
      <c r="H44" s="19">
        <f ca="1">IF(H46="",-2,IF(OR(H45="Hyperlink",H45="Link"),1,IF(_xll.DIMIX($R$6,H46)=0,-1,IF(ISNA(_xll.DBR($R$3,pUser,$R$4,H46,$R$5)),0,_xll.DBR($R$3,pUser,$R$4,H46,$R$5)))))</f>
        <v>1</v>
      </c>
      <c r="I44"/>
      <c r="J44" s="19">
        <f ca="1">IF(J46="",-2,IF(OR(J45="Hyperlink",J45="Link"),1,IF(_xll.DIMIX($R$6,J46)=0,-1,IF(ISNA(_xll.DBR($R$3,pUser,$R$4,J46,$R$5)),0,_xll.DBR($R$3,pUser,$R$4,J46,$R$5)))))</f>
        <v>1</v>
      </c>
      <c r="K44"/>
      <c r="L44" s="19">
        <f ca="1">IF(L46="",-2,IF(OR(L45="Hyperlink",L45="Link"),1,IF(_xll.DIMIX($R$6,L46)=0,-1,IF(ISNA(_xll.DBR($R$3,pUser,$R$4,L46,$R$5)),0,_xll.DBR($R$3,pUser,$R$4,L46,$R$5)))))</f>
        <v>1</v>
      </c>
      <c r="M44"/>
      <c r="N44" s="19">
        <f ca="1">IF(N46="",-2,IF(OR(N45="Hyperlink",N45="Link"),1,IF(_xll.DIMIX($R$6,N46)=0,-1,IF(ISNA(_xll.DBR($R$3,pUser,$R$4,N46,$R$5)),0,_xll.DBR($R$3,pUser,$R$4,N46,$R$5)))))</f>
        <v>1</v>
      </c>
      <c r="O44"/>
      <c r="P44" s="19">
        <f ca="1">IF(P46="",-2,IF(OR(P45="Hyperlink",P45="Link"),1,IF(_xll.DIMIX($R$6,P46)=0,-1,IF(ISNA(_xll.DBR($R$3,pUser,$R$4,P46,$R$5)),0,_xll.DBR($R$3,pUser,$R$4,P46,$R$5)))))</f>
        <v>1</v>
      </c>
      <c r="Q44"/>
      <c r="R44" s="19">
        <f ca="1">IF(R46="",-2,IF(OR(R45="Hyperlink",R45="Link"),1,IF(_xll.DIMIX($R$6,R46)=0,-1,IF(ISNA(_xll.DBR($R$3,pUser,$R$4,R46,$R$5)),0,_xll.DBR($R$3,pUser,$R$4,R46,$R$5)))))</f>
        <v>1</v>
      </c>
      <c r="S44"/>
      <c r="T44" s="19">
        <f ca="1">IF(T46="",-2,IF(OR(T45="Hyperlink",T45="Link"),1,IF(_xll.DIMIX($R$6,T46)=0,-1,IF(ISNA(_xll.DBR($R$3,pUser,$R$4,T46,$R$5)),0,_xll.DBR($R$3,pUser,$R$4,T46,$R$5)))))</f>
        <v>1</v>
      </c>
      <c r="U44"/>
      <c r="V44" s="19">
        <f ca="1">IF(V46="",-2,IF(OR(V45="Hyperlink",V45="Link"),1,IF(_xll.DIMIX($R$6,V46)=0,-1,IF(ISNA(_xll.DBR($R$3,pUser,$R$4,V46,$R$5)),0,_xll.DBR($R$3,pUser,$R$4,V46,$R$5)))))</f>
        <v>-2</v>
      </c>
      <c r="W44"/>
      <c r="X44" s="19">
        <f ca="1">IF(X46="",-2,IF(OR(X45="Hyperlink",X45="Link"),1,IF(_xll.DIMIX($R$6,X46)=0,-1,IF(ISNA(_xll.DBR($R$3,pUser,$R$4,X46,$R$5)),0,_xll.DBR($R$3,pUser,$R$4,X46,$R$5)))))</f>
        <v>-2</v>
      </c>
      <c r="Y44"/>
      <c r="Z44" s="19">
        <f ca="1">IF(Z46="",-2,IF(OR(Z45="Hyperlink",Z45="Link"),1,IF(_xll.DIMIX($R$6,Z46)=0,-1,IF(ISNA(_xll.DBR($R$3,pUser,$R$4,Z46,$R$5)),0,_xll.DBR($R$3,pUser,$R$4,Z46,$R$5)))))</f>
        <v>-2</v>
      </c>
      <c r="AA44"/>
      <c r="AB44" s="3"/>
      <c r="AC44" s="3"/>
      <c r="AD44" s="3"/>
      <c r="AE44" s="6"/>
      <c r="AF44" s="6"/>
      <c r="AG44" s="6"/>
      <c r="AH44" s="6"/>
      <c r="AI44" s="6"/>
      <c r="AJ44" s="6"/>
    </row>
    <row r="45" spans="1:38" s="4" customFormat="1" ht="15.75" hidden="1" outlineLevel="1" x14ac:dyDescent="0.25">
      <c r="A45" s="13"/>
      <c r="B45" s="13"/>
      <c r="C45" s="13" t="str">
        <f>C42</f>
        <v>Row 04</v>
      </c>
      <c r="D45" s="35" t="s">
        <v>11</v>
      </c>
      <c r="E45" s="16"/>
      <c r="F45" s="13"/>
      <c r="G45"/>
      <c r="H45" s="36" t="str">
        <f ca="1">_xll.DBRW($J$3,$J$4,$J$5,$C45,H$16,$D45)</f>
        <v>Link</v>
      </c>
      <c r="I45"/>
      <c r="J45" s="36" t="str">
        <f ca="1">_xll.DBRW($J$3,$J$4,$J$5,$C45,J$16,$D45)</f>
        <v>Hyperlink</v>
      </c>
      <c r="K45"/>
      <c r="L45" s="36" t="str">
        <f ca="1">_xll.DBRW($J$3,$J$4,$J$5,$C45,L$16,$D45)</f>
        <v>Hyperlink</v>
      </c>
      <c r="M45"/>
      <c r="N45" s="36" t="str">
        <f ca="1">_xll.DBRW($J$3,$J$4,$J$5,$C45,N$16,$D45)</f>
        <v>Hyperlink</v>
      </c>
      <c r="O45"/>
      <c r="P45" s="36" t="str">
        <f ca="1">_xll.DBRW($J$3,$J$4,$J$5,$C45,P$16,$D45)</f>
        <v>Hyperlink</v>
      </c>
      <c r="Q45"/>
      <c r="R45" s="36" t="str">
        <f ca="1">_xll.DBRW($J$3,$J$4,$J$5,$C45,R$16,$D45)</f>
        <v>Hyperlink</v>
      </c>
      <c r="S45"/>
      <c r="T45" s="36" t="str">
        <f ca="1">_xll.DBRW($J$3,$J$4,$J$5,$C45,T$16,$D45)</f>
        <v>Hyperlink</v>
      </c>
      <c r="U45"/>
      <c r="V45" s="36" t="str">
        <f ca="1">_xll.DBRW($J$3,$J$4,$J$5,$C45,V$16,$D45)</f>
        <v/>
      </c>
      <c r="W45"/>
      <c r="X45" s="36" t="str">
        <f ca="1">_xll.DBRW($J$3,$J$4,$J$5,$C45,X$16,$D45)</f>
        <v/>
      </c>
      <c r="Y45"/>
      <c r="Z45" s="36" t="str">
        <f ca="1">_xll.DBRW($J$3,$J$4,$J$5,$C45,Z$16,$D45)</f>
        <v/>
      </c>
      <c r="AA45"/>
      <c r="AB45" s="3"/>
      <c r="AC45" s="3"/>
      <c r="AD45" s="3"/>
      <c r="AE45" s="6"/>
      <c r="AF45" s="6"/>
      <c r="AG45" s="6"/>
      <c r="AH45" s="6"/>
      <c r="AI45" s="6"/>
      <c r="AJ45" s="6"/>
    </row>
    <row r="46" spans="1:38" s="4" customFormat="1" ht="15.75" hidden="1" outlineLevel="1" x14ac:dyDescent="0.25">
      <c r="A46" s="13"/>
      <c r="B46" s="13"/>
      <c r="C46" s="13" t="str">
        <f>C42</f>
        <v>Row 04</v>
      </c>
      <c r="D46" s="35" t="s">
        <v>33</v>
      </c>
      <c r="E46" s="16"/>
      <c r="F46" s="13"/>
      <c r="G46"/>
      <c r="H46" s="36" t="str">
        <f ca="1">_xll.DBRW($J$3,$J$4,$J$5,$C46,H$16,$D46)</f>
        <v>034 - Report</v>
      </c>
      <c r="I46" t="s">
        <v>25</v>
      </c>
      <c r="J46" s="36" t="str">
        <f ca="1">_xll.DBRW($J$3,$J$4,$J$5,$C46,J$16,$D46)</f>
        <v>#</v>
      </c>
      <c r="K46" t="s">
        <v>25</v>
      </c>
      <c r="L46" s="36" t="str">
        <f ca="1">_xll.DBRW($J$3,$J$4,$J$5,$C46,L$16,$D46)</f>
        <v>#</v>
      </c>
      <c r="M46" t="s">
        <v>25</v>
      </c>
      <c r="N46" s="36" t="str">
        <f ca="1">_xll.DBRW($J$3,$J$4,$J$5,$C46,N$16,$D46)</f>
        <v>#</v>
      </c>
      <c r="O46" t="s">
        <v>25</v>
      </c>
      <c r="P46" s="36" t="str">
        <f ca="1">_xll.DBRW($J$3,$J$4,$J$5,$C46,P$16,$D46)</f>
        <v>#</v>
      </c>
      <c r="Q46" t="s">
        <v>25</v>
      </c>
      <c r="R46" s="36" t="str">
        <f ca="1">_xll.DBRW($J$3,$J$4,$J$5,$C46,R$16,$D46)</f>
        <v>#</v>
      </c>
      <c r="S46" t="s">
        <v>25</v>
      </c>
      <c r="T46" s="36" t="str">
        <f ca="1">_xll.DBRW($J$3,$J$4,$J$5,$C46,T$16,$D46)</f>
        <v>#</v>
      </c>
      <c r="U46" t="s">
        <v>25</v>
      </c>
      <c r="V46" s="36" t="str">
        <f ca="1">_xll.DBRW($J$3,$J$4,$J$5,$C46,V$16,$D46)</f>
        <v/>
      </c>
      <c r="W46" t="s">
        <v>25</v>
      </c>
      <c r="X46" s="36" t="str">
        <f ca="1">_xll.DBRW($J$3,$J$4,$J$5,$C46,X$16,$D46)</f>
        <v/>
      </c>
      <c r="Y46" t="s">
        <v>25</v>
      </c>
      <c r="Z46" s="36" t="str">
        <f ca="1">_xll.DBRW($J$3,$J$4,$J$5,$C46,Z$16,$D46)</f>
        <v/>
      </c>
      <c r="AA46" t="s">
        <v>25</v>
      </c>
      <c r="AB46" s="3"/>
      <c r="AC46" s="3"/>
      <c r="AD46" s="3"/>
      <c r="AE46" s="6"/>
      <c r="AF46" s="6"/>
      <c r="AG46" s="6"/>
      <c r="AH46" s="6"/>
      <c r="AI46" s="6"/>
      <c r="AJ46" s="6"/>
    </row>
    <row r="47" spans="1:38" s="4" customFormat="1" ht="15.75" hidden="1" outlineLevel="1" x14ac:dyDescent="0.25">
      <c r="A47" s="13"/>
      <c r="B47" s="13"/>
      <c r="C47" s="13" t="str">
        <f>C42</f>
        <v>Row 04</v>
      </c>
      <c r="D47" s="35" t="s">
        <v>9</v>
      </c>
      <c r="E47" s="16"/>
      <c r="F47" s="13"/>
      <c r="G47"/>
      <c r="H47" s="36" t="str">
        <f ca="1">_xll.DBRW($J$3,$J$4,$J$5,$C47,H$16,$D47)</f>
        <v>REPORT</v>
      </c>
      <c r="I47" t="s">
        <v>25</v>
      </c>
      <c r="J47" s="36" t="str">
        <f ca="1">_xll.DBRW($J$3,$J$4,$J$5,$C47,J$16,$D47)</f>
        <v>Report Report Report Report</v>
      </c>
      <c r="K47" t="s">
        <v>25</v>
      </c>
      <c r="L47" s="36" t="str">
        <f ca="1">_xll.DBRW($J$3,$J$4,$J$5,$C47,L$16,$D47)</f>
        <v>Report Report Report Report</v>
      </c>
      <c r="M47" t="s">
        <v>25</v>
      </c>
      <c r="N47" s="36" t="str">
        <f ca="1">_xll.DBRW($J$3,$J$4,$J$5,$C47,N$16,$D47)</f>
        <v>Report Report Report Report</v>
      </c>
      <c r="O47" t="s">
        <v>25</v>
      </c>
      <c r="P47" s="36" t="str">
        <f ca="1">_xll.DBRW($J$3,$J$4,$J$5,$C47,P$16,$D47)</f>
        <v>Report Report Report Report</v>
      </c>
      <c r="Q47" t="s">
        <v>25</v>
      </c>
      <c r="R47" s="36" t="str">
        <f ca="1">_xll.DBRW($J$3,$J$4,$J$5,$C47,R$16,$D47)</f>
        <v>Report Report Report Report</v>
      </c>
      <c r="S47" t="s">
        <v>25</v>
      </c>
      <c r="T47" s="36" t="str">
        <f ca="1">_xll.DBRW($J$3,$J$4,$J$5,$C47,T$16,$D47)</f>
        <v>&gt;&gt;&gt;</v>
      </c>
      <c r="U47" t="s">
        <v>25</v>
      </c>
      <c r="V47" s="36" t="str">
        <f ca="1">_xll.DBRW($J$3,$J$4,$J$5,$C47,V$16,$D47)</f>
        <v/>
      </c>
      <c r="W47" t="s">
        <v>25</v>
      </c>
      <c r="X47" s="36" t="str">
        <f ca="1">_xll.DBRW($J$3,$J$4,$J$5,$C47,X$16,$D47)</f>
        <v/>
      </c>
      <c r="Y47" t="s">
        <v>25</v>
      </c>
      <c r="Z47" s="36" t="str">
        <f ca="1">_xll.DBRW($J$3,$J$4,$J$5,$C47,Z$16,$D47)</f>
        <v/>
      </c>
      <c r="AA47" t="s">
        <v>25</v>
      </c>
      <c r="AB47" s="3"/>
      <c r="AC47" s="3"/>
      <c r="AD47" s="3"/>
      <c r="AE47" s="6"/>
      <c r="AF47" s="6"/>
      <c r="AG47" s="6"/>
      <c r="AH47" s="6"/>
      <c r="AI47" s="6"/>
      <c r="AJ47" s="6"/>
    </row>
    <row r="48" spans="1:38" s="4" customFormat="1" ht="15.75" hidden="1" outlineLevel="1" x14ac:dyDescent="0.25">
      <c r="A48" s="13"/>
      <c r="B48" s="13"/>
      <c r="C48" s="13" t="str">
        <f>C42</f>
        <v>Row 04</v>
      </c>
      <c r="D48" s="35" t="s">
        <v>10</v>
      </c>
      <c r="E48" s="16"/>
      <c r="F48" s="13"/>
      <c r="G48"/>
      <c r="H48" s="36" t="str">
        <f ca="1">IF(I46="S","",_xll.DBRW($J$3,$J$4,$J$5,$C48,H$16,$D48))</f>
        <v>#</v>
      </c>
      <c r="I48" t="s">
        <v>25</v>
      </c>
      <c r="J48" s="36" t="str">
        <f ca="1">IF(K46="S","",_xll.DBRW($J$3,$J$4,$J$5,$C48,J$16,$D48))</f>
        <v>#</v>
      </c>
      <c r="K48" t="s">
        <v>25</v>
      </c>
      <c r="L48" s="36" t="str">
        <f ca="1">IF(M46="S","",_xll.DBRW($J$3,$J$4,$J$5,$C48,L$16,$D48))</f>
        <v>#</v>
      </c>
      <c r="M48" t="s">
        <v>25</v>
      </c>
      <c r="N48" s="36" t="str">
        <f ca="1">IF(O46="S","",_xll.DBRW($J$3,$J$4,$J$5,$C48,N$16,$D48))</f>
        <v>#</v>
      </c>
      <c r="O48" t="s">
        <v>25</v>
      </c>
      <c r="P48" s="36" t="str">
        <f ca="1">IF(Q46="S","",_xll.DBRW($J$3,$J$4,$J$5,$C48,P$16,$D48))</f>
        <v>#</v>
      </c>
      <c r="Q48" t="s">
        <v>25</v>
      </c>
      <c r="R48" s="36" t="str">
        <f ca="1">IF(S46="S","",_xll.DBRW($J$3,$J$4,$J$5,$C48,R$16,$D48))</f>
        <v>#</v>
      </c>
      <c r="S48" t="s">
        <v>25</v>
      </c>
      <c r="T48" s="36" t="str">
        <f ca="1">IF(U46="S","",_xll.DBRW($J$3,$J$4,$J$5,$C48,T$16,$D48))</f>
        <v>#</v>
      </c>
      <c r="U48" t="s">
        <v>25</v>
      </c>
      <c r="V48" s="36" t="str">
        <f ca="1">IF(W46="S","",_xll.DBRW($J$3,$J$4,$J$5,$C48,V$16,$D48))</f>
        <v/>
      </c>
      <c r="W48" t="s">
        <v>25</v>
      </c>
      <c r="X48" s="36" t="str">
        <f ca="1">IF(Y46="S","",_xll.DBRW($J$3,$J$4,$J$5,$C48,X$16,$D48))</f>
        <v/>
      </c>
      <c r="Y48" t="s">
        <v>25</v>
      </c>
      <c r="Z48" s="36" t="str">
        <f ca="1">IF(AA46="S","",_xll.DBRW($J$3,$J$4,$J$5,$C48,Z$16,$D48))</f>
        <v/>
      </c>
      <c r="AA48" t="s">
        <v>25</v>
      </c>
      <c r="AB48" s="3"/>
      <c r="AC48" s="3"/>
      <c r="AD48" s="3"/>
      <c r="AE48" s="6"/>
      <c r="AF48" s="6"/>
      <c r="AG48" s="6"/>
      <c r="AH48" s="6"/>
      <c r="AI48" s="6"/>
      <c r="AJ48" s="6"/>
    </row>
    <row r="49" spans="1:38" s="4" customFormat="1" ht="8.1" customHeight="1" collapsed="1" x14ac:dyDescent="0.25">
      <c r="A49" s="13"/>
      <c r="B49" s="13"/>
      <c r="C49" s="13"/>
      <c r="D49" s="13"/>
      <c r="E49" s="16"/>
      <c r="F49" s="13"/>
      <c r="G49"/>
      <c r="H49"/>
      <c r="I49"/>
      <c r="J49"/>
      <c r="K49"/>
      <c r="L49"/>
      <c r="M49"/>
      <c r="N49"/>
      <c r="O49"/>
      <c r="P49"/>
      <c r="Q49"/>
      <c r="R49"/>
      <c r="S49"/>
      <c r="T49"/>
      <c r="U49"/>
      <c r="V49"/>
      <c r="W49"/>
      <c r="X49"/>
      <c r="Y49"/>
      <c r="Z49"/>
      <c r="AA49"/>
      <c r="AB49" s="3"/>
      <c r="AC49" s="3"/>
      <c r="AD49" s="3"/>
      <c r="AE49" s="6"/>
      <c r="AF49" s="6"/>
      <c r="AG49" s="6"/>
      <c r="AH49" s="6"/>
      <c r="AI49" s="6"/>
      <c r="AJ49" s="6"/>
      <c r="AL49" s="6"/>
    </row>
    <row r="50" spans="1:38" s="4" customFormat="1" ht="75" customHeight="1" x14ac:dyDescent="0.25">
      <c r="A50" s="13"/>
      <c r="B50" s="13"/>
      <c r="C50" s="33" t="s">
        <v>15</v>
      </c>
      <c r="D50" s="34">
        <v>5</v>
      </c>
      <c r="E50" s="16"/>
      <c r="F50" s="22"/>
      <c r="G50"/>
      <c r="H50" s="197" t="str">
        <f ca="1">HYPERLINK(H56,H55)</f>
        <v>ADMIN</v>
      </c>
      <c r="I50"/>
      <c r="J50" s="190" t="str">
        <f ca="1">HYPERLINK(J56,J55)</f>
        <v>WORKFLOW</v>
      </c>
      <c r="K50"/>
      <c r="L50" s="190" t="str">
        <f ca="1">HYPERLINK(L56,L55)</f>
        <v>WORKBENCH</v>
      </c>
      <c r="M50"/>
      <c r="N50" s="190" t="str">
        <f ca="1">HYPERLINK(N56,N55)</f>
        <v>Report Report Report Report</v>
      </c>
      <c r="O50"/>
      <c r="P50" s="190" t="str">
        <f ca="1">HYPERLINK(P56,P55)</f>
        <v>Report Report Report Report</v>
      </c>
      <c r="Q50"/>
      <c r="R50" s="190" t="str">
        <f ca="1">HYPERLINK(R56,R55)</f>
        <v>Report Report Report Report</v>
      </c>
      <c r="S50"/>
      <c r="T50" s="190" t="str">
        <f ca="1">HYPERLINK(T56,T55)</f>
        <v>&gt;&gt;&gt;</v>
      </c>
      <c r="U50"/>
      <c r="V50" s="190" t="str">
        <f ca="1">HYPERLINK(V56,V55)</f>
        <v/>
      </c>
      <c r="W50"/>
      <c r="X50" s="190" t="str">
        <f ca="1">HYPERLINK(X56,X55)</f>
        <v/>
      </c>
      <c r="Y50"/>
      <c r="Z50" s="190" t="str">
        <f ca="1">HYPERLINK(Z56,Z55)</f>
        <v/>
      </c>
      <c r="AA50"/>
      <c r="AB50"/>
      <c r="AC50"/>
      <c r="AD50"/>
      <c r="AL50" s="5"/>
    </row>
    <row r="51" spans="1:38" s="4" customFormat="1" ht="15.75" hidden="1" outlineLevel="1" x14ac:dyDescent="0.25">
      <c r="A51" s="13"/>
      <c r="B51" s="13"/>
      <c r="C51" s="13"/>
      <c r="D51" s="13" t="s">
        <v>89</v>
      </c>
      <c r="E51" s="16"/>
      <c r="F51" s="13"/>
      <c r="G51"/>
      <c r="H51" s="19" t="str">
        <f ca="1">IF(OR($D50&gt;pMaxRow,H$17&gt;pMaxColumn), "Background",VLOOKUP(H52,$P$8:$R$11,3,0))</f>
        <v>Button READ</v>
      </c>
      <c r="I51"/>
      <c r="J51" s="19" t="str">
        <f ca="1">IF(OR($D50&gt;pMaxRow,J$17&gt;pMaxColumn), "Background",VLOOKUP(J52,$P$8:$R$11,3,0))</f>
        <v>Button READ</v>
      </c>
      <c r="K51"/>
      <c r="L51" s="19" t="str">
        <f ca="1">IF(OR($D50&gt;pMaxRow,L$17&gt;pMaxColumn), "Background",VLOOKUP(L52,$P$8:$R$11,3,0))</f>
        <v>Button READ</v>
      </c>
      <c r="M51"/>
      <c r="N51" s="19" t="str">
        <f ca="1">IF(OR($D50&gt;pMaxRow,N$17&gt;pMaxColumn), "Background",VLOOKUP(N52,$P$8:$R$11,3,0))</f>
        <v>Button READ</v>
      </c>
      <c r="O51"/>
      <c r="P51" s="19" t="str">
        <f ca="1">IF(OR($D50&gt;pMaxRow,P$17&gt;pMaxColumn), "Background",VLOOKUP(P52,$P$8:$R$11,3,0))</f>
        <v>Button READ</v>
      </c>
      <c r="Q51"/>
      <c r="R51" s="19" t="str">
        <f ca="1">IF(OR($D50&gt;pMaxRow,R$17&gt;pMaxColumn), "Background",VLOOKUP(R52,$P$8:$R$11,3,0))</f>
        <v>Button READ</v>
      </c>
      <c r="S51"/>
      <c r="T51" s="19" t="str">
        <f ca="1">IF(OR($D50&gt;pMaxRow,T$17&gt;pMaxColumn), "Background",VLOOKUP(T52,$P$8:$R$11,3,0))</f>
        <v>Button READ</v>
      </c>
      <c r="U51"/>
      <c r="V51" s="19" t="str">
        <f ca="1">IF(OR($D50&gt;pMaxRow,V$17&gt;pMaxColumn), "Background",VLOOKUP(V52,$P$8:$R$11,3,0))</f>
        <v>Background</v>
      </c>
      <c r="W51"/>
      <c r="X51" s="19" t="str">
        <f ca="1">IF(OR($D50&gt;pMaxRow,X$17&gt;pMaxColumn), "Background",VLOOKUP(X52,$P$8:$R$11,3,0))</f>
        <v>Background</v>
      </c>
      <c r="Y51"/>
      <c r="Z51" s="19" t="str">
        <f ca="1">IF(OR($D50&gt;pMaxRow,Z$17&gt;pMaxColumn), "Background",VLOOKUP(Z52,$P$8:$R$11,3,0))</f>
        <v>Background</v>
      </c>
      <c r="AA51"/>
      <c r="AB51" s="3"/>
      <c r="AC51" s="3"/>
      <c r="AD51" s="3"/>
      <c r="AE51" s="6"/>
      <c r="AF51" s="6"/>
      <c r="AG51" s="6"/>
      <c r="AH51" s="6"/>
      <c r="AI51" s="6"/>
      <c r="AJ51" s="6"/>
    </row>
    <row r="52" spans="1:38" s="4" customFormat="1" ht="15.75" hidden="1" outlineLevel="1" x14ac:dyDescent="0.25">
      <c r="A52" s="13"/>
      <c r="B52" s="13"/>
      <c r="C52" s="13"/>
      <c r="D52" s="13" t="s">
        <v>90</v>
      </c>
      <c r="E52" s="16"/>
      <c r="F52" s="13"/>
      <c r="G52"/>
      <c r="H52" s="19">
        <f ca="1">IF(H54="",-2,IF(OR(H53="Hyperlink",H53="Link"),1,IF(_xll.DIMIX($R$6,H54)=0,-1,IF(ISNA(_xll.DBR($R$3,pUser,$R$4,H54,$R$5)),0,_xll.DBR($R$3,pUser,$R$4,H54,$R$5)))))</f>
        <v>1</v>
      </c>
      <c r="I52"/>
      <c r="J52" s="19">
        <f ca="1">IF(J54="",-2,IF(OR(J53="Hyperlink",J53="Link"),1,IF(_xll.DIMIX($R$6,J54)=0,-1,IF(ISNA(_xll.DBR($R$3,pUser,$R$4,J54,$R$5)),0,_xll.DBR($R$3,pUser,$R$4,J54,$R$5)))))</f>
        <v>1</v>
      </c>
      <c r="K52"/>
      <c r="L52" s="19">
        <f ca="1">IF(L54="",-2,IF(OR(L53="Hyperlink",L53="Link"),1,IF(_xll.DIMIX($R$6,L54)=0,-1,IF(ISNA(_xll.DBR($R$3,pUser,$R$4,L54,$R$5)),0,_xll.DBR($R$3,pUser,$R$4,L54,$R$5)))))</f>
        <v>1</v>
      </c>
      <c r="M52"/>
      <c r="N52" s="19">
        <f ca="1">IF(N54="",-2,IF(OR(N53="Hyperlink",N53="Link"),1,IF(_xll.DIMIX($R$6,N54)=0,-1,IF(ISNA(_xll.DBR($R$3,pUser,$R$4,N54,$R$5)),0,_xll.DBR($R$3,pUser,$R$4,N54,$R$5)))))</f>
        <v>1</v>
      </c>
      <c r="O52"/>
      <c r="P52" s="19">
        <f ca="1">IF(P54="",-2,IF(OR(P53="Hyperlink",P53="Link"),1,IF(_xll.DIMIX($R$6,P54)=0,-1,IF(ISNA(_xll.DBR($R$3,pUser,$R$4,P54,$R$5)),0,_xll.DBR($R$3,pUser,$R$4,P54,$R$5)))))</f>
        <v>1</v>
      </c>
      <c r="Q52"/>
      <c r="R52" s="19">
        <f ca="1">IF(R54="",-2,IF(OR(R53="Hyperlink",R53="Link"),1,IF(_xll.DIMIX($R$6,R54)=0,-1,IF(ISNA(_xll.DBR($R$3,pUser,$R$4,R54,$R$5)),0,_xll.DBR($R$3,pUser,$R$4,R54,$R$5)))))</f>
        <v>1</v>
      </c>
      <c r="S52"/>
      <c r="T52" s="19">
        <f ca="1">IF(T54="",-2,IF(OR(T53="Hyperlink",T53="Link"),1,IF(_xll.DIMIX($R$6,T54)=0,-1,IF(ISNA(_xll.DBR($R$3,pUser,$R$4,T54,$R$5)),0,_xll.DBR($R$3,pUser,$R$4,T54,$R$5)))))</f>
        <v>1</v>
      </c>
      <c r="U52"/>
      <c r="V52" s="19">
        <f ca="1">IF(V54="",-2,IF(OR(V53="Hyperlink",V53="Link"),1,IF(_xll.DIMIX($R$6,V54)=0,-1,IF(ISNA(_xll.DBR($R$3,pUser,$R$4,V54,$R$5)),0,_xll.DBR($R$3,pUser,$R$4,V54,$R$5)))))</f>
        <v>-2</v>
      </c>
      <c r="W52"/>
      <c r="X52" s="19">
        <f ca="1">IF(X54="",-2,IF(OR(X53="Hyperlink",X53="Link"),1,IF(_xll.DIMIX($R$6,X54)=0,-1,IF(ISNA(_xll.DBR($R$3,pUser,$R$4,X54,$R$5)),0,_xll.DBR($R$3,pUser,$R$4,X54,$R$5)))))</f>
        <v>-2</v>
      </c>
      <c r="Y52"/>
      <c r="Z52" s="19">
        <f ca="1">IF(Z54="",-2,IF(OR(Z53="Hyperlink",Z53="Link"),1,IF(_xll.DIMIX($R$6,Z54)=0,-1,IF(ISNA(_xll.DBR($R$3,pUser,$R$4,Z54,$R$5)),0,_xll.DBR($R$3,pUser,$R$4,Z54,$R$5)))))</f>
        <v>-2</v>
      </c>
      <c r="AA52"/>
      <c r="AB52" s="3"/>
      <c r="AC52" s="3"/>
      <c r="AD52" s="3"/>
      <c r="AE52" s="6"/>
      <c r="AF52" s="6"/>
      <c r="AG52" s="6"/>
      <c r="AH52" s="6"/>
      <c r="AI52" s="6"/>
      <c r="AJ52" s="6"/>
    </row>
    <row r="53" spans="1:38" s="4" customFormat="1" ht="15.75" hidden="1" outlineLevel="1" x14ac:dyDescent="0.25">
      <c r="A53" s="13"/>
      <c r="B53" s="13"/>
      <c r="C53" s="13" t="str">
        <f>C50</f>
        <v>Row 05</v>
      </c>
      <c r="D53" s="35" t="s">
        <v>11</v>
      </c>
      <c r="E53" s="16"/>
      <c r="F53" s="13"/>
      <c r="G53"/>
      <c r="H53" s="36" t="str">
        <f ca="1">_xll.DBRW($J$3,$J$4,$J$5,$C53,H$16,$D53)</f>
        <v>Link</v>
      </c>
      <c r="I53"/>
      <c r="J53" s="36" t="str">
        <f ca="1">_xll.DBRW($J$3,$J$4,$J$5,$C53,J$16,$D53)</f>
        <v>Hyperlink</v>
      </c>
      <c r="K53"/>
      <c r="L53" s="36" t="str">
        <f ca="1">_xll.DBRW($J$3,$J$4,$J$5,$C53,L$16,$D53)</f>
        <v>Hyperlink</v>
      </c>
      <c r="M53"/>
      <c r="N53" s="36" t="str">
        <f ca="1">_xll.DBRW($J$3,$J$4,$J$5,$C53,N$16,$D53)</f>
        <v>Hyperlink</v>
      </c>
      <c r="O53"/>
      <c r="P53" s="36" t="str">
        <f ca="1">_xll.DBRW($J$3,$J$4,$J$5,$C53,P$16,$D53)</f>
        <v>Hyperlink</v>
      </c>
      <c r="Q53"/>
      <c r="R53" s="36" t="str">
        <f ca="1">_xll.DBRW($J$3,$J$4,$J$5,$C53,R$16,$D53)</f>
        <v>Hyperlink</v>
      </c>
      <c r="S53"/>
      <c r="T53" s="36" t="str">
        <f ca="1">_xll.DBRW($J$3,$J$4,$J$5,$C53,T$16,$D53)</f>
        <v>Hyperlink</v>
      </c>
      <c r="U53"/>
      <c r="V53" s="36" t="str">
        <f ca="1">_xll.DBRW($J$3,$J$4,$J$5,$C53,V$16,$D53)</f>
        <v/>
      </c>
      <c r="W53"/>
      <c r="X53" s="36" t="str">
        <f ca="1">_xll.DBRW($J$3,$J$4,$J$5,$C53,X$16,$D53)</f>
        <v/>
      </c>
      <c r="Y53"/>
      <c r="Z53" s="36" t="str">
        <f ca="1">_xll.DBRW($J$3,$J$4,$J$5,$C53,Z$16,$D53)</f>
        <v/>
      </c>
      <c r="AA53"/>
      <c r="AB53" s="3"/>
      <c r="AC53" s="3"/>
      <c r="AD53" s="3"/>
      <c r="AE53" s="6"/>
      <c r="AF53" s="6"/>
      <c r="AG53" s="6"/>
      <c r="AH53" s="6"/>
      <c r="AI53" s="6"/>
      <c r="AJ53" s="6"/>
    </row>
    <row r="54" spans="1:38" s="4" customFormat="1" ht="15.75" hidden="1" outlineLevel="1" x14ac:dyDescent="0.25">
      <c r="A54" s="13"/>
      <c r="B54" s="13"/>
      <c r="C54" s="13" t="str">
        <f>C50</f>
        <v>Row 05</v>
      </c>
      <c r="D54" s="35" t="s">
        <v>33</v>
      </c>
      <c r="E54" s="16"/>
      <c r="F54" s="13"/>
      <c r="G54"/>
      <c r="H54" s="36" t="str">
        <f ca="1">_xll.DBRW($J$3,$J$4,$J$5,$C54,H$16,$D54)</f>
        <v>036 - Admin</v>
      </c>
      <c r="I54" t="s">
        <v>25</v>
      </c>
      <c r="J54" s="36" t="str">
        <f ca="1">_xll.DBRW($J$3,$J$4,$J$5,$C54,J$16,$D54)</f>
        <v>#</v>
      </c>
      <c r="K54" t="s">
        <v>25</v>
      </c>
      <c r="L54" s="36" t="str">
        <f ca="1">_xll.DBRW($J$3,$J$4,$J$5,$C54,L$16,$D54)</f>
        <v>#</v>
      </c>
      <c r="M54" t="s">
        <v>25</v>
      </c>
      <c r="N54" s="36" t="str">
        <f ca="1">_xll.DBRW($J$3,$J$4,$J$5,$C54,N$16,$D54)</f>
        <v>#</v>
      </c>
      <c r="O54" t="s">
        <v>25</v>
      </c>
      <c r="P54" s="36" t="str">
        <f ca="1">_xll.DBRW($J$3,$J$4,$J$5,$C54,P$16,$D54)</f>
        <v>#</v>
      </c>
      <c r="Q54" t="s">
        <v>25</v>
      </c>
      <c r="R54" s="36" t="str">
        <f ca="1">_xll.DBRW($J$3,$J$4,$J$5,$C54,R$16,$D54)</f>
        <v>#</v>
      </c>
      <c r="S54" t="s">
        <v>25</v>
      </c>
      <c r="T54" s="36" t="str">
        <f ca="1">_xll.DBRW($J$3,$J$4,$J$5,$C54,T$16,$D54)</f>
        <v>#</v>
      </c>
      <c r="U54" t="s">
        <v>25</v>
      </c>
      <c r="V54" s="36" t="str">
        <f ca="1">_xll.DBRW($J$3,$J$4,$J$5,$C54,V$16,$D54)</f>
        <v/>
      </c>
      <c r="W54" t="s">
        <v>25</v>
      </c>
      <c r="X54" s="36" t="str">
        <f ca="1">_xll.DBRW($J$3,$J$4,$J$5,$C54,X$16,$D54)</f>
        <v/>
      </c>
      <c r="Y54" t="s">
        <v>25</v>
      </c>
      <c r="Z54" s="36" t="str">
        <f ca="1">_xll.DBRW($J$3,$J$4,$J$5,$C54,Z$16,$D54)</f>
        <v/>
      </c>
      <c r="AA54" t="s">
        <v>25</v>
      </c>
      <c r="AB54" s="3"/>
      <c r="AC54" s="3"/>
      <c r="AD54" s="3"/>
      <c r="AE54" s="6"/>
      <c r="AF54" s="6"/>
      <c r="AG54" s="6"/>
      <c r="AH54" s="6"/>
      <c r="AI54" s="6"/>
      <c r="AJ54" s="6"/>
    </row>
    <row r="55" spans="1:38" s="4" customFormat="1" ht="15.75" hidden="1" outlineLevel="1" x14ac:dyDescent="0.25">
      <c r="A55" s="13"/>
      <c r="B55" s="13"/>
      <c r="C55" s="13" t="str">
        <f>C50</f>
        <v>Row 05</v>
      </c>
      <c r="D55" s="35" t="s">
        <v>9</v>
      </c>
      <c r="E55" s="16"/>
      <c r="F55" s="13"/>
      <c r="G55"/>
      <c r="H55" s="36" t="str">
        <f ca="1">_xll.DBRW($J$3,$J$4,$J$5,$C55,H$16,$D55)</f>
        <v>ADMIN</v>
      </c>
      <c r="I55" t="s">
        <v>25</v>
      </c>
      <c r="J55" s="36" t="str">
        <f ca="1">_xll.DBRW($J$3,$J$4,$J$5,$C55,J$16,$D55)</f>
        <v>WORKFLOW</v>
      </c>
      <c r="K55" t="s">
        <v>25</v>
      </c>
      <c r="L55" s="36" t="str">
        <f ca="1">_xll.DBRW($J$3,$J$4,$J$5,$C55,L$16,$D55)</f>
        <v>WORKBENCH</v>
      </c>
      <c r="M55" t="s">
        <v>25</v>
      </c>
      <c r="N55" s="36" t="str">
        <f ca="1">_xll.DBRW($J$3,$J$4,$J$5,$C55,N$16,$D55)</f>
        <v>Report Report Report Report</v>
      </c>
      <c r="O55" t="s">
        <v>25</v>
      </c>
      <c r="P55" s="36" t="str">
        <f ca="1">_xll.DBRW($J$3,$J$4,$J$5,$C55,P$16,$D55)</f>
        <v>Report Report Report Report</v>
      </c>
      <c r="Q55" t="s">
        <v>25</v>
      </c>
      <c r="R55" s="36" t="str">
        <f ca="1">_xll.DBRW($J$3,$J$4,$J$5,$C55,R$16,$D55)</f>
        <v>Report Report Report Report</v>
      </c>
      <c r="S55" t="s">
        <v>25</v>
      </c>
      <c r="T55" s="36" t="str">
        <f ca="1">_xll.DBRW($J$3,$J$4,$J$5,$C55,T$16,$D55)</f>
        <v>&gt;&gt;&gt;</v>
      </c>
      <c r="U55" t="s">
        <v>25</v>
      </c>
      <c r="V55" s="36" t="str">
        <f ca="1">_xll.DBRW($J$3,$J$4,$J$5,$C55,V$16,$D55)</f>
        <v/>
      </c>
      <c r="W55" t="s">
        <v>25</v>
      </c>
      <c r="X55" s="36" t="str">
        <f ca="1">_xll.DBRW($J$3,$J$4,$J$5,$C55,X$16,$D55)</f>
        <v/>
      </c>
      <c r="Y55" t="s">
        <v>25</v>
      </c>
      <c r="Z55" s="36" t="str">
        <f ca="1">_xll.DBRW($J$3,$J$4,$J$5,$C55,Z$16,$D55)</f>
        <v/>
      </c>
      <c r="AA55" t="s">
        <v>25</v>
      </c>
      <c r="AB55" s="3"/>
      <c r="AC55" s="3"/>
      <c r="AD55" s="3"/>
      <c r="AE55" s="6"/>
      <c r="AF55" s="6"/>
      <c r="AG55" s="6"/>
      <c r="AH55" s="6"/>
      <c r="AI55" s="6"/>
      <c r="AJ55" s="6"/>
    </row>
    <row r="56" spans="1:38" s="4" customFormat="1" ht="15.75" hidden="1" outlineLevel="1" x14ac:dyDescent="0.25">
      <c r="A56" s="13"/>
      <c r="B56" s="13"/>
      <c r="C56" s="13" t="str">
        <f>C50</f>
        <v>Row 05</v>
      </c>
      <c r="D56" s="35" t="s">
        <v>10</v>
      </c>
      <c r="E56" s="16"/>
      <c r="F56" s="13"/>
      <c r="G56"/>
      <c r="H56" s="36" t="str">
        <f ca="1">IF(I54="S","",_xll.DBRW($J$3,$J$4,$J$5,$C56,H$16,$D56))</f>
        <v>#</v>
      </c>
      <c r="I56" t="s">
        <v>25</v>
      </c>
      <c r="J56" s="36" t="str">
        <f ca="1">IF(K54="S","",_xll.DBRW($J$3,$J$4,$J$5,$C56,J$16,$D56))</f>
        <v>#</v>
      </c>
      <c r="K56" t="s">
        <v>25</v>
      </c>
      <c r="L56" s="36" t="str">
        <f ca="1">IF(M54="S","",_xll.DBRW($J$3,$J$4,$J$5,$C56,L$16,$D56))</f>
        <v>#</v>
      </c>
      <c r="M56" t="s">
        <v>25</v>
      </c>
      <c r="N56" s="36" t="str">
        <f ca="1">IF(O54="S","",_xll.DBRW($J$3,$J$4,$J$5,$C56,N$16,$D56))</f>
        <v>#</v>
      </c>
      <c r="O56" t="s">
        <v>25</v>
      </c>
      <c r="P56" s="36" t="str">
        <f ca="1">IF(Q54="S","",_xll.DBRW($J$3,$J$4,$J$5,$C56,P$16,$D56))</f>
        <v>#</v>
      </c>
      <c r="Q56" t="s">
        <v>25</v>
      </c>
      <c r="R56" s="36" t="str">
        <f ca="1">IF(S54="S","",_xll.DBRW($J$3,$J$4,$J$5,$C56,R$16,$D56))</f>
        <v>#</v>
      </c>
      <c r="S56" t="s">
        <v>25</v>
      </c>
      <c r="T56" s="36" t="str">
        <f ca="1">IF(U54="S","",_xll.DBRW($J$3,$J$4,$J$5,$C56,T$16,$D56))</f>
        <v>#</v>
      </c>
      <c r="U56" t="s">
        <v>25</v>
      </c>
      <c r="V56" s="36" t="str">
        <f ca="1">IF(W54="S","",_xll.DBRW($J$3,$J$4,$J$5,$C56,V$16,$D56))</f>
        <v/>
      </c>
      <c r="W56" t="s">
        <v>25</v>
      </c>
      <c r="X56" s="36" t="str">
        <f ca="1">IF(Y54="S","",_xll.DBRW($J$3,$J$4,$J$5,$C56,X$16,$D56))</f>
        <v/>
      </c>
      <c r="Y56" t="s">
        <v>25</v>
      </c>
      <c r="Z56" s="36" t="str">
        <f ca="1">IF(AA54="S","",_xll.DBRW($J$3,$J$4,$J$5,$C56,Z$16,$D56))</f>
        <v/>
      </c>
      <c r="AA56" t="s">
        <v>25</v>
      </c>
      <c r="AB56" s="3"/>
      <c r="AC56" s="3"/>
      <c r="AD56" s="3"/>
      <c r="AE56" s="6"/>
      <c r="AF56" s="6"/>
      <c r="AG56" s="6"/>
      <c r="AH56" s="6"/>
      <c r="AI56" s="6"/>
      <c r="AJ56" s="6"/>
    </row>
    <row r="57" spans="1:38" s="4" customFormat="1" ht="8.1" customHeight="1" collapsed="1" x14ac:dyDescent="0.25">
      <c r="A57" s="13"/>
      <c r="B57" s="13"/>
      <c r="C57" s="13"/>
      <c r="D57" s="13"/>
      <c r="E57" s="16"/>
      <c r="F57" s="13"/>
      <c r="G57"/>
      <c r="H57"/>
      <c r="I57"/>
      <c r="J57"/>
      <c r="K57"/>
      <c r="L57"/>
      <c r="M57"/>
      <c r="N57"/>
      <c r="O57"/>
      <c r="P57"/>
      <c r="Q57"/>
      <c r="R57"/>
      <c r="S57"/>
      <c r="T57"/>
      <c r="U57"/>
      <c r="V57"/>
      <c r="W57"/>
      <c r="X57"/>
      <c r="Y57"/>
      <c r="Z57"/>
      <c r="AA57"/>
      <c r="AB57" s="3"/>
      <c r="AC57" s="3"/>
      <c r="AD57" s="3"/>
      <c r="AE57" s="6"/>
      <c r="AF57" s="6"/>
      <c r="AG57" s="6"/>
      <c r="AH57" s="6"/>
      <c r="AI57" s="6"/>
      <c r="AJ57" s="6"/>
      <c r="AL57" s="6"/>
    </row>
    <row r="58" spans="1:38" s="4" customFormat="1" ht="75" customHeight="1" x14ac:dyDescent="0.25">
      <c r="A58" s="13"/>
      <c r="B58" s="13"/>
      <c r="C58" s="33" t="s">
        <v>31</v>
      </c>
      <c r="D58" s="34">
        <v>6</v>
      </c>
      <c r="E58" s="16"/>
      <c r="F58" s="22"/>
      <c r="G58"/>
      <c r="H58" s="198" t="str">
        <f ca="1">HYPERLINK(H64,H63)</f>
        <v/>
      </c>
      <c r="I58"/>
      <c r="J58" s="191" t="str">
        <f ca="1">HYPERLINK(J64,J63)</f>
        <v/>
      </c>
      <c r="K58"/>
      <c r="L58" s="191" t="str">
        <f ca="1">HYPERLINK(L64,L63)</f>
        <v/>
      </c>
      <c r="M58"/>
      <c r="N58" s="191" t="str">
        <f ca="1">HYPERLINK(N64,N63)</f>
        <v/>
      </c>
      <c r="O58"/>
      <c r="P58" s="191" t="str">
        <f ca="1">HYPERLINK(P64,P63)</f>
        <v/>
      </c>
      <c r="Q58"/>
      <c r="R58" s="191" t="str">
        <f ca="1">HYPERLINK(R64,R63)</f>
        <v/>
      </c>
      <c r="S58"/>
      <c r="T58" s="191" t="str">
        <f ca="1">HYPERLINK(T64,T63)</f>
        <v/>
      </c>
      <c r="U58"/>
      <c r="V58" s="191" t="str">
        <f ca="1">HYPERLINK(V64,V63)</f>
        <v/>
      </c>
      <c r="W58"/>
      <c r="X58" s="191" t="str">
        <f ca="1">HYPERLINK(X64,X63)</f>
        <v/>
      </c>
      <c r="Y58"/>
      <c r="Z58" s="191" t="str">
        <f ca="1">HYPERLINK(Z64,Z63)</f>
        <v/>
      </c>
      <c r="AA58"/>
      <c r="AB58"/>
      <c r="AC58"/>
      <c r="AD58"/>
      <c r="AL58" s="5"/>
    </row>
    <row r="59" spans="1:38" s="4" customFormat="1" ht="15.75" hidden="1" outlineLevel="1" x14ac:dyDescent="0.25">
      <c r="A59" s="13"/>
      <c r="B59" s="13"/>
      <c r="C59" s="13"/>
      <c r="D59" s="13" t="s">
        <v>89</v>
      </c>
      <c r="E59" s="16"/>
      <c r="F59" s="13"/>
      <c r="G59"/>
      <c r="H59" s="19" t="str">
        <f ca="1">IF(OR($D58&gt;pMaxRow,H$17&gt;pMaxColumn), "Background",VLOOKUP(H60,$P$8:$R$11,3,0))</f>
        <v>Background</v>
      </c>
      <c r="I59"/>
      <c r="J59" s="19" t="str">
        <f ca="1">IF(OR($D58&gt;pMaxRow,J$17&gt;pMaxColumn), "Background",VLOOKUP(J60,$P$8:$R$11,3,0))</f>
        <v>Background</v>
      </c>
      <c r="K59"/>
      <c r="L59" s="19" t="str">
        <f ca="1">IF(OR($D58&gt;pMaxRow,L$17&gt;pMaxColumn), "Background",VLOOKUP(L60,$P$8:$R$11,3,0))</f>
        <v>Background</v>
      </c>
      <c r="M59"/>
      <c r="N59" s="19" t="str">
        <f ca="1">IF(OR($D58&gt;pMaxRow,N$17&gt;pMaxColumn), "Background",VLOOKUP(N60,$P$8:$R$11,3,0))</f>
        <v>Background</v>
      </c>
      <c r="O59"/>
      <c r="P59" s="19" t="str">
        <f ca="1">IF(OR($D58&gt;pMaxRow,P$17&gt;pMaxColumn), "Background",VLOOKUP(P60,$P$8:$R$11,3,0))</f>
        <v>Background</v>
      </c>
      <c r="Q59"/>
      <c r="R59" s="19" t="str">
        <f ca="1">IF(OR($D58&gt;pMaxRow,R$17&gt;pMaxColumn), "Background",VLOOKUP(R60,$P$8:$R$11,3,0))</f>
        <v>Background</v>
      </c>
      <c r="S59"/>
      <c r="T59" s="19" t="str">
        <f ca="1">IF(OR($D58&gt;pMaxRow,T$17&gt;pMaxColumn), "Background",VLOOKUP(T60,$P$8:$R$11,3,0))</f>
        <v>Background</v>
      </c>
      <c r="U59"/>
      <c r="V59" s="19" t="str">
        <f ca="1">IF(OR($D58&gt;pMaxRow,V$17&gt;pMaxColumn), "Background",VLOOKUP(V60,$P$8:$R$11,3,0))</f>
        <v>Background</v>
      </c>
      <c r="W59"/>
      <c r="X59" s="19" t="str">
        <f ca="1">IF(OR($D58&gt;pMaxRow,X$17&gt;pMaxColumn), "Background",VLOOKUP(X60,$P$8:$R$11,3,0))</f>
        <v>Background</v>
      </c>
      <c r="Y59"/>
      <c r="Z59" s="19" t="str">
        <f ca="1">IF(OR($D58&gt;pMaxRow,Z$17&gt;pMaxColumn), "Background",VLOOKUP(Z60,$P$8:$R$11,3,0))</f>
        <v>Background</v>
      </c>
      <c r="AA59"/>
      <c r="AB59" s="3"/>
      <c r="AC59" s="3"/>
      <c r="AD59" s="3"/>
      <c r="AE59" s="6"/>
      <c r="AF59" s="6"/>
      <c r="AG59" s="6"/>
      <c r="AH59" s="6"/>
      <c r="AI59" s="6"/>
      <c r="AJ59" s="6"/>
    </row>
    <row r="60" spans="1:38" s="4" customFormat="1" ht="15.75" hidden="1" outlineLevel="1" x14ac:dyDescent="0.25">
      <c r="A60" s="13"/>
      <c r="B60" s="13"/>
      <c r="C60" s="13"/>
      <c r="D60" s="13" t="s">
        <v>90</v>
      </c>
      <c r="E60" s="16"/>
      <c r="F60" s="13"/>
      <c r="G60"/>
      <c r="H60" s="19">
        <f ca="1">IF(H62="",-2,IF(OR(H61="Hyperlink",H61="Link"),1,IF(_xll.DIMIX($R$6,H62)=0,-1,IF(ISNA(_xll.DBR($R$3,pUser,$R$4,H62,$R$5)),0,_xll.DBR($R$3,pUser,$R$4,H62,$R$5)))))</f>
        <v>-2</v>
      </c>
      <c r="I60"/>
      <c r="J60" s="19">
        <f ca="1">IF(J62="",-2,IF(OR(J61="Hyperlink",J61="Link"),1,IF(_xll.DIMIX($R$6,J62)=0,-1,IF(ISNA(_xll.DBR($R$3,pUser,$R$4,J62,$R$5)),0,_xll.DBR($R$3,pUser,$R$4,J62,$R$5)))))</f>
        <v>-2</v>
      </c>
      <c r="K60"/>
      <c r="L60" s="19">
        <f ca="1">IF(L62="",-2,IF(OR(L61="Hyperlink",L61="Link"),1,IF(_xll.DIMIX($R$6,L62)=0,-1,IF(ISNA(_xll.DBR($R$3,pUser,$R$4,L62,$R$5)),0,_xll.DBR($R$3,pUser,$R$4,L62,$R$5)))))</f>
        <v>-2</v>
      </c>
      <c r="M60"/>
      <c r="N60" s="19">
        <f ca="1">IF(N62="",-2,IF(OR(N61="Hyperlink",N61="Link"),1,IF(_xll.DIMIX($R$6,N62)=0,-1,IF(ISNA(_xll.DBR($R$3,pUser,$R$4,N62,$R$5)),0,_xll.DBR($R$3,pUser,$R$4,N62,$R$5)))))</f>
        <v>-2</v>
      </c>
      <c r="O60"/>
      <c r="P60" s="19">
        <f ca="1">IF(P62="",-2,IF(OR(P61="Hyperlink",P61="Link"),1,IF(_xll.DIMIX($R$6,P62)=0,-1,IF(ISNA(_xll.DBR($R$3,pUser,$R$4,P62,$R$5)),0,_xll.DBR($R$3,pUser,$R$4,P62,$R$5)))))</f>
        <v>-2</v>
      </c>
      <c r="Q60"/>
      <c r="R60" s="19">
        <f ca="1">IF(R62="",-2,IF(OR(R61="Hyperlink",R61="Link"),1,IF(_xll.DIMIX($R$6,R62)=0,-1,IF(ISNA(_xll.DBR($R$3,pUser,$R$4,R62,$R$5)),0,_xll.DBR($R$3,pUser,$R$4,R62,$R$5)))))</f>
        <v>-2</v>
      </c>
      <c r="S60"/>
      <c r="T60" s="19">
        <f ca="1">IF(T62="",-2,IF(OR(T61="Hyperlink",T61="Link"),1,IF(_xll.DIMIX($R$6,T62)=0,-1,IF(ISNA(_xll.DBR($R$3,pUser,$R$4,T62,$R$5)),0,_xll.DBR($R$3,pUser,$R$4,T62,$R$5)))))</f>
        <v>-2</v>
      </c>
      <c r="U60"/>
      <c r="V60" s="19">
        <f ca="1">IF(V62="",-2,IF(OR(V61="Hyperlink",V61="Link"),1,IF(_xll.DIMIX($R$6,V62)=0,-1,IF(ISNA(_xll.DBR($R$3,pUser,$R$4,V62,$R$5)),0,_xll.DBR($R$3,pUser,$R$4,V62,$R$5)))))</f>
        <v>-2</v>
      </c>
      <c r="W60"/>
      <c r="X60" s="19">
        <f ca="1">IF(X62="",-2,IF(OR(X61="Hyperlink",X61="Link"),1,IF(_xll.DIMIX($R$6,X62)=0,-1,IF(ISNA(_xll.DBR($R$3,pUser,$R$4,X62,$R$5)),0,_xll.DBR($R$3,pUser,$R$4,X62,$R$5)))))</f>
        <v>-2</v>
      </c>
      <c r="Y60"/>
      <c r="Z60" s="19">
        <f ca="1">IF(Z62="",-2,IF(OR(Z61="Hyperlink",Z61="Link"),1,IF(_xll.DIMIX($R$6,Z62)=0,-1,IF(ISNA(_xll.DBR($R$3,pUser,$R$4,Z62,$R$5)),0,_xll.DBR($R$3,pUser,$R$4,Z62,$R$5)))))</f>
        <v>-2</v>
      </c>
      <c r="AA60"/>
      <c r="AB60" s="3"/>
      <c r="AC60" s="3"/>
      <c r="AD60" s="3"/>
      <c r="AE60" s="6"/>
      <c r="AF60" s="6"/>
      <c r="AG60" s="6"/>
      <c r="AH60" s="6"/>
      <c r="AI60" s="6"/>
      <c r="AJ60" s="6"/>
    </row>
    <row r="61" spans="1:38" s="4" customFormat="1" ht="15.75" hidden="1" outlineLevel="1" x14ac:dyDescent="0.25">
      <c r="A61" s="13"/>
      <c r="B61" s="13"/>
      <c r="C61" s="13" t="str">
        <f>C58</f>
        <v>Row 06</v>
      </c>
      <c r="D61" s="35" t="s">
        <v>11</v>
      </c>
      <c r="E61" s="16"/>
      <c r="F61" s="13"/>
      <c r="G61"/>
      <c r="H61" s="36" t="str">
        <f ca="1">_xll.DBRW($J$3,$J$4,$J$5,$C61,H$16,$D61)</f>
        <v/>
      </c>
      <c r="I61"/>
      <c r="J61" s="36" t="str">
        <f ca="1">_xll.DBRW($J$3,$J$4,$J$5,$C61,J$16,$D61)</f>
        <v/>
      </c>
      <c r="K61"/>
      <c r="L61" s="36" t="str">
        <f ca="1">_xll.DBRW($J$3,$J$4,$J$5,$C61,L$16,$D61)</f>
        <v/>
      </c>
      <c r="M61"/>
      <c r="N61" s="36" t="str">
        <f ca="1">_xll.DBRW($J$3,$J$4,$J$5,$C61,N$16,$D61)</f>
        <v/>
      </c>
      <c r="O61"/>
      <c r="P61" s="36" t="str">
        <f ca="1">_xll.DBRW($J$3,$J$4,$J$5,$C61,P$16,$D61)</f>
        <v/>
      </c>
      <c r="Q61"/>
      <c r="R61" s="36" t="str">
        <f ca="1">_xll.DBRW($J$3,$J$4,$J$5,$C61,R$16,$D61)</f>
        <v/>
      </c>
      <c r="S61"/>
      <c r="T61" s="36" t="str">
        <f ca="1">_xll.DBRW($J$3,$J$4,$J$5,$C61,T$16,$D61)</f>
        <v/>
      </c>
      <c r="U61"/>
      <c r="V61" s="36" t="str">
        <f ca="1">_xll.DBRW($J$3,$J$4,$J$5,$C61,V$16,$D61)</f>
        <v/>
      </c>
      <c r="W61"/>
      <c r="X61" s="36" t="str">
        <f ca="1">_xll.DBRW($J$3,$J$4,$J$5,$C61,X$16,$D61)</f>
        <v/>
      </c>
      <c r="Y61"/>
      <c r="Z61" s="36" t="str">
        <f ca="1">_xll.DBRW($J$3,$J$4,$J$5,$C61,Z$16,$D61)</f>
        <v/>
      </c>
      <c r="AA61"/>
      <c r="AB61" s="3"/>
      <c r="AC61" s="3"/>
      <c r="AD61" s="3"/>
      <c r="AE61" s="6"/>
      <c r="AF61" s="6"/>
      <c r="AG61" s="6"/>
      <c r="AH61" s="6"/>
      <c r="AI61" s="6"/>
      <c r="AJ61" s="6"/>
    </row>
    <row r="62" spans="1:38" s="4" customFormat="1" ht="15.75" hidden="1" outlineLevel="1" x14ac:dyDescent="0.25">
      <c r="A62" s="13"/>
      <c r="B62" s="13"/>
      <c r="C62" s="13" t="str">
        <f>C58</f>
        <v>Row 06</v>
      </c>
      <c r="D62" s="35" t="s">
        <v>33</v>
      </c>
      <c r="E62" s="16"/>
      <c r="F62" s="13"/>
      <c r="G62"/>
      <c r="H62" s="36" t="str">
        <f ca="1">_xll.DBRW($J$3,$J$4,$J$5,$C62,H$16,$D62)</f>
        <v/>
      </c>
      <c r="I62" t="s">
        <v>25</v>
      </c>
      <c r="J62" s="36" t="str">
        <f ca="1">_xll.DBRW($J$3,$J$4,$J$5,$C62,J$16,$D62)</f>
        <v/>
      </c>
      <c r="K62" t="s">
        <v>25</v>
      </c>
      <c r="L62" s="36" t="str">
        <f ca="1">_xll.DBRW($J$3,$J$4,$J$5,$C62,L$16,$D62)</f>
        <v/>
      </c>
      <c r="M62" t="s">
        <v>25</v>
      </c>
      <c r="N62" s="36" t="str">
        <f ca="1">_xll.DBRW($J$3,$J$4,$J$5,$C62,N$16,$D62)</f>
        <v/>
      </c>
      <c r="O62" t="s">
        <v>25</v>
      </c>
      <c r="P62" s="36" t="str">
        <f ca="1">_xll.DBRW($J$3,$J$4,$J$5,$C62,P$16,$D62)</f>
        <v/>
      </c>
      <c r="Q62" t="s">
        <v>25</v>
      </c>
      <c r="R62" s="36" t="str">
        <f ca="1">_xll.DBRW($J$3,$J$4,$J$5,$C62,R$16,$D62)</f>
        <v/>
      </c>
      <c r="S62" t="s">
        <v>25</v>
      </c>
      <c r="T62" s="36" t="str">
        <f ca="1">_xll.DBRW($J$3,$J$4,$J$5,$C62,T$16,$D62)</f>
        <v/>
      </c>
      <c r="U62" t="s">
        <v>25</v>
      </c>
      <c r="V62" s="36" t="str">
        <f ca="1">_xll.DBRW($J$3,$J$4,$J$5,$C62,V$16,$D62)</f>
        <v/>
      </c>
      <c r="W62" t="s">
        <v>25</v>
      </c>
      <c r="X62" s="36" t="str">
        <f ca="1">_xll.DBRW($J$3,$J$4,$J$5,$C62,X$16,$D62)</f>
        <v/>
      </c>
      <c r="Y62" t="s">
        <v>25</v>
      </c>
      <c r="Z62" s="36" t="str">
        <f ca="1">_xll.DBRW($J$3,$J$4,$J$5,$C62,Z$16,$D62)</f>
        <v/>
      </c>
      <c r="AA62" t="s">
        <v>25</v>
      </c>
      <c r="AB62" s="3"/>
      <c r="AC62" s="3"/>
      <c r="AD62" s="3"/>
      <c r="AE62" s="6"/>
      <c r="AF62" s="6"/>
      <c r="AG62" s="6"/>
      <c r="AH62" s="6"/>
      <c r="AI62" s="6"/>
      <c r="AJ62" s="6"/>
    </row>
    <row r="63" spans="1:38" s="4" customFormat="1" ht="15.75" hidden="1" outlineLevel="1" x14ac:dyDescent="0.25">
      <c r="A63" s="13"/>
      <c r="B63" s="13"/>
      <c r="C63" s="13" t="str">
        <f>C58</f>
        <v>Row 06</v>
      </c>
      <c r="D63" s="35" t="s">
        <v>9</v>
      </c>
      <c r="E63" s="16"/>
      <c r="F63" s="13"/>
      <c r="G63"/>
      <c r="H63" s="36" t="str">
        <f ca="1">_xll.DBRW($J$3,$J$4,$J$5,$C63,H$16,$D63)</f>
        <v/>
      </c>
      <c r="I63" t="s">
        <v>25</v>
      </c>
      <c r="J63" s="36" t="str">
        <f ca="1">_xll.DBRW($J$3,$J$4,$J$5,$C63,J$16,$D63)</f>
        <v/>
      </c>
      <c r="K63" t="s">
        <v>25</v>
      </c>
      <c r="L63" s="36" t="str">
        <f ca="1">_xll.DBRW($J$3,$J$4,$J$5,$C63,L$16,$D63)</f>
        <v/>
      </c>
      <c r="M63" t="s">
        <v>25</v>
      </c>
      <c r="N63" s="36" t="str">
        <f ca="1">_xll.DBRW($J$3,$J$4,$J$5,$C63,N$16,$D63)</f>
        <v/>
      </c>
      <c r="O63" t="s">
        <v>25</v>
      </c>
      <c r="P63" s="36" t="str">
        <f ca="1">_xll.DBRW($J$3,$J$4,$J$5,$C63,P$16,$D63)</f>
        <v/>
      </c>
      <c r="Q63" t="s">
        <v>25</v>
      </c>
      <c r="R63" s="36" t="str">
        <f ca="1">_xll.DBRW($J$3,$J$4,$J$5,$C63,R$16,$D63)</f>
        <v/>
      </c>
      <c r="S63" t="s">
        <v>25</v>
      </c>
      <c r="T63" s="36" t="str">
        <f ca="1">_xll.DBRW($J$3,$J$4,$J$5,$C63,T$16,$D63)</f>
        <v/>
      </c>
      <c r="U63" t="s">
        <v>25</v>
      </c>
      <c r="V63" s="36" t="str">
        <f ca="1">_xll.DBRW($J$3,$J$4,$J$5,$C63,V$16,$D63)</f>
        <v/>
      </c>
      <c r="W63" t="s">
        <v>25</v>
      </c>
      <c r="X63" s="36" t="str">
        <f ca="1">_xll.DBRW($J$3,$J$4,$J$5,$C63,X$16,$D63)</f>
        <v/>
      </c>
      <c r="Y63" t="s">
        <v>25</v>
      </c>
      <c r="Z63" s="36" t="str">
        <f ca="1">_xll.DBRW($J$3,$J$4,$J$5,$C63,Z$16,$D63)</f>
        <v/>
      </c>
      <c r="AA63" t="s">
        <v>25</v>
      </c>
      <c r="AB63" s="3"/>
      <c r="AC63" s="3"/>
      <c r="AD63" s="3"/>
      <c r="AE63" s="6"/>
      <c r="AF63" s="6"/>
      <c r="AG63" s="6"/>
      <c r="AH63" s="6"/>
      <c r="AI63" s="6"/>
      <c r="AJ63" s="6"/>
    </row>
    <row r="64" spans="1:38" s="4" customFormat="1" ht="15.75" hidden="1" outlineLevel="1" x14ac:dyDescent="0.25">
      <c r="A64" s="13"/>
      <c r="B64" s="13"/>
      <c r="C64" s="13" t="str">
        <f>C58</f>
        <v>Row 06</v>
      </c>
      <c r="D64" s="35" t="s">
        <v>10</v>
      </c>
      <c r="E64" s="16"/>
      <c r="F64" s="13"/>
      <c r="G64"/>
      <c r="H64" s="36" t="str">
        <f ca="1">IF(I62="S","",_xll.DBRW($J$3,$J$4,$J$5,$C64,H$16,$D64))</f>
        <v/>
      </c>
      <c r="I64" t="s">
        <v>25</v>
      </c>
      <c r="J64" s="36" t="str">
        <f ca="1">IF(K62="S","",_xll.DBRW($J$3,$J$4,$J$5,$C64,J$16,$D64))</f>
        <v/>
      </c>
      <c r="K64" t="s">
        <v>25</v>
      </c>
      <c r="L64" s="36" t="str">
        <f ca="1">IF(M62="S","",_xll.DBRW($J$3,$J$4,$J$5,$C64,L$16,$D64))</f>
        <v/>
      </c>
      <c r="M64" t="s">
        <v>25</v>
      </c>
      <c r="N64" s="36" t="str">
        <f ca="1">IF(O62="S","",_xll.DBRW($J$3,$J$4,$J$5,$C64,N$16,$D64))</f>
        <v/>
      </c>
      <c r="O64" t="s">
        <v>25</v>
      </c>
      <c r="P64" s="36" t="str">
        <f ca="1">IF(Q62="S","",_xll.DBRW($J$3,$J$4,$J$5,$C64,P$16,$D64))</f>
        <v/>
      </c>
      <c r="Q64" t="s">
        <v>25</v>
      </c>
      <c r="R64" s="36" t="str">
        <f ca="1">IF(S62="S","",_xll.DBRW($J$3,$J$4,$J$5,$C64,R$16,$D64))</f>
        <v/>
      </c>
      <c r="S64" t="s">
        <v>25</v>
      </c>
      <c r="T64" s="36" t="str">
        <f ca="1">IF(U62="S","",_xll.DBRW($J$3,$J$4,$J$5,$C64,T$16,$D64))</f>
        <v/>
      </c>
      <c r="U64" t="s">
        <v>25</v>
      </c>
      <c r="V64" s="36" t="str">
        <f ca="1">IF(W62="S","",_xll.DBRW($J$3,$J$4,$J$5,$C64,V$16,$D64))</f>
        <v/>
      </c>
      <c r="W64" t="s">
        <v>25</v>
      </c>
      <c r="X64" s="36" t="str">
        <f ca="1">IF(Y62="S","",_xll.DBRW($J$3,$J$4,$J$5,$C64,X$16,$D64))</f>
        <v/>
      </c>
      <c r="Y64" t="s">
        <v>25</v>
      </c>
      <c r="Z64" s="36" t="str">
        <f ca="1">IF(AA62="S","",_xll.DBRW($J$3,$J$4,$J$5,$C64,Z$16,$D64))</f>
        <v/>
      </c>
      <c r="AA64" t="s">
        <v>25</v>
      </c>
      <c r="AB64" s="3"/>
      <c r="AC64" s="3"/>
      <c r="AD64" s="3"/>
      <c r="AE64" s="6"/>
      <c r="AF64" s="6"/>
      <c r="AG64" s="6"/>
      <c r="AH64" s="6"/>
      <c r="AI64" s="6"/>
      <c r="AJ64" s="6"/>
    </row>
    <row r="65" spans="1:38" s="4" customFormat="1" ht="8.1" customHeight="1" collapsed="1" x14ac:dyDescent="0.25">
      <c r="A65" s="13"/>
      <c r="B65" s="13"/>
      <c r="C65" s="13"/>
      <c r="D65" s="13"/>
      <c r="E65" s="16"/>
      <c r="F65" s="13"/>
      <c r="G65"/>
      <c r="H65"/>
      <c r="I65"/>
      <c r="J65"/>
      <c r="K65"/>
      <c r="L65"/>
      <c r="M65"/>
      <c r="N65"/>
      <c r="O65"/>
      <c r="P65"/>
      <c r="Q65"/>
      <c r="R65"/>
      <c r="S65"/>
      <c r="T65"/>
      <c r="U65"/>
      <c r="V65"/>
      <c r="W65"/>
      <c r="X65"/>
      <c r="Y65"/>
      <c r="Z65"/>
      <c r="AA65"/>
      <c r="AB65" s="3"/>
      <c r="AC65" s="3"/>
      <c r="AD65" s="3"/>
      <c r="AE65" s="6"/>
      <c r="AF65" s="6"/>
      <c r="AG65" s="6"/>
      <c r="AH65" s="6"/>
      <c r="AI65" s="6"/>
      <c r="AJ65" s="6"/>
      <c r="AL65" s="6"/>
    </row>
    <row r="66" spans="1:38" s="4" customFormat="1" ht="75" customHeight="1" x14ac:dyDescent="0.25">
      <c r="A66" s="13"/>
      <c r="B66" s="13"/>
      <c r="C66" s="33" t="s">
        <v>32</v>
      </c>
      <c r="D66" s="34">
        <v>7</v>
      </c>
      <c r="E66" s="16"/>
      <c r="F66" s="22"/>
      <c r="G66"/>
      <c r="H66" s="199" t="str">
        <f ca="1">HYPERLINK(H72,H71)</f>
        <v/>
      </c>
      <c r="I66"/>
      <c r="J66" s="192" t="str">
        <f ca="1">HYPERLINK(J72,J71)</f>
        <v/>
      </c>
      <c r="K66"/>
      <c r="L66" s="192" t="str">
        <f ca="1">HYPERLINK(L72,L71)</f>
        <v/>
      </c>
      <c r="M66"/>
      <c r="N66" s="192" t="str">
        <f ca="1">HYPERLINK(N72,N71)</f>
        <v/>
      </c>
      <c r="O66"/>
      <c r="P66" s="192" t="str">
        <f ca="1">HYPERLINK(P72,P71)</f>
        <v/>
      </c>
      <c r="Q66"/>
      <c r="R66" s="192" t="str">
        <f ca="1">HYPERLINK(R72,R71)</f>
        <v/>
      </c>
      <c r="S66"/>
      <c r="T66" s="192" t="str">
        <f ca="1">HYPERLINK(T72,T71)</f>
        <v/>
      </c>
      <c r="U66"/>
      <c r="V66" s="192" t="str">
        <f ca="1">HYPERLINK(V72,V71)</f>
        <v/>
      </c>
      <c r="W66"/>
      <c r="X66" s="192" t="str">
        <f ca="1">HYPERLINK(X72,X71)</f>
        <v/>
      </c>
      <c r="Y66"/>
      <c r="Z66" s="192" t="str">
        <f ca="1">HYPERLINK(Z72,Z71)</f>
        <v/>
      </c>
      <c r="AA66"/>
      <c r="AB66"/>
      <c r="AC66"/>
      <c r="AD66"/>
      <c r="AL66" s="5"/>
    </row>
    <row r="67" spans="1:38" s="4" customFormat="1" ht="15.75" hidden="1" outlineLevel="1" x14ac:dyDescent="0.25">
      <c r="A67" s="13"/>
      <c r="B67" s="13"/>
      <c r="C67" s="13"/>
      <c r="D67" s="13" t="s">
        <v>89</v>
      </c>
      <c r="E67" s="16"/>
      <c r="F67" s="13"/>
      <c r="G67"/>
      <c r="H67" s="19" t="str">
        <f ca="1">IF(OR($D66&gt;pMaxRow,H$17&gt;pMaxColumn), "Background",VLOOKUP(H68,$P$8:$R$11,3,0))</f>
        <v>Background</v>
      </c>
      <c r="I67"/>
      <c r="J67" s="19" t="str">
        <f ca="1">IF(OR($D66&gt;pMaxRow,J$17&gt;pMaxColumn), "Background",VLOOKUP(J68,$P$8:$R$11,3,0))</f>
        <v>Background</v>
      </c>
      <c r="K67"/>
      <c r="L67" s="19" t="str">
        <f ca="1">IF(OR($D66&gt;pMaxRow,L$17&gt;pMaxColumn), "Background",VLOOKUP(L68,$P$8:$R$11,3,0))</f>
        <v>Background</v>
      </c>
      <c r="M67"/>
      <c r="N67" s="19" t="str">
        <f ca="1">IF(OR($D66&gt;pMaxRow,N$17&gt;pMaxColumn), "Background",VLOOKUP(N68,$P$8:$R$11,3,0))</f>
        <v>Background</v>
      </c>
      <c r="O67"/>
      <c r="P67" s="19" t="str">
        <f ca="1">IF(OR($D66&gt;pMaxRow,P$17&gt;pMaxColumn), "Background",VLOOKUP(P68,$P$8:$R$11,3,0))</f>
        <v>Background</v>
      </c>
      <c r="Q67"/>
      <c r="R67" s="19" t="str">
        <f ca="1">IF(OR($D66&gt;pMaxRow,R$17&gt;pMaxColumn), "Background",VLOOKUP(R68,$P$8:$R$11,3,0))</f>
        <v>Background</v>
      </c>
      <c r="S67"/>
      <c r="T67" s="19" t="str">
        <f ca="1">IF(OR($D66&gt;pMaxRow,T$17&gt;pMaxColumn), "Background",VLOOKUP(T68,$P$8:$R$11,3,0))</f>
        <v>Background</v>
      </c>
      <c r="U67"/>
      <c r="V67" s="19" t="str">
        <f ca="1">IF(OR($D66&gt;pMaxRow,V$17&gt;pMaxColumn), "Background",VLOOKUP(V68,$P$8:$R$11,3,0))</f>
        <v>Background</v>
      </c>
      <c r="W67"/>
      <c r="X67" s="19" t="str">
        <f ca="1">IF(OR($D66&gt;pMaxRow,X$17&gt;pMaxColumn), "Background",VLOOKUP(X68,$P$8:$R$11,3,0))</f>
        <v>Background</v>
      </c>
      <c r="Y67"/>
      <c r="Z67" s="19" t="str">
        <f ca="1">IF(OR($D66&gt;pMaxRow,Z$17&gt;pMaxColumn), "Background",VLOOKUP(Z68,$P$8:$R$11,3,0))</f>
        <v>Background</v>
      </c>
      <c r="AA67"/>
      <c r="AB67" s="3"/>
      <c r="AC67" s="3"/>
      <c r="AD67" s="3"/>
      <c r="AE67" s="6"/>
      <c r="AF67" s="6"/>
      <c r="AG67" s="6"/>
      <c r="AH67" s="6"/>
      <c r="AI67" s="6"/>
      <c r="AJ67" s="6"/>
    </row>
    <row r="68" spans="1:38" s="4" customFormat="1" ht="15.75" hidden="1" outlineLevel="1" x14ac:dyDescent="0.25">
      <c r="A68" s="13"/>
      <c r="B68" s="13"/>
      <c r="C68" s="13"/>
      <c r="D68" s="13" t="s">
        <v>90</v>
      </c>
      <c r="E68" s="16"/>
      <c r="F68" s="13"/>
      <c r="G68"/>
      <c r="H68" s="19">
        <f ca="1">IF(H70="",-2,IF(OR(H69="Hyperlink",H69="Link"),1,IF(_xll.DIMIX($R$6,H70)=0,-1,IF(ISNA(_xll.DBR($R$3,pUser,$R$4,H70,$R$5)),0,_xll.DBR($R$3,pUser,$R$4,H70,$R$5)))))</f>
        <v>-2</v>
      </c>
      <c r="I68"/>
      <c r="J68" s="19">
        <f ca="1">IF(J70="",-2,IF(OR(J69="Hyperlink",J69="Link"),1,IF(_xll.DIMIX($R$6,J70)=0,-1,IF(ISNA(_xll.DBR($R$3,pUser,$R$4,J70,$R$5)),0,_xll.DBR($R$3,pUser,$R$4,J70,$R$5)))))</f>
        <v>-2</v>
      </c>
      <c r="K68"/>
      <c r="L68" s="19">
        <f ca="1">IF(L70="",-2,IF(OR(L69="Hyperlink",L69="Link"),1,IF(_xll.DIMIX($R$6,L70)=0,-1,IF(ISNA(_xll.DBR($R$3,pUser,$R$4,L70,$R$5)),0,_xll.DBR($R$3,pUser,$R$4,L70,$R$5)))))</f>
        <v>-2</v>
      </c>
      <c r="M68"/>
      <c r="N68" s="19">
        <f ca="1">IF(N70="",-2,IF(OR(N69="Hyperlink",N69="Link"),1,IF(_xll.DIMIX($R$6,N70)=0,-1,IF(ISNA(_xll.DBR($R$3,pUser,$R$4,N70,$R$5)),0,_xll.DBR($R$3,pUser,$R$4,N70,$R$5)))))</f>
        <v>-2</v>
      </c>
      <c r="O68"/>
      <c r="P68" s="19">
        <f ca="1">IF(P70="",-2,IF(OR(P69="Hyperlink",P69="Link"),1,IF(_xll.DIMIX($R$6,P70)=0,-1,IF(ISNA(_xll.DBR($R$3,pUser,$R$4,P70,$R$5)),0,_xll.DBR($R$3,pUser,$R$4,P70,$R$5)))))</f>
        <v>-2</v>
      </c>
      <c r="Q68"/>
      <c r="R68" s="19">
        <f ca="1">IF(R70="",-2,IF(OR(R69="Hyperlink",R69="Link"),1,IF(_xll.DIMIX($R$6,R70)=0,-1,IF(ISNA(_xll.DBR($R$3,pUser,$R$4,R70,$R$5)),0,_xll.DBR($R$3,pUser,$R$4,R70,$R$5)))))</f>
        <v>-2</v>
      </c>
      <c r="S68"/>
      <c r="T68" s="19">
        <f ca="1">IF(T70="",-2,IF(OR(T69="Hyperlink",T69="Link"),1,IF(_xll.DIMIX($R$6,T70)=0,-1,IF(ISNA(_xll.DBR($R$3,pUser,$R$4,T70,$R$5)),0,_xll.DBR($R$3,pUser,$R$4,T70,$R$5)))))</f>
        <v>-2</v>
      </c>
      <c r="U68"/>
      <c r="V68" s="19">
        <f ca="1">IF(V70="",-2,IF(OR(V69="Hyperlink",V69="Link"),1,IF(_xll.DIMIX($R$6,V70)=0,-1,IF(ISNA(_xll.DBR($R$3,pUser,$R$4,V70,$R$5)),0,_xll.DBR($R$3,pUser,$R$4,V70,$R$5)))))</f>
        <v>-2</v>
      </c>
      <c r="W68"/>
      <c r="X68" s="19">
        <f ca="1">IF(X70="",-2,IF(OR(X69="Hyperlink",X69="Link"),1,IF(_xll.DIMIX($R$6,X70)=0,-1,IF(ISNA(_xll.DBR($R$3,pUser,$R$4,X70,$R$5)),0,_xll.DBR($R$3,pUser,$R$4,X70,$R$5)))))</f>
        <v>-2</v>
      </c>
      <c r="Y68"/>
      <c r="Z68" s="19">
        <f ca="1">IF(Z70="",-2,IF(OR(Z69="Hyperlink",Z69="Link"),1,IF(_xll.DIMIX($R$6,Z70)=0,-1,IF(ISNA(_xll.DBR($R$3,pUser,$R$4,Z70,$R$5)),0,_xll.DBR($R$3,pUser,$R$4,Z70,$R$5)))))</f>
        <v>-2</v>
      </c>
      <c r="AA68"/>
      <c r="AB68" s="3"/>
      <c r="AC68" s="3"/>
      <c r="AD68" s="3"/>
      <c r="AE68" s="6"/>
      <c r="AF68" s="6"/>
      <c r="AG68" s="6"/>
      <c r="AH68" s="6"/>
      <c r="AI68" s="6"/>
      <c r="AJ68" s="6"/>
    </row>
    <row r="69" spans="1:38" s="4" customFormat="1" ht="15.75" hidden="1" outlineLevel="1" x14ac:dyDescent="0.25">
      <c r="A69" s="13"/>
      <c r="B69" s="13"/>
      <c r="C69" s="13" t="str">
        <f>C66</f>
        <v>Row 07</v>
      </c>
      <c r="D69" s="35" t="s">
        <v>11</v>
      </c>
      <c r="E69" s="16"/>
      <c r="F69" s="13"/>
      <c r="G69"/>
      <c r="H69" s="36" t="str">
        <f ca="1">_xll.DBRW($J$3,$J$4,$J$5,$C69,H$16,$D69)</f>
        <v/>
      </c>
      <c r="I69"/>
      <c r="J69" s="36" t="str">
        <f ca="1">_xll.DBRW($J$3,$J$4,$J$5,$C69,J$16,$D69)</f>
        <v/>
      </c>
      <c r="K69"/>
      <c r="L69" s="36" t="str">
        <f ca="1">_xll.DBRW($J$3,$J$4,$J$5,$C69,L$16,$D69)</f>
        <v/>
      </c>
      <c r="M69"/>
      <c r="N69" s="36" t="str">
        <f ca="1">_xll.DBRW($J$3,$J$4,$J$5,$C69,N$16,$D69)</f>
        <v/>
      </c>
      <c r="O69"/>
      <c r="P69" s="36" t="str">
        <f ca="1">_xll.DBRW($J$3,$J$4,$J$5,$C69,P$16,$D69)</f>
        <v/>
      </c>
      <c r="Q69"/>
      <c r="R69" s="36" t="str">
        <f ca="1">_xll.DBRW($J$3,$J$4,$J$5,$C69,R$16,$D69)</f>
        <v/>
      </c>
      <c r="S69"/>
      <c r="T69" s="36" t="str">
        <f ca="1">_xll.DBRW($J$3,$J$4,$J$5,$C69,T$16,$D69)</f>
        <v/>
      </c>
      <c r="U69"/>
      <c r="V69" s="36" t="str">
        <f ca="1">_xll.DBRW($J$3,$J$4,$J$5,$C69,V$16,$D69)</f>
        <v/>
      </c>
      <c r="W69"/>
      <c r="X69" s="36" t="str">
        <f ca="1">_xll.DBRW($J$3,$J$4,$J$5,$C69,X$16,$D69)</f>
        <v/>
      </c>
      <c r="Y69"/>
      <c r="Z69" s="36" t="str">
        <f ca="1">_xll.DBRW($J$3,$J$4,$J$5,$C69,Z$16,$D69)</f>
        <v/>
      </c>
      <c r="AA69"/>
      <c r="AB69" s="3"/>
      <c r="AC69" s="3"/>
      <c r="AD69" s="3"/>
      <c r="AE69" s="6"/>
      <c r="AF69" s="6"/>
      <c r="AG69" s="6"/>
      <c r="AH69" s="6"/>
      <c r="AI69" s="6"/>
      <c r="AJ69" s="6"/>
    </row>
    <row r="70" spans="1:38" s="4" customFormat="1" ht="15.75" hidden="1" outlineLevel="1" x14ac:dyDescent="0.25">
      <c r="A70" s="13"/>
      <c r="B70" s="13"/>
      <c r="C70" s="13" t="str">
        <f>C66</f>
        <v>Row 07</v>
      </c>
      <c r="D70" s="35" t="s">
        <v>33</v>
      </c>
      <c r="E70" s="16"/>
      <c r="F70" s="13"/>
      <c r="G70"/>
      <c r="H70" s="36" t="str">
        <f ca="1">_xll.DBRW($J$3,$J$4,$J$5,$C70,H$16,$D70)</f>
        <v/>
      </c>
      <c r="I70" t="s">
        <v>25</v>
      </c>
      <c r="J70" s="36" t="str">
        <f ca="1">_xll.DBRW($J$3,$J$4,$J$5,$C70,J$16,$D70)</f>
        <v/>
      </c>
      <c r="K70" t="s">
        <v>25</v>
      </c>
      <c r="L70" s="36" t="str">
        <f ca="1">_xll.DBRW($J$3,$J$4,$J$5,$C70,L$16,$D70)</f>
        <v/>
      </c>
      <c r="M70" t="s">
        <v>25</v>
      </c>
      <c r="N70" s="36" t="str">
        <f ca="1">_xll.DBRW($J$3,$J$4,$J$5,$C70,N$16,$D70)</f>
        <v/>
      </c>
      <c r="O70" t="s">
        <v>25</v>
      </c>
      <c r="P70" s="36" t="str">
        <f ca="1">_xll.DBRW($J$3,$J$4,$J$5,$C70,P$16,$D70)</f>
        <v/>
      </c>
      <c r="Q70" t="s">
        <v>25</v>
      </c>
      <c r="R70" s="36" t="str">
        <f ca="1">_xll.DBRW($J$3,$J$4,$J$5,$C70,R$16,$D70)</f>
        <v/>
      </c>
      <c r="S70" t="s">
        <v>25</v>
      </c>
      <c r="T70" s="36" t="str">
        <f ca="1">_xll.DBRW($J$3,$J$4,$J$5,$C70,T$16,$D70)</f>
        <v/>
      </c>
      <c r="U70" t="s">
        <v>25</v>
      </c>
      <c r="V70" s="36" t="str">
        <f ca="1">_xll.DBRW($J$3,$J$4,$J$5,$C70,V$16,$D70)</f>
        <v/>
      </c>
      <c r="W70" t="s">
        <v>25</v>
      </c>
      <c r="X70" s="36" t="str">
        <f ca="1">_xll.DBRW($J$3,$J$4,$J$5,$C70,X$16,$D70)</f>
        <v/>
      </c>
      <c r="Y70" t="s">
        <v>25</v>
      </c>
      <c r="Z70" s="36" t="str">
        <f ca="1">_xll.DBRW($J$3,$J$4,$J$5,$C70,Z$16,$D70)</f>
        <v/>
      </c>
      <c r="AA70" t="s">
        <v>25</v>
      </c>
      <c r="AB70" s="3"/>
      <c r="AC70" s="3"/>
      <c r="AD70" s="3"/>
      <c r="AE70" s="6"/>
      <c r="AF70" s="6"/>
      <c r="AG70" s="6"/>
      <c r="AH70" s="6"/>
      <c r="AI70" s="6"/>
      <c r="AJ70" s="6"/>
    </row>
    <row r="71" spans="1:38" s="4" customFormat="1" ht="15.75" hidden="1" outlineLevel="1" x14ac:dyDescent="0.25">
      <c r="A71" s="13"/>
      <c r="B71" s="13"/>
      <c r="C71" s="13" t="str">
        <f>C66</f>
        <v>Row 07</v>
      </c>
      <c r="D71" s="35" t="s">
        <v>9</v>
      </c>
      <c r="E71" s="16"/>
      <c r="F71" s="13"/>
      <c r="G71"/>
      <c r="H71" s="36" t="str">
        <f ca="1">_xll.DBRW($J$3,$J$4,$J$5,$C71,H$16,$D71)</f>
        <v/>
      </c>
      <c r="I71" t="s">
        <v>25</v>
      </c>
      <c r="J71" s="36" t="str">
        <f ca="1">_xll.DBRW($J$3,$J$4,$J$5,$C71,J$16,$D71)</f>
        <v/>
      </c>
      <c r="K71" t="s">
        <v>25</v>
      </c>
      <c r="L71" s="36" t="str">
        <f ca="1">_xll.DBRW($J$3,$J$4,$J$5,$C71,L$16,$D71)</f>
        <v/>
      </c>
      <c r="M71" t="s">
        <v>25</v>
      </c>
      <c r="N71" s="36" t="str">
        <f ca="1">_xll.DBRW($J$3,$J$4,$J$5,$C71,N$16,$D71)</f>
        <v/>
      </c>
      <c r="O71" t="s">
        <v>25</v>
      </c>
      <c r="P71" s="36" t="str">
        <f ca="1">_xll.DBRW($J$3,$J$4,$J$5,$C71,P$16,$D71)</f>
        <v/>
      </c>
      <c r="Q71" t="s">
        <v>25</v>
      </c>
      <c r="R71" s="36" t="str">
        <f ca="1">_xll.DBRW($J$3,$J$4,$J$5,$C71,R$16,$D71)</f>
        <v/>
      </c>
      <c r="S71" t="s">
        <v>25</v>
      </c>
      <c r="T71" s="36" t="str">
        <f ca="1">_xll.DBRW($J$3,$J$4,$J$5,$C71,T$16,$D71)</f>
        <v/>
      </c>
      <c r="U71" t="s">
        <v>25</v>
      </c>
      <c r="V71" s="36" t="str">
        <f ca="1">_xll.DBRW($J$3,$J$4,$J$5,$C71,V$16,$D71)</f>
        <v/>
      </c>
      <c r="W71" t="s">
        <v>25</v>
      </c>
      <c r="X71" s="36" t="str">
        <f ca="1">_xll.DBRW($J$3,$J$4,$J$5,$C71,X$16,$D71)</f>
        <v/>
      </c>
      <c r="Y71" t="s">
        <v>25</v>
      </c>
      <c r="Z71" s="36" t="str">
        <f ca="1">_xll.DBRW($J$3,$J$4,$J$5,$C71,Z$16,$D71)</f>
        <v/>
      </c>
      <c r="AA71" t="s">
        <v>25</v>
      </c>
      <c r="AB71" s="3"/>
      <c r="AC71" s="3"/>
      <c r="AD71" s="3"/>
      <c r="AE71" s="6"/>
      <c r="AF71" s="6"/>
      <c r="AG71" s="6"/>
      <c r="AH71" s="6"/>
      <c r="AI71" s="6"/>
      <c r="AJ71" s="6"/>
    </row>
    <row r="72" spans="1:38" s="4" customFormat="1" ht="15.75" hidden="1" outlineLevel="1" x14ac:dyDescent="0.25">
      <c r="A72" s="13"/>
      <c r="B72" s="13"/>
      <c r="C72" s="13" t="str">
        <f>C66</f>
        <v>Row 07</v>
      </c>
      <c r="D72" s="35" t="s">
        <v>10</v>
      </c>
      <c r="E72" s="16"/>
      <c r="F72" s="13"/>
      <c r="G72"/>
      <c r="H72" s="36" t="str">
        <f ca="1">IF(I70="S","",_xll.DBRW($J$3,$J$4,$J$5,$C72,H$16,$D72))</f>
        <v/>
      </c>
      <c r="I72" t="s">
        <v>25</v>
      </c>
      <c r="J72" s="36" t="str">
        <f ca="1">IF(K70="S","",_xll.DBRW($J$3,$J$4,$J$5,$C72,J$16,$D72))</f>
        <v/>
      </c>
      <c r="K72" t="s">
        <v>25</v>
      </c>
      <c r="L72" s="36" t="str">
        <f ca="1">IF(M70="S","",_xll.DBRW($J$3,$J$4,$J$5,$C72,L$16,$D72))</f>
        <v/>
      </c>
      <c r="M72" t="s">
        <v>25</v>
      </c>
      <c r="N72" s="36" t="str">
        <f ca="1">IF(O70="S","",_xll.DBRW($J$3,$J$4,$J$5,$C72,N$16,$D72))</f>
        <v/>
      </c>
      <c r="O72" t="s">
        <v>25</v>
      </c>
      <c r="P72" s="36" t="str">
        <f ca="1">IF(Q70="S","",_xll.DBRW($J$3,$J$4,$J$5,$C72,P$16,$D72))</f>
        <v/>
      </c>
      <c r="Q72" t="s">
        <v>25</v>
      </c>
      <c r="R72" s="36" t="str">
        <f ca="1">IF(S70="S","",_xll.DBRW($J$3,$J$4,$J$5,$C72,R$16,$D72))</f>
        <v/>
      </c>
      <c r="S72" t="s">
        <v>25</v>
      </c>
      <c r="T72" s="36" t="str">
        <f ca="1">IF(U70="S","",_xll.DBRW($J$3,$J$4,$J$5,$C72,T$16,$D72))</f>
        <v/>
      </c>
      <c r="U72" t="s">
        <v>25</v>
      </c>
      <c r="V72" s="36" t="str">
        <f ca="1">IF(W70="S","",_xll.DBRW($J$3,$J$4,$J$5,$C72,V$16,$D72))</f>
        <v/>
      </c>
      <c r="W72" t="s">
        <v>25</v>
      </c>
      <c r="X72" s="36" t="str">
        <f ca="1">IF(Y70="S","",_xll.DBRW($J$3,$J$4,$J$5,$C72,X$16,$D72))</f>
        <v/>
      </c>
      <c r="Y72" t="s">
        <v>25</v>
      </c>
      <c r="Z72" s="36" t="str">
        <f ca="1">IF(AA70="S","",_xll.DBRW($J$3,$J$4,$J$5,$C72,Z$16,$D72))</f>
        <v/>
      </c>
      <c r="AA72" t="s">
        <v>25</v>
      </c>
      <c r="AB72" s="3"/>
      <c r="AC72" s="3"/>
      <c r="AD72" s="3"/>
      <c r="AE72" s="6"/>
      <c r="AF72" s="6"/>
      <c r="AG72" s="6"/>
      <c r="AH72" s="6"/>
      <c r="AI72" s="6"/>
      <c r="AJ72" s="6"/>
    </row>
    <row r="73" spans="1:38" s="4" customFormat="1" ht="8.1" customHeight="1" collapsed="1" x14ac:dyDescent="0.25">
      <c r="A73" s="13"/>
      <c r="B73" s="13"/>
      <c r="C73" s="13"/>
      <c r="D73" s="13"/>
      <c r="E73" s="16"/>
      <c r="F73" s="13"/>
      <c r="G73"/>
      <c r="H73"/>
      <c r="I73"/>
      <c r="J73"/>
      <c r="K73"/>
      <c r="L73"/>
      <c r="M73"/>
      <c r="N73"/>
      <c r="O73"/>
      <c r="P73"/>
      <c r="Q73"/>
      <c r="R73"/>
      <c r="S73"/>
      <c r="T73"/>
      <c r="U73"/>
      <c r="V73"/>
      <c r="W73"/>
      <c r="X73"/>
      <c r="Y73"/>
      <c r="Z73"/>
      <c r="AA73"/>
      <c r="AB73" s="3"/>
      <c r="AC73" s="3"/>
      <c r="AD73" s="3"/>
      <c r="AE73" s="6"/>
      <c r="AF73" s="6"/>
      <c r="AG73" s="6"/>
      <c r="AH73" s="6"/>
      <c r="AI73" s="6"/>
      <c r="AJ73" s="6"/>
      <c r="AL73" s="6"/>
    </row>
    <row r="74" spans="1:38" s="4" customFormat="1" ht="75" customHeight="1" x14ac:dyDescent="0.25">
      <c r="A74" s="13"/>
      <c r="B74" s="13"/>
      <c r="C74" s="33" t="s">
        <v>92</v>
      </c>
      <c r="D74" s="34">
        <v>8</v>
      </c>
      <c r="E74" s="16"/>
      <c r="F74" s="22"/>
      <c r="G74"/>
      <c r="H74" s="179" t="str">
        <f ca="1">HYPERLINK(H80,H79)</f>
        <v/>
      </c>
      <c r="I74"/>
      <c r="J74" s="193" t="str">
        <f ca="1">HYPERLINK(J80,J79)</f>
        <v/>
      </c>
      <c r="K74"/>
      <c r="L74" s="193" t="str">
        <f ca="1">HYPERLINK(L80,L79)</f>
        <v/>
      </c>
      <c r="M74"/>
      <c r="N74" s="193" t="str">
        <f ca="1">HYPERLINK(N80,N79)</f>
        <v/>
      </c>
      <c r="O74"/>
      <c r="P74" s="193" t="str">
        <f ca="1">HYPERLINK(P80,P79)</f>
        <v/>
      </c>
      <c r="Q74"/>
      <c r="R74" s="193" t="str">
        <f ca="1">HYPERLINK(R80,R79)</f>
        <v/>
      </c>
      <c r="S74"/>
      <c r="T74" s="193" t="str">
        <f ca="1">HYPERLINK(T80,T79)</f>
        <v/>
      </c>
      <c r="U74"/>
      <c r="V74" s="193" t="str">
        <f ca="1">HYPERLINK(V80,V79)</f>
        <v/>
      </c>
      <c r="W74"/>
      <c r="X74" s="193" t="str">
        <f ca="1">HYPERLINK(X80,X79)</f>
        <v/>
      </c>
      <c r="Y74"/>
      <c r="Z74" s="193" t="str">
        <f ca="1">HYPERLINK(Z80,Z79)</f>
        <v/>
      </c>
      <c r="AA74"/>
      <c r="AB74"/>
      <c r="AC74"/>
      <c r="AD74"/>
      <c r="AL74" s="5"/>
    </row>
    <row r="75" spans="1:38" s="4" customFormat="1" ht="15.75" hidden="1" outlineLevel="1" x14ac:dyDescent="0.25">
      <c r="A75" s="13"/>
      <c r="B75" s="13"/>
      <c r="C75" s="13"/>
      <c r="D75" s="13" t="s">
        <v>89</v>
      </c>
      <c r="E75" s="16"/>
      <c r="F75" s="13"/>
      <c r="G75"/>
      <c r="H75" s="19" t="str">
        <f ca="1">IF(OR($D74&gt;pMaxRow,H$17&gt;pMaxColumn), "Background",VLOOKUP(H76,$P$8:$R$11,3,0))</f>
        <v>Background</v>
      </c>
      <c r="I75"/>
      <c r="J75" s="19" t="str">
        <f ca="1">IF(OR($D74&gt;pMaxRow,J$17&gt;pMaxColumn), "Background",VLOOKUP(J76,$P$8:$R$11,3,0))</f>
        <v>Background</v>
      </c>
      <c r="K75"/>
      <c r="L75" s="19" t="str">
        <f ca="1">IF(OR($D74&gt;pMaxRow,L$17&gt;pMaxColumn), "Background",VLOOKUP(L76,$P$8:$R$11,3,0))</f>
        <v>Background</v>
      </c>
      <c r="M75"/>
      <c r="N75" s="19" t="str">
        <f ca="1">IF(OR($D74&gt;pMaxRow,N$17&gt;pMaxColumn), "Background",VLOOKUP(N76,$P$8:$R$11,3,0))</f>
        <v>Background</v>
      </c>
      <c r="O75"/>
      <c r="P75" s="19" t="str">
        <f ca="1">IF(OR($D74&gt;pMaxRow,P$17&gt;pMaxColumn), "Background",VLOOKUP(P76,$P$8:$R$11,3,0))</f>
        <v>Background</v>
      </c>
      <c r="Q75"/>
      <c r="R75" s="19" t="str">
        <f ca="1">IF(OR($D74&gt;pMaxRow,R$17&gt;pMaxColumn), "Background",VLOOKUP(R76,$P$8:$R$11,3,0))</f>
        <v>Background</v>
      </c>
      <c r="S75"/>
      <c r="T75" s="19" t="str">
        <f ca="1">IF(OR($D74&gt;pMaxRow,T$17&gt;pMaxColumn), "Background",VLOOKUP(T76,$P$8:$R$11,3,0))</f>
        <v>Background</v>
      </c>
      <c r="U75"/>
      <c r="V75" s="19" t="str">
        <f ca="1">IF(OR($D74&gt;pMaxRow,V$17&gt;pMaxColumn), "Background",VLOOKUP(V76,$P$8:$R$11,3,0))</f>
        <v>Background</v>
      </c>
      <c r="W75"/>
      <c r="X75" s="19" t="str">
        <f ca="1">IF(OR($D74&gt;pMaxRow,X$17&gt;pMaxColumn), "Background",VLOOKUP(X76,$P$8:$R$11,3,0))</f>
        <v>Background</v>
      </c>
      <c r="Y75"/>
      <c r="Z75" s="19" t="str">
        <f ca="1">IF(OR($D74&gt;pMaxRow,Z$17&gt;pMaxColumn), "Background",VLOOKUP(Z76,$P$8:$R$11,3,0))</f>
        <v>Background</v>
      </c>
      <c r="AA75"/>
      <c r="AB75" s="3"/>
      <c r="AC75" s="3"/>
      <c r="AD75" s="3"/>
      <c r="AE75" s="6"/>
      <c r="AF75" s="6"/>
      <c r="AG75" s="6"/>
      <c r="AH75" s="6"/>
      <c r="AI75" s="6"/>
      <c r="AJ75" s="6"/>
    </row>
    <row r="76" spans="1:38" s="4" customFormat="1" ht="15.75" hidden="1" outlineLevel="1" x14ac:dyDescent="0.25">
      <c r="A76" s="13"/>
      <c r="B76" s="13"/>
      <c r="C76" s="13"/>
      <c r="D76" s="13" t="s">
        <v>90</v>
      </c>
      <c r="E76" s="16"/>
      <c r="F76" s="13"/>
      <c r="G76"/>
      <c r="H76" s="19">
        <f ca="1">IF(H78="",-2,IF(OR(H77="Hyperlink",H77="Link"),1,IF(_xll.DIMIX($R$6,H78)=0,-1,IF(ISNA(_xll.DBR($R$3,pUser,$R$4,H78,$R$5)),0,_xll.DBR($R$3,pUser,$R$4,H78,$R$5)))))</f>
        <v>-2</v>
      </c>
      <c r="I76"/>
      <c r="J76" s="19">
        <f ca="1">IF(J78="",-2,IF(OR(J77="Hyperlink",J77="Link"),1,IF(_xll.DIMIX($R$6,J78)=0,-1,IF(ISNA(_xll.DBR($R$3,pUser,$R$4,J78,$R$5)),0,_xll.DBR($R$3,pUser,$R$4,J78,$R$5)))))</f>
        <v>-2</v>
      </c>
      <c r="K76"/>
      <c r="L76" s="19">
        <f ca="1">IF(L78="",-2,IF(OR(L77="Hyperlink",L77="Link"),1,IF(_xll.DIMIX($R$6,L78)=0,-1,IF(ISNA(_xll.DBR($R$3,pUser,$R$4,L78,$R$5)),0,_xll.DBR($R$3,pUser,$R$4,L78,$R$5)))))</f>
        <v>-2</v>
      </c>
      <c r="M76"/>
      <c r="N76" s="19">
        <f ca="1">IF(N78="",-2,IF(OR(N77="Hyperlink",N77="Link"),1,IF(_xll.DIMIX($R$6,N78)=0,-1,IF(ISNA(_xll.DBR($R$3,pUser,$R$4,N78,$R$5)),0,_xll.DBR($R$3,pUser,$R$4,N78,$R$5)))))</f>
        <v>-2</v>
      </c>
      <c r="O76"/>
      <c r="P76" s="19">
        <f ca="1">IF(P78="",-2,IF(OR(P77="Hyperlink",P77="Link"),1,IF(_xll.DIMIX($R$6,P78)=0,-1,IF(ISNA(_xll.DBR($R$3,pUser,$R$4,P78,$R$5)),0,_xll.DBR($R$3,pUser,$R$4,P78,$R$5)))))</f>
        <v>-2</v>
      </c>
      <c r="Q76"/>
      <c r="R76" s="19">
        <f ca="1">IF(R78="",-2,IF(OR(R77="Hyperlink",R77="Link"),1,IF(_xll.DIMIX($R$6,R78)=0,-1,IF(ISNA(_xll.DBR($R$3,pUser,$R$4,R78,$R$5)),0,_xll.DBR($R$3,pUser,$R$4,R78,$R$5)))))</f>
        <v>-2</v>
      </c>
      <c r="S76"/>
      <c r="T76" s="19">
        <f ca="1">IF(T78="",-2,IF(OR(T77="Hyperlink",T77="Link"),1,IF(_xll.DIMIX($R$6,T78)=0,-1,IF(ISNA(_xll.DBR($R$3,pUser,$R$4,T78,$R$5)),0,_xll.DBR($R$3,pUser,$R$4,T78,$R$5)))))</f>
        <v>-2</v>
      </c>
      <c r="U76"/>
      <c r="V76" s="19">
        <f ca="1">IF(V78="",-2,IF(OR(V77="Hyperlink",V77="Link"),1,IF(_xll.DIMIX($R$6,V78)=0,-1,IF(ISNA(_xll.DBR($R$3,pUser,$R$4,V78,$R$5)),0,_xll.DBR($R$3,pUser,$R$4,V78,$R$5)))))</f>
        <v>-2</v>
      </c>
      <c r="W76"/>
      <c r="X76" s="19">
        <f ca="1">IF(X78="",-2,IF(OR(X77="Hyperlink",X77="Link"),1,IF(_xll.DIMIX($R$6,X78)=0,-1,IF(ISNA(_xll.DBR($R$3,pUser,$R$4,X78,$R$5)),0,_xll.DBR($R$3,pUser,$R$4,X78,$R$5)))))</f>
        <v>-2</v>
      </c>
      <c r="Y76"/>
      <c r="Z76" s="19">
        <f ca="1">IF(Z78="",-2,IF(OR(Z77="Hyperlink",Z77="Link"),1,IF(_xll.DIMIX($R$6,Z78)=0,-1,IF(ISNA(_xll.DBR($R$3,pUser,$R$4,Z78,$R$5)),0,_xll.DBR($R$3,pUser,$R$4,Z78,$R$5)))))</f>
        <v>-2</v>
      </c>
      <c r="AA76"/>
      <c r="AB76" s="3"/>
      <c r="AC76" s="3"/>
      <c r="AD76" s="3"/>
      <c r="AE76" s="6"/>
      <c r="AF76" s="6"/>
      <c r="AG76" s="6"/>
      <c r="AH76" s="6"/>
      <c r="AI76" s="6"/>
      <c r="AJ76" s="6"/>
    </row>
    <row r="77" spans="1:38" s="4" customFormat="1" ht="15.75" hidden="1" outlineLevel="1" x14ac:dyDescent="0.25">
      <c r="A77" s="13"/>
      <c r="B77" s="13"/>
      <c r="C77" s="13" t="str">
        <f>C74</f>
        <v>Row 08</v>
      </c>
      <c r="D77" s="35" t="s">
        <v>11</v>
      </c>
      <c r="E77" s="16"/>
      <c r="F77" s="13"/>
      <c r="G77"/>
      <c r="H77" s="36" t="str">
        <f ca="1">_xll.DBRW($J$3,$J$4,$J$5,$C77,H$16,$D77)</f>
        <v/>
      </c>
      <c r="I77"/>
      <c r="J77" s="36" t="str">
        <f ca="1">_xll.DBRW($J$3,$J$4,$J$5,$C77,J$16,$D77)</f>
        <v/>
      </c>
      <c r="K77"/>
      <c r="L77" s="36" t="str">
        <f ca="1">_xll.DBRW($J$3,$J$4,$J$5,$C77,L$16,$D77)</f>
        <v/>
      </c>
      <c r="M77"/>
      <c r="N77" s="36" t="str">
        <f ca="1">_xll.DBRW($J$3,$J$4,$J$5,$C77,N$16,$D77)</f>
        <v/>
      </c>
      <c r="O77"/>
      <c r="P77" s="36" t="str">
        <f ca="1">_xll.DBRW($J$3,$J$4,$J$5,$C77,P$16,$D77)</f>
        <v/>
      </c>
      <c r="Q77"/>
      <c r="R77" s="36" t="str">
        <f ca="1">_xll.DBRW($J$3,$J$4,$J$5,$C77,R$16,$D77)</f>
        <v/>
      </c>
      <c r="S77"/>
      <c r="T77" s="36" t="str">
        <f ca="1">_xll.DBRW($J$3,$J$4,$J$5,$C77,T$16,$D77)</f>
        <v/>
      </c>
      <c r="U77"/>
      <c r="V77" s="36" t="str">
        <f ca="1">_xll.DBRW($J$3,$J$4,$J$5,$C77,V$16,$D77)</f>
        <v/>
      </c>
      <c r="W77"/>
      <c r="X77" s="36" t="str">
        <f ca="1">_xll.DBRW($J$3,$J$4,$J$5,$C77,X$16,$D77)</f>
        <v/>
      </c>
      <c r="Y77"/>
      <c r="Z77" s="36" t="str">
        <f ca="1">_xll.DBRW($J$3,$J$4,$J$5,$C77,Z$16,$D77)</f>
        <v/>
      </c>
      <c r="AA77"/>
      <c r="AB77" s="3"/>
      <c r="AC77" s="3"/>
      <c r="AD77" s="3"/>
      <c r="AE77" s="6"/>
      <c r="AF77" s="6"/>
      <c r="AG77" s="6"/>
      <c r="AH77" s="6"/>
      <c r="AI77" s="6"/>
      <c r="AJ77" s="6"/>
    </row>
    <row r="78" spans="1:38" s="4" customFormat="1" ht="15.75" hidden="1" outlineLevel="1" x14ac:dyDescent="0.25">
      <c r="A78" s="13"/>
      <c r="B78" s="13"/>
      <c r="C78" s="13" t="str">
        <f>C74</f>
        <v>Row 08</v>
      </c>
      <c r="D78" s="35" t="s">
        <v>33</v>
      </c>
      <c r="E78" s="16"/>
      <c r="F78" s="13"/>
      <c r="G78"/>
      <c r="H78" s="36" t="str">
        <f ca="1">_xll.DBRW($J$3,$J$4,$J$5,$C78,H$16,$D78)</f>
        <v/>
      </c>
      <c r="I78" t="s">
        <v>25</v>
      </c>
      <c r="J78" s="36" t="str">
        <f ca="1">_xll.DBRW($J$3,$J$4,$J$5,$C78,J$16,$D78)</f>
        <v/>
      </c>
      <c r="K78" t="s">
        <v>25</v>
      </c>
      <c r="L78" s="36" t="str">
        <f ca="1">_xll.DBRW($J$3,$J$4,$J$5,$C78,L$16,$D78)</f>
        <v/>
      </c>
      <c r="M78" t="s">
        <v>25</v>
      </c>
      <c r="N78" s="36" t="str">
        <f ca="1">_xll.DBRW($J$3,$J$4,$J$5,$C78,N$16,$D78)</f>
        <v/>
      </c>
      <c r="O78" t="s">
        <v>25</v>
      </c>
      <c r="P78" s="36" t="str">
        <f ca="1">_xll.DBRW($J$3,$J$4,$J$5,$C78,P$16,$D78)</f>
        <v/>
      </c>
      <c r="Q78" t="s">
        <v>25</v>
      </c>
      <c r="R78" s="36" t="str">
        <f ca="1">_xll.DBRW($J$3,$J$4,$J$5,$C78,R$16,$D78)</f>
        <v/>
      </c>
      <c r="S78" t="s">
        <v>25</v>
      </c>
      <c r="T78" s="36" t="str">
        <f ca="1">_xll.DBRW($J$3,$J$4,$J$5,$C78,T$16,$D78)</f>
        <v/>
      </c>
      <c r="U78" t="s">
        <v>25</v>
      </c>
      <c r="V78" s="36" t="str">
        <f ca="1">_xll.DBRW($J$3,$J$4,$J$5,$C78,V$16,$D78)</f>
        <v/>
      </c>
      <c r="W78" t="s">
        <v>25</v>
      </c>
      <c r="X78" s="36" t="str">
        <f ca="1">_xll.DBRW($J$3,$J$4,$J$5,$C78,X$16,$D78)</f>
        <v/>
      </c>
      <c r="Y78" t="s">
        <v>25</v>
      </c>
      <c r="Z78" s="36" t="str">
        <f ca="1">_xll.DBRW($J$3,$J$4,$J$5,$C78,Z$16,$D78)</f>
        <v/>
      </c>
      <c r="AA78" t="s">
        <v>25</v>
      </c>
      <c r="AB78" s="3"/>
      <c r="AC78" s="3"/>
      <c r="AD78" s="3"/>
      <c r="AE78" s="6"/>
      <c r="AF78" s="6"/>
      <c r="AG78" s="6"/>
      <c r="AH78" s="6"/>
      <c r="AI78" s="6"/>
      <c r="AJ78" s="6"/>
    </row>
    <row r="79" spans="1:38" s="4" customFormat="1" ht="15.75" hidden="1" outlineLevel="1" x14ac:dyDescent="0.25">
      <c r="A79" s="13"/>
      <c r="B79" s="13"/>
      <c r="C79" s="13" t="str">
        <f>C74</f>
        <v>Row 08</v>
      </c>
      <c r="D79" s="35" t="s">
        <v>9</v>
      </c>
      <c r="E79" s="16"/>
      <c r="F79" s="13"/>
      <c r="G79"/>
      <c r="H79" s="36" t="str">
        <f ca="1">_xll.DBRW($J$3,$J$4,$J$5,$C79,H$16,$D79)</f>
        <v/>
      </c>
      <c r="I79" t="s">
        <v>25</v>
      </c>
      <c r="J79" s="36" t="str">
        <f ca="1">_xll.DBRW($J$3,$J$4,$J$5,$C79,J$16,$D79)</f>
        <v/>
      </c>
      <c r="K79" t="s">
        <v>25</v>
      </c>
      <c r="L79" s="36" t="str">
        <f ca="1">_xll.DBRW($J$3,$J$4,$J$5,$C79,L$16,$D79)</f>
        <v/>
      </c>
      <c r="M79" t="s">
        <v>25</v>
      </c>
      <c r="N79" s="36" t="str">
        <f ca="1">_xll.DBRW($J$3,$J$4,$J$5,$C79,N$16,$D79)</f>
        <v/>
      </c>
      <c r="O79" t="s">
        <v>25</v>
      </c>
      <c r="P79" s="36" t="str">
        <f ca="1">_xll.DBRW($J$3,$J$4,$J$5,$C79,P$16,$D79)</f>
        <v/>
      </c>
      <c r="Q79" t="s">
        <v>25</v>
      </c>
      <c r="R79" s="36" t="str">
        <f ca="1">_xll.DBRW($J$3,$J$4,$J$5,$C79,R$16,$D79)</f>
        <v/>
      </c>
      <c r="S79" t="s">
        <v>25</v>
      </c>
      <c r="T79" s="36" t="str">
        <f ca="1">_xll.DBRW($J$3,$J$4,$J$5,$C79,T$16,$D79)</f>
        <v/>
      </c>
      <c r="U79" t="s">
        <v>25</v>
      </c>
      <c r="V79" s="36" t="str">
        <f ca="1">_xll.DBRW($J$3,$J$4,$J$5,$C79,V$16,$D79)</f>
        <v/>
      </c>
      <c r="W79" t="s">
        <v>25</v>
      </c>
      <c r="X79" s="36" t="str">
        <f ca="1">_xll.DBRW($J$3,$J$4,$J$5,$C79,X$16,$D79)</f>
        <v/>
      </c>
      <c r="Y79" t="s">
        <v>25</v>
      </c>
      <c r="Z79" s="36" t="str">
        <f ca="1">_xll.DBRW($J$3,$J$4,$J$5,$C79,Z$16,$D79)</f>
        <v/>
      </c>
      <c r="AA79" t="s">
        <v>25</v>
      </c>
      <c r="AB79" s="3"/>
      <c r="AC79" s="3"/>
      <c r="AD79" s="3"/>
      <c r="AE79" s="6"/>
      <c r="AF79" s="6"/>
      <c r="AG79" s="6"/>
      <c r="AH79" s="6"/>
      <c r="AI79" s="6"/>
      <c r="AJ79" s="6"/>
    </row>
    <row r="80" spans="1:38" s="4" customFormat="1" ht="15.75" hidden="1" outlineLevel="1" x14ac:dyDescent="0.25">
      <c r="A80" s="13"/>
      <c r="B80" s="13"/>
      <c r="C80" s="13" t="str">
        <f>C74</f>
        <v>Row 08</v>
      </c>
      <c r="D80" s="35" t="s">
        <v>10</v>
      </c>
      <c r="E80" s="16"/>
      <c r="F80" s="13"/>
      <c r="G80"/>
      <c r="H80" s="36" t="str">
        <f ca="1">IF(I78="S","",_xll.DBRW($J$3,$J$4,$J$5,$C80,H$16,$D80))</f>
        <v/>
      </c>
      <c r="I80" t="s">
        <v>25</v>
      </c>
      <c r="J80" s="36" t="str">
        <f ca="1">IF(K78="S","",_xll.DBRW($J$3,$J$4,$J$5,$C80,J$16,$D80))</f>
        <v/>
      </c>
      <c r="K80" t="s">
        <v>25</v>
      </c>
      <c r="L80" s="36" t="str">
        <f ca="1">IF(M78="S","",_xll.DBRW($J$3,$J$4,$J$5,$C80,L$16,$D80))</f>
        <v/>
      </c>
      <c r="M80" t="s">
        <v>25</v>
      </c>
      <c r="N80" s="36" t="str">
        <f ca="1">IF(O78="S","",_xll.DBRW($J$3,$J$4,$J$5,$C80,N$16,$D80))</f>
        <v/>
      </c>
      <c r="O80" t="s">
        <v>25</v>
      </c>
      <c r="P80" s="36" t="str">
        <f ca="1">IF(Q78="S","",_xll.DBRW($J$3,$J$4,$J$5,$C80,P$16,$D80))</f>
        <v/>
      </c>
      <c r="Q80" t="s">
        <v>25</v>
      </c>
      <c r="R80" s="36" t="str">
        <f ca="1">IF(S78="S","",_xll.DBRW($J$3,$J$4,$J$5,$C80,R$16,$D80))</f>
        <v/>
      </c>
      <c r="S80" t="s">
        <v>25</v>
      </c>
      <c r="T80" s="36" t="str">
        <f ca="1">IF(U78="S","",_xll.DBRW($J$3,$J$4,$J$5,$C80,T$16,$D80))</f>
        <v/>
      </c>
      <c r="U80" t="s">
        <v>25</v>
      </c>
      <c r="V80" s="36" t="str">
        <f ca="1">IF(W78="S","",_xll.DBRW($J$3,$J$4,$J$5,$C80,V$16,$D80))</f>
        <v/>
      </c>
      <c r="W80" t="s">
        <v>25</v>
      </c>
      <c r="X80" s="36" t="str">
        <f ca="1">IF(Y78="S","",_xll.DBRW($J$3,$J$4,$J$5,$C80,X$16,$D80))</f>
        <v/>
      </c>
      <c r="Y80" t="s">
        <v>25</v>
      </c>
      <c r="Z80" s="36" t="str">
        <f ca="1">IF(AA78="S","",_xll.DBRW($J$3,$J$4,$J$5,$C80,Z$16,$D80))</f>
        <v/>
      </c>
      <c r="AA80" t="s">
        <v>25</v>
      </c>
      <c r="AB80" s="3"/>
      <c r="AC80" s="3"/>
      <c r="AD80" s="3"/>
      <c r="AE80" s="6"/>
      <c r="AF80" s="6"/>
      <c r="AG80" s="6"/>
      <c r="AH80" s="6"/>
      <c r="AI80" s="6"/>
      <c r="AJ80" s="6"/>
    </row>
    <row r="81" spans="1:39" s="4" customFormat="1" ht="9.9499999999999993" customHeight="1" collapsed="1" x14ac:dyDescent="0.25">
      <c r="A81" s="13"/>
      <c r="B81" s="13"/>
      <c r="C81" s="13"/>
      <c r="D81" s="13"/>
      <c r="E81" s="16"/>
      <c r="F81" s="13"/>
      <c r="G81"/>
      <c r="H81"/>
      <c r="I81"/>
      <c r="J81"/>
      <c r="K81"/>
      <c r="L81"/>
      <c r="M81"/>
      <c r="N81"/>
      <c r="O81"/>
      <c r="P81"/>
      <c r="Q81"/>
      <c r="R81"/>
      <c r="S81"/>
      <c r="T81"/>
      <c r="U81"/>
      <c r="V81"/>
      <c r="W81"/>
      <c r="X81"/>
      <c r="Y81"/>
      <c r="Z81"/>
      <c r="AA81"/>
      <c r="AB81" s="3"/>
      <c r="AC81" s="3"/>
      <c r="AD81" s="3"/>
      <c r="AE81" s="6"/>
      <c r="AF81" s="6"/>
      <c r="AG81" s="6"/>
      <c r="AH81" s="6"/>
      <c r="AI81" s="6"/>
      <c r="AJ81" s="6"/>
      <c r="AL81" s="6"/>
    </row>
    <row r="82" spans="1:39" s="7" customFormat="1" ht="9.9499999999999993" customHeight="1" x14ac:dyDescent="0.25">
      <c r="A82" s="17"/>
      <c r="B82" s="17"/>
      <c r="C82" s="17"/>
      <c r="D82" s="17"/>
      <c r="E82" s="17"/>
      <c r="F82" s="17"/>
      <c r="I82"/>
      <c r="K82"/>
      <c r="M82"/>
      <c r="O82"/>
      <c r="Q82"/>
      <c r="S82"/>
      <c r="U82"/>
      <c r="W82"/>
      <c r="Y82"/>
      <c r="AA82"/>
    </row>
    <row r="83" spans="1:39" s="7" customFormat="1" ht="14.25" customHeight="1" x14ac:dyDescent="0.3">
      <c r="A83" s="17"/>
      <c r="B83" s="17"/>
      <c r="C83" s="17"/>
      <c r="D83" s="17"/>
      <c r="E83" s="17"/>
      <c r="F83" s="17"/>
      <c r="H83" s="8"/>
      <c r="J83" s="8"/>
      <c r="K83" t="s">
        <v>25</v>
      </c>
      <c r="L83" s="8"/>
      <c r="M83" s="9"/>
      <c r="N83" s="8"/>
      <c r="O83" s="9"/>
      <c r="P83" s="8"/>
      <c r="Q83" s="11"/>
      <c r="R83" s="8"/>
      <c r="S83" t="s">
        <v>25</v>
      </c>
      <c r="T83" s="8"/>
      <c r="U83" t="s">
        <v>25</v>
      </c>
      <c r="V83" s="8"/>
      <c r="W83" s="9"/>
      <c r="X83" s="8"/>
      <c r="Y83" s="9"/>
      <c r="Z83" s="8"/>
      <c r="AA83" s="9"/>
      <c r="AB83" s="9"/>
      <c r="AC83" s="9"/>
      <c r="AD83" s="9"/>
      <c r="AE83" s="9"/>
      <c r="AF83" s="9"/>
      <c r="AG83" s="9"/>
      <c r="AH83" s="9"/>
      <c r="AI83" s="9"/>
      <c r="AJ83" s="9"/>
      <c r="AK83" s="11"/>
      <c r="AL83" s="10"/>
      <c r="AM83" s="11"/>
    </row>
    <row r="84" spans="1:39" s="7" customFormat="1" ht="87" customHeight="1" x14ac:dyDescent="0.25">
      <c r="A84" s="17"/>
      <c r="B84" s="17"/>
      <c r="C84" s="17"/>
      <c r="D84" s="17"/>
      <c r="E84" s="17"/>
      <c r="F84" s="17"/>
    </row>
    <row r="85" spans="1:39" s="7" customFormat="1" ht="75" customHeight="1" x14ac:dyDescent="0.3">
      <c r="A85" s="17"/>
      <c r="B85" s="17"/>
      <c r="C85" s="17"/>
      <c r="D85" s="17"/>
      <c r="E85" s="17"/>
      <c r="F85" s="17"/>
      <c r="H85" s="8"/>
      <c r="J85" s="8"/>
      <c r="K85" s="9"/>
      <c r="L85" s="8"/>
      <c r="M85" s="9"/>
      <c r="N85" s="8"/>
      <c r="O85" s="9"/>
      <c r="P85" s="8"/>
      <c r="Q85" s="11"/>
      <c r="R85" s="8"/>
      <c r="S85" s="11"/>
      <c r="T85" s="8"/>
      <c r="U85" s="9"/>
      <c r="V85" s="8"/>
      <c r="W85" s="9"/>
      <c r="X85" s="8"/>
      <c r="Y85" s="9"/>
      <c r="Z85" s="8"/>
      <c r="AA85" s="9"/>
      <c r="AB85" s="9"/>
      <c r="AC85" s="9"/>
      <c r="AD85" s="9"/>
      <c r="AE85" s="9"/>
      <c r="AF85" s="9"/>
      <c r="AG85" s="9"/>
      <c r="AH85" s="9"/>
      <c r="AI85" s="9"/>
      <c r="AJ85" s="9"/>
      <c r="AK85" s="11"/>
      <c r="AL85" s="10"/>
      <c r="AM85" s="11"/>
    </row>
    <row r="86" spans="1:39" s="7" customFormat="1" ht="9.9499999999999993" customHeight="1" x14ac:dyDescent="0.25">
      <c r="A86" s="17"/>
      <c r="B86" s="17"/>
      <c r="C86" s="17"/>
      <c r="D86" s="17"/>
      <c r="E86" s="17"/>
      <c r="F86" s="17"/>
    </row>
    <row r="87" spans="1:39" s="7" customFormat="1" ht="75" customHeight="1" x14ac:dyDescent="0.3">
      <c r="A87" s="17"/>
      <c r="B87" s="17"/>
      <c r="C87" s="17"/>
      <c r="D87" s="17"/>
      <c r="E87" s="17"/>
      <c r="F87" s="17"/>
      <c r="H87" s="8"/>
      <c r="J87" s="8"/>
      <c r="K87" s="9"/>
      <c r="L87" s="8"/>
      <c r="M87" s="9"/>
      <c r="N87" s="8"/>
      <c r="O87" s="9"/>
      <c r="P87" s="8"/>
      <c r="Q87" s="11"/>
      <c r="R87" s="8"/>
      <c r="S87" s="11"/>
      <c r="T87" s="8"/>
      <c r="U87" s="9"/>
      <c r="V87" s="8"/>
      <c r="W87" s="9"/>
      <c r="X87" s="8"/>
      <c r="Y87" s="9"/>
      <c r="Z87" s="8"/>
      <c r="AA87" s="9"/>
      <c r="AB87" s="9"/>
      <c r="AC87" s="9"/>
      <c r="AD87" s="9"/>
      <c r="AE87" s="9"/>
      <c r="AF87" s="9"/>
      <c r="AG87" s="9"/>
      <c r="AH87" s="9"/>
      <c r="AI87" s="9"/>
      <c r="AJ87" s="9"/>
      <c r="AK87" s="11"/>
      <c r="AL87" s="10"/>
      <c r="AM87" s="11"/>
    </row>
    <row r="88" spans="1:39" s="7" customFormat="1" ht="9.9499999999999993" customHeight="1" x14ac:dyDescent="0.25">
      <c r="A88" s="17"/>
      <c r="B88" s="17"/>
      <c r="C88" s="17"/>
      <c r="D88" s="17"/>
      <c r="E88" s="17"/>
      <c r="F88" s="17"/>
    </row>
    <row r="89" spans="1:39" s="7" customFormat="1" ht="75" customHeight="1" x14ac:dyDescent="0.3">
      <c r="A89" s="17"/>
      <c r="B89" s="17"/>
      <c r="C89" s="17"/>
      <c r="D89" s="17"/>
      <c r="E89" s="17"/>
      <c r="F89" s="17"/>
      <c r="H89" s="8"/>
      <c r="J89" s="8"/>
      <c r="K89" s="9"/>
      <c r="L89"/>
      <c r="M89" s="9"/>
      <c r="N89" s="8"/>
      <c r="O89" s="9"/>
      <c r="P89" s="8"/>
      <c r="Q89" s="11"/>
      <c r="R89" s="8"/>
      <c r="S89" s="11"/>
      <c r="T89" s="8"/>
      <c r="U89" s="9"/>
      <c r="V89" s="8"/>
      <c r="W89" s="9"/>
      <c r="X89" s="8"/>
      <c r="Y89" s="9"/>
      <c r="Z89" s="8"/>
      <c r="AA89" s="9"/>
      <c r="AB89" s="9"/>
      <c r="AC89" s="9"/>
      <c r="AD89" s="9"/>
      <c r="AE89" s="9"/>
      <c r="AF89" s="9"/>
      <c r="AG89" s="9"/>
      <c r="AH89" s="9"/>
      <c r="AI89" s="9"/>
      <c r="AJ89" s="9"/>
      <c r="AK89" s="11"/>
      <c r="AL89" s="10"/>
      <c r="AM89" s="11"/>
    </row>
    <row r="90" spans="1:39" s="7" customFormat="1" ht="9.9499999999999993" customHeight="1" x14ac:dyDescent="0.25">
      <c r="A90" s="17"/>
      <c r="B90" s="17"/>
      <c r="C90" s="17"/>
      <c r="D90" s="17"/>
      <c r="E90" s="17"/>
      <c r="F90" s="17"/>
    </row>
    <row r="91" spans="1:39" s="7" customFormat="1" ht="75" customHeight="1" x14ac:dyDescent="0.3">
      <c r="A91" s="17"/>
      <c r="B91" s="17"/>
      <c r="C91" s="17"/>
      <c r="D91" s="17"/>
      <c r="E91" s="17"/>
      <c r="F91" s="17"/>
      <c r="H91" s="8"/>
      <c r="J91" s="8"/>
      <c r="K91" s="9"/>
      <c r="L91" s="8"/>
      <c r="M91" s="9"/>
      <c r="N91" s="8"/>
      <c r="O91" s="9"/>
      <c r="P91" s="8"/>
      <c r="Q91" s="11"/>
      <c r="R91" s="8"/>
      <c r="S91" s="11"/>
      <c r="T91" s="8"/>
      <c r="U91" s="9"/>
      <c r="V91" s="8"/>
      <c r="W91" s="9"/>
      <c r="X91" s="8"/>
      <c r="Y91" s="9"/>
      <c r="Z91" s="8"/>
      <c r="AA91" s="9"/>
      <c r="AB91" s="9"/>
      <c r="AC91" s="9"/>
      <c r="AD91" s="9"/>
      <c r="AE91" s="9"/>
      <c r="AF91" s="9"/>
      <c r="AG91" s="9"/>
      <c r="AH91" s="9"/>
      <c r="AI91" s="9"/>
      <c r="AJ91" s="9"/>
      <c r="AK91" s="11"/>
      <c r="AL91" s="10"/>
      <c r="AM91" s="11"/>
    </row>
    <row r="92" spans="1:39" s="4" customFormat="1" ht="5.0999999999999996" customHeight="1" x14ac:dyDescent="0.25">
      <c r="A92" s="13"/>
      <c r="B92" s="13"/>
      <c r="C92" s="13"/>
      <c r="D92" s="13"/>
      <c r="E92" s="13"/>
      <c r="F92" s="13"/>
      <c r="G92"/>
      <c r="H92"/>
      <c r="I92"/>
      <c r="J92"/>
      <c r="K92"/>
      <c r="L92"/>
      <c r="M92"/>
      <c r="N92"/>
      <c r="O92"/>
      <c r="P92"/>
      <c r="Q92"/>
      <c r="R92"/>
      <c r="S92"/>
      <c r="T92"/>
      <c r="U92"/>
      <c r="V92"/>
      <c r="W92"/>
      <c r="X92"/>
      <c r="Y92"/>
      <c r="Z92"/>
      <c r="AA92"/>
      <c r="AB92"/>
      <c r="AC92"/>
      <c r="AD92"/>
    </row>
  </sheetData>
  <conditionalFormatting sqref="H18 J18 L18 N18 P18 R18 T18 V18 X18 Z18 H26 J26 L26 N26 P26 R26 T26 V26 X26 Z26 H34 J34 L34 N34 P34 R34 T34 V34 X34 Z34 H42 J42 L42 N42 P42 R42 T42 V42 X42 Z42 H50 J50 L50 N50 P50 R50 T50 V50 X50 Z50 H58 J58 L58 N58 P58 R58 T58 V58 X58 Z58 H66 J66 L66 N66 P66 R66 T66 V66 X66 Z66 H74 J74 L74 N74 P74 R74 T74 V74 X74 Z74">
    <cfRule type="expression" dxfId="14" priority="1">
      <formula>H19="Background"</formula>
    </cfRule>
    <cfRule type="expression" dxfId="13" priority="2">
      <formula>H19="Button Empty"</formula>
    </cfRule>
    <cfRule type="expression" dxfId="12" priority="3">
      <formula>H19="Button NONE"</formula>
    </cfRule>
  </conditionalFormatting>
  <pageMargins left="0.7" right="0.7" top="0.75" bottom="0.75" header="0.3" footer="0.3"/>
  <pageSetup orientation="portrait" horizont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92"/>
  <sheetViews>
    <sheetView showGridLines="0" topLeftCell="G13" zoomScale="90" zoomScaleNormal="90" workbookViewId="0"/>
  </sheetViews>
  <sheetFormatPr defaultRowHeight="15" outlineLevelRow="1" outlineLevelCol="1" x14ac:dyDescent="0.25"/>
  <cols>
    <col min="1" max="2" width="2.140625" style="13" hidden="1" customWidth="1" outlineLevel="1"/>
    <col min="3" max="4" width="6.42578125" style="13" hidden="1" customWidth="1" outlineLevel="1"/>
    <col min="5" max="5" width="6" style="13" hidden="1" customWidth="1" outlineLevel="1"/>
    <col min="6" max="6" width="4" style="13" hidden="1" customWidth="1" outlineLevel="1"/>
    <col min="7" max="7" width="2.85546875" customWidth="1" collapsed="1"/>
    <col min="8" max="8" width="25.7109375" customWidth="1"/>
    <col min="9" max="9" width="1.42578125" customWidth="1"/>
    <col min="10" max="10" width="19.7109375" customWidth="1"/>
    <col min="11" max="11" width="1.42578125" customWidth="1"/>
    <col min="12" max="12" width="19.7109375" customWidth="1"/>
    <col min="13" max="13" width="1.42578125" customWidth="1"/>
    <col min="14" max="14" width="19.7109375" customWidth="1"/>
    <col min="15" max="15" width="1.42578125" customWidth="1"/>
    <col min="16" max="16" width="19.7109375" customWidth="1"/>
    <col min="17" max="17" width="1.42578125" customWidth="1"/>
    <col min="18" max="18" width="19.7109375" customWidth="1"/>
    <col min="19" max="19" width="1.42578125" customWidth="1"/>
    <col min="20" max="20" width="19.7109375" customWidth="1"/>
    <col min="21" max="21" width="1.42578125" customWidth="1"/>
    <col min="22" max="22" width="19.7109375" customWidth="1"/>
    <col min="23" max="23" width="1.42578125" customWidth="1"/>
    <col min="24" max="24" width="19.7109375" customWidth="1"/>
    <col min="25" max="25" width="1.42578125" customWidth="1"/>
    <col min="26" max="26" width="19.7109375" customWidth="1"/>
    <col min="27" max="27" width="1.42578125" customWidth="1"/>
    <col min="28" max="36" width="2.7109375" customWidth="1"/>
    <col min="37" max="37" width="0.85546875" style="4" customWidth="1"/>
    <col min="38" max="38" width="15.7109375" style="4" customWidth="1"/>
    <col min="39" max="39" width="0.85546875" style="4" customWidth="1"/>
    <col min="40" max="40" width="9.140625" style="4"/>
  </cols>
  <sheetData>
    <row r="1" spans="1:36" s="13" customFormat="1" ht="11.25" hidden="1" outlineLevel="1" x14ac:dyDescent="0.2"/>
    <row r="2" spans="1:36" s="13" customFormat="1" ht="11.25" hidden="1" outlineLevel="1" x14ac:dyDescent="0.2"/>
    <row r="3" spans="1:36" s="13" customFormat="1" ht="11.25" hidden="1" outlineLevel="1" x14ac:dyDescent="0.2">
      <c r="H3" s="21" t="s">
        <v>0</v>
      </c>
      <c r="J3" s="20" t="str">
        <f ca="1">_xll.VIEW(pServer&amp;":Sys Menu",$J$4,$J$5,"!","!","!")</f>
        <v>c000_standard:Sys Menu</v>
      </c>
      <c r="L3" s="14" t="s">
        <v>22</v>
      </c>
      <c r="N3" s="20" t="str">
        <f ca="1">_xll.DBR($J$3,$J$4,$J$5,$J$6,$J$7,L3)</f>
        <v>APP 4</v>
      </c>
      <c r="P3" s="21" t="s">
        <v>56</v>
      </c>
      <c r="R3" s="20" t="str">
        <f ca="1">pServer&amp;":}APQ Security Effective Client Application Folder Permissions"</f>
        <v>c000_standard:}APQ Security Effective Client Application Folder Permissions</v>
      </c>
    </row>
    <row r="4" spans="1:36" s="13" customFormat="1" ht="11.25" hidden="1" outlineLevel="1" x14ac:dyDescent="0.2">
      <c r="H4" s="21" t="s">
        <v>84</v>
      </c>
      <c r="J4" s="20" t="str">
        <f ca="1">pUser</f>
        <v>Admin</v>
      </c>
      <c r="L4" s="14" t="s">
        <v>23</v>
      </c>
      <c r="N4" s="20" t="str">
        <f ca="1">_xll.DBR($J$3,$J$4,$J$5,$J$6,$J$7,L4)</f>
        <v>&gt;&gt; HOME &gt; APP 4</v>
      </c>
      <c r="P4" s="21" t="s">
        <v>57</v>
      </c>
      <c r="R4" s="20" t="s">
        <v>137</v>
      </c>
    </row>
    <row r="5" spans="1:36" s="13" customFormat="1" ht="11.25" hidden="1" outlineLevel="1" x14ac:dyDescent="0.2">
      <c r="H5" s="21" t="s">
        <v>1</v>
      </c>
      <c r="J5" s="20" t="str">
        <f ca="1">_xll.SUBNM(pServer&amp;H5,"","Page 4")</f>
        <v>Page 4</v>
      </c>
      <c r="L5" s="14" t="s">
        <v>26</v>
      </c>
      <c r="N5" s="20" t="str">
        <f ca="1">_xll.DBR($J$3,$J$4,$J$5,$J$6,$J$7,L5)</f>
        <v>Style 03</v>
      </c>
      <c r="P5" s="21" t="s">
        <v>58</v>
      </c>
      <c r="R5" s="20" t="s">
        <v>59</v>
      </c>
    </row>
    <row r="6" spans="1:36" s="13" customFormat="1" ht="11.25" hidden="1" outlineLevel="1" x14ac:dyDescent="0.2">
      <c r="H6" s="21" t="s">
        <v>28</v>
      </c>
      <c r="J6" s="20" t="s">
        <v>20</v>
      </c>
      <c r="L6" s="14" t="s">
        <v>24</v>
      </c>
      <c r="N6" s="20" t="str">
        <f ca="1">_xll.DBR($J$3,$J$4,$J$5,$J$6,$J$7,L6)</f>
        <v>#P4S3!A1</v>
      </c>
      <c r="P6" s="21" t="s">
        <v>91</v>
      </c>
      <c r="R6" s="20" t="str">
        <f ca="1">pServer&amp;":}APQ Applications"</f>
        <v>c000_standard:}APQ Applications</v>
      </c>
    </row>
    <row r="7" spans="1:36" s="13" customFormat="1" ht="11.25" hidden="1" outlineLevel="1" x14ac:dyDescent="0.2">
      <c r="H7" s="21" t="s">
        <v>29</v>
      </c>
      <c r="J7" s="20" t="s">
        <v>21</v>
      </c>
      <c r="L7" s="14" t="s">
        <v>27</v>
      </c>
      <c r="N7" s="20" t="str">
        <f ca="1">_xll.DBR($J$3,$J$4,$J$5,$J$6,$J$7,L7)</f>
        <v>Enabled</v>
      </c>
    </row>
    <row r="8" spans="1:36" s="13" customFormat="1" ht="11.25" hidden="1" outlineLevel="1" x14ac:dyDescent="0.2">
      <c r="H8" s="21" t="s">
        <v>86</v>
      </c>
      <c r="J8" s="20"/>
      <c r="L8" s="14" t="s">
        <v>34</v>
      </c>
      <c r="N8" s="20" t="str">
        <f ca="1">_xll.DBR($J$3,$J$4,$J$5,$J$6,$J$7,L8)</f>
        <v/>
      </c>
      <c r="P8" s="21">
        <v>-2</v>
      </c>
      <c r="R8" s="20" t="s">
        <v>141</v>
      </c>
    </row>
    <row r="9" spans="1:36" s="13" customFormat="1" ht="11.25" hidden="1" outlineLevel="1" x14ac:dyDescent="0.2">
      <c r="P9" s="21">
        <v>-1</v>
      </c>
      <c r="R9" s="20" t="s">
        <v>138</v>
      </c>
    </row>
    <row r="10" spans="1:36" s="13" customFormat="1" ht="11.25" hidden="1" outlineLevel="1" x14ac:dyDescent="0.2">
      <c r="H10" s="14" t="s">
        <v>60</v>
      </c>
      <c r="J10" s="20" t="str">
        <f ca="1">_xll.DBR($J$3,$J$4,$J$5,$J$6,$J$7,$H$10)</f>
        <v>#P0S1!A1</v>
      </c>
      <c r="L10" s="32" t="s">
        <v>132</v>
      </c>
      <c r="N10" s="20" t="str">
        <f ca="1">_xll.DBR($J$3,$J$4,$J$5,$J$6,$J$7,L10)</f>
        <v>5</v>
      </c>
      <c r="O10" s="13">
        <f ca="1">N10+0</f>
        <v>5</v>
      </c>
      <c r="P10" s="21">
        <v>0</v>
      </c>
      <c r="R10" s="20" t="s">
        <v>139</v>
      </c>
    </row>
    <row r="11" spans="1:36" s="13" customFormat="1" ht="11.25" hidden="1" outlineLevel="1" x14ac:dyDescent="0.2">
      <c r="L11" s="32" t="s">
        <v>133</v>
      </c>
      <c r="N11" s="20" t="str">
        <f ca="1">_xll.DBR($J$3,$J$4,$J$5,$J$6,$J$7,L11)</f>
        <v>7</v>
      </c>
      <c r="O11" s="13">
        <f ca="1">N11+0</f>
        <v>7</v>
      </c>
      <c r="P11" s="21">
        <v>1</v>
      </c>
      <c r="R11" s="20" t="s">
        <v>140</v>
      </c>
    </row>
    <row r="12" spans="1:36" s="13" customFormat="1" ht="11.25" hidden="1" outlineLevel="1" x14ac:dyDescent="0.2">
      <c r="I12" s="15"/>
    </row>
    <row r="13" spans="1:36" s="4" customFormat="1" ht="69" customHeight="1" collapsed="1" x14ac:dyDescent="0.25">
      <c r="A13" s="13"/>
      <c r="B13" s="13"/>
      <c r="C13" s="13"/>
      <c r="D13" s="13"/>
      <c r="E13" s="13"/>
      <c r="F13" s="13"/>
      <c r="G13" s="1"/>
      <c r="H13" s="69" t="str">
        <f ca="1">UPPER($N$3)</f>
        <v>APP 4</v>
      </c>
      <c r="I13"/>
      <c r="J13"/>
      <c r="K13"/>
      <c r="L13" s="2"/>
      <c r="M13"/>
      <c r="N13"/>
      <c r="O13"/>
      <c r="P13" s="2"/>
      <c r="Q13"/>
      <c r="R13" s="2"/>
      <c r="S13"/>
      <c r="T13" s="2"/>
      <c r="U13"/>
      <c r="V13" s="2"/>
      <c r="W13"/>
      <c r="X13" s="2"/>
      <c r="Y13"/>
      <c r="Z13" s="2"/>
      <c r="AA13"/>
      <c r="AB13"/>
      <c r="AC13"/>
      <c r="AD13"/>
    </row>
    <row r="14" spans="1:36" s="46" customFormat="1" ht="24" customHeight="1" x14ac:dyDescent="0.2">
      <c r="A14" s="40"/>
      <c r="B14" s="40"/>
      <c r="C14" s="40"/>
      <c r="D14" s="40"/>
      <c r="E14" s="40"/>
      <c r="F14" s="40"/>
      <c r="G14" s="41"/>
      <c r="H14" s="42" t="str">
        <f ca="1">HYPERLINK($J$10, UPPER($N$4))</f>
        <v>&gt;&gt; HOME &gt; APP 4</v>
      </c>
      <c r="I14" s="41"/>
      <c r="J14" s="42"/>
      <c r="K14" s="41"/>
      <c r="L14" s="42"/>
      <c r="M14" s="41"/>
      <c r="N14" s="42"/>
      <c r="O14" s="42"/>
      <c r="P14" s="42"/>
      <c r="Q14" s="41"/>
      <c r="R14" s="41"/>
      <c r="S14" s="41"/>
      <c r="T14" s="43" t="str">
        <f ca="1">UPPER("USER: "&amp;pUserFullName)</f>
        <v>USER: ADMIN</v>
      </c>
      <c r="U14" s="44"/>
      <c r="V14" s="44"/>
      <c r="W14" s="44"/>
      <c r="X14" s="44"/>
      <c r="Y14" s="44"/>
      <c r="Z14" s="44"/>
      <c r="AA14" s="44"/>
      <c r="AB14" s="44"/>
      <c r="AC14" s="44"/>
      <c r="AD14" s="44"/>
      <c r="AE14" s="45"/>
      <c r="AF14" s="45"/>
      <c r="AG14" s="45"/>
      <c r="AH14" s="45"/>
      <c r="AI14" s="45"/>
      <c r="AJ14" s="45"/>
    </row>
    <row r="15" spans="1:36" s="4" customFormat="1" x14ac:dyDescent="0.25">
      <c r="A15" s="13"/>
      <c r="B15" s="13"/>
      <c r="C15" s="13"/>
      <c r="D15" s="13"/>
      <c r="E15" s="16"/>
      <c r="F15" s="13"/>
      <c r="G15"/>
      <c r="H15"/>
      <c r="I15"/>
      <c r="J15"/>
      <c r="K15"/>
      <c r="L15"/>
      <c r="M15"/>
      <c r="N15"/>
      <c r="O15"/>
      <c r="P15" s="12"/>
      <c r="Q15"/>
      <c r="R15" s="12"/>
      <c r="S15"/>
      <c r="T15" s="12"/>
      <c r="U15"/>
      <c r="V15" s="12"/>
      <c r="W15"/>
      <c r="X15" s="12"/>
      <c r="Y15"/>
      <c r="Z15" s="12"/>
      <c r="AA15"/>
      <c r="AB15"/>
      <c r="AC15"/>
      <c r="AD15"/>
    </row>
    <row r="16" spans="1:36" s="18" customFormat="1" hidden="1" outlineLevel="1" x14ac:dyDescent="0.25">
      <c r="A16" s="13"/>
      <c r="B16" s="13"/>
      <c r="C16" s="13"/>
      <c r="D16" s="13"/>
      <c r="E16" s="16"/>
      <c r="F16" s="13"/>
      <c r="G16"/>
      <c r="H16" s="31" t="s">
        <v>2</v>
      </c>
      <c r="I16"/>
      <c r="J16" s="31" t="s">
        <v>3</v>
      </c>
      <c r="K16"/>
      <c r="L16" s="31" t="s">
        <v>4</v>
      </c>
      <c r="M16"/>
      <c r="N16" s="31" t="s">
        <v>5</v>
      </c>
      <c r="O16"/>
      <c r="P16" s="31" t="s">
        <v>6</v>
      </c>
      <c r="Q16"/>
      <c r="R16" s="31" t="s">
        <v>7</v>
      </c>
      <c r="S16"/>
      <c r="T16" s="31" t="s">
        <v>16</v>
      </c>
      <c r="U16"/>
      <c r="V16" s="31" t="s">
        <v>17</v>
      </c>
      <c r="W16"/>
      <c r="X16" s="31" t="s">
        <v>18</v>
      </c>
      <c r="Y16"/>
      <c r="Z16" s="31" t="s">
        <v>19</v>
      </c>
      <c r="AA16"/>
      <c r="AB16"/>
      <c r="AC16"/>
      <c r="AD16"/>
      <c r="AE16" s="4"/>
      <c r="AF16" s="4"/>
      <c r="AG16" s="4"/>
      <c r="AH16" s="4"/>
      <c r="AI16" s="4"/>
      <c r="AJ16" s="4"/>
    </row>
    <row r="17" spans="1:38" s="18" customFormat="1" hidden="1" outlineLevel="1" x14ac:dyDescent="0.25">
      <c r="A17" s="13"/>
      <c r="B17" s="13"/>
      <c r="C17" s="13"/>
      <c r="D17" s="13"/>
      <c r="E17" s="16"/>
      <c r="F17" s="13"/>
      <c r="G17"/>
      <c r="H17" s="31">
        <v>1</v>
      </c>
      <c r="I17"/>
      <c r="J17" s="31">
        <v>2</v>
      </c>
      <c r="K17"/>
      <c r="L17" s="31">
        <v>3</v>
      </c>
      <c r="M17"/>
      <c r="N17" s="31">
        <v>4</v>
      </c>
      <c r="O17"/>
      <c r="P17" s="31">
        <v>5</v>
      </c>
      <c r="Q17"/>
      <c r="R17" s="31">
        <v>6</v>
      </c>
      <c r="S17"/>
      <c r="T17" s="31">
        <v>7</v>
      </c>
      <c r="U17"/>
      <c r="V17" s="31">
        <v>8</v>
      </c>
      <c r="W17"/>
      <c r="X17" s="31">
        <v>9</v>
      </c>
      <c r="Y17"/>
      <c r="Z17" s="31">
        <v>10</v>
      </c>
      <c r="AA17"/>
      <c r="AB17"/>
      <c r="AC17"/>
      <c r="AD17"/>
      <c r="AE17" s="4"/>
      <c r="AF17" s="4"/>
      <c r="AG17" s="4"/>
      <c r="AH17" s="4"/>
      <c r="AI17" s="4"/>
      <c r="AJ17" s="4"/>
    </row>
    <row r="18" spans="1:38" s="4" customFormat="1" ht="75" customHeight="1" collapsed="1" x14ac:dyDescent="0.25">
      <c r="A18" s="13"/>
      <c r="B18" s="13"/>
      <c r="C18" s="33" t="s">
        <v>8</v>
      </c>
      <c r="D18" s="34">
        <v>1</v>
      </c>
      <c r="E18" s="16"/>
      <c r="F18" s="22"/>
      <c r="G18"/>
      <c r="H18" s="179" t="str">
        <f ca="1">HYPERLINK(H24,H23)</f>
        <v/>
      </c>
      <c r="I18"/>
      <c r="J18" s="186" t="str">
        <f ca="1">HYPERLINK(J24,J23)</f>
        <v/>
      </c>
      <c r="K18"/>
      <c r="L18" s="186" t="str">
        <f ca="1">HYPERLINK(L24,L23)</f>
        <v/>
      </c>
      <c r="M18"/>
      <c r="N18" s="186" t="str">
        <f ca="1">HYPERLINK(N24,N23)</f>
        <v/>
      </c>
      <c r="O18"/>
      <c r="P18" s="186" t="str">
        <f ca="1">HYPERLINK(P24,P23)</f>
        <v/>
      </c>
      <c r="Q18"/>
      <c r="R18" s="186" t="str">
        <f ca="1">HYPERLINK(R24,R23)</f>
        <v/>
      </c>
      <c r="S18"/>
      <c r="T18" s="186" t="str">
        <f ca="1">HYPERLINK(T24,T23)</f>
        <v/>
      </c>
      <c r="U18"/>
      <c r="V18" s="186" t="str">
        <f ca="1">HYPERLINK(V24,V23)</f>
        <v/>
      </c>
      <c r="W18"/>
      <c r="X18" s="186" t="str">
        <f ca="1">HYPERLINK(X24,X23)</f>
        <v/>
      </c>
      <c r="Y18"/>
      <c r="Z18" s="186" t="str">
        <f ca="1">HYPERLINK(Z24,Z23)</f>
        <v/>
      </c>
      <c r="AA18"/>
      <c r="AB18"/>
      <c r="AC18"/>
      <c r="AD18"/>
      <c r="AL18" s="5"/>
    </row>
    <row r="19" spans="1:38" s="4" customFormat="1" ht="15.75" hidden="1" outlineLevel="1" x14ac:dyDescent="0.25">
      <c r="A19" s="13"/>
      <c r="B19" s="13"/>
      <c r="C19" s="13"/>
      <c r="D19" s="13" t="s">
        <v>89</v>
      </c>
      <c r="E19" s="16"/>
      <c r="F19" s="13"/>
      <c r="G19"/>
      <c r="H19" s="19" t="str">
        <f ca="1">IF(OR($D18&gt;pMaxRow,H$17&gt;pMaxColumn), "Background",VLOOKUP(H20,$P$8:$R$11,3,0))</f>
        <v>Button Empty</v>
      </c>
      <c r="I19"/>
      <c r="J19" s="19" t="str">
        <f ca="1">IF(OR($D18&gt;pMaxRow,J$17&gt;pMaxColumn), "Background",VLOOKUP(J20,$P$8:$R$11,3,0))</f>
        <v>Button Empty</v>
      </c>
      <c r="K19"/>
      <c r="L19" s="19" t="str">
        <f ca="1">IF(OR($D18&gt;pMaxRow,L$17&gt;pMaxColumn), "Background",VLOOKUP(L20,$P$8:$R$11,3,0))</f>
        <v>Button Empty</v>
      </c>
      <c r="M19"/>
      <c r="N19" s="19" t="str">
        <f ca="1">IF(OR($D18&gt;pMaxRow,N$17&gt;pMaxColumn), "Background",VLOOKUP(N20,$P$8:$R$11,3,0))</f>
        <v>Button Empty</v>
      </c>
      <c r="O19"/>
      <c r="P19" s="19" t="str">
        <f ca="1">IF(OR($D18&gt;pMaxRow,P$17&gt;pMaxColumn), "Background",VLOOKUP(P20,$P$8:$R$11,3,0))</f>
        <v>Button Empty</v>
      </c>
      <c r="Q19"/>
      <c r="R19" s="19" t="str">
        <f ca="1">IF(OR($D18&gt;pMaxRow,R$17&gt;pMaxColumn), "Background",VLOOKUP(R20,$P$8:$R$11,3,0))</f>
        <v>Button Empty</v>
      </c>
      <c r="S19"/>
      <c r="T19" s="19" t="str">
        <f ca="1">IF(OR($D18&gt;pMaxRow,T$17&gt;pMaxColumn), "Background",VLOOKUP(T20,$P$8:$R$11,3,0))</f>
        <v>Button Empty</v>
      </c>
      <c r="U19"/>
      <c r="V19" s="19" t="str">
        <f ca="1">IF(OR($D18&gt;pMaxRow,V$17&gt;pMaxColumn), "Background",VLOOKUP(V20,$P$8:$R$11,3,0))</f>
        <v>Background</v>
      </c>
      <c r="W19"/>
      <c r="X19" s="19" t="str">
        <f ca="1">IF(OR($D18&gt;pMaxRow,X$17&gt;pMaxColumn), "Background",VLOOKUP(X20,$P$8:$R$11,3,0))</f>
        <v>Background</v>
      </c>
      <c r="Y19"/>
      <c r="Z19" s="19" t="str">
        <f ca="1">IF(OR($D18&gt;pMaxRow,Z$17&gt;pMaxColumn), "Background",VLOOKUP(Z20,$P$8:$R$11,3,0))</f>
        <v>Background</v>
      </c>
      <c r="AA19"/>
      <c r="AB19" s="3"/>
      <c r="AC19" s="3"/>
      <c r="AD19" s="3"/>
      <c r="AE19" s="6"/>
      <c r="AF19" s="6"/>
      <c r="AG19" s="6"/>
      <c r="AH19" s="6"/>
      <c r="AI19" s="6"/>
      <c r="AJ19" s="6"/>
    </row>
    <row r="20" spans="1:38" s="4" customFormat="1" ht="15.75" hidden="1" outlineLevel="1" x14ac:dyDescent="0.25">
      <c r="A20" s="13"/>
      <c r="B20" s="13"/>
      <c r="C20" s="13"/>
      <c r="D20" s="13" t="s">
        <v>90</v>
      </c>
      <c r="E20" s="16"/>
      <c r="F20" s="13"/>
      <c r="G20"/>
      <c r="H20" s="19">
        <f ca="1">IF(H22="",-2,IF(OR(H21="Hyperlink",H21="Link"),1,IF(_xll.DIMIX($R$6,H22)=0,-1,IF(ISNA(_xll.DBR($R$3,pUser,$R$4,H22,$R$5)),0,_xll.DBR($R$3,pUser,$R$4,H22,$R$5)))))</f>
        <v>-2</v>
      </c>
      <c r="I20"/>
      <c r="J20" s="19">
        <f ca="1">IF(J22="",-2,IF(OR(J21="Hyperlink",J21="Link"),1,IF(_xll.DIMIX($R$6,J22)=0,-1,IF(ISNA(_xll.DBR($R$3,pUser,$R$4,J22,$R$5)),0,_xll.DBR($R$3,pUser,$R$4,J22,$R$5)))))</f>
        <v>-2</v>
      </c>
      <c r="K20"/>
      <c r="L20" s="19">
        <f ca="1">IF(L22="",-2,IF(OR(L21="Hyperlink",L21="Link"),1,IF(_xll.DIMIX($R$6,L22)=0,-1,IF(ISNA(_xll.DBR($R$3,pUser,$R$4,L22,$R$5)),0,_xll.DBR($R$3,pUser,$R$4,L22,$R$5)))))</f>
        <v>-2</v>
      </c>
      <c r="M20"/>
      <c r="N20" s="19">
        <f ca="1">IF(N22="",-2,IF(OR(N21="Hyperlink",N21="Link"),1,IF(_xll.DIMIX($R$6,N22)=0,-1,IF(ISNA(_xll.DBR($R$3,pUser,$R$4,N22,$R$5)),0,_xll.DBR($R$3,pUser,$R$4,N22,$R$5)))))</f>
        <v>-2</v>
      </c>
      <c r="O20"/>
      <c r="P20" s="19">
        <f ca="1">IF(P22="",-2,IF(OR(P21="Hyperlink",P21="Link"),1,IF(_xll.DIMIX($R$6,P22)=0,-1,IF(ISNA(_xll.DBR($R$3,pUser,$R$4,P22,$R$5)),0,_xll.DBR($R$3,pUser,$R$4,P22,$R$5)))))</f>
        <v>-2</v>
      </c>
      <c r="Q20"/>
      <c r="R20" s="19">
        <f ca="1">IF(R22="",-2,IF(OR(R21="Hyperlink",R21="Link"),1,IF(_xll.DIMIX($R$6,R22)=0,-1,IF(ISNA(_xll.DBR($R$3,pUser,$R$4,R22,$R$5)),0,_xll.DBR($R$3,pUser,$R$4,R22,$R$5)))))</f>
        <v>-2</v>
      </c>
      <c r="S20"/>
      <c r="T20" s="19">
        <f ca="1">IF(T22="",-2,IF(OR(T21="Hyperlink",T21="Link"),1,IF(_xll.DIMIX($R$6,T22)=0,-1,IF(ISNA(_xll.DBR($R$3,pUser,$R$4,T22,$R$5)),0,_xll.DBR($R$3,pUser,$R$4,T22,$R$5)))))</f>
        <v>-2</v>
      </c>
      <c r="U20"/>
      <c r="V20" s="19">
        <f ca="1">IF(V22="",-2,IF(OR(V21="Hyperlink",V21="Link"),1,IF(_xll.DIMIX($R$6,V22)=0,-1,IF(ISNA(_xll.DBR($R$3,pUser,$R$4,V22,$R$5)),0,_xll.DBR($R$3,pUser,$R$4,V22,$R$5)))))</f>
        <v>-2</v>
      </c>
      <c r="W20"/>
      <c r="X20" s="19">
        <f ca="1">IF(X22="",-2,IF(OR(X21="Hyperlink",X21="Link"),1,IF(_xll.DIMIX($R$6,X22)=0,-1,IF(ISNA(_xll.DBR($R$3,pUser,$R$4,X22,$R$5)),0,_xll.DBR($R$3,pUser,$R$4,X22,$R$5)))))</f>
        <v>-2</v>
      </c>
      <c r="Y20"/>
      <c r="Z20" s="19">
        <f ca="1">IF(Z22="",-2,IF(OR(Z21="Hyperlink",Z21="Link"),1,IF(_xll.DIMIX($R$6,Z22)=0,-1,IF(ISNA(_xll.DBR($R$3,pUser,$R$4,Z22,$R$5)),0,_xll.DBR($R$3,pUser,$R$4,Z22,$R$5)))))</f>
        <v>-2</v>
      </c>
      <c r="AA20"/>
      <c r="AB20" s="3"/>
      <c r="AC20" s="3"/>
      <c r="AD20" s="3"/>
      <c r="AE20" s="6"/>
      <c r="AF20" s="6"/>
      <c r="AG20" s="6"/>
      <c r="AH20" s="6"/>
      <c r="AI20" s="6"/>
      <c r="AJ20" s="6"/>
    </row>
    <row r="21" spans="1:38" s="4" customFormat="1" ht="15.75" hidden="1" outlineLevel="1" x14ac:dyDescent="0.25">
      <c r="A21" s="13"/>
      <c r="B21" s="13"/>
      <c r="C21" s="13" t="str">
        <f>C18</f>
        <v>Row 01</v>
      </c>
      <c r="D21" s="35" t="s">
        <v>11</v>
      </c>
      <c r="E21" s="16"/>
      <c r="F21" s="13"/>
      <c r="G21"/>
      <c r="H21" s="36" t="str">
        <f ca="1">_xll.DBRW($J$3,$J$4,$J$5,$C21,H$16,$D21)</f>
        <v/>
      </c>
      <c r="I21"/>
      <c r="J21" s="36" t="str">
        <f ca="1">_xll.DBRW($J$3,$J$4,$J$5,$C21,J$16,$D21)</f>
        <v/>
      </c>
      <c r="K21"/>
      <c r="L21" s="36" t="str">
        <f ca="1">_xll.DBRW($J$3,$J$4,$J$5,$C21,L$16,$D21)</f>
        <v/>
      </c>
      <c r="M21"/>
      <c r="N21" s="36" t="str">
        <f ca="1">_xll.DBRW($J$3,$J$4,$J$5,$C21,N$16,$D21)</f>
        <v/>
      </c>
      <c r="O21"/>
      <c r="P21" s="36" t="str">
        <f ca="1">_xll.DBRW($J$3,$J$4,$J$5,$C21,P$16,$D21)</f>
        <v/>
      </c>
      <c r="Q21"/>
      <c r="R21" s="36" t="str">
        <f ca="1">_xll.DBRW($J$3,$J$4,$J$5,$C21,R$16,$D21)</f>
        <v/>
      </c>
      <c r="S21"/>
      <c r="T21" s="36" t="str">
        <f ca="1">_xll.DBRW($J$3,$J$4,$J$5,$C21,T$16,$D21)</f>
        <v/>
      </c>
      <c r="U21"/>
      <c r="V21" s="36" t="str">
        <f ca="1">_xll.DBRW($J$3,$J$4,$J$5,$C21,V$16,$D21)</f>
        <v/>
      </c>
      <c r="W21"/>
      <c r="X21" s="36" t="str">
        <f ca="1">_xll.DBRW($J$3,$J$4,$J$5,$C21,X$16,$D21)</f>
        <v/>
      </c>
      <c r="Y21"/>
      <c r="Z21" s="36" t="str">
        <f ca="1">_xll.DBRW($J$3,$J$4,$J$5,$C21,Z$16,$D21)</f>
        <v/>
      </c>
      <c r="AA21"/>
      <c r="AB21" s="3"/>
      <c r="AC21" s="3"/>
      <c r="AD21" s="3"/>
      <c r="AE21" s="6"/>
      <c r="AF21" s="6"/>
      <c r="AG21" s="6"/>
      <c r="AH21" s="6"/>
      <c r="AI21" s="6"/>
      <c r="AJ21" s="6"/>
    </row>
    <row r="22" spans="1:38" s="4" customFormat="1" ht="15.75" hidden="1" outlineLevel="1" x14ac:dyDescent="0.25">
      <c r="A22" s="13"/>
      <c r="B22" s="13"/>
      <c r="C22" s="13" t="str">
        <f>C18</f>
        <v>Row 01</v>
      </c>
      <c r="D22" s="35" t="s">
        <v>33</v>
      </c>
      <c r="E22" s="16"/>
      <c r="F22" s="13"/>
      <c r="G22"/>
      <c r="H22" s="36" t="str">
        <f ca="1">_xll.DBRW($J$3,$J$4,$J$5,$C22,H$16,$D22)</f>
        <v/>
      </c>
      <c r="I22" t="s">
        <v>25</v>
      </c>
      <c r="J22" s="36" t="str">
        <f ca="1">_xll.DBRW($J$3,$J$4,$J$5,$C22,J$16,$D22)</f>
        <v/>
      </c>
      <c r="K22" t="s">
        <v>25</v>
      </c>
      <c r="L22" s="36" t="str">
        <f ca="1">_xll.DBRW($J$3,$J$4,$J$5,$C22,L$16,$D22)</f>
        <v/>
      </c>
      <c r="M22" t="s">
        <v>25</v>
      </c>
      <c r="N22" s="36" t="str">
        <f ca="1">_xll.DBRW($J$3,$J$4,$J$5,$C22,N$16,$D22)</f>
        <v/>
      </c>
      <c r="O22" t="s">
        <v>25</v>
      </c>
      <c r="P22" s="36" t="str">
        <f ca="1">_xll.DBRW($J$3,$J$4,$J$5,$C22,P$16,$D22)</f>
        <v/>
      </c>
      <c r="Q22" t="s">
        <v>25</v>
      </c>
      <c r="R22" s="36" t="str">
        <f ca="1">_xll.DBRW($J$3,$J$4,$J$5,$C22,R$16,$D22)</f>
        <v/>
      </c>
      <c r="S22" t="s">
        <v>25</v>
      </c>
      <c r="T22" s="36" t="str">
        <f ca="1">_xll.DBRW($J$3,$J$4,$J$5,$C22,T$16,$D22)</f>
        <v/>
      </c>
      <c r="U22" t="s">
        <v>25</v>
      </c>
      <c r="V22" s="36" t="str">
        <f ca="1">_xll.DBRW($J$3,$J$4,$J$5,$C22,V$16,$D22)</f>
        <v/>
      </c>
      <c r="W22" t="s">
        <v>25</v>
      </c>
      <c r="X22" s="36" t="str">
        <f ca="1">_xll.DBRW($J$3,$J$4,$J$5,$C22,X$16,$D22)</f>
        <v/>
      </c>
      <c r="Y22" t="s">
        <v>25</v>
      </c>
      <c r="Z22" s="36" t="str">
        <f ca="1">_xll.DBRW($J$3,$J$4,$J$5,$C22,Z$16,$D22)</f>
        <v/>
      </c>
      <c r="AA22" t="s">
        <v>25</v>
      </c>
      <c r="AB22" s="3"/>
      <c r="AC22" s="3"/>
      <c r="AD22" s="3"/>
      <c r="AE22" s="6"/>
      <c r="AF22" s="6"/>
      <c r="AG22" s="6"/>
      <c r="AH22" s="6"/>
      <c r="AI22" s="6"/>
      <c r="AJ22" s="6"/>
    </row>
    <row r="23" spans="1:38" s="4" customFormat="1" ht="15.75" hidden="1" outlineLevel="1" x14ac:dyDescent="0.25">
      <c r="A23" s="13"/>
      <c r="B23" s="13"/>
      <c r="C23" s="13" t="str">
        <f>C18</f>
        <v>Row 01</v>
      </c>
      <c r="D23" s="35" t="s">
        <v>9</v>
      </c>
      <c r="E23" s="16"/>
      <c r="F23" s="13"/>
      <c r="G23"/>
      <c r="H23" s="36" t="str">
        <f ca="1">_xll.DBRW($J$3,$J$4,$J$5,$C23,H$16,$D23)</f>
        <v/>
      </c>
      <c r="I23" t="s">
        <v>25</v>
      </c>
      <c r="J23" s="36" t="str">
        <f ca="1">_xll.DBRW($J$3,$J$4,$J$5,$C23,J$16,$D23)</f>
        <v/>
      </c>
      <c r="K23" t="s">
        <v>25</v>
      </c>
      <c r="L23" s="36" t="str">
        <f ca="1">_xll.DBRW($J$3,$J$4,$J$5,$C23,L$16,$D23)</f>
        <v/>
      </c>
      <c r="M23" t="s">
        <v>25</v>
      </c>
      <c r="N23" s="36" t="str">
        <f ca="1">_xll.DBRW($J$3,$J$4,$J$5,$C23,N$16,$D23)</f>
        <v/>
      </c>
      <c r="O23" t="s">
        <v>25</v>
      </c>
      <c r="P23" s="36" t="str">
        <f ca="1">_xll.DBRW($J$3,$J$4,$J$5,$C23,P$16,$D23)</f>
        <v/>
      </c>
      <c r="Q23" t="s">
        <v>25</v>
      </c>
      <c r="R23" s="36" t="str">
        <f ca="1">_xll.DBRW($J$3,$J$4,$J$5,$C23,R$16,$D23)</f>
        <v/>
      </c>
      <c r="S23" t="s">
        <v>25</v>
      </c>
      <c r="T23" s="36" t="str">
        <f ca="1">_xll.DBRW($J$3,$J$4,$J$5,$C23,T$16,$D23)</f>
        <v/>
      </c>
      <c r="U23" t="s">
        <v>25</v>
      </c>
      <c r="V23" s="36" t="str">
        <f ca="1">_xll.DBRW($J$3,$J$4,$J$5,$C23,V$16,$D23)</f>
        <v/>
      </c>
      <c r="W23" t="s">
        <v>25</v>
      </c>
      <c r="X23" s="36" t="str">
        <f ca="1">_xll.DBRW($J$3,$J$4,$J$5,$C23,X$16,$D23)</f>
        <v/>
      </c>
      <c r="Y23" t="s">
        <v>25</v>
      </c>
      <c r="Z23" s="36" t="str">
        <f ca="1">_xll.DBRW($J$3,$J$4,$J$5,$C23,Z$16,$D23)</f>
        <v/>
      </c>
      <c r="AA23" t="s">
        <v>25</v>
      </c>
      <c r="AB23" s="3"/>
      <c r="AC23" s="3"/>
      <c r="AD23" s="3"/>
      <c r="AE23" s="6"/>
      <c r="AF23" s="6"/>
      <c r="AG23" s="6"/>
      <c r="AH23" s="6"/>
      <c r="AI23" s="6"/>
      <c r="AJ23" s="6"/>
    </row>
    <row r="24" spans="1:38" s="4" customFormat="1" ht="15.75" hidden="1" outlineLevel="1" x14ac:dyDescent="0.25">
      <c r="A24" s="13"/>
      <c r="B24" s="13"/>
      <c r="C24" s="13" t="str">
        <f>C18</f>
        <v>Row 01</v>
      </c>
      <c r="D24" s="35" t="s">
        <v>10</v>
      </c>
      <c r="E24" s="16"/>
      <c r="F24" s="13"/>
      <c r="G24"/>
      <c r="H24" s="36" t="str">
        <f ca="1">IF(I22="S","",_xll.DBRW($J$3,$J$4,$J$5,$C24,H$16,$D24))</f>
        <v/>
      </c>
      <c r="I24" t="s">
        <v>25</v>
      </c>
      <c r="J24" s="36" t="str">
        <f ca="1">IF(K22="S","",_xll.DBRW($J$3,$J$4,$J$5,$C24,J$16,$D24))</f>
        <v/>
      </c>
      <c r="K24" t="s">
        <v>25</v>
      </c>
      <c r="L24" s="36" t="str">
        <f ca="1">IF(M22="S","",_xll.DBRW($J$3,$J$4,$J$5,$C24,L$16,$D24))</f>
        <v/>
      </c>
      <c r="M24" t="s">
        <v>25</v>
      </c>
      <c r="N24" s="36" t="str">
        <f ca="1">IF(O22="S","",_xll.DBRW($J$3,$J$4,$J$5,$C24,N$16,$D24))</f>
        <v/>
      </c>
      <c r="O24" t="s">
        <v>25</v>
      </c>
      <c r="P24" s="36" t="str">
        <f ca="1">IF(Q22="S","",_xll.DBRW($J$3,$J$4,$J$5,$C24,P$16,$D24))</f>
        <v/>
      </c>
      <c r="Q24" t="s">
        <v>25</v>
      </c>
      <c r="R24" s="36" t="str">
        <f ca="1">IF(S22="S","",_xll.DBRW($J$3,$J$4,$J$5,$C24,R$16,$D24))</f>
        <v/>
      </c>
      <c r="S24" t="s">
        <v>25</v>
      </c>
      <c r="T24" s="36" t="str">
        <f ca="1">IF(U22="S","",_xll.DBRW($J$3,$J$4,$J$5,$C24,T$16,$D24))</f>
        <v/>
      </c>
      <c r="U24" t="s">
        <v>25</v>
      </c>
      <c r="V24" s="36" t="str">
        <f ca="1">IF(W22="S","",_xll.DBRW($J$3,$J$4,$J$5,$C24,V$16,$D24))</f>
        <v/>
      </c>
      <c r="W24" t="s">
        <v>25</v>
      </c>
      <c r="X24" s="36" t="str">
        <f ca="1">IF(Y22="S","",_xll.DBRW($J$3,$J$4,$J$5,$C24,X$16,$D24))</f>
        <v/>
      </c>
      <c r="Y24" t="s">
        <v>25</v>
      </c>
      <c r="Z24" s="36" t="str">
        <f ca="1">IF(AA22="S","",_xll.DBRW($J$3,$J$4,$J$5,$C24,Z$16,$D24))</f>
        <v/>
      </c>
      <c r="AA24" t="s">
        <v>25</v>
      </c>
      <c r="AB24" s="3"/>
      <c r="AC24" s="3"/>
      <c r="AD24" s="3"/>
      <c r="AE24" s="6"/>
      <c r="AF24" s="6"/>
      <c r="AG24" s="6"/>
      <c r="AH24" s="6"/>
      <c r="AI24" s="6"/>
      <c r="AJ24" s="6"/>
    </row>
    <row r="25" spans="1:38" s="4" customFormat="1" ht="8.1" customHeight="1" collapsed="1" x14ac:dyDescent="0.25">
      <c r="A25" s="13"/>
      <c r="B25" s="13"/>
      <c r="C25" s="13"/>
      <c r="D25" s="13"/>
      <c r="E25" s="16"/>
      <c r="F25" s="13"/>
      <c r="G25"/>
      <c r="H25"/>
      <c r="I25"/>
      <c r="J25"/>
      <c r="K25"/>
      <c r="L25"/>
      <c r="M25"/>
      <c r="N25"/>
      <c r="O25"/>
      <c r="P25"/>
      <c r="Q25"/>
      <c r="R25"/>
      <c r="S25"/>
      <c r="T25"/>
      <c r="U25"/>
      <c r="V25"/>
      <c r="W25"/>
      <c r="X25"/>
      <c r="Y25"/>
      <c r="Z25"/>
      <c r="AA25"/>
      <c r="AB25" s="3"/>
      <c r="AC25" s="3"/>
      <c r="AD25" s="3"/>
      <c r="AE25" s="6"/>
      <c r="AF25" s="6"/>
      <c r="AG25" s="6"/>
      <c r="AH25" s="6"/>
      <c r="AI25" s="6"/>
      <c r="AJ25" s="6"/>
      <c r="AL25" s="6"/>
    </row>
    <row r="26" spans="1:38" s="4" customFormat="1" ht="75" customHeight="1" x14ac:dyDescent="0.25">
      <c r="A26" s="13"/>
      <c r="B26" s="13"/>
      <c r="C26" s="33" t="s">
        <v>12</v>
      </c>
      <c r="D26" s="34">
        <v>2</v>
      </c>
      <c r="E26" s="16"/>
      <c r="F26" s="22"/>
      <c r="G26"/>
      <c r="H26" s="194" t="str">
        <f ca="1">HYPERLINK(H32,H31)</f>
        <v/>
      </c>
      <c r="I26"/>
      <c r="J26" s="187" t="str">
        <f ca="1">HYPERLINK(J32,J31)</f>
        <v/>
      </c>
      <c r="K26"/>
      <c r="L26" s="187" t="str">
        <f ca="1">HYPERLINK(L32,L31)</f>
        <v/>
      </c>
      <c r="M26"/>
      <c r="N26" s="187" t="str">
        <f ca="1">HYPERLINK(N32,N31)</f>
        <v/>
      </c>
      <c r="O26"/>
      <c r="P26" s="187" t="str">
        <f ca="1">HYPERLINK(P32,P31)</f>
        <v/>
      </c>
      <c r="Q26"/>
      <c r="R26" s="187" t="str">
        <f ca="1">HYPERLINK(R32,R31)</f>
        <v/>
      </c>
      <c r="S26"/>
      <c r="T26" s="187" t="str">
        <f ca="1">HYPERLINK(T32,T31)</f>
        <v/>
      </c>
      <c r="U26"/>
      <c r="V26" s="187" t="str">
        <f ca="1">HYPERLINK(V32,V31)</f>
        <v/>
      </c>
      <c r="W26"/>
      <c r="X26" s="187" t="str">
        <f ca="1">HYPERLINK(X32,X31)</f>
        <v/>
      </c>
      <c r="Y26"/>
      <c r="Z26" s="187" t="str">
        <f ca="1">HYPERLINK(Z32,Z31)</f>
        <v/>
      </c>
      <c r="AA26"/>
      <c r="AB26"/>
      <c r="AC26"/>
      <c r="AD26"/>
      <c r="AL26" s="5"/>
    </row>
    <row r="27" spans="1:38" s="4" customFormat="1" ht="15.75" hidden="1" outlineLevel="1" x14ac:dyDescent="0.25">
      <c r="A27" s="13"/>
      <c r="B27" s="13"/>
      <c r="C27" s="13"/>
      <c r="D27" s="13" t="s">
        <v>89</v>
      </c>
      <c r="E27" s="16"/>
      <c r="F27" s="13"/>
      <c r="G27"/>
      <c r="H27" s="19" t="str">
        <f ca="1">IF(OR($D26&gt;pMaxRow,H$17&gt;pMaxColumn), "Background",VLOOKUP(H28,$P$8:$R$11,3,0))</f>
        <v>Button Empty</v>
      </c>
      <c r="I27"/>
      <c r="J27" s="19" t="str">
        <f ca="1">IF(OR($D26&gt;pMaxRow,J$17&gt;pMaxColumn), "Background",VLOOKUP(J28,$P$8:$R$11,3,0))</f>
        <v>Button Empty</v>
      </c>
      <c r="K27"/>
      <c r="L27" s="19" t="str">
        <f ca="1">IF(OR($D26&gt;pMaxRow,L$17&gt;pMaxColumn), "Background",VLOOKUP(L28,$P$8:$R$11,3,0))</f>
        <v>Button Empty</v>
      </c>
      <c r="M27"/>
      <c r="N27" s="19" t="str">
        <f ca="1">IF(OR($D26&gt;pMaxRow,N$17&gt;pMaxColumn), "Background",VLOOKUP(N28,$P$8:$R$11,3,0))</f>
        <v>Button Empty</v>
      </c>
      <c r="O27"/>
      <c r="P27" s="19" t="str">
        <f ca="1">IF(OR($D26&gt;pMaxRow,P$17&gt;pMaxColumn), "Background",VLOOKUP(P28,$P$8:$R$11,3,0))</f>
        <v>Button Empty</v>
      </c>
      <c r="Q27"/>
      <c r="R27" s="19" t="str">
        <f ca="1">IF(OR($D26&gt;pMaxRow,R$17&gt;pMaxColumn), "Background",VLOOKUP(R28,$P$8:$R$11,3,0))</f>
        <v>Button Empty</v>
      </c>
      <c r="S27"/>
      <c r="T27" s="19" t="str">
        <f ca="1">IF(OR($D26&gt;pMaxRow,T$17&gt;pMaxColumn), "Background",VLOOKUP(T28,$P$8:$R$11,3,0))</f>
        <v>Button Empty</v>
      </c>
      <c r="U27"/>
      <c r="V27" s="19" t="str">
        <f ca="1">IF(OR($D26&gt;pMaxRow,V$17&gt;pMaxColumn), "Background",VLOOKUP(V28,$P$8:$R$11,3,0))</f>
        <v>Background</v>
      </c>
      <c r="W27"/>
      <c r="X27" s="19" t="str">
        <f ca="1">IF(OR($D26&gt;pMaxRow,X$17&gt;pMaxColumn), "Background",VLOOKUP(X28,$P$8:$R$11,3,0))</f>
        <v>Background</v>
      </c>
      <c r="Y27"/>
      <c r="Z27" s="19" t="str">
        <f ca="1">IF(OR($D26&gt;pMaxRow,Z$17&gt;pMaxColumn), "Background",VLOOKUP(Z28,$P$8:$R$11,3,0))</f>
        <v>Background</v>
      </c>
      <c r="AA27"/>
      <c r="AB27" s="3"/>
      <c r="AC27" s="3"/>
      <c r="AD27" s="3"/>
      <c r="AE27" s="6"/>
      <c r="AF27" s="6"/>
      <c r="AG27" s="6"/>
      <c r="AH27" s="6"/>
      <c r="AI27" s="6"/>
      <c r="AJ27" s="6"/>
    </row>
    <row r="28" spans="1:38" s="4" customFormat="1" ht="15.75" hidden="1" outlineLevel="1" x14ac:dyDescent="0.25">
      <c r="A28" s="13"/>
      <c r="B28" s="13"/>
      <c r="C28" s="13"/>
      <c r="D28" s="13" t="s">
        <v>90</v>
      </c>
      <c r="E28" s="16"/>
      <c r="F28" s="13"/>
      <c r="G28"/>
      <c r="H28" s="19">
        <f ca="1">IF(H30="",-2,IF(OR(H29="Hyperlink",H29="Link"),1,IF(_xll.DIMIX($R$6,H30)=0,-1,IF(ISNA(_xll.DBR($R$3,pUser,$R$4,H30,$R$5)),0,_xll.DBR($R$3,pUser,$R$4,H30,$R$5)))))</f>
        <v>-2</v>
      </c>
      <c r="I28"/>
      <c r="J28" s="19">
        <f ca="1">IF(J30="",-2,IF(OR(J29="Hyperlink",J29="Link"),1,IF(_xll.DIMIX($R$6,J30)=0,-1,IF(ISNA(_xll.DBR($R$3,pUser,$R$4,J30,$R$5)),0,_xll.DBR($R$3,pUser,$R$4,J30,$R$5)))))</f>
        <v>-2</v>
      </c>
      <c r="K28"/>
      <c r="L28" s="19">
        <f ca="1">IF(L30="",-2,IF(OR(L29="Hyperlink",L29="Link"),1,IF(_xll.DIMIX($R$6,L30)=0,-1,IF(ISNA(_xll.DBR($R$3,pUser,$R$4,L30,$R$5)),0,_xll.DBR($R$3,pUser,$R$4,L30,$R$5)))))</f>
        <v>-2</v>
      </c>
      <c r="M28"/>
      <c r="N28" s="19">
        <f ca="1">IF(N30="",-2,IF(OR(N29="Hyperlink",N29="Link"),1,IF(_xll.DIMIX($R$6,N30)=0,-1,IF(ISNA(_xll.DBR($R$3,pUser,$R$4,N30,$R$5)),0,_xll.DBR($R$3,pUser,$R$4,N30,$R$5)))))</f>
        <v>-2</v>
      </c>
      <c r="O28"/>
      <c r="P28" s="19">
        <f ca="1">IF(P30="",-2,IF(OR(P29="Hyperlink",P29="Link"),1,IF(_xll.DIMIX($R$6,P30)=0,-1,IF(ISNA(_xll.DBR($R$3,pUser,$R$4,P30,$R$5)),0,_xll.DBR($R$3,pUser,$R$4,P30,$R$5)))))</f>
        <v>-2</v>
      </c>
      <c r="Q28"/>
      <c r="R28" s="19">
        <f ca="1">IF(R30="",-2,IF(OR(R29="Hyperlink",R29="Link"),1,IF(_xll.DIMIX($R$6,R30)=0,-1,IF(ISNA(_xll.DBR($R$3,pUser,$R$4,R30,$R$5)),0,_xll.DBR($R$3,pUser,$R$4,R30,$R$5)))))</f>
        <v>-2</v>
      </c>
      <c r="S28"/>
      <c r="T28" s="19">
        <f ca="1">IF(T30="",-2,IF(OR(T29="Hyperlink",T29="Link"),1,IF(_xll.DIMIX($R$6,T30)=0,-1,IF(ISNA(_xll.DBR($R$3,pUser,$R$4,T30,$R$5)),0,_xll.DBR($R$3,pUser,$R$4,T30,$R$5)))))</f>
        <v>-2</v>
      </c>
      <c r="U28"/>
      <c r="V28" s="19">
        <f ca="1">IF(V30="",-2,IF(OR(V29="Hyperlink",V29="Link"),1,IF(_xll.DIMIX($R$6,V30)=0,-1,IF(ISNA(_xll.DBR($R$3,pUser,$R$4,V30,$R$5)),0,_xll.DBR($R$3,pUser,$R$4,V30,$R$5)))))</f>
        <v>-2</v>
      </c>
      <c r="W28"/>
      <c r="X28" s="19">
        <f ca="1">IF(X30="",-2,IF(OR(X29="Hyperlink",X29="Link"),1,IF(_xll.DIMIX($R$6,X30)=0,-1,IF(ISNA(_xll.DBR($R$3,pUser,$R$4,X30,$R$5)),0,_xll.DBR($R$3,pUser,$R$4,X30,$R$5)))))</f>
        <v>-2</v>
      </c>
      <c r="Y28"/>
      <c r="Z28" s="19">
        <f ca="1">IF(Z30="",-2,IF(OR(Z29="Hyperlink",Z29="Link"),1,IF(_xll.DIMIX($R$6,Z30)=0,-1,IF(ISNA(_xll.DBR($R$3,pUser,$R$4,Z30,$R$5)),0,_xll.DBR($R$3,pUser,$R$4,Z30,$R$5)))))</f>
        <v>-2</v>
      </c>
      <c r="AA28"/>
      <c r="AB28" s="3"/>
      <c r="AC28" s="3"/>
      <c r="AD28" s="3"/>
      <c r="AE28" s="6"/>
      <c r="AF28" s="6"/>
      <c r="AG28" s="6"/>
      <c r="AH28" s="6"/>
      <c r="AI28" s="6"/>
      <c r="AJ28" s="6"/>
    </row>
    <row r="29" spans="1:38" s="4" customFormat="1" ht="15.75" hidden="1" outlineLevel="1" x14ac:dyDescent="0.25">
      <c r="A29" s="13"/>
      <c r="B29" s="13"/>
      <c r="C29" s="13" t="str">
        <f>C26</f>
        <v>Row 02</v>
      </c>
      <c r="D29" s="35" t="s">
        <v>11</v>
      </c>
      <c r="E29" s="16"/>
      <c r="F29" s="13"/>
      <c r="G29"/>
      <c r="H29" s="36" t="str">
        <f ca="1">_xll.DBRW($J$3,$J$4,$J$5,$C29,H$16,$D29)</f>
        <v/>
      </c>
      <c r="I29"/>
      <c r="J29" s="36" t="str">
        <f ca="1">_xll.DBRW($J$3,$J$4,$J$5,$C29,J$16,$D29)</f>
        <v/>
      </c>
      <c r="K29"/>
      <c r="L29" s="36" t="str">
        <f ca="1">_xll.DBRW($J$3,$J$4,$J$5,$C29,L$16,$D29)</f>
        <v/>
      </c>
      <c r="M29"/>
      <c r="N29" s="36" t="str">
        <f ca="1">_xll.DBRW($J$3,$J$4,$J$5,$C29,N$16,$D29)</f>
        <v/>
      </c>
      <c r="O29"/>
      <c r="P29" s="36" t="str">
        <f ca="1">_xll.DBRW($J$3,$J$4,$J$5,$C29,P$16,$D29)</f>
        <v/>
      </c>
      <c r="Q29"/>
      <c r="R29" s="36" t="str">
        <f ca="1">_xll.DBRW($J$3,$J$4,$J$5,$C29,R$16,$D29)</f>
        <v/>
      </c>
      <c r="S29"/>
      <c r="T29" s="36" t="str">
        <f ca="1">_xll.DBRW($J$3,$J$4,$J$5,$C29,T$16,$D29)</f>
        <v/>
      </c>
      <c r="U29"/>
      <c r="V29" s="36" t="str">
        <f ca="1">_xll.DBRW($J$3,$J$4,$J$5,$C29,V$16,$D29)</f>
        <v/>
      </c>
      <c r="W29"/>
      <c r="X29" s="36" t="str">
        <f ca="1">_xll.DBRW($J$3,$J$4,$J$5,$C29,X$16,$D29)</f>
        <v/>
      </c>
      <c r="Y29"/>
      <c r="Z29" s="36" t="str">
        <f ca="1">_xll.DBRW($J$3,$J$4,$J$5,$C29,Z$16,$D29)</f>
        <v/>
      </c>
      <c r="AA29"/>
      <c r="AB29" s="3"/>
      <c r="AC29" s="3"/>
      <c r="AD29" s="3"/>
      <c r="AE29" s="6"/>
      <c r="AF29" s="6"/>
      <c r="AG29" s="6"/>
      <c r="AH29" s="6"/>
      <c r="AI29" s="6"/>
      <c r="AJ29" s="6"/>
    </row>
    <row r="30" spans="1:38" s="4" customFormat="1" ht="15.75" hidden="1" outlineLevel="1" x14ac:dyDescent="0.25">
      <c r="A30" s="13"/>
      <c r="B30" s="13"/>
      <c r="C30" s="13" t="str">
        <f>C26</f>
        <v>Row 02</v>
      </c>
      <c r="D30" s="35" t="s">
        <v>33</v>
      </c>
      <c r="E30" s="16"/>
      <c r="F30" s="13"/>
      <c r="G30"/>
      <c r="H30" s="36" t="str">
        <f ca="1">_xll.DBRW($J$3,$J$4,$J$5,$C30,H$16,$D30)</f>
        <v/>
      </c>
      <c r="I30" t="s">
        <v>25</v>
      </c>
      <c r="J30" s="36" t="str">
        <f ca="1">_xll.DBRW($J$3,$J$4,$J$5,$C30,J$16,$D30)</f>
        <v/>
      </c>
      <c r="K30" t="s">
        <v>25</v>
      </c>
      <c r="L30" s="36" t="str">
        <f ca="1">_xll.DBRW($J$3,$J$4,$J$5,$C30,L$16,$D30)</f>
        <v/>
      </c>
      <c r="M30" t="s">
        <v>25</v>
      </c>
      <c r="N30" s="36" t="str">
        <f ca="1">_xll.DBRW($J$3,$J$4,$J$5,$C30,N$16,$D30)</f>
        <v/>
      </c>
      <c r="O30" t="s">
        <v>25</v>
      </c>
      <c r="P30" s="36" t="str">
        <f ca="1">_xll.DBRW($J$3,$J$4,$J$5,$C30,P$16,$D30)</f>
        <v/>
      </c>
      <c r="Q30" t="s">
        <v>25</v>
      </c>
      <c r="R30" s="36" t="str">
        <f ca="1">_xll.DBRW($J$3,$J$4,$J$5,$C30,R$16,$D30)</f>
        <v/>
      </c>
      <c r="S30" t="s">
        <v>25</v>
      </c>
      <c r="T30" s="36" t="str">
        <f ca="1">_xll.DBRW($J$3,$J$4,$J$5,$C30,T$16,$D30)</f>
        <v/>
      </c>
      <c r="U30" t="s">
        <v>25</v>
      </c>
      <c r="V30" s="36" t="str">
        <f ca="1">_xll.DBRW($J$3,$J$4,$J$5,$C30,V$16,$D30)</f>
        <v/>
      </c>
      <c r="W30" t="s">
        <v>25</v>
      </c>
      <c r="X30" s="36" t="str">
        <f ca="1">_xll.DBRW($J$3,$J$4,$J$5,$C30,X$16,$D30)</f>
        <v/>
      </c>
      <c r="Y30" t="s">
        <v>25</v>
      </c>
      <c r="Z30" s="36" t="str">
        <f ca="1">_xll.DBRW($J$3,$J$4,$J$5,$C30,Z$16,$D30)</f>
        <v/>
      </c>
      <c r="AA30" t="s">
        <v>25</v>
      </c>
      <c r="AB30" s="3"/>
      <c r="AC30" s="3"/>
      <c r="AD30" s="3"/>
      <c r="AE30" s="6"/>
      <c r="AF30" s="6"/>
      <c r="AG30" s="6"/>
      <c r="AH30" s="6"/>
      <c r="AI30" s="6"/>
      <c r="AJ30" s="6"/>
    </row>
    <row r="31" spans="1:38" s="4" customFormat="1" ht="15.75" hidden="1" outlineLevel="1" x14ac:dyDescent="0.25">
      <c r="A31" s="13"/>
      <c r="B31" s="13"/>
      <c r="C31" s="13" t="str">
        <f>C26</f>
        <v>Row 02</v>
      </c>
      <c r="D31" s="35" t="s">
        <v>9</v>
      </c>
      <c r="E31" s="16"/>
      <c r="F31" s="13"/>
      <c r="G31"/>
      <c r="H31" s="36" t="str">
        <f ca="1">_xll.DBRW($J$3,$J$4,$J$5,$C31,H$16,$D31)</f>
        <v/>
      </c>
      <c r="I31" t="s">
        <v>25</v>
      </c>
      <c r="J31" s="36" t="str">
        <f ca="1">_xll.DBRW($J$3,$J$4,$J$5,$C31,J$16,$D31)</f>
        <v/>
      </c>
      <c r="K31" t="s">
        <v>25</v>
      </c>
      <c r="L31" s="36" t="str">
        <f ca="1">_xll.DBRW($J$3,$J$4,$J$5,$C31,L$16,$D31)</f>
        <v/>
      </c>
      <c r="M31" t="s">
        <v>25</v>
      </c>
      <c r="N31" s="36" t="str">
        <f ca="1">_xll.DBRW($J$3,$J$4,$J$5,$C31,N$16,$D31)</f>
        <v/>
      </c>
      <c r="O31" t="s">
        <v>25</v>
      </c>
      <c r="P31" s="36" t="str">
        <f ca="1">_xll.DBRW($J$3,$J$4,$J$5,$C31,P$16,$D31)</f>
        <v/>
      </c>
      <c r="Q31" t="s">
        <v>25</v>
      </c>
      <c r="R31" s="36" t="str">
        <f ca="1">_xll.DBRW($J$3,$J$4,$J$5,$C31,R$16,$D31)</f>
        <v/>
      </c>
      <c r="S31" t="s">
        <v>25</v>
      </c>
      <c r="T31" s="36" t="str">
        <f ca="1">_xll.DBRW($J$3,$J$4,$J$5,$C31,T$16,$D31)</f>
        <v/>
      </c>
      <c r="U31" t="s">
        <v>25</v>
      </c>
      <c r="V31" s="36" t="str">
        <f ca="1">_xll.DBRW($J$3,$J$4,$J$5,$C31,V$16,$D31)</f>
        <v/>
      </c>
      <c r="W31" t="s">
        <v>25</v>
      </c>
      <c r="X31" s="36" t="str">
        <f ca="1">_xll.DBRW($J$3,$J$4,$J$5,$C31,X$16,$D31)</f>
        <v/>
      </c>
      <c r="Y31" t="s">
        <v>25</v>
      </c>
      <c r="Z31" s="36" t="str">
        <f ca="1">_xll.DBRW($J$3,$J$4,$J$5,$C31,Z$16,$D31)</f>
        <v/>
      </c>
      <c r="AA31" t="s">
        <v>25</v>
      </c>
      <c r="AB31" s="3"/>
      <c r="AC31" s="3"/>
      <c r="AD31" s="3"/>
      <c r="AE31" s="6"/>
      <c r="AF31" s="6"/>
      <c r="AG31" s="6"/>
      <c r="AH31" s="6"/>
      <c r="AI31" s="6"/>
      <c r="AJ31" s="6"/>
    </row>
    <row r="32" spans="1:38" s="4" customFormat="1" ht="15.75" hidden="1" outlineLevel="1" x14ac:dyDescent="0.25">
      <c r="A32" s="13"/>
      <c r="B32" s="13"/>
      <c r="C32" s="13" t="str">
        <f>C26</f>
        <v>Row 02</v>
      </c>
      <c r="D32" s="35" t="s">
        <v>10</v>
      </c>
      <c r="E32" s="16"/>
      <c r="F32" s="13"/>
      <c r="G32"/>
      <c r="H32" s="36" t="str">
        <f ca="1">IF(I30="S","",_xll.DBRW($J$3,$J$4,$J$5,$C32,H$16,$D32))</f>
        <v/>
      </c>
      <c r="I32" t="s">
        <v>25</v>
      </c>
      <c r="J32" s="36" t="str">
        <f ca="1">IF(K30="S","",_xll.DBRW($J$3,$J$4,$J$5,$C32,J$16,$D32))</f>
        <v/>
      </c>
      <c r="K32" t="s">
        <v>25</v>
      </c>
      <c r="L32" s="36" t="str">
        <f ca="1">IF(M30="S","",_xll.DBRW($J$3,$J$4,$J$5,$C32,L$16,$D32))</f>
        <v/>
      </c>
      <c r="M32" t="s">
        <v>25</v>
      </c>
      <c r="N32" s="36" t="str">
        <f ca="1">IF(O30="S","",_xll.DBRW($J$3,$J$4,$J$5,$C32,N$16,$D32))</f>
        <v/>
      </c>
      <c r="O32" t="s">
        <v>25</v>
      </c>
      <c r="P32" s="36" t="str">
        <f ca="1">IF(Q30="S","",_xll.DBRW($J$3,$J$4,$J$5,$C32,P$16,$D32))</f>
        <v/>
      </c>
      <c r="Q32" t="s">
        <v>25</v>
      </c>
      <c r="R32" s="36" t="str">
        <f ca="1">IF(S30="S","",_xll.DBRW($J$3,$J$4,$J$5,$C32,R$16,$D32))</f>
        <v/>
      </c>
      <c r="S32" t="s">
        <v>25</v>
      </c>
      <c r="T32" s="36" t="str">
        <f ca="1">IF(U30="S","",_xll.DBRW($J$3,$J$4,$J$5,$C32,T$16,$D32))</f>
        <v/>
      </c>
      <c r="U32" t="s">
        <v>25</v>
      </c>
      <c r="V32" s="36" t="str">
        <f ca="1">IF(W30="S","",_xll.DBRW($J$3,$J$4,$J$5,$C32,V$16,$D32))</f>
        <v/>
      </c>
      <c r="W32" t="s">
        <v>25</v>
      </c>
      <c r="X32" s="36" t="str">
        <f ca="1">IF(Y30="S","",_xll.DBRW($J$3,$J$4,$J$5,$C32,X$16,$D32))</f>
        <v/>
      </c>
      <c r="Y32" t="s">
        <v>25</v>
      </c>
      <c r="Z32" s="36" t="str">
        <f ca="1">IF(AA30="S","",_xll.DBRW($J$3,$J$4,$J$5,$C32,Z$16,$D32))</f>
        <v/>
      </c>
      <c r="AA32" t="s">
        <v>25</v>
      </c>
      <c r="AB32" s="3"/>
      <c r="AC32" s="3"/>
      <c r="AD32" s="3"/>
      <c r="AE32" s="6"/>
      <c r="AF32" s="6"/>
      <c r="AG32" s="6"/>
      <c r="AH32" s="6"/>
      <c r="AI32" s="6"/>
      <c r="AJ32" s="6"/>
    </row>
    <row r="33" spans="1:38" s="4" customFormat="1" ht="8.1" customHeight="1" collapsed="1" x14ac:dyDescent="0.25">
      <c r="A33" s="13"/>
      <c r="B33" s="13"/>
      <c r="C33" s="13"/>
      <c r="D33" s="13"/>
      <c r="E33" s="16"/>
      <c r="F33" s="13"/>
      <c r="G33"/>
      <c r="H33"/>
      <c r="I33"/>
      <c r="J33"/>
      <c r="K33"/>
      <c r="L33"/>
      <c r="M33"/>
      <c r="N33"/>
      <c r="O33"/>
      <c r="P33"/>
      <c r="Q33"/>
      <c r="R33"/>
      <c r="S33"/>
      <c r="T33"/>
      <c r="U33"/>
      <c r="V33"/>
      <c r="W33"/>
      <c r="X33"/>
      <c r="Y33"/>
      <c r="Z33"/>
      <c r="AA33"/>
      <c r="AB33" s="3"/>
      <c r="AC33" s="3"/>
      <c r="AD33" s="3"/>
      <c r="AE33" s="6"/>
      <c r="AF33" s="6"/>
      <c r="AG33" s="6"/>
      <c r="AH33" s="6"/>
      <c r="AI33" s="6"/>
      <c r="AJ33" s="6"/>
      <c r="AL33" s="6"/>
    </row>
    <row r="34" spans="1:38" s="4" customFormat="1" ht="75" customHeight="1" x14ac:dyDescent="0.25">
      <c r="A34" s="13"/>
      <c r="B34" s="13"/>
      <c r="C34" s="33" t="s">
        <v>13</v>
      </c>
      <c r="D34" s="34">
        <v>3</v>
      </c>
      <c r="E34" s="16"/>
      <c r="F34" s="22"/>
      <c r="G34"/>
      <c r="H34" s="195" t="str">
        <f ca="1">HYPERLINK(H40,H39)</f>
        <v/>
      </c>
      <c r="I34"/>
      <c r="J34" s="188" t="str">
        <f ca="1">HYPERLINK(J40,J39)</f>
        <v/>
      </c>
      <c r="K34"/>
      <c r="L34" s="188" t="str">
        <f ca="1">HYPERLINK(L40,L39)</f>
        <v/>
      </c>
      <c r="M34"/>
      <c r="N34" s="188" t="str">
        <f ca="1">HYPERLINK(N40,N39)</f>
        <v/>
      </c>
      <c r="O34"/>
      <c r="P34" s="188" t="str">
        <f ca="1">HYPERLINK(P40,P39)</f>
        <v/>
      </c>
      <c r="Q34"/>
      <c r="R34" s="188" t="str">
        <f ca="1">HYPERLINK(R40,R39)</f>
        <v/>
      </c>
      <c r="S34"/>
      <c r="T34" s="188" t="str">
        <f ca="1">HYPERLINK(T40,T39)</f>
        <v/>
      </c>
      <c r="U34"/>
      <c r="V34" s="188" t="str">
        <f ca="1">HYPERLINK(V40,V39)</f>
        <v/>
      </c>
      <c r="W34"/>
      <c r="X34" s="188" t="str">
        <f ca="1">HYPERLINK(X40,X39)</f>
        <v/>
      </c>
      <c r="Y34"/>
      <c r="Z34" s="188" t="str">
        <f ca="1">HYPERLINK(Z40,Z39)</f>
        <v/>
      </c>
      <c r="AA34"/>
      <c r="AB34"/>
      <c r="AC34"/>
      <c r="AD34"/>
      <c r="AL34" s="5"/>
    </row>
    <row r="35" spans="1:38" s="4" customFormat="1" ht="15.75" hidden="1" outlineLevel="1" x14ac:dyDescent="0.25">
      <c r="A35" s="13"/>
      <c r="B35" s="13"/>
      <c r="C35" s="13"/>
      <c r="D35" s="13" t="s">
        <v>89</v>
      </c>
      <c r="E35" s="16"/>
      <c r="F35" s="13"/>
      <c r="G35"/>
      <c r="H35" s="19" t="str">
        <f ca="1">IF(OR($D34&gt;pMaxRow,H$17&gt;pMaxColumn), "Background",VLOOKUP(H36,$P$8:$R$11,3,0))</f>
        <v>Button Empty</v>
      </c>
      <c r="I35"/>
      <c r="J35" s="19" t="str">
        <f ca="1">IF(OR($D34&gt;pMaxRow,J$17&gt;pMaxColumn), "Background",VLOOKUP(J36,$P$8:$R$11,3,0))</f>
        <v>Button Empty</v>
      </c>
      <c r="K35"/>
      <c r="L35" s="19" t="str">
        <f ca="1">IF(OR($D34&gt;pMaxRow,L$17&gt;pMaxColumn), "Background",VLOOKUP(L36,$P$8:$R$11,3,0))</f>
        <v>Button Empty</v>
      </c>
      <c r="M35"/>
      <c r="N35" s="19" t="str">
        <f ca="1">IF(OR($D34&gt;pMaxRow,N$17&gt;pMaxColumn), "Background",VLOOKUP(N36,$P$8:$R$11,3,0))</f>
        <v>Button Empty</v>
      </c>
      <c r="O35"/>
      <c r="P35" s="19" t="str">
        <f ca="1">IF(OR($D34&gt;pMaxRow,P$17&gt;pMaxColumn), "Background",VLOOKUP(P36,$P$8:$R$11,3,0))</f>
        <v>Button Empty</v>
      </c>
      <c r="Q35"/>
      <c r="R35" s="19" t="str">
        <f ca="1">IF(OR($D34&gt;pMaxRow,R$17&gt;pMaxColumn), "Background",VLOOKUP(R36,$P$8:$R$11,3,0))</f>
        <v>Button Empty</v>
      </c>
      <c r="S35"/>
      <c r="T35" s="19" t="str">
        <f ca="1">IF(OR($D34&gt;pMaxRow,T$17&gt;pMaxColumn), "Background",VLOOKUP(T36,$P$8:$R$11,3,0))</f>
        <v>Button Empty</v>
      </c>
      <c r="U35"/>
      <c r="V35" s="19" t="str">
        <f ca="1">IF(OR($D34&gt;pMaxRow,V$17&gt;pMaxColumn), "Background",VLOOKUP(V36,$P$8:$R$11,3,0))</f>
        <v>Background</v>
      </c>
      <c r="W35"/>
      <c r="X35" s="19" t="str">
        <f ca="1">IF(OR($D34&gt;pMaxRow,X$17&gt;pMaxColumn), "Background",VLOOKUP(X36,$P$8:$R$11,3,0))</f>
        <v>Background</v>
      </c>
      <c r="Y35"/>
      <c r="Z35" s="19" t="str">
        <f ca="1">IF(OR($D34&gt;pMaxRow,Z$17&gt;pMaxColumn), "Background",VLOOKUP(Z36,$P$8:$R$11,3,0))</f>
        <v>Background</v>
      </c>
      <c r="AA35"/>
      <c r="AB35" s="3"/>
      <c r="AC35" s="3"/>
      <c r="AD35" s="3"/>
      <c r="AE35" s="6"/>
      <c r="AF35" s="6"/>
      <c r="AG35" s="6"/>
      <c r="AH35" s="6"/>
      <c r="AI35" s="6"/>
      <c r="AJ35" s="6"/>
    </row>
    <row r="36" spans="1:38" s="4" customFormat="1" ht="15.75" hidden="1" outlineLevel="1" x14ac:dyDescent="0.25">
      <c r="A36" s="13"/>
      <c r="B36" s="13"/>
      <c r="C36" s="13"/>
      <c r="D36" s="13" t="s">
        <v>90</v>
      </c>
      <c r="E36" s="16"/>
      <c r="F36" s="13"/>
      <c r="G36"/>
      <c r="H36" s="19">
        <f ca="1">IF(H38="",-2,IF(OR(H37="Hyperlink",H37="Link"),1,IF(_xll.DIMIX($R$6,H38)=0,-1,IF(ISNA(_xll.DBR($R$3,pUser,$R$4,H38,$R$5)),0,_xll.DBR($R$3,pUser,$R$4,H38,$R$5)))))</f>
        <v>-2</v>
      </c>
      <c r="I36"/>
      <c r="J36" s="19">
        <f ca="1">IF(J38="",-2,IF(OR(J37="Hyperlink",J37="Link"),1,IF(_xll.DIMIX($R$6,J38)=0,-1,IF(ISNA(_xll.DBR($R$3,pUser,$R$4,J38,$R$5)),0,_xll.DBR($R$3,pUser,$R$4,J38,$R$5)))))</f>
        <v>-2</v>
      </c>
      <c r="K36"/>
      <c r="L36" s="19">
        <f ca="1">IF(L38="",-2,IF(OR(L37="Hyperlink",L37="Link"),1,IF(_xll.DIMIX($R$6,L38)=0,-1,IF(ISNA(_xll.DBR($R$3,pUser,$R$4,L38,$R$5)),0,_xll.DBR($R$3,pUser,$R$4,L38,$R$5)))))</f>
        <v>-2</v>
      </c>
      <c r="M36"/>
      <c r="N36" s="19">
        <f ca="1">IF(N38="",-2,IF(OR(N37="Hyperlink",N37="Link"),1,IF(_xll.DIMIX($R$6,N38)=0,-1,IF(ISNA(_xll.DBR($R$3,pUser,$R$4,N38,$R$5)),0,_xll.DBR($R$3,pUser,$R$4,N38,$R$5)))))</f>
        <v>-2</v>
      </c>
      <c r="O36"/>
      <c r="P36" s="19">
        <f ca="1">IF(P38="",-2,IF(OR(P37="Hyperlink",P37="Link"),1,IF(_xll.DIMIX($R$6,P38)=0,-1,IF(ISNA(_xll.DBR($R$3,pUser,$R$4,P38,$R$5)),0,_xll.DBR($R$3,pUser,$R$4,P38,$R$5)))))</f>
        <v>-2</v>
      </c>
      <c r="Q36"/>
      <c r="R36" s="19">
        <f ca="1">IF(R38="",-2,IF(OR(R37="Hyperlink",R37="Link"),1,IF(_xll.DIMIX($R$6,R38)=0,-1,IF(ISNA(_xll.DBR($R$3,pUser,$R$4,R38,$R$5)),0,_xll.DBR($R$3,pUser,$R$4,R38,$R$5)))))</f>
        <v>-2</v>
      </c>
      <c r="S36"/>
      <c r="T36" s="19">
        <f ca="1">IF(T38="",-2,IF(OR(T37="Hyperlink",T37="Link"),1,IF(_xll.DIMIX($R$6,T38)=0,-1,IF(ISNA(_xll.DBR($R$3,pUser,$R$4,T38,$R$5)),0,_xll.DBR($R$3,pUser,$R$4,T38,$R$5)))))</f>
        <v>-2</v>
      </c>
      <c r="U36"/>
      <c r="V36" s="19">
        <f ca="1">IF(V38="",-2,IF(OR(V37="Hyperlink",V37="Link"),1,IF(_xll.DIMIX($R$6,V38)=0,-1,IF(ISNA(_xll.DBR($R$3,pUser,$R$4,V38,$R$5)),0,_xll.DBR($R$3,pUser,$R$4,V38,$R$5)))))</f>
        <v>-2</v>
      </c>
      <c r="W36"/>
      <c r="X36" s="19">
        <f ca="1">IF(X38="",-2,IF(OR(X37="Hyperlink",X37="Link"),1,IF(_xll.DIMIX($R$6,X38)=0,-1,IF(ISNA(_xll.DBR($R$3,pUser,$R$4,X38,$R$5)),0,_xll.DBR($R$3,pUser,$R$4,X38,$R$5)))))</f>
        <v>-2</v>
      </c>
      <c r="Y36"/>
      <c r="Z36" s="19">
        <f ca="1">IF(Z38="",-2,IF(OR(Z37="Hyperlink",Z37="Link"),1,IF(_xll.DIMIX($R$6,Z38)=0,-1,IF(ISNA(_xll.DBR($R$3,pUser,$R$4,Z38,$R$5)),0,_xll.DBR($R$3,pUser,$R$4,Z38,$R$5)))))</f>
        <v>-2</v>
      </c>
      <c r="AA36"/>
      <c r="AB36" s="3"/>
      <c r="AC36" s="3"/>
      <c r="AD36" s="3"/>
      <c r="AE36" s="6"/>
      <c r="AF36" s="6"/>
      <c r="AG36" s="6"/>
      <c r="AH36" s="6"/>
      <c r="AI36" s="6"/>
      <c r="AJ36" s="6"/>
    </row>
    <row r="37" spans="1:38" s="4" customFormat="1" ht="15.75" hidden="1" outlineLevel="1" x14ac:dyDescent="0.25">
      <c r="A37" s="13"/>
      <c r="B37" s="13"/>
      <c r="C37" s="13" t="str">
        <f>C34</f>
        <v>Row 03</v>
      </c>
      <c r="D37" s="35" t="s">
        <v>11</v>
      </c>
      <c r="E37" s="16"/>
      <c r="F37" s="13"/>
      <c r="G37"/>
      <c r="H37" s="36" t="str">
        <f ca="1">_xll.DBRW($J$3,$J$4,$J$5,$C37,H$16,$D37)</f>
        <v/>
      </c>
      <c r="I37"/>
      <c r="J37" s="36" t="str">
        <f ca="1">_xll.DBRW($J$3,$J$4,$J$5,$C37,J$16,$D37)</f>
        <v/>
      </c>
      <c r="K37"/>
      <c r="L37" s="36" t="str">
        <f ca="1">_xll.DBRW($J$3,$J$4,$J$5,$C37,L$16,$D37)</f>
        <v/>
      </c>
      <c r="M37"/>
      <c r="N37" s="36" t="str">
        <f ca="1">_xll.DBRW($J$3,$J$4,$J$5,$C37,N$16,$D37)</f>
        <v/>
      </c>
      <c r="O37"/>
      <c r="P37" s="36" t="str">
        <f ca="1">_xll.DBRW($J$3,$J$4,$J$5,$C37,P$16,$D37)</f>
        <v/>
      </c>
      <c r="Q37"/>
      <c r="R37" s="36" t="str">
        <f ca="1">_xll.DBRW($J$3,$J$4,$J$5,$C37,R$16,$D37)</f>
        <v/>
      </c>
      <c r="S37"/>
      <c r="T37" s="36" t="str">
        <f ca="1">_xll.DBRW($J$3,$J$4,$J$5,$C37,T$16,$D37)</f>
        <v/>
      </c>
      <c r="U37"/>
      <c r="V37" s="36" t="str">
        <f ca="1">_xll.DBRW($J$3,$J$4,$J$5,$C37,V$16,$D37)</f>
        <v/>
      </c>
      <c r="W37"/>
      <c r="X37" s="36" t="str">
        <f ca="1">_xll.DBRW($J$3,$J$4,$J$5,$C37,X$16,$D37)</f>
        <v/>
      </c>
      <c r="Y37"/>
      <c r="Z37" s="36" t="str">
        <f ca="1">_xll.DBRW($J$3,$J$4,$J$5,$C37,Z$16,$D37)</f>
        <v/>
      </c>
      <c r="AA37"/>
      <c r="AB37" s="3"/>
      <c r="AC37" s="3"/>
      <c r="AD37" s="3"/>
      <c r="AE37" s="6"/>
      <c r="AF37" s="6"/>
      <c r="AG37" s="6"/>
      <c r="AH37" s="6"/>
      <c r="AI37" s="6"/>
      <c r="AJ37" s="6"/>
    </row>
    <row r="38" spans="1:38" s="4" customFormat="1" ht="15.75" hidden="1" outlineLevel="1" x14ac:dyDescent="0.25">
      <c r="A38" s="13"/>
      <c r="B38" s="13"/>
      <c r="C38" s="13" t="str">
        <f>C34</f>
        <v>Row 03</v>
      </c>
      <c r="D38" s="35" t="s">
        <v>33</v>
      </c>
      <c r="E38" s="16"/>
      <c r="F38" s="13"/>
      <c r="G38"/>
      <c r="H38" s="36" t="str">
        <f ca="1">_xll.DBRW($J$3,$J$4,$J$5,$C38,H$16,$D38)</f>
        <v/>
      </c>
      <c r="I38" t="s">
        <v>25</v>
      </c>
      <c r="J38" s="36" t="str">
        <f ca="1">_xll.DBRW($J$3,$J$4,$J$5,$C38,J$16,$D38)</f>
        <v/>
      </c>
      <c r="K38" t="s">
        <v>25</v>
      </c>
      <c r="L38" s="36" t="str">
        <f ca="1">_xll.DBRW($J$3,$J$4,$J$5,$C38,L$16,$D38)</f>
        <v/>
      </c>
      <c r="M38" t="s">
        <v>25</v>
      </c>
      <c r="N38" s="36" t="str">
        <f ca="1">_xll.DBRW($J$3,$J$4,$J$5,$C38,N$16,$D38)</f>
        <v/>
      </c>
      <c r="O38" t="s">
        <v>25</v>
      </c>
      <c r="P38" s="36" t="str">
        <f ca="1">_xll.DBRW($J$3,$J$4,$J$5,$C38,P$16,$D38)</f>
        <v/>
      </c>
      <c r="Q38" t="s">
        <v>25</v>
      </c>
      <c r="R38" s="36" t="str">
        <f ca="1">_xll.DBRW($J$3,$J$4,$J$5,$C38,R$16,$D38)</f>
        <v/>
      </c>
      <c r="S38" t="s">
        <v>25</v>
      </c>
      <c r="T38" s="36" t="str">
        <f ca="1">_xll.DBRW($J$3,$J$4,$J$5,$C38,T$16,$D38)</f>
        <v/>
      </c>
      <c r="U38" t="s">
        <v>25</v>
      </c>
      <c r="V38" s="36" t="str">
        <f ca="1">_xll.DBRW($J$3,$J$4,$J$5,$C38,V$16,$D38)</f>
        <v/>
      </c>
      <c r="W38" t="s">
        <v>25</v>
      </c>
      <c r="X38" s="36" t="str">
        <f ca="1">_xll.DBRW($J$3,$J$4,$J$5,$C38,X$16,$D38)</f>
        <v/>
      </c>
      <c r="Y38" t="s">
        <v>25</v>
      </c>
      <c r="Z38" s="36" t="str">
        <f ca="1">_xll.DBRW($J$3,$J$4,$J$5,$C38,Z$16,$D38)</f>
        <v/>
      </c>
      <c r="AA38" t="s">
        <v>25</v>
      </c>
      <c r="AB38" s="3"/>
      <c r="AC38" s="3"/>
      <c r="AD38" s="3"/>
      <c r="AE38" s="6"/>
      <c r="AF38" s="6"/>
      <c r="AG38" s="6"/>
      <c r="AH38" s="6"/>
      <c r="AI38" s="6"/>
      <c r="AJ38" s="6"/>
    </row>
    <row r="39" spans="1:38" s="4" customFormat="1" ht="15.75" hidden="1" outlineLevel="1" x14ac:dyDescent="0.25">
      <c r="A39" s="13"/>
      <c r="B39" s="13"/>
      <c r="C39" s="13" t="str">
        <f>C34</f>
        <v>Row 03</v>
      </c>
      <c r="D39" s="35" t="s">
        <v>9</v>
      </c>
      <c r="E39" s="16"/>
      <c r="F39" s="13"/>
      <c r="G39"/>
      <c r="H39" s="36" t="str">
        <f ca="1">_xll.DBRW($J$3,$J$4,$J$5,$C39,H$16,$D39)</f>
        <v/>
      </c>
      <c r="I39" t="s">
        <v>25</v>
      </c>
      <c r="J39" s="36" t="str">
        <f ca="1">_xll.DBRW($J$3,$J$4,$J$5,$C39,J$16,$D39)</f>
        <v/>
      </c>
      <c r="K39" t="s">
        <v>25</v>
      </c>
      <c r="L39" s="36" t="str">
        <f ca="1">_xll.DBRW($J$3,$J$4,$J$5,$C39,L$16,$D39)</f>
        <v/>
      </c>
      <c r="M39" t="s">
        <v>25</v>
      </c>
      <c r="N39" s="36" t="str">
        <f ca="1">_xll.DBRW($J$3,$J$4,$J$5,$C39,N$16,$D39)</f>
        <v/>
      </c>
      <c r="O39" t="s">
        <v>25</v>
      </c>
      <c r="P39" s="36" t="str">
        <f ca="1">_xll.DBRW($J$3,$J$4,$J$5,$C39,P$16,$D39)</f>
        <v/>
      </c>
      <c r="Q39" t="s">
        <v>25</v>
      </c>
      <c r="R39" s="36" t="str">
        <f ca="1">_xll.DBRW($J$3,$J$4,$J$5,$C39,R$16,$D39)</f>
        <v/>
      </c>
      <c r="S39" t="s">
        <v>25</v>
      </c>
      <c r="T39" s="36" t="str">
        <f ca="1">_xll.DBRW($J$3,$J$4,$J$5,$C39,T$16,$D39)</f>
        <v/>
      </c>
      <c r="U39" t="s">
        <v>25</v>
      </c>
      <c r="V39" s="36" t="str">
        <f ca="1">_xll.DBRW($J$3,$J$4,$J$5,$C39,V$16,$D39)</f>
        <v/>
      </c>
      <c r="W39" t="s">
        <v>25</v>
      </c>
      <c r="X39" s="36" t="str">
        <f ca="1">_xll.DBRW($J$3,$J$4,$J$5,$C39,X$16,$D39)</f>
        <v/>
      </c>
      <c r="Y39" t="s">
        <v>25</v>
      </c>
      <c r="Z39" s="36" t="str">
        <f ca="1">_xll.DBRW($J$3,$J$4,$J$5,$C39,Z$16,$D39)</f>
        <v/>
      </c>
      <c r="AA39" t="s">
        <v>25</v>
      </c>
      <c r="AB39" s="3"/>
      <c r="AC39" s="3"/>
      <c r="AD39" s="3"/>
      <c r="AE39" s="6"/>
      <c r="AF39" s="6"/>
      <c r="AG39" s="6"/>
      <c r="AH39" s="6"/>
      <c r="AI39" s="6"/>
      <c r="AJ39" s="6"/>
    </row>
    <row r="40" spans="1:38" s="4" customFormat="1" ht="15.75" hidden="1" outlineLevel="1" x14ac:dyDescent="0.25">
      <c r="A40" s="13"/>
      <c r="B40" s="13"/>
      <c r="C40" s="13" t="str">
        <f>C34</f>
        <v>Row 03</v>
      </c>
      <c r="D40" s="35" t="s">
        <v>10</v>
      </c>
      <c r="E40" s="16"/>
      <c r="F40" s="13"/>
      <c r="G40"/>
      <c r="H40" s="36" t="str">
        <f ca="1">IF(I38="S","",_xll.DBRW($J$3,$J$4,$J$5,$C40,H$16,$D40))</f>
        <v/>
      </c>
      <c r="I40" t="s">
        <v>25</v>
      </c>
      <c r="J40" s="36" t="str">
        <f ca="1">IF(K38="S","",_xll.DBRW($J$3,$J$4,$J$5,$C40,J$16,$D40))</f>
        <v/>
      </c>
      <c r="K40" t="s">
        <v>25</v>
      </c>
      <c r="L40" s="36" t="str">
        <f ca="1">IF(M38="S","",_xll.DBRW($J$3,$J$4,$J$5,$C40,L$16,$D40))</f>
        <v/>
      </c>
      <c r="M40" t="s">
        <v>25</v>
      </c>
      <c r="N40" s="36" t="str">
        <f ca="1">IF(O38="S","",_xll.DBRW($J$3,$J$4,$J$5,$C40,N$16,$D40))</f>
        <v/>
      </c>
      <c r="O40" t="s">
        <v>25</v>
      </c>
      <c r="P40" s="36" t="str">
        <f ca="1">IF(Q38="S","",_xll.DBRW($J$3,$J$4,$J$5,$C40,P$16,$D40))</f>
        <v/>
      </c>
      <c r="Q40" t="s">
        <v>25</v>
      </c>
      <c r="R40" s="36" t="str">
        <f ca="1">IF(S38="S","",_xll.DBRW($J$3,$J$4,$J$5,$C40,R$16,$D40))</f>
        <v/>
      </c>
      <c r="S40" t="s">
        <v>25</v>
      </c>
      <c r="T40" s="36" t="str">
        <f ca="1">IF(U38="S","",_xll.DBRW($J$3,$J$4,$J$5,$C40,T$16,$D40))</f>
        <v/>
      </c>
      <c r="U40" t="s">
        <v>25</v>
      </c>
      <c r="V40" s="36" t="str">
        <f ca="1">IF(W38="S","",_xll.DBRW($J$3,$J$4,$J$5,$C40,V$16,$D40))</f>
        <v/>
      </c>
      <c r="W40" t="s">
        <v>25</v>
      </c>
      <c r="X40" s="36" t="str">
        <f ca="1">IF(Y38="S","",_xll.DBRW($J$3,$J$4,$J$5,$C40,X$16,$D40))</f>
        <v/>
      </c>
      <c r="Y40" t="s">
        <v>25</v>
      </c>
      <c r="Z40" s="36" t="str">
        <f ca="1">IF(AA38="S","",_xll.DBRW($J$3,$J$4,$J$5,$C40,Z$16,$D40))</f>
        <v/>
      </c>
      <c r="AA40" t="s">
        <v>25</v>
      </c>
      <c r="AB40" s="3"/>
      <c r="AC40" s="3"/>
      <c r="AD40" s="3"/>
      <c r="AE40" s="6"/>
      <c r="AF40" s="6"/>
      <c r="AG40" s="6"/>
      <c r="AH40" s="6"/>
      <c r="AI40" s="6"/>
      <c r="AJ40" s="6"/>
    </row>
    <row r="41" spans="1:38" s="4" customFormat="1" ht="8.1" customHeight="1" collapsed="1" x14ac:dyDescent="0.25">
      <c r="A41" s="13"/>
      <c r="B41" s="13"/>
      <c r="C41" s="13"/>
      <c r="D41" s="13"/>
      <c r="E41" s="16"/>
      <c r="F41" s="13"/>
      <c r="G41"/>
      <c r="H41"/>
      <c r="I41"/>
      <c r="J41"/>
      <c r="K41"/>
      <c r="L41"/>
      <c r="M41"/>
      <c r="N41"/>
      <c r="O41"/>
      <c r="P41"/>
      <c r="Q41"/>
      <c r="R41"/>
      <c r="S41"/>
      <c r="T41"/>
      <c r="U41"/>
      <c r="V41"/>
      <c r="W41"/>
      <c r="X41"/>
      <c r="Y41"/>
      <c r="Z41"/>
      <c r="AA41"/>
      <c r="AB41" s="3"/>
      <c r="AC41" s="3"/>
      <c r="AD41" s="3"/>
      <c r="AE41" s="6"/>
      <c r="AF41" s="6"/>
      <c r="AG41" s="6"/>
      <c r="AH41" s="6"/>
      <c r="AI41" s="6"/>
      <c r="AJ41" s="6"/>
      <c r="AL41" s="6"/>
    </row>
    <row r="42" spans="1:38" s="4" customFormat="1" ht="75" customHeight="1" x14ac:dyDescent="0.25">
      <c r="A42" s="13"/>
      <c r="B42" s="13"/>
      <c r="C42" s="33" t="s">
        <v>14</v>
      </c>
      <c r="D42" s="34">
        <v>4</v>
      </c>
      <c r="E42" s="16"/>
      <c r="F42" s="22"/>
      <c r="G42"/>
      <c r="H42" s="196" t="str">
        <f ca="1">HYPERLINK(H48,H47)</f>
        <v/>
      </c>
      <c r="I42"/>
      <c r="J42" s="189" t="str">
        <f ca="1">HYPERLINK(J48,J47)</f>
        <v/>
      </c>
      <c r="K42"/>
      <c r="L42" s="189" t="str">
        <f ca="1">HYPERLINK(L48,L47)</f>
        <v/>
      </c>
      <c r="M42"/>
      <c r="N42" s="189" t="str">
        <f ca="1">HYPERLINK(N48,N47)</f>
        <v/>
      </c>
      <c r="O42"/>
      <c r="P42" s="189" t="str">
        <f ca="1">HYPERLINK(P48,P47)</f>
        <v/>
      </c>
      <c r="Q42"/>
      <c r="R42" s="189" t="str">
        <f ca="1">HYPERLINK(R48,R47)</f>
        <v/>
      </c>
      <c r="S42"/>
      <c r="T42" s="189" t="str">
        <f ca="1">HYPERLINK(T48,T47)</f>
        <v/>
      </c>
      <c r="U42"/>
      <c r="V42" s="189" t="str">
        <f ca="1">HYPERLINK(V48,V47)</f>
        <v/>
      </c>
      <c r="W42"/>
      <c r="X42" s="189" t="str">
        <f ca="1">HYPERLINK(X48,X47)</f>
        <v/>
      </c>
      <c r="Y42"/>
      <c r="Z42" s="189" t="str">
        <f ca="1">HYPERLINK(Z48,Z47)</f>
        <v/>
      </c>
      <c r="AA42"/>
      <c r="AB42"/>
      <c r="AC42"/>
      <c r="AD42"/>
      <c r="AL42" s="5"/>
    </row>
    <row r="43" spans="1:38" s="4" customFormat="1" ht="15.75" hidden="1" outlineLevel="1" x14ac:dyDescent="0.25">
      <c r="A43" s="13"/>
      <c r="B43" s="13"/>
      <c r="C43" s="13"/>
      <c r="D43" s="13" t="s">
        <v>89</v>
      </c>
      <c r="E43" s="16"/>
      <c r="F43" s="13"/>
      <c r="G43"/>
      <c r="H43" s="19" t="str">
        <f ca="1">IF(OR($D42&gt;pMaxRow,H$17&gt;pMaxColumn), "Background",VLOOKUP(H44,$P$8:$R$11,3,0))</f>
        <v>Button Empty</v>
      </c>
      <c r="I43"/>
      <c r="J43" s="19" t="str">
        <f ca="1">IF(OR($D42&gt;pMaxRow,J$17&gt;pMaxColumn), "Background",VLOOKUP(J44,$P$8:$R$11,3,0))</f>
        <v>Button Empty</v>
      </c>
      <c r="K43"/>
      <c r="L43" s="19" t="str">
        <f ca="1">IF(OR($D42&gt;pMaxRow,L$17&gt;pMaxColumn), "Background",VLOOKUP(L44,$P$8:$R$11,3,0))</f>
        <v>Button Empty</v>
      </c>
      <c r="M43"/>
      <c r="N43" s="19" t="str">
        <f ca="1">IF(OR($D42&gt;pMaxRow,N$17&gt;pMaxColumn), "Background",VLOOKUP(N44,$P$8:$R$11,3,0))</f>
        <v>Button Empty</v>
      </c>
      <c r="O43"/>
      <c r="P43" s="19" t="str">
        <f ca="1">IF(OR($D42&gt;pMaxRow,P$17&gt;pMaxColumn), "Background",VLOOKUP(P44,$P$8:$R$11,3,0))</f>
        <v>Button Empty</v>
      </c>
      <c r="Q43"/>
      <c r="R43" s="19" t="str">
        <f ca="1">IF(OR($D42&gt;pMaxRow,R$17&gt;pMaxColumn), "Background",VLOOKUP(R44,$P$8:$R$11,3,0))</f>
        <v>Button Empty</v>
      </c>
      <c r="S43"/>
      <c r="T43" s="19" t="str">
        <f ca="1">IF(OR($D42&gt;pMaxRow,T$17&gt;pMaxColumn), "Background",VLOOKUP(T44,$P$8:$R$11,3,0))</f>
        <v>Button Empty</v>
      </c>
      <c r="U43"/>
      <c r="V43" s="19" t="str">
        <f ca="1">IF(OR($D42&gt;pMaxRow,V$17&gt;pMaxColumn), "Background",VLOOKUP(V44,$P$8:$R$11,3,0))</f>
        <v>Background</v>
      </c>
      <c r="W43"/>
      <c r="X43" s="19" t="str">
        <f ca="1">IF(OR($D42&gt;pMaxRow,X$17&gt;pMaxColumn), "Background",VLOOKUP(X44,$P$8:$R$11,3,0))</f>
        <v>Background</v>
      </c>
      <c r="Y43"/>
      <c r="Z43" s="19" t="str">
        <f ca="1">IF(OR($D42&gt;pMaxRow,Z$17&gt;pMaxColumn), "Background",VLOOKUP(Z44,$P$8:$R$11,3,0))</f>
        <v>Background</v>
      </c>
      <c r="AA43"/>
      <c r="AB43" s="3"/>
      <c r="AC43" s="3"/>
      <c r="AD43" s="3"/>
      <c r="AE43" s="6"/>
      <c r="AF43" s="6"/>
      <c r="AG43" s="6"/>
      <c r="AH43" s="6"/>
      <c r="AI43" s="6"/>
      <c r="AJ43" s="6"/>
    </row>
    <row r="44" spans="1:38" s="4" customFormat="1" ht="15.75" hidden="1" outlineLevel="1" x14ac:dyDescent="0.25">
      <c r="A44" s="13"/>
      <c r="B44" s="13"/>
      <c r="C44" s="13"/>
      <c r="D44" s="13" t="s">
        <v>90</v>
      </c>
      <c r="E44" s="16"/>
      <c r="F44" s="13"/>
      <c r="G44"/>
      <c r="H44" s="19">
        <f ca="1">IF(H46="",-2,IF(OR(H45="Hyperlink",H45="Link"),1,IF(_xll.DIMIX($R$6,H46)=0,-1,IF(ISNA(_xll.DBR($R$3,pUser,$R$4,H46,$R$5)),0,_xll.DBR($R$3,pUser,$R$4,H46,$R$5)))))</f>
        <v>-2</v>
      </c>
      <c r="I44"/>
      <c r="J44" s="19">
        <f ca="1">IF(J46="",-2,IF(OR(J45="Hyperlink",J45="Link"),1,IF(_xll.DIMIX($R$6,J46)=0,-1,IF(ISNA(_xll.DBR($R$3,pUser,$R$4,J46,$R$5)),0,_xll.DBR($R$3,pUser,$R$4,J46,$R$5)))))</f>
        <v>-2</v>
      </c>
      <c r="K44"/>
      <c r="L44" s="19">
        <f ca="1">IF(L46="",-2,IF(OR(L45="Hyperlink",L45="Link"),1,IF(_xll.DIMIX($R$6,L46)=0,-1,IF(ISNA(_xll.DBR($R$3,pUser,$R$4,L46,$R$5)),0,_xll.DBR($R$3,pUser,$R$4,L46,$R$5)))))</f>
        <v>-2</v>
      </c>
      <c r="M44"/>
      <c r="N44" s="19">
        <f ca="1">IF(N46="",-2,IF(OR(N45="Hyperlink",N45="Link"),1,IF(_xll.DIMIX($R$6,N46)=0,-1,IF(ISNA(_xll.DBR($R$3,pUser,$R$4,N46,$R$5)),0,_xll.DBR($R$3,pUser,$R$4,N46,$R$5)))))</f>
        <v>-2</v>
      </c>
      <c r="O44"/>
      <c r="P44" s="19">
        <f ca="1">IF(P46="",-2,IF(OR(P45="Hyperlink",P45="Link"),1,IF(_xll.DIMIX($R$6,P46)=0,-1,IF(ISNA(_xll.DBR($R$3,pUser,$R$4,P46,$R$5)),0,_xll.DBR($R$3,pUser,$R$4,P46,$R$5)))))</f>
        <v>-2</v>
      </c>
      <c r="Q44"/>
      <c r="R44" s="19">
        <f ca="1">IF(R46="",-2,IF(OR(R45="Hyperlink",R45="Link"),1,IF(_xll.DIMIX($R$6,R46)=0,-1,IF(ISNA(_xll.DBR($R$3,pUser,$R$4,R46,$R$5)),0,_xll.DBR($R$3,pUser,$R$4,R46,$R$5)))))</f>
        <v>-2</v>
      </c>
      <c r="S44"/>
      <c r="T44" s="19">
        <f ca="1">IF(T46="",-2,IF(OR(T45="Hyperlink",T45="Link"),1,IF(_xll.DIMIX($R$6,T46)=0,-1,IF(ISNA(_xll.DBR($R$3,pUser,$R$4,T46,$R$5)),0,_xll.DBR($R$3,pUser,$R$4,T46,$R$5)))))</f>
        <v>-2</v>
      </c>
      <c r="U44"/>
      <c r="V44" s="19">
        <f ca="1">IF(V46="",-2,IF(OR(V45="Hyperlink",V45="Link"),1,IF(_xll.DIMIX($R$6,V46)=0,-1,IF(ISNA(_xll.DBR($R$3,pUser,$R$4,V46,$R$5)),0,_xll.DBR($R$3,pUser,$R$4,V46,$R$5)))))</f>
        <v>-2</v>
      </c>
      <c r="W44"/>
      <c r="X44" s="19">
        <f ca="1">IF(X46="",-2,IF(OR(X45="Hyperlink",X45="Link"),1,IF(_xll.DIMIX($R$6,X46)=0,-1,IF(ISNA(_xll.DBR($R$3,pUser,$R$4,X46,$R$5)),0,_xll.DBR($R$3,pUser,$R$4,X46,$R$5)))))</f>
        <v>-2</v>
      </c>
      <c r="Y44"/>
      <c r="Z44" s="19">
        <f ca="1">IF(Z46="",-2,IF(OR(Z45="Hyperlink",Z45="Link"),1,IF(_xll.DIMIX($R$6,Z46)=0,-1,IF(ISNA(_xll.DBR($R$3,pUser,$R$4,Z46,$R$5)),0,_xll.DBR($R$3,pUser,$R$4,Z46,$R$5)))))</f>
        <v>-2</v>
      </c>
      <c r="AA44"/>
      <c r="AB44" s="3"/>
      <c r="AC44" s="3"/>
      <c r="AD44" s="3"/>
      <c r="AE44" s="6"/>
      <c r="AF44" s="6"/>
      <c r="AG44" s="6"/>
      <c r="AH44" s="6"/>
      <c r="AI44" s="6"/>
      <c r="AJ44" s="6"/>
    </row>
    <row r="45" spans="1:38" s="4" customFormat="1" ht="15.75" hidden="1" outlineLevel="1" x14ac:dyDescent="0.25">
      <c r="A45" s="13"/>
      <c r="B45" s="13"/>
      <c r="C45" s="13" t="str">
        <f>C42</f>
        <v>Row 04</v>
      </c>
      <c r="D45" s="35" t="s">
        <v>11</v>
      </c>
      <c r="E45" s="16"/>
      <c r="F45" s="13"/>
      <c r="G45"/>
      <c r="H45" s="36" t="str">
        <f ca="1">_xll.DBRW($J$3,$J$4,$J$5,$C45,H$16,$D45)</f>
        <v/>
      </c>
      <c r="I45"/>
      <c r="J45" s="36" t="str">
        <f ca="1">_xll.DBRW($J$3,$J$4,$J$5,$C45,J$16,$D45)</f>
        <v/>
      </c>
      <c r="K45"/>
      <c r="L45" s="36" t="str">
        <f ca="1">_xll.DBRW($J$3,$J$4,$J$5,$C45,L$16,$D45)</f>
        <v/>
      </c>
      <c r="M45"/>
      <c r="N45" s="36" t="str">
        <f ca="1">_xll.DBRW($J$3,$J$4,$J$5,$C45,N$16,$D45)</f>
        <v/>
      </c>
      <c r="O45"/>
      <c r="P45" s="36" t="str">
        <f ca="1">_xll.DBRW($J$3,$J$4,$J$5,$C45,P$16,$D45)</f>
        <v/>
      </c>
      <c r="Q45"/>
      <c r="R45" s="36" t="str">
        <f ca="1">_xll.DBRW($J$3,$J$4,$J$5,$C45,R$16,$D45)</f>
        <v/>
      </c>
      <c r="S45"/>
      <c r="T45" s="36" t="str">
        <f ca="1">_xll.DBRW($J$3,$J$4,$J$5,$C45,T$16,$D45)</f>
        <v/>
      </c>
      <c r="U45"/>
      <c r="V45" s="36" t="str">
        <f ca="1">_xll.DBRW($J$3,$J$4,$J$5,$C45,V$16,$D45)</f>
        <v/>
      </c>
      <c r="W45"/>
      <c r="X45" s="36" t="str">
        <f ca="1">_xll.DBRW($J$3,$J$4,$J$5,$C45,X$16,$D45)</f>
        <v/>
      </c>
      <c r="Y45"/>
      <c r="Z45" s="36" t="str">
        <f ca="1">_xll.DBRW($J$3,$J$4,$J$5,$C45,Z$16,$D45)</f>
        <v/>
      </c>
      <c r="AA45"/>
      <c r="AB45" s="3"/>
      <c r="AC45" s="3"/>
      <c r="AD45" s="3"/>
      <c r="AE45" s="6"/>
      <c r="AF45" s="6"/>
      <c r="AG45" s="6"/>
      <c r="AH45" s="6"/>
      <c r="AI45" s="6"/>
      <c r="AJ45" s="6"/>
    </row>
    <row r="46" spans="1:38" s="4" customFormat="1" ht="15.75" hidden="1" outlineLevel="1" x14ac:dyDescent="0.25">
      <c r="A46" s="13"/>
      <c r="B46" s="13"/>
      <c r="C46" s="13" t="str">
        <f>C42</f>
        <v>Row 04</v>
      </c>
      <c r="D46" s="35" t="s">
        <v>33</v>
      </c>
      <c r="E46" s="16"/>
      <c r="F46" s="13"/>
      <c r="G46"/>
      <c r="H46" s="36" t="str">
        <f ca="1">_xll.DBRW($J$3,$J$4,$J$5,$C46,H$16,$D46)</f>
        <v/>
      </c>
      <c r="I46" t="s">
        <v>25</v>
      </c>
      <c r="J46" s="36" t="str">
        <f ca="1">_xll.DBRW($J$3,$J$4,$J$5,$C46,J$16,$D46)</f>
        <v/>
      </c>
      <c r="K46" t="s">
        <v>25</v>
      </c>
      <c r="L46" s="36" t="str">
        <f ca="1">_xll.DBRW($J$3,$J$4,$J$5,$C46,L$16,$D46)</f>
        <v/>
      </c>
      <c r="M46" t="s">
        <v>25</v>
      </c>
      <c r="N46" s="36" t="str">
        <f ca="1">_xll.DBRW($J$3,$J$4,$J$5,$C46,N$16,$D46)</f>
        <v/>
      </c>
      <c r="O46" t="s">
        <v>25</v>
      </c>
      <c r="P46" s="36" t="str">
        <f ca="1">_xll.DBRW($J$3,$J$4,$J$5,$C46,P$16,$D46)</f>
        <v/>
      </c>
      <c r="Q46" t="s">
        <v>25</v>
      </c>
      <c r="R46" s="36" t="str">
        <f ca="1">_xll.DBRW($J$3,$J$4,$J$5,$C46,R$16,$D46)</f>
        <v/>
      </c>
      <c r="S46" t="s">
        <v>25</v>
      </c>
      <c r="T46" s="36" t="str">
        <f ca="1">_xll.DBRW($J$3,$J$4,$J$5,$C46,T$16,$D46)</f>
        <v/>
      </c>
      <c r="U46" t="s">
        <v>25</v>
      </c>
      <c r="V46" s="36" t="str">
        <f ca="1">_xll.DBRW($J$3,$J$4,$J$5,$C46,V$16,$D46)</f>
        <v/>
      </c>
      <c r="W46" t="s">
        <v>25</v>
      </c>
      <c r="X46" s="36" t="str">
        <f ca="1">_xll.DBRW($J$3,$J$4,$J$5,$C46,X$16,$D46)</f>
        <v/>
      </c>
      <c r="Y46" t="s">
        <v>25</v>
      </c>
      <c r="Z46" s="36" t="str">
        <f ca="1">_xll.DBRW($J$3,$J$4,$J$5,$C46,Z$16,$D46)</f>
        <v/>
      </c>
      <c r="AA46" t="s">
        <v>25</v>
      </c>
      <c r="AB46" s="3"/>
      <c r="AC46" s="3"/>
      <c r="AD46" s="3"/>
      <c r="AE46" s="6"/>
      <c r="AF46" s="6"/>
      <c r="AG46" s="6"/>
      <c r="AH46" s="6"/>
      <c r="AI46" s="6"/>
      <c r="AJ46" s="6"/>
    </row>
    <row r="47" spans="1:38" s="4" customFormat="1" ht="15.75" hidden="1" outlineLevel="1" x14ac:dyDescent="0.25">
      <c r="A47" s="13"/>
      <c r="B47" s="13"/>
      <c r="C47" s="13" t="str">
        <f>C42</f>
        <v>Row 04</v>
      </c>
      <c r="D47" s="35" t="s">
        <v>9</v>
      </c>
      <c r="E47" s="16"/>
      <c r="F47" s="13"/>
      <c r="G47"/>
      <c r="H47" s="36" t="str">
        <f ca="1">_xll.DBRW($J$3,$J$4,$J$5,$C47,H$16,$D47)</f>
        <v/>
      </c>
      <c r="I47" t="s">
        <v>25</v>
      </c>
      <c r="J47" s="36" t="str">
        <f ca="1">_xll.DBRW($J$3,$J$4,$J$5,$C47,J$16,$D47)</f>
        <v/>
      </c>
      <c r="K47" t="s">
        <v>25</v>
      </c>
      <c r="L47" s="36" t="str">
        <f ca="1">_xll.DBRW($J$3,$J$4,$J$5,$C47,L$16,$D47)</f>
        <v/>
      </c>
      <c r="M47" t="s">
        <v>25</v>
      </c>
      <c r="N47" s="36" t="str">
        <f ca="1">_xll.DBRW($J$3,$J$4,$J$5,$C47,N$16,$D47)</f>
        <v/>
      </c>
      <c r="O47" t="s">
        <v>25</v>
      </c>
      <c r="P47" s="36" t="str">
        <f ca="1">_xll.DBRW($J$3,$J$4,$J$5,$C47,P$16,$D47)</f>
        <v/>
      </c>
      <c r="Q47" t="s">
        <v>25</v>
      </c>
      <c r="R47" s="36" t="str">
        <f ca="1">_xll.DBRW($J$3,$J$4,$J$5,$C47,R$16,$D47)</f>
        <v/>
      </c>
      <c r="S47" t="s">
        <v>25</v>
      </c>
      <c r="T47" s="36" t="str">
        <f ca="1">_xll.DBRW($J$3,$J$4,$J$5,$C47,T$16,$D47)</f>
        <v/>
      </c>
      <c r="U47" t="s">
        <v>25</v>
      </c>
      <c r="V47" s="36" t="str">
        <f ca="1">_xll.DBRW($J$3,$J$4,$J$5,$C47,V$16,$D47)</f>
        <v/>
      </c>
      <c r="W47" t="s">
        <v>25</v>
      </c>
      <c r="X47" s="36" t="str">
        <f ca="1">_xll.DBRW($J$3,$J$4,$J$5,$C47,X$16,$D47)</f>
        <v/>
      </c>
      <c r="Y47" t="s">
        <v>25</v>
      </c>
      <c r="Z47" s="36" t="str">
        <f ca="1">_xll.DBRW($J$3,$J$4,$J$5,$C47,Z$16,$D47)</f>
        <v/>
      </c>
      <c r="AA47" t="s">
        <v>25</v>
      </c>
      <c r="AB47" s="3"/>
      <c r="AC47" s="3"/>
      <c r="AD47" s="3"/>
      <c r="AE47" s="6"/>
      <c r="AF47" s="6"/>
      <c r="AG47" s="6"/>
      <c r="AH47" s="6"/>
      <c r="AI47" s="6"/>
      <c r="AJ47" s="6"/>
    </row>
    <row r="48" spans="1:38" s="4" customFormat="1" ht="15.75" hidden="1" outlineLevel="1" x14ac:dyDescent="0.25">
      <c r="A48" s="13"/>
      <c r="B48" s="13"/>
      <c r="C48" s="13" t="str">
        <f>C42</f>
        <v>Row 04</v>
      </c>
      <c r="D48" s="35" t="s">
        <v>10</v>
      </c>
      <c r="E48" s="16"/>
      <c r="F48" s="13"/>
      <c r="G48"/>
      <c r="H48" s="36" t="str">
        <f ca="1">IF(I46="S","",_xll.DBRW($J$3,$J$4,$J$5,$C48,H$16,$D48))</f>
        <v/>
      </c>
      <c r="I48" t="s">
        <v>25</v>
      </c>
      <c r="J48" s="36" t="str">
        <f ca="1">IF(K46="S","",_xll.DBRW($J$3,$J$4,$J$5,$C48,J$16,$D48))</f>
        <v/>
      </c>
      <c r="K48" t="s">
        <v>25</v>
      </c>
      <c r="L48" s="36" t="str">
        <f ca="1">IF(M46="S","",_xll.DBRW($J$3,$J$4,$J$5,$C48,L$16,$D48))</f>
        <v/>
      </c>
      <c r="M48" t="s">
        <v>25</v>
      </c>
      <c r="N48" s="36" t="str">
        <f ca="1">IF(O46="S","",_xll.DBRW($J$3,$J$4,$J$5,$C48,N$16,$D48))</f>
        <v/>
      </c>
      <c r="O48" t="s">
        <v>25</v>
      </c>
      <c r="P48" s="36" t="str">
        <f ca="1">IF(Q46="S","",_xll.DBRW($J$3,$J$4,$J$5,$C48,P$16,$D48))</f>
        <v/>
      </c>
      <c r="Q48" t="s">
        <v>25</v>
      </c>
      <c r="R48" s="36" t="str">
        <f ca="1">IF(S46="S","",_xll.DBRW($J$3,$J$4,$J$5,$C48,R$16,$D48))</f>
        <v/>
      </c>
      <c r="S48" t="s">
        <v>25</v>
      </c>
      <c r="T48" s="36" t="str">
        <f ca="1">IF(U46="S","",_xll.DBRW($J$3,$J$4,$J$5,$C48,T$16,$D48))</f>
        <v/>
      </c>
      <c r="U48" t="s">
        <v>25</v>
      </c>
      <c r="V48" s="36" t="str">
        <f ca="1">IF(W46="S","",_xll.DBRW($J$3,$J$4,$J$5,$C48,V$16,$D48))</f>
        <v/>
      </c>
      <c r="W48" t="s">
        <v>25</v>
      </c>
      <c r="X48" s="36" t="str">
        <f ca="1">IF(Y46="S","",_xll.DBRW($J$3,$J$4,$J$5,$C48,X$16,$D48))</f>
        <v/>
      </c>
      <c r="Y48" t="s">
        <v>25</v>
      </c>
      <c r="Z48" s="36" t="str">
        <f ca="1">IF(AA46="S","",_xll.DBRW($J$3,$J$4,$J$5,$C48,Z$16,$D48))</f>
        <v/>
      </c>
      <c r="AA48" t="s">
        <v>25</v>
      </c>
      <c r="AB48" s="3"/>
      <c r="AC48" s="3"/>
      <c r="AD48" s="3"/>
      <c r="AE48" s="6"/>
      <c r="AF48" s="6"/>
      <c r="AG48" s="6"/>
      <c r="AH48" s="6"/>
      <c r="AI48" s="6"/>
      <c r="AJ48" s="6"/>
    </row>
    <row r="49" spans="1:38" s="4" customFormat="1" ht="8.1" customHeight="1" collapsed="1" x14ac:dyDescent="0.25">
      <c r="A49" s="13"/>
      <c r="B49" s="13"/>
      <c r="C49" s="13"/>
      <c r="D49" s="13"/>
      <c r="E49" s="16"/>
      <c r="F49" s="13"/>
      <c r="G49"/>
      <c r="H49"/>
      <c r="I49"/>
      <c r="J49"/>
      <c r="K49"/>
      <c r="L49"/>
      <c r="M49"/>
      <c r="N49"/>
      <c r="O49"/>
      <c r="P49"/>
      <c r="Q49"/>
      <c r="R49"/>
      <c r="S49"/>
      <c r="T49"/>
      <c r="U49"/>
      <c r="V49"/>
      <c r="W49"/>
      <c r="X49"/>
      <c r="Y49"/>
      <c r="Z49"/>
      <c r="AA49"/>
      <c r="AB49" s="3"/>
      <c r="AC49" s="3"/>
      <c r="AD49" s="3"/>
      <c r="AE49" s="6"/>
      <c r="AF49" s="6"/>
      <c r="AG49" s="6"/>
      <c r="AH49" s="6"/>
      <c r="AI49" s="6"/>
      <c r="AJ49" s="6"/>
      <c r="AL49" s="6"/>
    </row>
    <row r="50" spans="1:38" s="4" customFormat="1" ht="75" customHeight="1" x14ac:dyDescent="0.25">
      <c r="A50" s="13"/>
      <c r="B50" s="13"/>
      <c r="C50" s="33" t="s">
        <v>15</v>
      </c>
      <c r="D50" s="34">
        <v>5</v>
      </c>
      <c r="E50" s="16"/>
      <c r="F50" s="22"/>
      <c r="G50"/>
      <c r="H50" s="197" t="str">
        <f ca="1">HYPERLINK(H56,H55)</f>
        <v/>
      </c>
      <c r="I50"/>
      <c r="J50" s="190" t="str">
        <f ca="1">HYPERLINK(J56,J55)</f>
        <v/>
      </c>
      <c r="K50"/>
      <c r="L50" s="190" t="str">
        <f ca="1">HYPERLINK(L56,L55)</f>
        <v/>
      </c>
      <c r="M50"/>
      <c r="N50" s="190" t="str">
        <f ca="1">HYPERLINK(N56,N55)</f>
        <v/>
      </c>
      <c r="O50"/>
      <c r="P50" s="190" t="str">
        <f ca="1">HYPERLINK(P56,P55)</f>
        <v/>
      </c>
      <c r="Q50"/>
      <c r="R50" s="190" t="str">
        <f ca="1">HYPERLINK(R56,R55)</f>
        <v/>
      </c>
      <c r="S50"/>
      <c r="T50" s="190" t="str">
        <f ca="1">HYPERLINK(T56,T55)</f>
        <v/>
      </c>
      <c r="U50"/>
      <c r="V50" s="190" t="str">
        <f ca="1">HYPERLINK(V56,V55)</f>
        <v/>
      </c>
      <c r="W50"/>
      <c r="X50" s="190" t="str">
        <f ca="1">HYPERLINK(X56,X55)</f>
        <v/>
      </c>
      <c r="Y50"/>
      <c r="Z50" s="190" t="str">
        <f ca="1">HYPERLINK(Z56,Z55)</f>
        <v/>
      </c>
      <c r="AA50"/>
      <c r="AB50"/>
      <c r="AC50"/>
      <c r="AD50"/>
      <c r="AL50" s="5"/>
    </row>
    <row r="51" spans="1:38" s="4" customFormat="1" ht="15.75" hidden="1" outlineLevel="1" x14ac:dyDescent="0.25">
      <c r="A51" s="13"/>
      <c r="B51" s="13"/>
      <c r="C51" s="13"/>
      <c r="D51" s="13" t="s">
        <v>89</v>
      </c>
      <c r="E51" s="16"/>
      <c r="F51" s="13"/>
      <c r="G51"/>
      <c r="H51" s="19" t="str">
        <f ca="1">IF(OR($D50&gt;pMaxRow,H$17&gt;pMaxColumn), "Background",VLOOKUP(H52,$P$8:$R$11,3,0))</f>
        <v>Button Empty</v>
      </c>
      <c r="I51"/>
      <c r="J51" s="19" t="str">
        <f ca="1">IF(OR($D50&gt;pMaxRow,J$17&gt;pMaxColumn), "Background",VLOOKUP(J52,$P$8:$R$11,3,0))</f>
        <v>Button Empty</v>
      </c>
      <c r="K51"/>
      <c r="L51" s="19" t="str">
        <f ca="1">IF(OR($D50&gt;pMaxRow,L$17&gt;pMaxColumn), "Background",VLOOKUP(L52,$P$8:$R$11,3,0))</f>
        <v>Button Empty</v>
      </c>
      <c r="M51"/>
      <c r="N51" s="19" t="str">
        <f ca="1">IF(OR($D50&gt;pMaxRow,N$17&gt;pMaxColumn), "Background",VLOOKUP(N52,$P$8:$R$11,3,0))</f>
        <v>Button Empty</v>
      </c>
      <c r="O51"/>
      <c r="P51" s="19" t="str">
        <f ca="1">IF(OR($D50&gt;pMaxRow,P$17&gt;pMaxColumn), "Background",VLOOKUP(P52,$P$8:$R$11,3,0))</f>
        <v>Button Empty</v>
      </c>
      <c r="Q51"/>
      <c r="R51" s="19" t="str">
        <f ca="1">IF(OR($D50&gt;pMaxRow,R$17&gt;pMaxColumn), "Background",VLOOKUP(R52,$P$8:$R$11,3,0))</f>
        <v>Button Empty</v>
      </c>
      <c r="S51"/>
      <c r="T51" s="19" t="str">
        <f ca="1">IF(OR($D50&gt;pMaxRow,T$17&gt;pMaxColumn), "Background",VLOOKUP(T52,$P$8:$R$11,3,0))</f>
        <v>Button Empty</v>
      </c>
      <c r="U51"/>
      <c r="V51" s="19" t="str">
        <f ca="1">IF(OR($D50&gt;pMaxRow,V$17&gt;pMaxColumn), "Background",VLOOKUP(V52,$P$8:$R$11,3,0))</f>
        <v>Background</v>
      </c>
      <c r="W51"/>
      <c r="X51" s="19" t="str">
        <f ca="1">IF(OR($D50&gt;pMaxRow,X$17&gt;pMaxColumn), "Background",VLOOKUP(X52,$P$8:$R$11,3,0))</f>
        <v>Background</v>
      </c>
      <c r="Y51"/>
      <c r="Z51" s="19" t="str">
        <f ca="1">IF(OR($D50&gt;pMaxRow,Z$17&gt;pMaxColumn), "Background",VLOOKUP(Z52,$P$8:$R$11,3,0))</f>
        <v>Background</v>
      </c>
      <c r="AA51"/>
      <c r="AB51" s="3"/>
      <c r="AC51" s="3"/>
      <c r="AD51" s="3"/>
      <c r="AE51" s="6"/>
      <c r="AF51" s="6"/>
      <c r="AG51" s="6"/>
      <c r="AH51" s="6"/>
      <c r="AI51" s="6"/>
      <c r="AJ51" s="6"/>
    </row>
    <row r="52" spans="1:38" s="4" customFormat="1" ht="15.75" hidden="1" outlineLevel="1" x14ac:dyDescent="0.25">
      <c r="A52" s="13"/>
      <c r="B52" s="13"/>
      <c r="C52" s="13"/>
      <c r="D52" s="13" t="s">
        <v>90</v>
      </c>
      <c r="E52" s="16"/>
      <c r="F52" s="13"/>
      <c r="G52"/>
      <c r="H52" s="19">
        <f ca="1">IF(H54="",-2,IF(OR(H53="Hyperlink",H53="Link"),1,IF(_xll.DIMIX($R$6,H54)=0,-1,IF(ISNA(_xll.DBR($R$3,pUser,$R$4,H54,$R$5)),0,_xll.DBR($R$3,pUser,$R$4,H54,$R$5)))))</f>
        <v>-2</v>
      </c>
      <c r="I52"/>
      <c r="J52" s="19">
        <f ca="1">IF(J54="",-2,IF(OR(J53="Hyperlink",J53="Link"),1,IF(_xll.DIMIX($R$6,J54)=0,-1,IF(ISNA(_xll.DBR($R$3,pUser,$R$4,J54,$R$5)),0,_xll.DBR($R$3,pUser,$R$4,J54,$R$5)))))</f>
        <v>-2</v>
      </c>
      <c r="K52"/>
      <c r="L52" s="19">
        <f ca="1">IF(L54="",-2,IF(OR(L53="Hyperlink",L53="Link"),1,IF(_xll.DIMIX($R$6,L54)=0,-1,IF(ISNA(_xll.DBR($R$3,pUser,$R$4,L54,$R$5)),0,_xll.DBR($R$3,pUser,$R$4,L54,$R$5)))))</f>
        <v>-2</v>
      </c>
      <c r="M52"/>
      <c r="N52" s="19">
        <f ca="1">IF(N54="",-2,IF(OR(N53="Hyperlink",N53="Link"),1,IF(_xll.DIMIX($R$6,N54)=0,-1,IF(ISNA(_xll.DBR($R$3,pUser,$R$4,N54,$R$5)),0,_xll.DBR($R$3,pUser,$R$4,N54,$R$5)))))</f>
        <v>-2</v>
      </c>
      <c r="O52"/>
      <c r="P52" s="19">
        <f ca="1">IF(P54="",-2,IF(OR(P53="Hyperlink",P53="Link"),1,IF(_xll.DIMIX($R$6,P54)=0,-1,IF(ISNA(_xll.DBR($R$3,pUser,$R$4,P54,$R$5)),0,_xll.DBR($R$3,pUser,$R$4,P54,$R$5)))))</f>
        <v>-2</v>
      </c>
      <c r="Q52"/>
      <c r="R52" s="19">
        <f ca="1">IF(R54="",-2,IF(OR(R53="Hyperlink",R53="Link"),1,IF(_xll.DIMIX($R$6,R54)=0,-1,IF(ISNA(_xll.DBR($R$3,pUser,$R$4,R54,$R$5)),0,_xll.DBR($R$3,pUser,$R$4,R54,$R$5)))))</f>
        <v>-2</v>
      </c>
      <c r="S52"/>
      <c r="T52" s="19">
        <f ca="1">IF(T54="",-2,IF(OR(T53="Hyperlink",T53="Link"),1,IF(_xll.DIMIX($R$6,T54)=0,-1,IF(ISNA(_xll.DBR($R$3,pUser,$R$4,T54,$R$5)),0,_xll.DBR($R$3,pUser,$R$4,T54,$R$5)))))</f>
        <v>-2</v>
      </c>
      <c r="U52"/>
      <c r="V52" s="19">
        <f ca="1">IF(V54="",-2,IF(OR(V53="Hyperlink",V53="Link"),1,IF(_xll.DIMIX($R$6,V54)=0,-1,IF(ISNA(_xll.DBR($R$3,pUser,$R$4,V54,$R$5)),0,_xll.DBR($R$3,pUser,$R$4,V54,$R$5)))))</f>
        <v>-2</v>
      </c>
      <c r="W52"/>
      <c r="X52" s="19">
        <f ca="1">IF(X54="",-2,IF(OR(X53="Hyperlink",X53="Link"),1,IF(_xll.DIMIX($R$6,X54)=0,-1,IF(ISNA(_xll.DBR($R$3,pUser,$R$4,X54,$R$5)),0,_xll.DBR($R$3,pUser,$R$4,X54,$R$5)))))</f>
        <v>-2</v>
      </c>
      <c r="Y52"/>
      <c r="Z52" s="19">
        <f ca="1">IF(Z54="",-2,IF(OR(Z53="Hyperlink",Z53="Link"),1,IF(_xll.DIMIX($R$6,Z54)=0,-1,IF(ISNA(_xll.DBR($R$3,pUser,$R$4,Z54,$R$5)),0,_xll.DBR($R$3,pUser,$R$4,Z54,$R$5)))))</f>
        <v>-2</v>
      </c>
      <c r="AA52"/>
      <c r="AB52" s="3"/>
      <c r="AC52" s="3"/>
      <c r="AD52" s="3"/>
      <c r="AE52" s="6"/>
      <c r="AF52" s="6"/>
      <c r="AG52" s="6"/>
      <c r="AH52" s="6"/>
      <c r="AI52" s="6"/>
      <c r="AJ52" s="6"/>
    </row>
    <row r="53" spans="1:38" s="4" customFormat="1" ht="15.75" hidden="1" outlineLevel="1" x14ac:dyDescent="0.25">
      <c r="A53" s="13"/>
      <c r="B53" s="13"/>
      <c r="C53" s="13" t="str">
        <f>C50</f>
        <v>Row 05</v>
      </c>
      <c r="D53" s="35" t="s">
        <v>11</v>
      </c>
      <c r="E53" s="16"/>
      <c r="F53" s="13"/>
      <c r="G53"/>
      <c r="H53" s="36" t="str">
        <f ca="1">_xll.DBRW($J$3,$J$4,$J$5,$C53,H$16,$D53)</f>
        <v/>
      </c>
      <c r="I53"/>
      <c r="J53" s="36" t="str">
        <f ca="1">_xll.DBRW($J$3,$J$4,$J$5,$C53,J$16,$D53)</f>
        <v/>
      </c>
      <c r="K53"/>
      <c r="L53" s="36" t="str">
        <f ca="1">_xll.DBRW($J$3,$J$4,$J$5,$C53,L$16,$D53)</f>
        <v/>
      </c>
      <c r="M53"/>
      <c r="N53" s="36" t="str">
        <f ca="1">_xll.DBRW($J$3,$J$4,$J$5,$C53,N$16,$D53)</f>
        <v/>
      </c>
      <c r="O53"/>
      <c r="P53" s="36" t="str">
        <f ca="1">_xll.DBRW($J$3,$J$4,$J$5,$C53,P$16,$D53)</f>
        <v/>
      </c>
      <c r="Q53"/>
      <c r="R53" s="36" t="str">
        <f ca="1">_xll.DBRW($J$3,$J$4,$J$5,$C53,R$16,$D53)</f>
        <v/>
      </c>
      <c r="S53"/>
      <c r="T53" s="36" t="str">
        <f ca="1">_xll.DBRW($J$3,$J$4,$J$5,$C53,T$16,$D53)</f>
        <v/>
      </c>
      <c r="U53"/>
      <c r="V53" s="36" t="str">
        <f ca="1">_xll.DBRW($J$3,$J$4,$J$5,$C53,V$16,$D53)</f>
        <v/>
      </c>
      <c r="W53"/>
      <c r="X53" s="36" t="str">
        <f ca="1">_xll.DBRW($J$3,$J$4,$J$5,$C53,X$16,$D53)</f>
        <v/>
      </c>
      <c r="Y53"/>
      <c r="Z53" s="36" t="str">
        <f ca="1">_xll.DBRW($J$3,$J$4,$J$5,$C53,Z$16,$D53)</f>
        <v/>
      </c>
      <c r="AA53"/>
      <c r="AB53" s="3"/>
      <c r="AC53" s="3"/>
      <c r="AD53" s="3"/>
      <c r="AE53" s="6"/>
      <c r="AF53" s="6"/>
      <c r="AG53" s="6"/>
      <c r="AH53" s="6"/>
      <c r="AI53" s="6"/>
      <c r="AJ53" s="6"/>
    </row>
    <row r="54" spans="1:38" s="4" customFormat="1" ht="15.75" hidden="1" outlineLevel="1" x14ac:dyDescent="0.25">
      <c r="A54" s="13"/>
      <c r="B54" s="13"/>
      <c r="C54" s="13" t="str">
        <f>C50</f>
        <v>Row 05</v>
      </c>
      <c r="D54" s="35" t="s">
        <v>33</v>
      </c>
      <c r="E54" s="16"/>
      <c r="F54" s="13"/>
      <c r="G54"/>
      <c r="H54" s="36" t="str">
        <f ca="1">_xll.DBRW($J$3,$J$4,$J$5,$C54,H$16,$D54)</f>
        <v/>
      </c>
      <c r="I54" t="s">
        <v>25</v>
      </c>
      <c r="J54" s="36" t="str">
        <f ca="1">_xll.DBRW($J$3,$J$4,$J$5,$C54,J$16,$D54)</f>
        <v/>
      </c>
      <c r="K54" t="s">
        <v>25</v>
      </c>
      <c r="L54" s="36" t="str">
        <f ca="1">_xll.DBRW($J$3,$J$4,$J$5,$C54,L$16,$D54)</f>
        <v/>
      </c>
      <c r="M54" t="s">
        <v>25</v>
      </c>
      <c r="N54" s="36" t="str">
        <f ca="1">_xll.DBRW($J$3,$J$4,$J$5,$C54,N$16,$D54)</f>
        <v/>
      </c>
      <c r="O54" t="s">
        <v>25</v>
      </c>
      <c r="P54" s="36" t="str">
        <f ca="1">_xll.DBRW($J$3,$J$4,$J$5,$C54,P$16,$D54)</f>
        <v/>
      </c>
      <c r="Q54" t="s">
        <v>25</v>
      </c>
      <c r="R54" s="36" t="str">
        <f ca="1">_xll.DBRW($J$3,$J$4,$J$5,$C54,R$16,$D54)</f>
        <v/>
      </c>
      <c r="S54" t="s">
        <v>25</v>
      </c>
      <c r="T54" s="36" t="str">
        <f ca="1">_xll.DBRW($J$3,$J$4,$J$5,$C54,T$16,$D54)</f>
        <v/>
      </c>
      <c r="U54" t="s">
        <v>25</v>
      </c>
      <c r="V54" s="36" t="str">
        <f ca="1">_xll.DBRW($J$3,$J$4,$J$5,$C54,V$16,$D54)</f>
        <v/>
      </c>
      <c r="W54" t="s">
        <v>25</v>
      </c>
      <c r="X54" s="36" t="str">
        <f ca="1">_xll.DBRW($J$3,$J$4,$J$5,$C54,X$16,$D54)</f>
        <v/>
      </c>
      <c r="Y54" t="s">
        <v>25</v>
      </c>
      <c r="Z54" s="36" t="str">
        <f ca="1">_xll.DBRW($J$3,$J$4,$J$5,$C54,Z$16,$D54)</f>
        <v/>
      </c>
      <c r="AA54" t="s">
        <v>25</v>
      </c>
      <c r="AB54" s="3"/>
      <c r="AC54" s="3"/>
      <c r="AD54" s="3"/>
      <c r="AE54" s="6"/>
      <c r="AF54" s="6"/>
      <c r="AG54" s="6"/>
      <c r="AH54" s="6"/>
      <c r="AI54" s="6"/>
      <c r="AJ54" s="6"/>
    </row>
    <row r="55" spans="1:38" s="4" customFormat="1" ht="15.75" hidden="1" outlineLevel="1" x14ac:dyDescent="0.25">
      <c r="A55" s="13"/>
      <c r="B55" s="13"/>
      <c r="C55" s="13" t="str">
        <f>C50</f>
        <v>Row 05</v>
      </c>
      <c r="D55" s="35" t="s">
        <v>9</v>
      </c>
      <c r="E55" s="16"/>
      <c r="F55" s="13"/>
      <c r="G55"/>
      <c r="H55" s="36" t="str">
        <f ca="1">_xll.DBRW($J$3,$J$4,$J$5,$C55,H$16,$D55)</f>
        <v/>
      </c>
      <c r="I55" t="s">
        <v>25</v>
      </c>
      <c r="J55" s="36" t="str">
        <f ca="1">_xll.DBRW($J$3,$J$4,$J$5,$C55,J$16,$D55)</f>
        <v/>
      </c>
      <c r="K55" t="s">
        <v>25</v>
      </c>
      <c r="L55" s="36" t="str">
        <f ca="1">_xll.DBRW($J$3,$J$4,$J$5,$C55,L$16,$D55)</f>
        <v/>
      </c>
      <c r="M55" t="s">
        <v>25</v>
      </c>
      <c r="N55" s="36" t="str">
        <f ca="1">_xll.DBRW($J$3,$J$4,$J$5,$C55,N$16,$D55)</f>
        <v/>
      </c>
      <c r="O55" t="s">
        <v>25</v>
      </c>
      <c r="P55" s="36" t="str">
        <f ca="1">_xll.DBRW($J$3,$J$4,$J$5,$C55,P$16,$D55)</f>
        <v/>
      </c>
      <c r="Q55" t="s">
        <v>25</v>
      </c>
      <c r="R55" s="36" t="str">
        <f ca="1">_xll.DBRW($J$3,$J$4,$J$5,$C55,R$16,$D55)</f>
        <v/>
      </c>
      <c r="S55" t="s">
        <v>25</v>
      </c>
      <c r="T55" s="36" t="str">
        <f ca="1">_xll.DBRW($J$3,$J$4,$J$5,$C55,T$16,$D55)</f>
        <v/>
      </c>
      <c r="U55" t="s">
        <v>25</v>
      </c>
      <c r="V55" s="36" t="str">
        <f ca="1">_xll.DBRW($J$3,$J$4,$J$5,$C55,V$16,$D55)</f>
        <v/>
      </c>
      <c r="W55" t="s">
        <v>25</v>
      </c>
      <c r="X55" s="36" t="str">
        <f ca="1">_xll.DBRW($J$3,$J$4,$J$5,$C55,X$16,$D55)</f>
        <v/>
      </c>
      <c r="Y55" t="s">
        <v>25</v>
      </c>
      <c r="Z55" s="36" t="str">
        <f ca="1">_xll.DBRW($J$3,$J$4,$J$5,$C55,Z$16,$D55)</f>
        <v/>
      </c>
      <c r="AA55" t="s">
        <v>25</v>
      </c>
      <c r="AB55" s="3"/>
      <c r="AC55" s="3"/>
      <c r="AD55" s="3"/>
      <c r="AE55" s="6"/>
      <c r="AF55" s="6"/>
      <c r="AG55" s="6"/>
      <c r="AH55" s="6"/>
      <c r="AI55" s="6"/>
      <c r="AJ55" s="6"/>
    </row>
    <row r="56" spans="1:38" s="4" customFormat="1" ht="15.75" hidden="1" outlineLevel="1" x14ac:dyDescent="0.25">
      <c r="A56" s="13"/>
      <c r="B56" s="13"/>
      <c r="C56" s="13" t="str">
        <f>C50</f>
        <v>Row 05</v>
      </c>
      <c r="D56" s="35" t="s">
        <v>10</v>
      </c>
      <c r="E56" s="16"/>
      <c r="F56" s="13"/>
      <c r="G56"/>
      <c r="H56" s="36" t="str">
        <f ca="1">IF(I54="S","",_xll.DBRW($J$3,$J$4,$J$5,$C56,H$16,$D56))</f>
        <v/>
      </c>
      <c r="I56" t="s">
        <v>25</v>
      </c>
      <c r="J56" s="36" t="str">
        <f ca="1">IF(K54="S","",_xll.DBRW($J$3,$J$4,$J$5,$C56,J$16,$D56))</f>
        <v/>
      </c>
      <c r="K56" t="s">
        <v>25</v>
      </c>
      <c r="L56" s="36" t="str">
        <f ca="1">IF(M54="S","",_xll.DBRW($J$3,$J$4,$J$5,$C56,L$16,$D56))</f>
        <v/>
      </c>
      <c r="M56" t="s">
        <v>25</v>
      </c>
      <c r="N56" s="36" t="str">
        <f ca="1">IF(O54="S","",_xll.DBRW($J$3,$J$4,$J$5,$C56,N$16,$D56))</f>
        <v/>
      </c>
      <c r="O56" t="s">
        <v>25</v>
      </c>
      <c r="P56" s="36" t="str">
        <f ca="1">IF(Q54="S","",_xll.DBRW($J$3,$J$4,$J$5,$C56,P$16,$D56))</f>
        <v/>
      </c>
      <c r="Q56" t="s">
        <v>25</v>
      </c>
      <c r="R56" s="36" t="str">
        <f ca="1">IF(S54="S","",_xll.DBRW($J$3,$J$4,$J$5,$C56,R$16,$D56))</f>
        <v/>
      </c>
      <c r="S56" t="s">
        <v>25</v>
      </c>
      <c r="T56" s="36" t="str">
        <f ca="1">IF(U54="S","",_xll.DBRW($J$3,$J$4,$J$5,$C56,T$16,$D56))</f>
        <v/>
      </c>
      <c r="U56" t="s">
        <v>25</v>
      </c>
      <c r="V56" s="36" t="str">
        <f ca="1">IF(W54="S","",_xll.DBRW($J$3,$J$4,$J$5,$C56,V$16,$D56))</f>
        <v/>
      </c>
      <c r="W56" t="s">
        <v>25</v>
      </c>
      <c r="X56" s="36" t="str">
        <f ca="1">IF(Y54="S","",_xll.DBRW($J$3,$J$4,$J$5,$C56,X$16,$D56))</f>
        <v/>
      </c>
      <c r="Y56" t="s">
        <v>25</v>
      </c>
      <c r="Z56" s="36" t="str">
        <f ca="1">IF(AA54="S","",_xll.DBRW($J$3,$J$4,$J$5,$C56,Z$16,$D56))</f>
        <v/>
      </c>
      <c r="AA56" t="s">
        <v>25</v>
      </c>
      <c r="AB56" s="3"/>
      <c r="AC56" s="3"/>
      <c r="AD56" s="3"/>
      <c r="AE56" s="6"/>
      <c r="AF56" s="6"/>
      <c r="AG56" s="6"/>
      <c r="AH56" s="6"/>
      <c r="AI56" s="6"/>
      <c r="AJ56" s="6"/>
    </row>
    <row r="57" spans="1:38" s="4" customFormat="1" ht="8.1" customHeight="1" collapsed="1" x14ac:dyDescent="0.25">
      <c r="A57" s="13"/>
      <c r="B57" s="13"/>
      <c r="C57" s="13"/>
      <c r="D57" s="13"/>
      <c r="E57" s="16"/>
      <c r="F57" s="13"/>
      <c r="G57"/>
      <c r="H57"/>
      <c r="I57"/>
      <c r="J57"/>
      <c r="K57"/>
      <c r="L57"/>
      <c r="M57"/>
      <c r="N57"/>
      <c r="O57"/>
      <c r="P57"/>
      <c r="Q57"/>
      <c r="R57"/>
      <c r="S57"/>
      <c r="T57"/>
      <c r="U57"/>
      <c r="V57"/>
      <c r="W57"/>
      <c r="X57"/>
      <c r="Y57"/>
      <c r="Z57"/>
      <c r="AA57"/>
      <c r="AB57" s="3"/>
      <c r="AC57" s="3"/>
      <c r="AD57" s="3"/>
      <c r="AE57" s="6"/>
      <c r="AF57" s="6"/>
      <c r="AG57" s="6"/>
      <c r="AH57" s="6"/>
      <c r="AI57" s="6"/>
      <c r="AJ57" s="6"/>
      <c r="AL57" s="6"/>
    </row>
    <row r="58" spans="1:38" s="4" customFormat="1" ht="75" customHeight="1" x14ac:dyDescent="0.25">
      <c r="A58" s="13"/>
      <c r="B58" s="13"/>
      <c r="C58" s="33" t="s">
        <v>31</v>
      </c>
      <c r="D58" s="34">
        <v>6</v>
      </c>
      <c r="E58" s="16"/>
      <c r="F58" s="22"/>
      <c r="G58"/>
      <c r="H58" s="198" t="str">
        <f ca="1">HYPERLINK(H64,H63)</f>
        <v/>
      </c>
      <c r="I58"/>
      <c r="J58" s="191" t="str">
        <f ca="1">HYPERLINK(J64,J63)</f>
        <v/>
      </c>
      <c r="K58"/>
      <c r="L58" s="191" t="str">
        <f ca="1">HYPERLINK(L64,L63)</f>
        <v/>
      </c>
      <c r="M58"/>
      <c r="N58" s="191" t="str">
        <f ca="1">HYPERLINK(N64,N63)</f>
        <v/>
      </c>
      <c r="O58"/>
      <c r="P58" s="191" t="str">
        <f ca="1">HYPERLINK(P64,P63)</f>
        <v/>
      </c>
      <c r="Q58"/>
      <c r="R58" s="191" t="str">
        <f ca="1">HYPERLINK(R64,R63)</f>
        <v/>
      </c>
      <c r="S58"/>
      <c r="T58" s="191" t="str">
        <f ca="1">HYPERLINK(T64,T63)</f>
        <v/>
      </c>
      <c r="U58"/>
      <c r="V58" s="191" t="str">
        <f ca="1">HYPERLINK(V64,V63)</f>
        <v/>
      </c>
      <c r="W58"/>
      <c r="X58" s="191" t="str">
        <f ca="1">HYPERLINK(X64,X63)</f>
        <v/>
      </c>
      <c r="Y58"/>
      <c r="Z58" s="191" t="str">
        <f ca="1">HYPERLINK(Z64,Z63)</f>
        <v/>
      </c>
      <c r="AA58"/>
      <c r="AB58"/>
      <c r="AC58"/>
      <c r="AD58"/>
      <c r="AL58" s="5"/>
    </row>
    <row r="59" spans="1:38" s="4" customFormat="1" ht="15.75" hidden="1" outlineLevel="1" x14ac:dyDescent="0.25">
      <c r="A59" s="13"/>
      <c r="B59" s="13"/>
      <c r="C59" s="13"/>
      <c r="D59" s="13" t="s">
        <v>89</v>
      </c>
      <c r="E59" s="16"/>
      <c r="F59" s="13"/>
      <c r="G59"/>
      <c r="H59" s="19" t="str">
        <f ca="1">IF(OR($D58&gt;pMaxRow,H$17&gt;pMaxColumn), "Background",VLOOKUP(H60,$P$8:$R$11,3,0))</f>
        <v>Background</v>
      </c>
      <c r="I59"/>
      <c r="J59" s="19" t="str">
        <f ca="1">IF(OR($D58&gt;pMaxRow,J$17&gt;pMaxColumn), "Background",VLOOKUP(J60,$P$8:$R$11,3,0))</f>
        <v>Background</v>
      </c>
      <c r="K59"/>
      <c r="L59" s="19" t="str">
        <f ca="1">IF(OR($D58&gt;pMaxRow,L$17&gt;pMaxColumn), "Background",VLOOKUP(L60,$P$8:$R$11,3,0))</f>
        <v>Background</v>
      </c>
      <c r="M59"/>
      <c r="N59" s="19" t="str">
        <f ca="1">IF(OR($D58&gt;pMaxRow,N$17&gt;pMaxColumn), "Background",VLOOKUP(N60,$P$8:$R$11,3,0))</f>
        <v>Background</v>
      </c>
      <c r="O59"/>
      <c r="P59" s="19" t="str">
        <f ca="1">IF(OR($D58&gt;pMaxRow,P$17&gt;pMaxColumn), "Background",VLOOKUP(P60,$P$8:$R$11,3,0))</f>
        <v>Background</v>
      </c>
      <c r="Q59"/>
      <c r="R59" s="19" t="str">
        <f ca="1">IF(OR($D58&gt;pMaxRow,R$17&gt;pMaxColumn), "Background",VLOOKUP(R60,$P$8:$R$11,3,0))</f>
        <v>Background</v>
      </c>
      <c r="S59"/>
      <c r="T59" s="19" t="str">
        <f ca="1">IF(OR($D58&gt;pMaxRow,T$17&gt;pMaxColumn), "Background",VLOOKUP(T60,$P$8:$R$11,3,0))</f>
        <v>Background</v>
      </c>
      <c r="U59"/>
      <c r="V59" s="19" t="str">
        <f ca="1">IF(OR($D58&gt;pMaxRow,V$17&gt;pMaxColumn), "Background",VLOOKUP(V60,$P$8:$R$11,3,0))</f>
        <v>Background</v>
      </c>
      <c r="W59"/>
      <c r="X59" s="19" t="str">
        <f ca="1">IF(OR($D58&gt;pMaxRow,X$17&gt;pMaxColumn), "Background",VLOOKUP(X60,$P$8:$R$11,3,0))</f>
        <v>Background</v>
      </c>
      <c r="Y59"/>
      <c r="Z59" s="19" t="str">
        <f ca="1">IF(OR($D58&gt;pMaxRow,Z$17&gt;pMaxColumn), "Background",VLOOKUP(Z60,$P$8:$R$11,3,0))</f>
        <v>Background</v>
      </c>
      <c r="AA59"/>
      <c r="AB59" s="3"/>
      <c r="AC59" s="3"/>
      <c r="AD59" s="3"/>
      <c r="AE59" s="6"/>
      <c r="AF59" s="6"/>
      <c r="AG59" s="6"/>
      <c r="AH59" s="6"/>
      <c r="AI59" s="6"/>
      <c r="AJ59" s="6"/>
    </row>
    <row r="60" spans="1:38" s="4" customFormat="1" ht="15.75" hidden="1" outlineLevel="1" x14ac:dyDescent="0.25">
      <c r="A60" s="13"/>
      <c r="B60" s="13"/>
      <c r="C60" s="13"/>
      <c r="D60" s="13" t="s">
        <v>90</v>
      </c>
      <c r="E60" s="16"/>
      <c r="F60" s="13"/>
      <c r="G60"/>
      <c r="H60" s="19">
        <f ca="1">IF(H62="",-2,IF(OR(H61="Hyperlink",H61="Link"),1,IF(_xll.DIMIX($R$6,H62)=0,-1,IF(ISNA(_xll.DBR($R$3,pUser,$R$4,H62,$R$5)),0,_xll.DBR($R$3,pUser,$R$4,H62,$R$5)))))</f>
        <v>-2</v>
      </c>
      <c r="I60"/>
      <c r="J60" s="19">
        <f ca="1">IF(J62="",-2,IF(OR(J61="Hyperlink",J61="Link"),1,IF(_xll.DIMIX($R$6,J62)=0,-1,IF(ISNA(_xll.DBR($R$3,pUser,$R$4,J62,$R$5)),0,_xll.DBR($R$3,pUser,$R$4,J62,$R$5)))))</f>
        <v>-2</v>
      </c>
      <c r="K60"/>
      <c r="L60" s="19">
        <f ca="1">IF(L62="",-2,IF(OR(L61="Hyperlink",L61="Link"),1,IF(_xll.DIMIX($R$6,L62)=0,-1,IF(ISNA(_xll.DBR($R$3,pUser,$R$4,L62,$R$5)),0,_xll.DBR($R$3,pUser,$R$4,L62,$R$5)))))</f>
        <v>-2</v>
      </c>
      <c r="M60"/>
      <c r="N60" s="19">
        <f ca="1">IF(N62="",-2,IF(OR(N61="Hyperlink",N61="Link"),1,IF(_xll.DIMIX($R$6,N62)=0,-1,IF(ISNA(_xll.DBR($R$3,pUser,$R$4,N62,$R$5)),0,_xll.DBR($R$3,pUser,$R$4,N62,$R$5)))))</f>
        <v>-2</v>
      </c>
      <c r="O60"/>
      <c r="P60" s="19">
        <f ca="1">IF(P62="",-2,IF(OR(P61="Hyperlink",P61="Link"),1,IF(_xll.DIMIX($R$6,P62)=0,-1,IF(ISNA(_xll.DBR($R$3,pUser,$R$4,P62,$R$5)),0,_xll.DBR($R$3,pUser,$R$4,P62,$R$5)))))</f>
        <v>-2</v>
      </c>
      <c r="Q60"/>
      <c r="R60" s="19">
        <f ca="1">IF(R62="",-2,IF(OR(R61="Hyperlink",R61="Link"),1,IF(_xll.DIMIX($R$6,R62)=0,-1,IF(ISNA(_xll.DBR($R$3,pUser,$R$4,R62,$R$5)),0,_xll.DBR($R$3,pUser,$R$4,R62,$R$5)))))</f>
        <v>-2</v>
      </c>
      <c r="S60"/>
      <c r="T60" s="19">
        <f ca="1">IF(T62="",-2,IF(OR(T61="Hyperlink",T61="Link"),1,IF(_xll.DIMIX($R$6,T62)=0,-1,IF(ISNA(_xll.DBR($R$3,pUser,$R$4,T62,$R$5)),0,_xll.DBR($R$3,pUser,$R$4,T62,$R$5)))))</f>
        <v>-2</v>
      </c>
      <c r="U60"/>
      <c r="V60" s="19">
        <f ca="1">IF(V62="",-2,IF(OR(V61="Hyperlink",V61="Link"),1,IF(_xll.DIMIX($R$6,V62)=0,-1,IF(ISNA(_xll.DBR($R$3,pUser,$R$4,V62,$R$5)),0,_xll.DBR($R$3,pUser,$R$4,V62,$R$5)))))</f>
        <v>-2</v>
      </c>
      <c r="W60"/>
      <c r="X60" s="19">
        <f ca="1">IF(X62="",-2,IF(OR(X61="Hyperlink",X61="Link"),1,IF(_xll.DIMIX($R$6,X62)=0,-1,IF(ISNA(_xll.DBR($R$3,pUser,$R$4,X62,$R$5)),0,_xll.DBR($R$3,pUser,$R$4,X62,$R$5)))))</f>
        <v>-2</v>
      </c>
      <c r="Y60"/>
      <c r="Z60" s="19">
        <f ca="1">IF(Z62="",-2,IF(OR(Z61="Hyperlink",Z61="Link"),1,IF(_xll.DIMIX($R$6,Z62)=0,-1,IF(ISNA(_xll.DBR($R$3,pUser,$R$4,Z62,$R$5)),0,_xll.DBR($R$3,pUser,$R$4,Z62,$R$5)))))</f>
        <v>-2</v>
      </c>
      <c r="AA60"/>
      <c r="AB60" s="3"/>
      <c r="AC60" s="3"/>
      <c r="AD60" s="3"/>
      <c r="AE60" s="6"/>
      <c r="AF60" s="6"/>
      <c r="AG60" s="6"/>
      <c r="AH60" s="6"/>
      <c r="AI60" s="6"/>
      <c r="AJ60" s="6"/>
    </row>
    <row r="61" spans="1:38" s="4" customFormat="1" ht="15.75" hidden="1" outlineLevel="1" x14ac:dyDescent="0.25">
      <c r="A61" s="13"/>
      <c r="B61" s="13"/>
      <c r="C61" s="13" t="str">
        <f>C58</f>
        <v>Row 06</v>
      </c>
      <c r="D61" s="35" t="s">
        <v>11</v>
      </c>
      <c r="E61" s="16"/>
      <c r="F61" s="13"/>
      <c r="G61"/>
      <c r="H61" s="36" t="str">
        <f ca="1">_xll.DBRW($J$3,$J$4,$J$5,$C61,H$16,$D61)</f>
        <v/>
      </c>
      <c r="I61"/>
      <c r="J61" s="36" t="str">
        <f ca="1">_xll.DBRW($J$3,$J$4,$J$5,$C61,J$16,$D61)</f>
        <v/>
      </c>
      <c r="K61"/>
      <c r="L61" s="36" t="str">
        <f ca="1">_xll.DBRW($J$3,$J$4,$J$5,$C61,L$16,$D61)</f>
        <v/>
      </c>
      <c r="M61"/>
      <c r="N61" s="36" t="str">
        <f ca="1">_xll.DBRW($J$3,$J$4,$J$5,$C61,N$16,$D61)</f>
        <v/>
      </c>
      <c r="O61"/>
      <c r="P61" s="36" t="str">
        <f ca="1">_xll.DBRW($J$3,$J$4,$J$5,$C61,P$16,$D61)</f>
        <v/>
      </c>
      <c r="Q61"/>
      <c r="R61" s="36" t="str">
        <f ca="1">_xll.DBRW($J$3,$J$4,$J$5,$C61,R$16,$D61)</f>
        <v/>
      </c>
      <c r="S61"/>
      <c r="T61" s="36" t="str">
        <f ca="1">_xll.DBRW($J$3,$J$4,$J$5,$C61,T$16,$D61)</f>
        <v/>
      </c>
      <c r="U61"/>
      <c r="V61" s="36" t="str">
        <f ca="1">_xll.DBRW($J$3,$J$4,$J$5,$C61,V$16,$D61)</f>
        <v/>
      </c>
      <c r="W61"/>
      <c r="X61" s="36" t="str">
        <f ca="1">_xll.DBRW($J$3,$J$4,$J$5,$C61,X$16,$D61)</f>
        <v/>
      </c>
      <c r="Y61"/>
      <c r="Z61" s="36" t="str">
        <f ca="1">_xll.DBRW($J$3,$J$4,$J$5,$C61,Z$16,$D61)</f>
        <v/>
      </c>
      <c r="AA61"/>
      <c r="AB61" s="3"/>
      <c r="AC61" s="3"/>
      <c r="AD61" s="3"/>
      <c r="AE61" s="6"/>
      <c r="AF61" s="6"/>
      <c r="AG61" s="6"/>
      <c r="AH61" s="6"/>
      <c r="AI61" s="6"/>
      <c r="AJ61" s="6"/>
    </row>
    <row r="62" spans="1:38" s="4" customFormat="1" ht="15.75" hidden="1" outlineLevel="1" x14ac:dyDescent="0.25">
      <c r="A62" s="13"/>
      <c r="B62" s="13"/>
      <c r="C62" s="13" t="str">
        <f>C58</f>
        <v>Row 06</v>
      </c>
      <c r="D62" s="35" t="s">
        <v>33</v>
      </c>
      <c r="E62" s="16"/>
      <c r="F62" s="13"/>
      <c r="G62"/>
      <c r="H62" s="36" t="str">
        <f ca="1">_xll.DBRW($J$3,$J$4,$J$5,$C62,H$16,$D62)</f>
        <v/>
      </c>
      <c r="I62" t="s">
        <v>25</v>
      </c>
      <c r="J62" s="36" t="str">
        <f ca="1">_xll.DBRW($J$3,$J$4,$J$5,$C62,J$16,$D62)</f>
        <v/>
      </c>
      <c r="K62" t="s">
        <v>25</v>
      </c>
      <c r="L62" s="36" t="str">
        <f ca="1">_xll.DBRW($J$3,$J$4,$J$5,$C62,L$16,$D62)</f>
        <v/>
      </c>
      <c r="M62" t="s">
        <v>25</v>
      </c>
      <c r="N62" s="36" t="str">
        <f ca="1">_xll.DBRW($J$3,$J$4,$J$5,$C62,N$16,$D62)</f>
        <v/>
      </c>
      <c r="O62" t="s">
        <v>25</v>
      </c>
      <c r="P62" s="36" t="str">
        <f ca="1">_xll.DBRW($J$3,$J$4,$J$5,$C62,P$16,$D62)</f>
        <v/>
      </c>
      <c r="Q62" t="s">
        <v>25</v>
      </c>
      <c r="R62" s="36" t="str">
        <f ca="1">_xll.DBRW($J$3,$J$4,$J$5,$C62,R$16,$D62)</f>
        <v/>
      </c>
      <c r="S62" t="s">
        <v>25</v>
      </c>
      <c r="T62" s="36" t="str">
        <f ca="1">_xll.DBRW($J$3,$J$4,$J$5,$C62,T$16,$D62)</f>
        <v/>
      </c>
      <c r="U62" t="s">
        <v>25</v>
      </c>
      <c r="V62" s="36" t="str">
        <f ca="1">_xll.DBRW($J$3,$J$4,$J$5,$C62,V$16,$D62)</f>
        <v/>
      </c>
      <c r="W62" t="s">
        <v>25</v>
      </c>
      <c r="X62" s="36" t="str">
        <f ca="1">_xll.DBRW($J$3,$J$4,$J$5,$C62,X$16,$D62)</f>
        <v/>
      </c>
      <c r="Y62" t="s">
        <v>25</v>
      </c>
      <c r="Z62" s="36" t="str">
        <f ca="1">_xll.DBRW($J$3,$J$4,$J$5,$C62,Z$16,$D62)</f>
        <v/>
      </c>
      <c r="AA62" t="s">
        <v>25</v>
      </c>
      <c r="AB62" s="3"/>
      <c r="AC62" s="3"/>
      <c r="AD62" s="3"/>
      <c r="AE62" s="6"/>
      <c r="AF62" s="6"/>
      <c r="AG62" s="6"/>
      <c r="AH62" s="6"/>
      <c r="AI62" s="6"/>
      <c r="AJ62" s="6"/>
    </row>
    <row r="63" spans="1:38" s="4" customFormat="1" ht="15.75" hidden="1" outlineLevel="1" x14ac:dyDescent="0.25">
      <c r="A63" s="13"/>
      <c r="B63" s="13"/>
      <c r="C63" s="13" t="str">
        <f>C58</f>
        <v>Row 06</v>
      </c>
      <c r="D63" s="35" t="s">
        <v>9</v>
      </c>
      <c r="E63" s="16"/>
      <c r="F63" s="13"/>
      <c r="G63"/>
      <c r="H63" s="36" t="str">
        <f ca="1">_xll.DBRW($J$3,$J$4,$J$5,$C63,H$16,$D63)</f>
        <v/>
      </c>
      <c r="I63" t="s">
        <v>25</v>
      </c>
      <c r="J63" s="36" t="str">
        <f ca="1">_xll.DBRW($J$3,$J$4,$J$5,$C63,J$16,$D63)</f>
        <v/>
      </c>
      <c r="K63" t="s">
        <v>25</v>
      </c>
      <c r="L63" s="36" t="str">
        <f ca="1">_xll.DBRW($J$3,$J$4,$J$5,$C63,L$16,$D63)</f>
        <v/>
      </c>
      <c r="M63" t="s">
        <v>25</v>
      </c>
      <c r="N63" s="36" t="str">
        <f ca="1">_xll.DBRW($J$3,$J$4,$J$5,$C63,N$16,$D63)</f>
        <v/>
      </c>
      <c r="O63" t="s">
        <v>25</v>
      </c>
      <c r="P63" s="36" t="str">
        <f ca="1">_xll.DBRW($J$3,$J$4,$J$5,$C63,P$16,$D63)</f>
        <v/>
      </c>
      <c r="Q63" t="s">
        <v>25</v>
      </c>
      <c r="R63" s="36" t="str">
        <f ca="1">_xll.DBRW($J$3,$J$4,$J$5,$C63,R$16,$D63)</f>
        <v/>
      </c>
      <c r="S63" t="s">
        <v>25</v>
      </c>
      <c r="T63" s="36" t="str">
        <f ca="1">_xll.DBRW($J$3,$J$4,$J$5,$C63,T$16,$D63)</f>
        <v/>
      </c>
      <c r="U63" t="s">
        <v>25</v>
      </c>
      <c r="V63" s="36" t="str">
        <f ca="1">_xll.DBRW($J$3,$J$4,$J$5,$C63,V$16,$D63)</f>
        <v/>
      </c>
      <c r="W63" t="s">
        <v>25</v>
      </c>
      <c r="X63" s="36" t="str">
        <f ca="1">_xll.DBRW($J$3,$J$4,$J$5,$C63,X$16,$D63)</f>
        <v/>
      </c>
      <c r="Y63" t="s">
        <v>25</v>
      </c>
      <c r="Z63" s="36" t="str">
        <f ca="1">_xll.DBRW($J$3,$J$4,$J$5,$C63,Z$16,$D63)</f>
        <v/>
      </c>
      <c r="AA63" t="s">
        <v>25</v>
      </c>
      <c r="AB63" s="3"/>
      <c r="AC63" s="3"/>
      <c r="AD63" s="3"/>
      <c r="AE63" s="6"/>
      <c r="AF63" s="6"/>
      <c r="AG63" s="6"/>
      <c r="AH63" s="6"/>
      <c r="AI63" s="6"/>
      <c r="AJ63" s="6"/>
    </row>
    <row r="64" spans="1:38" s="4" customFormat="1" ht="15.75" hidden="1" outlineLevel="1" x14ac:dyDescent="0.25">
      <c r="A64" s="13"/>
      <c r="B64" s="13"/>
      <c r="C64" s="13" t="str">
        <f>C58</f>
        <v>Row 06</v>
      </c>
      <c r="D64" s="35" t="s">
        <v>10</v>
      </c>
      <c r="E64" s="16"/>
      <c r="F64" s="13"/>
      <c r="G64"/>
      <c r="H64" s="36" t="str">
        <f ca="1">IF(I62="S","",_xll.DBRW($J$3,$J$4,$J$5,$C64,H$16,$D64))</f>
        <v/>
      </c>
      <c r="I64" t="s">
        <v>25</v>
      </c>
      <c r="J64" s="36" t="str">
        <f ca="1">IF(K62="S","",_xll.DBRW($J$3,$J$4,$J$5,$C64,J$16,$D64))</f>
        <v/>
      </c>
      <c r="K64" t="s">
        <v>25</v>
      </c>
      <c r="L64" s="36" t="str">
        <f ca="1">IF(M62="S","",_xll.DBRW($J$3,$J$4,$J$5,$C64,L$16,$D64))</f>
        <v/>
      </c>
      <c r="M64" t="s">
        <v>25</v>
      </c>
      <c r="N64" s="36" t="str">
        <f ca="1">IF(O62="S","",_xll.DBRW($J$3,$J$4,$J$5,$C64,N$16,$D64))</f>
        <v/>
      </c>
      <c r="O64" t="s">
        <v>25</v>
      </c>
      <c r="P64" s="36" t="str">
        <f ca="1">IF(Q62="S","",_xll.DBRW($J$3,$J$4,$J$5,$C64,P$16,$D64))</f>
        <v/>
      </c>
      <c r="Q64" t="s">
        <v>25</v>
      </c>
      <c r="R64" s="36" t="str">
        <f ca="1">IF(S62="S","",_xll.DBRW($J$3,$J$4,$J$5,$C64,R$16,$D64))</f>
        <v/>
      </c>
      <c r="S64" t="s">
        <v>25</v>
      </c>
      <c r="T64" s="36" t="str">
        <f ca="1">IF(U62="S","",_xll.DBRW($J$3,$J$4,$J$5,$C64,T$16,$D64))</f>
        <v/>
      </c>
      <c r="U64" t="s">
        <v>25</v>
      </c>
      <c r="V64" s="36" t="str">
        <f ca="1">IF(W62="S","",_xll.DBRW($J$3,$J$4,$J$5,$C64,V$16,$D64))</f>
        <v/>
      </c>
      <c r="W64" t="s">
        <v>25</v>
      </c>
      <c r="X64" s="36" t="str">
        <f ca="1">IF(Y62="S","",_xll.DBRW($J$3,$J$4,$J$5,$C64,X$16,$D64))</f>
        <v/>
      </c>
      <c r="Y64" t="s">
        <v>25</v>
      </c>
      <c r="Z64" s="36" t="str">
        <f ca="1">IF(AA62="S","",_xll.DBRW($J$3,$J$4,$J$5,$C64,Z$16,$D64))</f>
        <v/>
      </c>
      <c r="AA64" t="s">
        <v>25</v>
      </c>
      <c r="AB64" s="3"/>
      <c r="AC64" s="3"/>
      <c r="AD64" s="3"/>
      <c r="AE64" s="6"/>
      <c r="AF64" s="6"/>
      <c r="AG64" s="6"/>
      <c r="AH64" s="6"/>
      <c r="AI64" s="6"/>
      <c r="AJ64" s="6"/>
    </row>
    <row r="65" spans="1:38" s="4" customFormat="1" ht="8.1" customHeight="1" collapsed="1" x14ac:dyDescent="0.25">
      <c r="A65" s="13"/>
      <c r="B65" s="13"/>
      <c r="C65" s="13"/>
      <c r="D65" s="13"/>
      <c r="E65" s="16"/>
      <c r="F65" s="13"/>
      <c r="G65"/>
      <c r="H65"/>
      <c r="I65"/>
      <c r="J65"/>
      <c r="K65"/>
      <c r="L65"/>
      <c r="M65"/>
      <c r="N65"/>
      <c r="O65"/>
      <c r="P65"/>
      <c r="Q65"/>
      <c r="R65"/>
      <c r="S65"/>
      <c r="T65"/>
      <c r="U65"/>
      <c r="V65"/>
      <c r="W65"/>
      <c r="X65"/>
      <c r="Y65"/>
      <c r="Z65"/>
      <c r="AA65"/>
      <c r="AB65" s="3"/>
      <c r="AC65" s="3"/>
      <c r="AD65" s="3"/>
      <c r="AE65" s="6"/>
      <c r="AF65" s="6"/>
      <c r="AG65" s="6"/>
      <c r="AH65" s="6"/>
      <c r="AI65" s="6"/>
      <c r="AJ65" s="6"/>
      <c r="AL65" s="6"/>
    </row>
    <row r="66" spans="1:38" s="4" customFormat="1" ht="75" customHeight="1" x14ac:dyDescent="0.25">
      <c r="A66" s="13"/>
      <c r="B66" s="13"/>
      <c r="C66" s="33" t="s">
        <v>32</v>
      </c>
      <c r="D66" s="34">
        <v>7</v>
      </c>
      <c r="E66" s="16"/>
      <c r="F66" s="22"/>
      <c r="G66"/>
      <c r="H66" s="199" t="str">
        <f ca="1">HYPERLINK(H72,H71)</f>
        <v/>
      </c>
      <c r="I66"/>
      <c r="J66" s="192" t="str">
        <f ca="1">HYPERLINK(J72,J71)</f>
        <v/>
      </c>
      <c r="K66"/>
      <c r="L66" s="192" t="str">
        <f ca="1">HYPERLINK(L72,L71)</f>
        <v/>
      </c>
      <c r="M66"/>
      <c r="N66" s="192" t="str">
        <f ca="1">HYPERLINK(N72,N71)</f>
        <v/>
      </c>
      <c r="O66"/>
      <c r="P66" s="192" t="str">
        <f ca="1">HYPERLINK(P72,P71)</f>
        <v/>
      </c>
      <c r="Q66"/>
      <c r="R66" s="192" t="str">
        <f ca="1">HYPERLINK(R72,R71)</f>
        <v/>
      </c>
      <c r="S66"/>
      <c r="T66" s="192" t="str">
        <f ca="1">HYPERLINK(T72,T71)</f>
        <v/>
      </c>
      <c r="U66"/>
      <c r="V66" s="192" t="str">
        <f ca="1">HYPERLINK(V72,V71)</f>
        <v/>
      </c>
      <c r="W66"/>
      <c r="X66" s="192" t="str">
        <f ca="1">HYPERLINK(X72,X71)</f>
        <v/>
      </c>
      <c r="Y66"/>
      <c r="Z66" s="192" t="str">
        <f ca="1">HYPERLINK(Z72,Z71)</f>
        <v/>
      </c>
      <c r="AA66"/>
      <c r="AB66"/>
      <c r="AC66"/>
      <c r="AD66"/>
      <c r="AL66" s="5"/>
    </row>
    <row r="67" spans="1:38" s="4" customFormat="1" ht="15.75" hidden="1" outlineLevel="1" x14ac:dyDescent="0.25">
      <c r="A67" s="13"/>
      <c r="B67" s="13"/>
      <c r="C67" s="13"/>
      <c r="D67" s="13" t="s">
        <v>89</v>
      </c>
      <c r="E67" s="16"/>
      <c r="F67" s="13"/>
      <c r="G67"/>
      <c r="H67" s="19" t="str">
        <f ca="1">IF(OR($D66&gt;pMaxRow,H$17&gt;pMaxColumn), "Background",VLOOKUP(H68,$P$8:$R$11,3,0))</f>
        <v>Background</v>
      </c>
      <c r="I67"/>
      <c r="J67" s="19" t="str">
        <f ca="1">IF(OR($D66&gt;pMaxRow,J$17&gt;pMaxColumn), "Background",VLOOKUP(J68,$P$8:$R$11,3,0))</f>
        <v>Background</v>
      </c>
      <c r="K67"/>
      <c r="L67" s="19" t="str">
        <f ca="1">IF(OR($D66&gt;pMaxRow,L$17&gt;pMaxColumn), "Background",VLOOKUP(L68,$P$8:$R$11,3,0))</f>
        <v>Background</v>
      </c>
      <c r="M67"/>
      <c r="N67" s="19" t="str">
        <f ca="1">IF(OR($D66&gt;pMaxRow,N$17&gt;pMaxColumn), "Background",VLOOKUP(N68,$P$8:$R$11,3,0))</f>
        <v>Background</v>
      </c>
      <c r="O67"/>
      <c r="P67" s="19" t="str">
        <f ca="1">IF(OR($D66&gt;pMaxRow,P$17&gt;pMaxColumn), "Background",VLOOKUP(P68,$P$8:$R$11,3,0))</f>
        <v>Background</v>
      </c>
      <c r="Q67"/>
      <c r="R67" s="19" t="str">
        <f ca="1">IF(OR($D66&gt;pMaxRow,R$17&gt;pMaxColumn), "Background",VLOOKUP(R68,$P$8:$R$11,3,0))</f>
        <v>Background</v>
      </c>
      <c r="S67"/>
      <c r="T67" s="19" t="str">
        <f ca="1">IF(OR($D66&gt;pMaxRow,T$17&gt;pMaxColumn), "Background",VLOOKUP(T68,$P$8:$R$11,3,0))</f>
        <v>Background</v>
      </c>
      <c r="U67"/>
      <c r="V67" s="19" t="str">
        <f ca="1">IF(OR($D66&gt;pMaxRow,V$17&gt;pMaxColumn), "Background",VLOOKUP(V68,$P$8:$R$11,3,0))</f>
        <v>Background</v>
      </c>
      <c r="W67"/>
      <c r="X67" s="19" t="str">
        <f ca="1">IF(OR($D66&gt;pMaxRow,X$17&gt;pMaxColumn), "Background",VLOOKUP(X68,$P$8:$R$11,3,0))</f>
        <v>Background</v>
      </c>
      <c r="Y67"/>
      <c r="Z67" s="19" t="str">
        <f ca="1">IF(OR($D66&gt;pMaxRow,Z$17&gt;pMaxColumn), "Background",VLOOKUP(Z68,$P$8:$R$11,3,0))</f>
        <v>Background</v>
      </c>
      <c r="AA67"/>
      <c r="AB67" s="3"/>
      <c r="AC67" s="3"/>
      <c r="AD67" s="3"/>
      <c r="AE67" s="6"/>
      <c r="AF67" s="6"/>
      <c r="AG67" s="6"/>
      <c r="AH67" s="6"/>
      <c r="AI67" s="6"/>
      <c r="AJ67" s="6"/>
    </row>
    <row r="68" spans="1:38" s="4" customFormat="1" ht="15.75" hidden="1" outlineLevel="1" x14ac:dyDescent="0.25">
      <c r="A68" s="13"/>
      <c r="B68" s="13"/>
      <c r="C68" s="13"/>
      <c r="D68" s="13" t="s">
        <v>90</v>
      </c>
      <c r="E68" s="16"/>
      <c r="F68" s="13"/>
      <c r="G68"/>
      <c r="H68" s="19">
        <f ca="1">IF(H70="",-2,IF(OR(H69="Hyperlink",H69="Link"),1,IF(_xll.DIMIX($R$6,H70)=0,-1,IF(ISNA(_xll.DBR($R$3,pUser,$R$4,H70,$R$5)),0,_xll.DBR($R$3,pUser,$R$4,H70,$R$5)))))</f>
        <v>-2</v>
      </c>
      <c r="I68"/>
      <c r="J68" s="19">
        <f ca="1">IF(J70="",-2,IF(OR(J69="Hyperlink",J69="Link"),1,IF(_xll.DIMIX($R$6,J70)=0,-1,IF(ISNA(_xll.DBR($R$3,pUser,$R$4,J70,$R$5)),0,_xll.DBR($R$3,pUser,$R$4,J70,$R$5)))))</f>
        <v>-2</v>
      </c>
      <c r="K68"/>
      <c r="L68" s="19">
        <f ca="1">IF(L70="",-2,IF(OR(L69="Hyperlink",L69="Link"),1,IF(_xll.DIMIX($R$6,L70)=0,-1,IF(ISNA(_xll.DBR($R$3,pUser,$R$4,L70,$R$5)),0,_xll.DBR($R$3,pUser,$R$4,L70,$R$5)))))</f>
        <v>-2</v>
      </c>
      <c r="M68"/>
      <c r="N68" s="19">
        <f ca="1">IF(N70="",-2,IF(OR(N69="Hyperlink",N69="Link"),1,IF(_xll.DIMIX($R$6,N70)=0,-1,IF(ISNA(_xll.DBR($R$3,pUser,$R$4,N70,$R$5)),0,_xll.DBR($R$3,pUser,$R$4,N70,$R$5)))))</f>
        <v>-2</v>
      </c>
      <c r="O68"/>
      <c r="P68" s="19">
        <f ca="1">IF(P70="",-2,IF(OR(P69="Hyperlink",P69="Link"),1,IF(_xll.DIMIX($R$6,P70)=0,-1,IF(ISNA(_xll.DBR($R$3,pUser,$R$4,P70,$R$5)),0,_xll.DBR($R$3,pUser,$R$4,P70,$R$5)))))</f>
        <v>-2</v>
      </c>
      <c r="Q68"/>
      <c r="R68" s="19">
        <f ca="1">IF(R70="",-2,IF(OR(R69="Hyperlink",R69="Link"),1,IF(_xll.DIMIX($R$6,R70)=0,-1,IF(ISNA(_xll.DBR($R$3,pUser,$R$4,R70,$R$5)),0,_xll.DBR($R$3,pUser,$R$4,R70,$R$5)))))</f>
        <v>-2</v>
      </c>
      <c r="S68"/>
      <c r="T68" s="19">
        <f ca="1">IF(T70="",-2,IF(OR(T69="Hyperlink",T69="Link"),1,IF(_xll.DIMIX($R$6,T70)=0,-1,IF(ISNA(_xll.DBR($R$3,pUser,$R$4,T70,$R$5)),0,_xll.DBR($R$3,pUser,$R$4,T70,$R$5)))))</f>
        <v>-2</v>
      </c>
      <c r="U68"/>
      <c r="V68" s="19">
        <f ca="1">IF(V70="",-2,IF(OR(V69="Hyperlink",V69="Link"),1,IF(_xll.DIMIX($R$6,V70)=0,-1,IF(ISNA(_xll.DBR($R$3,pUser,$R$4,V70,$R$5)),0,_xll.DBR($R$3,pUser,$R$4,V70,$R$5)))))</f>
        <v>-2</v>
      </c>
      <c r="W68"/>
      <c r="X68" s="19">
        <f ca="1">IF(X70="",-2,IF(OR(X69="Hyperlink",X69="Link"),1,IF(_xll.DIMIX($R$6,X70)=0,-1,IF(ISNA(_xll.DBR($R$3,pUser,$R$4,X70,$R$5)),0,_xll.DBR($R$3,pUser,$R$4,X70,$R$5)))))</f>
        <v>-2</v>
      </c>
      <c r="Y68"/>
      <c r="Z68" s="19">
        <f ca="1">IF(Z70="",-2,IF(OR(Z69="Hyperlink",Z69="Link"),1,IF(_xll.DIMIX($R$6,Z70)=0,-1,IF(ISNA(_xll.DBR($R$3,pUser,$R$4,Z70,$R$5)),0,_xll.DBR($R$3,pUser,$R$4,Z70,$R$5)))))</f>
        <v>-2</v>
      </c>
      <c r="AA68"/>
      <c r="AB68" s="3"/>
      <c r="AC68" s="3"/>
      <c r="AD68" s="3"/>
      <c r="AE68" s="6"/>
      <c r="AF68" s="6"/>
      <c r="AG68" s="6"/>
      <c r="AH68" s="6"/>
      <c r="AI68" s="6"/>
      <c r="AJ68" s="6"/>
    </row>
    <row r="69" spans="1:38" s="4" customFormat="1" ht="15.75" hidden="1" outlineLevel="1" x14ac:dyDescent="0.25">
      <c r="A69" s="13"/>
      <c r="B69" s="13"/>
      <c r="C69" s="13" t="str">
        <f>C66</f>
        <v>Row 07</v>
      </c>
      <c r="D69" s="35" t="s">
        <v>11</v>
      </c>
      <c r="E69" s="16"/>
      <c r="F69" s="13"/>
      <c r="G69"/>
      <c r="H69" s="36" t="str">
        <f ca="1">_xll.DBRW($J$3,$J$4,$J$5,$C69,H$16,$D69)</f>
        <v/>
      </c>
      <c r="I69"/>
      <c r="J69" s="36" t="str">
        <f ca="1">_xll.DBRW($J$3,$J$4,$J$5,$C69,J$16,$D69)</f>
        <v/>
      </c>
      <c r="K69"/>
      <c r="L69" s="36" t="str">
        <f ca="1">_xll.DBRW($J$3,$J$4,$J$5,$C69,L$16,$D69)</f>
        <v/>
      </c>
      <c r="M69"/>
      <c r="N69" s="36" t="str">
        <f ca="1">_xll.DBRW($J$3,$J$4,$J$5,$C69,N$16,$D69)</f>
        <v/>
      </c>
      <c r="O69"/>
      <c r="P69" s="36" t="str">
        <f ca="1">_xll.DBRW($J$3,$J$4,$J$5,$C69,P$16,$D69)</f>
        <v/>
      </c>
      <c r="Q69"/>
      <c r="R69" s="36" t="str">
        <f ca="1">_xll.DBRW($J$3,$J$4,$J$5,$C69,R$16,$D69)</f>
        <v/>
      </c>
      <c r="S69"/>
      <c r="T69" s="36" t="str">
        <f ca="1">_xll.DBRW($J$3,$J$4,$J$5,$C69,T$16,$D69)</f>
        <v/>
      </c>
      <c r="U69"/>
      <c r="V69" s="36" t="str">
        <f ca="1">_xll.DBRW($J$3,$J$4,$J$5,$C69,V$16,$D69)</f>
        <v/>
      </c>
      <c r="W69"/>
      <c r="X69" s="36" t="str">
        <f ca="1">_xll.DBRW($J$3,$J$4,$J$5,$C69,X$16,$D69)</f>
        <v/>
      </c>
      <c r="Y69"/>
      <c r="Z69" s="36" t="str">
        <f ca="1">_xll.DBRW($J$3,$J$4,$J$5,$C69,Z$16,$D69)</f>
        <v/>
      </c>
      <c r="AA69"/>
      <c r="AB69" s="3"/>
      <c r="AC69" s="3"/>
      <c r="AD69" s="3"/>
      <c r="AE69" s="6"/>
      <c r="AF69" s="6"/>
      <c r="AG69" s="6"/>
      <c r="AH69" s="6"/>
      <c r="AI69" s="6"/>
      <c r="AJ69" s="6"/>
    </row>
    <row r="70" spans="1:38" s="4" customFormat="1" ht="15.75" hidden="1" outlineLevel="1" x14ac:dyDescent="0.25">
      <c r="A70" s="13"/>
      <c r="B70" s="13"/>
      <c r="C70" s="13" t="str">
        <f>C66</f>
        <v>Row 07</v>
      </c>
      <c r="D70" s="35" t="s">
        <v>33</v>
      </c>
      <c r="E70" s="16"/>
      <c r="F70" s="13"/>
      <c r="G70"/>
      <c r="H70" s="36" t="str">
        <f ca="1">_xll.DBRW($J$3,$J$4,$J$5,$C70,H$16,$D70)</f>
        <v/>
      </c>
      <c r="I70" t="s">
        <v>25</v>
      </c>
      <c r="J70" s="36" t="str">
        <f ca="1">_xll.DBRW($J$3,$J$4,$J$5,$C70,J$16,$D70)</f>
        <v/>
      </c>
      <c r="K70" t="s">
        <v>25</v>
      </c>
      <c r="L70" s="36" t="str">
        <f ca="1">_xll.DBRW($J$3,$J$4,$J$5,$C70,L$16,$D70)</f>
        <v/>
      </c>
      <c r="M70" t="s">
        <v>25</v>
      </c>
      <c r="N70" s="36" t="str">
        <f ca="1">_xll.DBRW($J$3,$J$4,$J$5,$C70,N$16,$D70)</f>
        <v/>
      </c>
      <c r="O70" t="s">
        <v>25</v>
      </c>
      <c r="P70" s="36" t="str">
        <f ca="1">_xll.DBRW($J$3,$J$4,$J$5,$C70,P$16,$D70)</f>
        <v/>
      </c>
      <c r="Q70" t="s">
        <v>25</v>
      </c>
      <c r="R70" s="36" t="str">
        <f ca="1">_xll.DBRW($J$3,$J$4,$J$5,$C70,R$16,$D70)</f>
        <v/>
      </c>
      <c r="S70" t="s">
        <v>25</v>
      </c>
      <c r="T70" s="36" t="str">
        <f ca="1">_xll.DBRW($J$3,$J$4,$J$5,$C70,T$16,$D70)</f>
        <v/>
      </c>
      <c r="U70" t="s">
        <v>25</v>
      </c>
      <c r="V70" s="36" t="str">
        <f ca="1">_xll.DBRW($J$3,$J$4,$J$5,$C70,V$16,$D70)</f>
        <v/>
      </c>
      <c r="W70" t="s">
        <v>25</v>
      </c>
      <c r="X70" s="36" t="str">
        <f ca="1">_xll.DBRW($J$3,$J$4,$J$5,$C70,X$16,$D70)</f>
        <v/>
      </c>
      <c r="Y70" t="s">
        <v>25</v>
      </c>
      <c r="Z70" s="36" t="str">
        <f ca="1">_xll.DBRW($J$3,$J$4,$J$5,$C70,Z$16,$D70)</f>
        <v/>
      </c>
      <c r="AA70" t="s">
        <v>25</v>
      </c>
      <c r="AB70" s="3"/>
      <c r="AC70" s="3"/>
      <c r="AD70" s="3"/>
      <c r="AE70" s="6"/>
      <c r="AF70" s="6"/>
      <c r="AG70" s="6"/>
      <c r="AH70" s="6"/>
      <c r="AI70" s="6"/>
      <c r="AJ70" s="6"/>
    </row>
    <row r="71" spans="1:38" s="4" customFormat="1" ht="15.75" hidden="1" outlineLevel="1" x14ac:dyDescent="0.25">
      <c r="A71" s="13"/>
      <c r="B71" s="13"/>
      <c r="C71" s="13" t="str">
        <f>C66</f>
        <v>Row 07</v>
      </c>
      <c r="D71" s="35" t="s">
        <v>9</v>
      </c>
      <c r="E71" s="16"/>
      <c r="F71" s="13"/>
      <c r="G71"/>
      <c r="H71" s="36" t="str">
        <f ca="1">_xll.DBRW($J$3,$J$4,$J$5,$C71,H$16,$D71)</f>
        <v/>
      </c>
      <c r="I71" t="s">
        <v>25</v>
      </c>
      <c r="J71" s="36" t="str">
        <f ca="1">_xll.DBRW($J$3,$J$4,$J$5,$C71,J$16,$D71)</f>
        <v/>
      </c>
      <c r="K71" t="s">
        <v>25</v>
      </c>
      <c r="L71" s="36" t="str">
        <f ca="1">_xll.DBRW($J$3,$J$4,$J$5,$C71,L$16,$D71)</f>
        <v/>
      </c>
      <c r="M71" t="s">
        <v>25</v>
      </c>
      <c r="N71" s="36" t="str">
        <f ca="1">_xll.DBRW($J$3,$J$4,$J$5,$C71,N$16,$D71)</f>
        <v/>
      </c>
      <c r="O71" t="s">
        <v>25</v>
      </c>
      <c r="P71" s="36" t="str">
        <f ca="1">_xll.DBRW($J$3,$J$4,$J$5,$C71,P$16,$D71)</f>
        <v/>
      </c>
      <c r="Q71" t="s">
        <v>25</v>
      </c>
      <c r="R71" s="36" t="str">
        <f ca="1">_xll.DBRW($J$3,$J$4,$J$5,$C71,R$16,$D71)</f>
        <v/>
      </c>
      <c r="S71" t="s">
        <v>25</v>
      </c>
      <c r="T71" s="36" t="str">
        <f ca="1">_xll.DBRW($J$3,$J$4,$J$5,$C71,T$16,$D71)</f>
        <v/>
      </c>
      <c r="U71" t="s">
        <v>25</v>
      </c>
      <c r="V71" s="36" t="str">
        <f ca="1">_xll.DBRW($J$3,$J$4,$J$5,$C71,V$16,$D71)</f>
        <v/>
      </c>
      <c r="W71" t="s">
        <v>25</v>
      </c>
      <c r="X71" s="36" t="str">
        <f ca="1">_xll.DBRW($J$3,$J$4,$J$5,$C71,X$16,$D71)</f>
        <v/>
      </c>
      <c r="Y71" t="s">
        <v>25</v>
      </c>
      <c r="Z71" s="36" t="str">
        <f ca="1">_xll.DBRW($J$3,$J$4,$J$5,$C71,Z$16,$D71)</f>
        <v/>
      </c>
      <c r="AA71" t="s">
        <v>25</v>
      </c>
      <c r="AB71" s="3"/>
      <c r="AC71" s="3"/>
      <c r="AD71" s="3"/>
      <c r="AE71" s="6"/>
      <c r="AF71" s="6"/>
      <c r="AG71" s="6"/>
      <c r="AH71" s="6"/>
      <c r="AI71" s="6"/>
      <c r="AJ71" s="6"/>
    </row>
    <row r="72" spans="1:38" s="4" customFormat="1" ht="15.75" hidden="1" outlineLevel="1" x14ac:dyDescent="0.25">
      <c r="A72" s="13"/>
      <c r="B72" s="13"/>
      <c r="C72" s="13" t="str">
        <f>C66</f>
        <v>Row 07</v>
      </c>
      <c r="D72" s="35" t="s">
        <v>10</v>
      </c>
      <c r="E72" s="16"/>
      <c r="F72" s="13"/>
      <c r="G72"/>
      <c r="H72" s="36" t="str">
        <f ca="1">IF(I70="S","",_xll.DBRW($J$3,$J$4,$J$5,$C72,H$16,$D72))</f>
        <v/>
      </c>
      <c r="I72" t="s">
        <v>25</v>
      </c>
      <c r="J72" s="36" t="str">
        <f ca="1">IF(K70="S","",_xll.DBRW($J$3,$J$4,$J$5,$C72,J$16,$D72))</f>
        <v/>
      </c>
      <c r="K72" t="s">
        <v>25</v>
      </c>
      <c r="L72" s="36" t="str">
        <f ca="1">IF(M70="S","",_xll.DBRW($J$3,$J$4,$J$5,$C72,L$16,$D72))</f>
        <v/>
      </c>
      <c r="M72" t="s">
        <v>25</v>
      </c>
      <c r="N72" s="36" t="str">
        <f ca="1">IF(O70="S","",_xll.DBRW($J$3,$J$4,$J$5,$C72,N$16,$D72))</f>
        <v/>
      </c>
      <c r="O72" t="s">
        <v>25</v>
      </c>
      <c r="P72" s="36" t="str">
        <f ca="1">IF(Q70="S","",_xll.DBRW($J$3,$J$4,$J$5,$C72,P$16,$D72))</f>
        <v/>
      </c>
      <c r="Q72" t="s">
        <v>25</v>
      </c>
      <c r="R72" s="36" t="str">
        <f ca="1">IF(S70="S","",_xll.DBRW($J$3,$J$4,$J$5,$C72,R$16,$D72))</f>
        <v/>
      </c>
      <c r="S72" t="s">
        <v>25</v>
      </c>
      <c r="T72" s="36" t="str">
        <f ca="1">IF(U70="S","",_xll.DBRW($J$3,$J$4,$J$5,$C72,T$16,$D72))</f>
        <v/>
      </c>
      <c r="U72" t="s">
        <v>25</v>
      </c>
      <c r="V72" s="36" t="str">
        <f ca="1">IF(W70="S","",_xll.DBRW($J$3,$J$4,$J$5,$C72,V$16,$D72))</f>
        <v/>
      </c>
      <c r="W72" t="s">
        <v>25</v>
      </c>
      <c r="X72" s="36" t="str">
        <f ca="1">IF(Y70="S","",_xll.DBRW($J$3,$J$4,$J$5,$C72,X$16,$D72))</f>
        <v/>
      </c>
      <c r="Y72" t="s">
        <v>25</v>
      </c>
      <c r="Z72" s="36" t="str">
        <f ca="1">IF(AA70="S","",_xll.DBRW($J$3,$J$4,$J$5,$C72,Z$16,$D72))</f>
        <v/>
      </c>
      <c r="AA72" t="s">
        <v>25</v>
      </c>
      <c r="AB72" s="3"/>
      <c r="AC72" s="3"/>
      <c r="AD72" s="3"/>
      <c r="AE72" s="6"/>
      <c r="AF72" s="6"/>
      <c r="AG72" s="6"/>
      <c r="AH72" s="6"/>
      <c r="AI72" s="6"/>
      <c r="AJ72" s="6"/>
    </row>
    <row r="73" spans="1:38" s="4" customFormat="1" ht="8.1" customHeight="1" collapsed="1" x14ac:dyDescent="0.25">
      <c r="A73" s="13"/>
      <c r="B73" s="13"/>
      <c r="C73" s="13"/>
      <c r="D73" s="13"/>
      <c r="E73" s="16"/>
      <c r="F73" s="13"/>
      <c r="G73"/>
      <c r="H73"/>
      <c r="I73"/>
      <c r="J73"/>
      <c r="K73"/>
      <c r="L73"/>
      <c r="M73"/>
      <c r="N73"/>
      <c r="O73"/>
      <c r="P73"/>
      <c r="Q73"/>
      <c r="R73"/>
      <c r="S73"/>
      <c r="T73"/>
      <c r="U73"/>
      <c r="V73"/>
      <c r="W73"/>
      <c r="X73"/>
      <c r="Y73"/>
      <c r="Z73"/>
      <c r="AA73"/>
      <c r="AB73" s="3"/>
      <c r="AC73" s="3"/>
      <c r="AD73" s="3"/>
      <c r="AE73" s="6"/>
      <c r="AF73" s="6"/>
      <c r="AG73" s="6"/>
      <c r="AH73" s="6"/>
      <c r="AI73" s="6"/>
      <c r="AJ73" s="6"/>
      <c r="AL73" s="6"/>
    </row>
    <row r="74" spans="1:38" s="4" customFormat="1" ht="75" customHeight="1" x14ac:dyDescent="0.25">
      <c r="A74" s="13"/>
      <c r="B74" s="13"/>
      <c r="C74" s="33" t="s">
        <v>92</v>
      </c>
      <c r="D74" s="34">
        <v>8</v>
      </c>
      <c r="E74" s="16"/>
      <c r="F74" s="22"/>
      <c r="G74"/>
      <c r="H74" s="179" t="str">
        <f ca="1">HYPERLINK(H80,H79)</f>
        <v/>
      </c>
      <c r="I74"/>
      <c r="J74" s="193" t="str">
        <f ca="1">HYPERLINK(J80,J79)</f>
        <v/>
      </c>
      <c r="K74"/>
      <c r="L74" s="193" t="str">
        <f ca="1">HYPERLINK(L80,L79)</f>
        <v/>
      </c>
      <c r="M74"/>
      <c r="N74" s="193" t="str">
        <f ca="1">HYPERLINK(N80,N79)</f>
        <v/>
      </c>
      <c r="O74"/>
      <c r="P74" s="193" t="str">
        <f ca="1">HYPERLINK(P80,P79)</f>
        <v/>
      </c>
      <c r="Q74"/>
      <c r="R74" s="193" t="str">
        <f ca="1">HYPERLINK(R80,R79)</f>
        <v/>
      </c>
      <c r="S74"/>
      <c r="T74" s="193" t="str">
        <f ca="1">HYPERLINK(T80,T79)</f>
        <v/>
      </c>
      <c r="U74"/>
      <c r="V74" s="193" t="str">
        <f ca="1">HYPERLINK(V80,V79)</f>
        <v/>
      </c>
      <c r="W74"/>
      <c r="X74" s="193" t="str">
        <f ca="1">HYPERLINK(X80,X79)</f>
        <v/>
      </c>
      <c r="Y74"/>
      <c r="Z74" s="193" t="str">
        <f ca="1">HYPERLINK(Z80,Z79)</f>
        <v/>
      </c>
      <c r="AA74"/>
      <c r="AB74"/>
      <c r="AC74"/>
      <c r="AD74"/>
      <c r="AL74" s="5"/>
    </row>
    <row r="75" spans="1:38" s="4" customFormat="1" ht="15.75" hidden="1" outlineLevel="1" x14ac:dyDescent="0.25">
      <c r="A75" s="13"/>
      <c r="B75" s="13"/>
      <c r="C75" s="13"/>
      <c r="D75" s="13" t="s">
        <v>89</v>
      </c>
      <c r="E75" s="16"/>
      <c r="F75" s="13"/>
      <c r="G75"/>
      <c r="H75" s="19" t="str">
        <f ca="1">IF(OR($D74&gt;pMaxRow,H$17&gt;pMaxColumn), "Background",VLOOKUP(H76,$P$8:$R$11,3,0))</f>
        <v>Background</v>
      </c>
      <c r="I75"/>
      <c r="J75" s="19" t="str">
        <f ca="1">IF(OR($D74&gt;pMaxRow,J$17&gt;pMaxColumn), "Background",VLOOKUP(J76,$P$8:$R$11,3,0))</f>
        <v>Background</v>
      </c>
      <c r="K75"/>
      <c r="L75" s="19" t="str">
        <f ca="1">IF(OR($D74&gt;pMaxRow,L$17&gt;pMaxColumn), "Background",VLOOKUP(L76,$P$8:$R$11,3,0))</f>
        <v>Background</v>
      </c>
      <c r="M75"/>
      <c r="N75" s="19" t="str">
        <f ca="1">IF(OR($D74&gt;pMaxRow,N$17&gt;pMaxColumn), "Background",VLOOKUP(N76,$P$8:$R$11,3,0))</f>
        <v>Background</v>
      </c>
      <c r="O75"/>
      <c r="P75" s="19" t="str">
        <f ca="1">IF(OR($D74&gt;pMaxRow,P$17&gt;pMaxColumn), "Background",VLOOKUP(P76,$P$8:$R$11,3,0))</f>
        <v>Background</v>
      </c>
      <c r="Q75"/>
      <c r="R75" s="19" t="str">
        <f ca="1">IF(OR($D74&gt;pMaxRow,R$17&gt;pMaxColumn), "Background",VLOOKUP(R76,$P$8:$R$11,3,0))</f>
        <v>Background</v>
      </c>
      <c r="S75"/>
      <c r="T75" s="19" t="str">
        <f ca="1">IF(OR($D74&gt;pMaxRow,T$17&gt;pMaxColumn), "Background",VLOOKUP(T76,$P$8:$R$11,3,0))</f>
        <v>Background</v>
      </c>
      <c r="U75"/>
      <c r="V75" s="19" t="str">
        <f ca="1">IF(OR($D74&gt;pMaxRow,V$17&gt;pMaxColumn), "Background",VLOOKUP(V76,$P$8:$R$11,3,0))</f>
        <v>Background</v>
      </c>
      <c r="W75"/>
      <c r="X75" s="19" t="str">
        <f ca="1">IF(OR($D74&gt;pMaxRow,X$17&gt;pMaxColumn), "Background",VLOOKUP(X76,$P$8:$R$11,3,0))</f>
        <v>Background</v>
      </c>
      <c r="Y75"/>
      <c r="Z75" s="19" t="str">
        <f ca="1">IF(OR($D74&gt;pMaxRow,Z$17&gt;pMaxColumn), "Background",VLOOKUP(Z76,$P$8:$R$11,3,0))</f>
        <v>Background</v>
      </c>
      <c r="AA75"/>
      <c r="AB75" s="3"/>
      <c r="AC75" s="3"/>
      <c r="AD75" s="3"/>
      <c r="AE75" s="6"/>
      <c r="AF75" s="6"/>
      <c r="AG75" s="6"/>
      <c r="AH75" s="6"/>
      <c r="AI75" s="6"/>
      <c r="AJ75" s="6"/>
    </row>
    <row r="76" spans="1:38" s="4" customFormat="1" ht="15.75" hidden="1" outlineLevel="1" x14ac:dyDescent="0.25">
      <c r="A76" s="13"/>
      <c r="B76" s="13"/>
      <c r="C76" s="13"/>
      <c r="D76" s="13" t="s">
        <v>90</v>
      </c>
      <c r="E76" s="16"/>
      <c r="F76" s="13"/>
      <c r="G76"/>
      <c r="H76" s="19">
        <f ca="1">IF(H78="",-2,IF(OR(H77="Hyperlink",H77="Link"),1,IF(_xll.DIMIX($R$6,H78)=0,-1,IF(ISNA(_xll.DBR($R$3,pUser,$R$4,H78,$R$5)),0,_xll.DBR($R$3,pUser,$R$4,H78,$R$5)))))</f>
        <v>-2</v>
      </c>
      <c r="I76"/>
      <c r="J76" s="19">
        <f ca="1">IF(J78="",-2,IF(OR(J77="Hyperlink",J77="Link"),1,IF(_xll.DIMIX($R$6,J78)=0,-1,IF(ISNA(_xll.DBR($R$3,pUser,$R$4,J78,$R$5)),0,_xll.DBR($R$3,pUser,$R$4,J78,$R$5)))))</f>
        <v>-2</v>
      </c>
      <c r="K76"/>
      <c r="L76" s="19">
        <f ca="1">IF(L78="",-2,IF(OR(L77="Hyperlink",L77="Link"),1,IF(_xll.DIMIX($R$6,L78)=0,-1,IF(ISNA(_xll.DBR($R$3,pUser,$R$4,L78,$R$5)),0,_xll.DBR($R$3,pUser,$R$4,L78,$R$5)))))</f>
        <v>-2</v>
      </c>
      <c r="M76"/>
      <c r="N76" s="19">
        <f ca="1">IF(N78="",-2,IF(OR(N77="Hyperlink",N77="Link"),1,IF(_xll.DIMIX($R$6,N78)=0,-1,IF(ISNA(_xll.DBR($R$3,pUser,$R$4,N78,$R$5)),0,_xll.DBR($R$3,pUser,$R$4,N78,$R$5)))))</f>
        <v>-2</v>
      </c>
      <c r="O76"/>
      <c r="P76" s="19">
        <f ca="1">IF(P78="",-2,IF(OR(P77="Hyperlink",P77="Link"),1,IF(_xll.DIMIX($R$6,P78)=0,-1,IF(ISNA(_xll.DBR($R$3,pUser,$R$4,P78,$R$5)),0,_xll.DBR($R$3,pUser,$R$4,P78,$R$5)))))</f>
        <v>-2</v>
      </c>
      <c r="Q76"/>
      <c r="R76" s="19">
        <f ca="1">IF(R78="",-2,IF(OR(R77="Hyperlink",R77="Link"),1,IF(_xll.DIMIX($R$6,R78)=0,-1,IF(ISNA(_xll.DBR($R$3,pUser,$R$4,R78,$R$5)),0,_xll.DBR($R$3,pUser,$R$4,R78,$R$5)))))</f>
        <v>-2</v>
      </c>
      <c r="S76"/>
      <c r="T76" s="19">
        <f ca="1">IF(T78="",-2,IF(OR(T77="Hyperlink",T77="Link"),1,IF(_xll.DIMIX($R$6,T78)=0,-1,IF(ISNA(_xll.DBR($R$3,pUser,$R$4,T78,$R$5)),0,_xll.DBR($R$3,pUser,$R$4,T78,$R$5)))))</f>
        <v>-2</v>
      </c>
      <c r="U76"/>
      <c r="V76" s="19">
        <f ca="1">IF(V78="",-2,IF(OR(V77="Hyperlink",V77="Link"),1,IF(_xll.DIMIX($R$6,V78)=0,-1,IF(ISNA(_xll.DBR($R$3,pUser,$R$4,V78,$R$5)),0,_xll.DBR($R$3,pUser,$R$4,V78,$R$5)))))</f>
        <v>-2</v>
      </c>
      <c r="W76"/>
      <c r="X76" s="19">
        <f ca="1">IF(X78="",-2,IF(OR(X77="Hyperlink",X77="Link"),1,IF(_xll.DIMIX($R$6,X78)=0,-1,IF(ISNA(_xll.DBR($R$3,pUser,$R$4,X78,$R$5)),0,_xll.DBR($R$3,pUser,$R$4,X78,$R$5)))))</f>
        <v>-2</v>
      </c>
      <c r="Y76"/>
      <c r="Z76" s="19">
        <f ca="1">IF(Z78="",-2,IF(OR(Z77="Hyperlink",Z77="Link"),1,IF(_xll.DIMIX($R$6,Z78)=0,-1,IF(ISNA(_xll.DBR($R$3,pUser,$R$4,Z78,$R$5)),0,_xll.DBR($R$3,pUser,$R$4,Z78,$R$5)))))</f>
        <v>-2</v>
      </c>
      <c r="AA76"/>
      <c r="AB76" s="3"/>
      <c r="AC76" s="3"/>
      <c r="AD76" s="3"/>
      <c r="AE76" s="6"/>
      <c r="AF76" s="6"/>
      <c r="AG76" s="6"/>
      <c r="AH76" s="6"/>
      <c r="AI76" s="6"/>
      <c r="AJ76" s="6"/>
    </row>
    <row r="77" spans="1:38" s="4" customFormat="1" ht="15.75" hidden="1" outlineLevel="1" x14ac:dyDescent="0.25">
      <c r="A77" s="13"/>
      <c r="B77" s="13"/>
      <c r="C77" s="13" t="str">
        <f>C74</f>
        <v>Row 08</v>
      </c>
      <c r="D77" s="35" t="s">
        <v>11</v>
      </c>
      <c r="E77" s="16"/>
      <c r="F77" s="13"/>
      <c r="G77"/>
      <c r="H77" s="36" t="str">
        <f ca="1">_xll.DBRW($J$3,$J$4,$J$5,$C77,H$16,$D77)</f>
        <v/>
      </c>
      <c r="I77"/>
      <c r="J77" s="36" t="str">
        <f ca="1">_xll.DBRW($J$3,$J$4,$J$5,$C77,J$16,$D77)</f>
        <v/>
      </c>
      <c r="K77"/>
      <c r="L77" s="36" t="str">
        <f ca="1">_xll.DBRW($J$3,$J$4,$J$5,$C77,L$16,$D77)</f>
        <v/>
      </c>
      <c r="M77"/>
      <c r="N77" s="36" t="str">
        <f ca="1">_xll.DBRW($J$3,$J$4,$J$5,$C77,N$16,$D77)</f>
        <v/>
      </c>
      <c r="O77"/>
      <c r="P77" s="36" t="str">
        <f ca="1">_xll.DBRW($J$3,$J$4,$J$5,$C77,P$16,$D77)</f>
        <v/>
      </c>
      <c r="Q77"/>
      <c r="R77" s="36" t="str">
        <f ca="1">_xll.DBRW($J$3,$J$4,$J$5,$C77,R$16,$D77)</f>
        <v/>
      </c>
      <c r="S77"/>
      <c r="T77" s="36" t="str">
        <f ca="1">_xll.DBRW($J$3,$J$4,$J$5,$C77,T$16,$D77)</f>
        <v/>
      </c>
      <c r="U77"/>
      <c r="V77" s="36" t="str">
        <f ca="1">_xll.DBRW($J$3,$J$4,$J$5,$C77,V$16,$D77)</f>
        <v/>
      </c>
      <c r="W77"/>
      <c r="X77" s="36" t="str">
        <f ca="1">_xll.DBRW($J$3,$J$4,$J$5,$C77,X$16,$D77)</f>
        <v/>
      </c>
      <c r="Y77"/>
      <c r="Z77" s="36" t="str">
        <f ca="1">_xll.DBRW($J$3,$J$4,$J$5,$C77,Z$16,$D77)</f>
        <v/>
      </c>
      <c r="AA77"/>
      <c r="AB77" s="3"/>
      <c r="AC77" s="3"/>
      <c r="AD77" s="3"/>
      <c r="AE77" s="6"/>
      <c r="AF77" s="6"/>
      <c r="AG77" s="6"/>
      <c r="AH77" s="6"/>
      <c r="AI77" s="6"/>
      <c r="AJ77" s="6"/>
    </row>
    <row r="78" spans="1:38" s="4" customFormat="1" ht="15.75" hidden="1" outlineLevel="1" x14ac:dyDescent="0.25">
      <c r="A78" s="13"/>
      <c r="B78" s="13"/>
      <c r="C78" s="13" t="str">
        <f>C74</f>
        <v>Row 08</v>
      </c>
      <c r="D78" s="35" t="s">
        <v>33</v>
      </c>
      <c r="E78" s="16"/>
      <c r="F78" s="13"/>
      <c r="G78"/>
      <c r="H78" s="36" t="str">
        <f ca="1">_xll.DBRW($J$3,$J$4,$J$5,$C78,H$16,$D78)</f>
        <v/>
      </c>
      <c r="I78" t="s">
        <v>25</v>
      </c>
      <c r="J78" s="36" t="str">
        <f ca="1">_xll.DBRW($J$3,$J$4,$J$5,$C78,J$16,$D78)</f>
        <v/>
      </c>
      <c r="K78" t="s">
        <v>25</v>
      </c>
      <c r="L78" s="36" t="str">
        <f ca="1">_xll.DBRW($J$3,$J$4,$J$5,$C78,L$16,$D78)</f>
        <v/>
      </c>
      <c r="M78" t="s">
        <v>25</v>
      </c>
      <c r="N78" s="36" t="str">
        <f ca="1">_xll.DBRW($J$3,$J$4,$J$5,$C78,N$16,$D78)</f>
        <v/>
      </c>
      <c r="O78" t="s">
        <v>25</v>
      </c>
      <c r="P78" s="36" t="str">
        <f ca="1">_xll.DBRW($J$3,$J$4,$J$5,$C78,P$16,$D78)</f>
        <v/>
      </c>
      <c r="Q78" t="s">
        <v>25</v>
      </c>
      <c r="R78" s="36" t="str">
        <f ca="1">_xll.DBRW($J$3,$J$4,$J$5,$C78,R$16,$D78)</f>
        <v/>
      </c>
      <c r="S78" t="s">
        <v>25</v>
      </c>
      <c r="T78" s="36" t="str">
        <f ca="1">_xll.DBRW($J$3,$J$4,$J$5,$C78,T$16,$D78)</f>
        <v/>
      </c>
      <c r="U78" t="s">
        <v>25</v>
      </c>
      <c r="V78" s="36" t="str">
        <f ca="1">_xll.DBRW($J$3,$J$4,$J$5,$C78,V$16,$D78)</f>
        <v/>
      </c>
      <c r="W78" t="s">
        <v>25</v>
      </c>
      <c r="X78" s="36" t="str">
        <f ca="1">_xll.DBRW($J$3,$J$4,$J$5,$C78,X$16,$D78)</f>
        <v/>
      </c>
      <c r="Y78" t="s">
        <v>25</v>
      </c>
      <c r="Z78" s="36" t="str">
        <f ca="1">_xll.DBRW($J$3,$J$4,$J$5,$C78,Z$16,$D78)</f>
        <v/>
      </c>
      <c r="AA78" t="s">
        <v>25</v>
      </c>
      <c r="AB78" s="3"/>
      <c r="AC78" s="3"/>
      <c r="AD78" s="3"/>
      <c r="AE78" s="6"/>
      <c r="AF78" s="6"/>
      <c r="AG78" s="6"/>
      <c r="AH78" s="6"/>
      <c r="AI78" s="6"/>
      <c r="AJ78" s="6"/>
    </row>
    <row r="79" spans="1:38" s="4" customFormat="1" ht="15.75" hidden="1" outlineLevel="1" x14ac:dyDescent="0.25">
      <c r="A79" s="13"/>
      <c r="B79" s="13"/>
      <c r="C79" s="13" t="str">
        <f>C74</f>
        <v>Row 08</v>
      </c>
      <c r="D79" s="35" t="s">
        <v>9</v>
      </c>
      <c r="E79" s="16"/>
      <c r="F79" s="13"/>
      <c r="G79"/>
      <c r="H79" s="36" t="str">
        <f ca="1">_xll.DBRW($J$3,$J$4,$J$5,$C79,H$16,$D79)</f>
        <v/>
      </c>
      <c r="I79" t="s">
        <v>25</v>
      </c>
      <c r="J79" s="36" t="str">
        <f ca="1">_xll.DBRW($J$3,$J$4,$J$5,$C79,J$16,$D79)</f>
        <v/>
      </c>
      <c r="K79" t="s">
        <v>25</v>
      </c>
      <c r="L79" s="36" t="str">
        <f ca="1">_xll.DBRW($J$3,$J$4,$J$5,$C79,L$16,$D79)</f>
        <v/>
      </c>
      <c r="M79" t="s">
        <v>25</v>
      </c>
      <c r="N79" s="36" t="str">
        <f ca="1">_xll.DBRW($J$3,$J$4,$J$5,$C79,N$16,$D79)</f>
        <v/>
      </c>
      <c r="O79" t="s">
        <v>25</v>
      </c>
      <c r="P79" s="36" t="str">
        <f ca="1">_xll.DBRW($J$3,$J$4,$J$5,$C79,P$16,$D79)</f>
        <v/>
      </c>
      <c r="Q79" t="s">
        <v>25</v>
      </c>
      <c r="R79" s="36" t="str">
        <f ca="1">_xll.DBRW($J$3,$J$4,$J$5,$C79,R$16,$D79)</f>
        <v/>
      </c>
      <c r="S79" t="s">
        <v>25</v>
      </c>
      <c r="T79" s="36" t="str">
        <f ca="1">_xll.DBRW($J$3,$J$4,$J$5,$C79,T$16,$D79)</f>
        <v/>
      </c>
      <c r="U79" t="s">
        <v>25</v>
      </c>
      <c r="V79" s="36" t="str">
        <f ca="1">_xll.DBRW($J$3,$J$4,$J$5,$C79,V$16,$D79)</f>
        <v/>
      </c>
      <c r="W79" t="s">
        <v>25</v>
      </c>
      <c r="X79" s="36" t="str">
        <f ca="1">_xll.DBRW($J$3,$J$4,$J$5,$C79,X$16,$D79)</f>
        <v/>
      </c>
      <c r="Y79" t="s">
        <v>25</v>
      </c>
      <c r="Z79" s="36" t="str">
        <f ca="1">_xll.DBRW($J$3,$J$4,$J$5,$C79,Z$16,$D79)</f>
        <v/>
      </c>
      <c r="AA79" t="s">
        <v>25</v>
      </c>
      <c r="AB79" s="3"/>
      <c r="AC79" s="3"/>
      <c r="AD79" s="3"/>
      <c r="AE79" s="6"/>
      <c r="AF79" s="6"/>
      <c r="AG79" s="6"/>
      <c r="AH79" s="6"/>
      <c r="AI79" s="6"/>
      <c r="AJ79" s="6"/>
    </row>
    <row r="80" spans="1:38" s="4" customFormat="1" ht="15.75" hidden="1" outlineLevel="1" x14ac:dyDescent="0.25">
      <c r="A80" s="13"/>
      <c r="B80" s="13"/>
      <c r="C80" s="13" t="str">
        <f>C74</f>
        <v>Row 08</v>
      </c>
      <c r="D80" s="35" t="s">
        <v>10</v>
      </c>
      <c r="E80" s="16"/>
      <c r="F80" s="13"/>
      <c r="G80"/>
      <c r="H80" s="36" t="str">
        <f ca="1">IF(I78="S","",_xll.DBRW($J$3,$J$4,$J$5,$C80,H$16,$D80))</f>
        <v/>
      </c>
      <c r="I80" t="s">
        <v>25</v>
      </c>
      <c r="J80" s="36" t="str">
        <f ca="1">IF(K78="S","",_xll.DBRW($J$3,$J$4,$J$5,$C80,J$16,$D80))</f>
        <v/>
      </c>
      <c r="K80" t="s">
        <v>25</v>
      </c>
      <c r="L80" s="36" t="str">
        <f ca="1">IF(M78="S","",_xll.DBRW($J$3,$J$4,$J$5,$C80,L$16,$D80))</f>
        <v/>
      </c>
      <c r="M80" t="s">
        <v>25</v>
      </c>
      <c r="N80" s="36" t="str">
        <f ca="1">IF(O78="S","",_xll.DBRW($J$3,$J$4,$J$5,$C80,N$16,$D80))</f>
        <v/>
      </c>
      <c r="O80" t="s">
        <v>25</v>
      </c>
      <c r="P80" s="36" t="str">
        <f ca="1">IF(Q78="S","",_xll.DBRW($J$3,$J$4,$J$5,$C80,P$16,$D80))</f>
        <v/>
      </c>
      <c r="Q80" t="s">
        <v>25</v>
      </c>
      <c r="R80" s="36" t="str">
        <f ca="1">IF(S78="S","",_xll.DBRW($J$3,$J$4,$J$5,$C80,R$16,$D80))</f>
        <v/>
      </c>
      <c r="S80" t="s">
        <v>25</v>
      </c>
      <c r="T80" s="36" t="str">
        <f ca="1">IF(U78="S","",_xll.DBRW($J$3,$J$4,$J$5,$C80,T$16,$D80))</f>
        <v/>
      </c>
      <c r="U80" t="s">
        <v>25</v>
      </c>
      <c r="V80" s="36" t="str">
        <f ca="1">IF(W78="S","",_xll.DBRW($J$3,$J$4,$J$5,$C80,V$16,$D80))</f>
        <v/>
      </c>
      <c r="W80" t="s">
        <v>25</v>
      </c>
      <c r="X80" s="36" t="str">
        <f ca="1">IF(Y78="S","",_xll.DBRW($J$3,$J$4,$J$5,$C80,X$16,$D80))</f>
        <v/>
      </c>
      <c r="Y80" t="s">
        <v>25</v>
      </c>
      <c r="Z80" s="36" t="str">
        <f ca="1">IF(AA78="S","",_xll.DBRW($J$3,$J$4,$J$5,$C80,Z$16,$D80))</f>
        <v/>
      </c>
      <c r="AA80" t="s">
        <v>25</v>
      </c>
      <c r="AB80" s="3"/>
      <c r="AC80" s="3"/>
      <c r="AD80" s="3"/>
      <c r="AE80" s="6"/>
      <c r="AF80" s="6"/>
      <c r="AG80" s="6"/>
      <c r="AH80" s="6"/>
      <c r="AI80" s="6"/>
      <c r="AJ80" s="6"/>
    </row>
    <row r="81" spans="1:39" s="4" customFormat="1" ht="9.9499999999999993" customHeight="1" collapsed="1" x14ac:dyDescent="0.25">
      <c r="A81" s="13"/>
      <c r="B81" s="13"/>
      <c r="C81" s="13"/>
      <c r="D81" s="13"/>
      <c r="E81" s="16"/>
      <c r="F81" s="13"/>
      <c r="G81"/>
      <c r="H81"/>
      <c r="I81"/>
      <c r="J81"/>
      <c r="K81"/>
      <c r="L81"/>
      <c r="M81"/>
      <c r="N81"/>
      <c r="O81"/>
      <c r="P81"/>
      <c r="Q81"/>
      <c r="R81"/>
      <c r="S81"/>
      <c r="T81"/>
      <c r="U81"/>
      <c r="V81"/>
      <c r="W81"/>
      <c r="X81"/>
      <c r="Y81"/>
      <c r="Z81"/>
      <c r="AA81"/>
      <c r="AB81" s="3"/>
      <c r="AC81" s="3"/>
      <c r="AD81" s="3"/>
      <c r="AE81" s="6"/>
      <c r="AF81" s="6"/>
      <c r="AG81" s="6"/>
      <c r="AH81" s="6"/>
      <c r="AI81" s="6"/>
      <c r="AJ81" s="6"/>
      <c r="AL81" s="6"/>
    </row>
    <row r="82" spans="1:39" s="7" customFormat="1" ht="9.9499999999999993" customHeight="1" x14ac:dyDescent="0.25">
      <c r="A82" s="17"/>
      <c r="B82" s="17"/>
      <c r="C82" s="17"/>
      <c r="D82" s="17"/>
      <c r="E82" s="17"/>
      <c r="F82" s="17"/>
      <c r="I82"/>
      <c r="K82"/>
      <c r="M82"/>
      <c r="O82"/>
      <c r="Q82"/>
      <c r="S82"/>
      <c r="U82"/>
      <c r="W82"/>
      <c r="Y82"/>
      <c r="AA82"/>
    </row>
    <row r="83" spans="1:39" s="7" customFormat="1" ht="14.25" customHeight="1" x14ac:dyDescent="0.3">
      <c r="A83" s="17"/>
      <c r="B83" s="17"/>
      <c r="C83" s="17"/>
      <c r="D83" s="17"/>
      <c r="E83" s="17"/>
      <c r="F83" s="17"/>
      <c r="H83" s="8"/>
      <c r="J83" s="8"/>
      <c r="K83" t="s">
        <v>25</v>
      </c>
      <c r="L83" s="8"/>
      <c r="M83" s="9"/>
      <c r="N83" s="8"/>
      <c r="O83" s="9"/>
      <c r="P83" s="8"/>
      <c r="Q83" s="11"/>
      <c r="R83" s="8"/>
      <c r="S83" t="s">
        <v>25</v>
      </c>
      <c r="T83" s="8"/>
      <c r="U83" t="s">
        <v>25</v>
      </c>
      <c r="V83" s="8"/>
      <c r="W83" s="9"/>
      <c r="X83" s="8"/>
      <c r="Y83" s="9"/>
      <c r="Z83" s="8"/>
      <c r="AA83" s="9"/>
      <c r="AB83" s="9"/>
      <c r="AC83" s="9"/>
      <c r="AD83" s="9"/>
      <c r="AE83" s="9"/>
      <c r="AF83" s="9"/>
      <c r="AG83" s="9"/>
      <c r="AH83" s="9"/>
      <c r="AI83" s="9"/>
      <c r="AJ83" s="9"/>
      <c r="AK83" s="11"/>
      <c r="AL83" s="10"/>
      <c r="AM83" s="11"/>
    </row>
    <row r="84" spans="1:39" s="7" customFormat="1" ht="87" customHeight="1" x14ac:dyDescent="0.25">
      <c r="A84" s="17"/>
      <c r="B84" s="17"/>
      <c r="C84" s="17"/>
      <c r="D84" s="17"/>
      <c r="E84" s="17"/>
      <c r="F84" s="17"/>
    </row>
    <row r="85" spans="1:39" s="7" customFormat="1" ht="75" customHeight="1" x14ac:dyDescent="0.3">
      <c r="A85" s="17"/>
      <c r="B85" s="17"/>
      <c r="C85" s="17"/>
      <c r="D85" s="17"/>
      <c r="E85" s="17"/>
      <c r="F85" s="17"/>
      <c r="H85" s="8"/>
      <c r="J85" s="8"/>
      <c r="K85" s="9"/>
      <c r="L85" s="8"/>
      <c r="M85" s="9"/>
      <c r="N85" s="8"/>
      <c r="O85" s="9"/>
      <c r="P85" s="8"/>
      <c r="Q85" s="11"/>
      <c r="R85" s="8"/>
      <c r="S85" s="11"/>
      <c r="T85" s="8"/>
      <c r="U85" s="9"/>
      <c r="V85" s="8"/>
      <c r="W85" s="9"/>
      <c r="X85" s="8"/>
      <c r="Y85" s="9"/>
      <c r="Z85" s="8"/>
      <c r="AA85" s="9"/>
      <c r="AB85" s="9"/>
      <c r="AC85" s="9"/>
      <c r="AD85" s="9"/>
      <c r="AE85" s="9"/>
      <c r="AF85" s="9"/>
      <c r="AG85" s="9"/>
      <c r="AH85" s="9"/>
      <c r="AI85" s="9"/>
      <c r="AJ85" s="9"/>
      <c r="AK85" s="11"/>
      <c r="AL85" s="10"/>
      <c r="AM85" s="11"/>
    </row>
    <row r="86" spans="1:39" s="7" customFormat="1" ht="9.9499999999999993" customHeight="1" x14ac:dyDescent="0.25">
      <c r="A86" s="17"/>
      <c r="B86" s="17"/>
      <c r="C86" s="17"/>
      <c r="D86" s="17"/>
      <c r="E86" s="17"/>
      <c r="F86" s="17"/>
    </row>
    <row r="87" spans="1:39" s="7" customFormat="1" ht="75" customHeight="1" x14ac:dyDescent="0.3">
      <c r="A87" s="17"/>
      <c r="B87" s="17"/>
      <c r="C87" s="17"/>
      <c r="D87" s="17"/>
      <c r="E87" s="17"/>
      <c r="F87" s="17"/>
      <c r="H87" s="8"/>
      <c r="J87" s="8"/>
      <c r="K87" s="9"/>
      <c r="L87" s="8"/>
      <c r="M87" s="9"/>
      <c r="N87" s="8"/>
      <c r="O87" s="9"/>
      <c r="P87" s="8"/>
      <c r="Q87" s="11"/>
      <c r="R87" s="8"/>
      <c r="S87" s="11"/>
      <c r="T87" s="8"/>
      <c r="U87" s="9"/>
      <c r="V87" s="8"/>
      <c r="W87" s="9"/>
      <c r="X87" s="8"/>
      <c r="Y87" s="9"/>
      <c r="Z87" s="8"/>
      <c r="AA87" s="9"/>
      <c r="AB87" s="9"/>
      <c r="AC87" s="9"/>
      <c r="AD87" s="9"/>
      <c r="AE87" s="9"/>
      <c r="AF87" s="9"/>
      <c r="AG87" s="9"/>
      <c r="AH87" s="9"/>
      <c r="AI87" s="9"/>
      <c r="AJ87" s="9"/>
      <c r="AK87" s="11"/>
      <c r="AL87" s="10"/>
      <c r="AM87" s="11"/>
    </row>
    <row r="88" spans="1:39" s="7" customFormat="1" ht="9.9499999999999993" customHeight="1" x14ac:dyDescent="0.25">
      <c r="A88" s="17"/>
      <c r="B88" s="17"/>
      <c r="C88" s="17"/>
      <c r="D88" s="17"/>
      <c r="E88" s="17"/>
      <c r="F88" s="17"/>
    </row>
    <row r="89" spans="1:39" s="7" customFormat="1" ht="75" customHeight="1" x14ac:dyDescent="0.3">
      <c r="A89" s="17"/>
      <c r="B89" s="17"/>
      <c r="C89" s="17"/>
      <c r="D89" s="17"/>
      <c r="E89" s="17"/>
      <c r="F89" s="17"/>
      <c r="H89" s="8"/>
      <c r="J89" s="8"/>
      <c r="K89" s="9"/>
      <c r="L89"/>
      <c r="M89" s="9"/>
      <c r="N89" s="8"/>
      <c r="O89" s="9"/>
      <c r="P89" s="8"/>
      <c r="Q89" s="11"/>
      <c r="R89" s="8"/>
      <c r="S89" s="11"/>
      <c r="T89" s="8"/>
      <c r="U89" s="9"/>
      <c r="V89" s="8"/>
      <c r="W89" s="9"/>
      <c r="X89" s="8"/>
      <c r="Y89" s="9"/>
      <c r="Z89" s="8"/>
      <c r="AA89" s="9"/>
      <c r="AB89" s="9"/>
      <c r="AC89" s="9"/>
      <c r="AD89" s="9"/>
      <c r="AE89" s="9"/>
      <c r="AF89" s="9"/>
      <c r="AG89" s="9"/>
      <c r="AH89" s="9"/>
      <c r="AI89" s="9"/>
      <c r="AJ89" s="9"/>
      <c r="AK89" s="11"/>
      <c r="AL89" s="10"/>
      <c r="AM89" s="11"/>
    </row>
    <row r="90" spans="1:39" s="7" customFormat="1" ht="9.9499999999999993" customHeight="1" x14ac:dyDescent="0.25">
      <c r="A90" s="17"/>
      <c r="B90" s="17"/>
      <c r="C90" s="17"/>
      <c r="D90" s="17"/>
      <c r="E90" s="17"/>
      <c r="F90" s="17"/>
    </row>
    <row r="91" spans="1:39" s="7" customFormat="1" ht="75" customHeight="1" x14ac:dyDescent="0.3">
      <c r="A91" s="17"/>
      <c r="B91" s="17"/>
      <c r="C91" s="17"/>
      <c r="D91" s="17"/>
      <c r="E91" s="17"/>
      <c r="F91" s="17"/>
      <c r="H91" s="8"/>
      <c r="J91" s="8"/>
      <c r="K91" s="9"/>
      <c r="L91" s="8"/>
      <c r="M91" s="9"/>
      <c r="N91" s="8"/>
      <c r="O91" s="9"/>
      <c r="P91" s="8"/>
      <c r="Q91" s="11"/>
      <c r="R91" s="8"/>
      <c r="S91" s="11"/>
      <c r="T91" s="8"/>
      <c r="U91" s="9"/>
      <c r="V91" s="8"/>
      <c r="W91" s="9"/>
      <c r="X91" s="8"/>
      <c r="Y91" s="9"/>
      <c r="Z91" s="8"/>
      <c r="AA91" s="9"/>
      <c r="AB91" s="9"/>
      <c r="AC91" s="9"/>
      <c r="AD91" s="9"/>
      <c r="AE91" s="9"/>
      <c r="AF91" s="9"/>
      <c r="AG91" s="9"/>
      <c r="AH91" s="9"/>
      <c r="AI91" s="9"/>
      <c r="AJ91" s="9"/>
      <c r="AK91" s="11"/>
      <c r="AL91" s="10"/>
      <c r="AM91" s="11"/>
    </row>
    <row r="92" spans="1:39" s="4" customFormat="1" ht="5.0999999999999996" customHeight="1" x14ac:dyDescent="0.25">
      <c r="A92" s="13"/>
      <c r="B92" s="13"/>
      <c r="C92" s="13"/>
      <c r="D92" s="13"/>
      <c r="E92" s="13"/>
      <c r="F92" s="13"/>
      <c r="G92"/>
      <c r="H92"/>
      <c r="I92"/>
      <c r="J92"/>
      <c r="K92"/>
      <c r="L92"/>
      <c r="M92"/>
      <c r="N92"/>
      <c r="O92"/>
      <c r="P92"/>
      <c r="Q92"/>
      <c r="R92"/>
      <c r="S92"/>
      <c r="T92"/>
      <c r="U92"/>
      <c r="V92"/>
      <c r="W92"/>
      <c r="X92"/>
      <c r="Y92"/>
      <c r="Z92"/>
      <c r="AA92"/>
      <c r="AB92"/>
      <c r="AC92"/>
      <c r="AD92"/>
    </row>
  </sheetData>
  <conditionalFormatting sqref="H18 J18 L18 N18 P18 R18 T18 V18 X18 Z18 H26 J26 L26 N26 P26 R26 T26 V26 X26 Z26 H34 J34 L34 N34 P34 R34 T34 V34 X34 Z34 H42 J42 L42 N42 P42 R42 T42 V42 X42 Z42 H50 J50 L50 N50 P50 R50 T50 V50 X50 Z50 H58 J58 L58 N58 P58 R58 T58 V58 X58 Z58 H66 J66 L66 N66 P66 R66 T66 V66 X66 Z66 H74 J74 L74 N74 P74 R74 T74 V74 X74 Z74">
    <cfRule type="expression" dxfId="11" priority="1">
      <formula>H19="Background"</formula>
    </cfRule>
    <cfRule type="expression" dxfId="10" priority="2">
      <formula>H19="Button Empty"</formula>
    </cfRule>
    <cfRule type="expression" dxfId="9" priority="3">
      <formula>H19="Button NONE"</formula>
    </cfRule>
  </conditionalFormatting>
  <pageMargins left="0.7" right="0.7" top="0.75" bottom="0.75" header="0.3" footer="0.3"/>
  <pageSetup orientation="portrait" horizont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310</vt:i4>
      </vt:variant>
    </vt:vector>
  </HeadingPairs>
  <TitlesOfParts>
    <vt:vector size="325" baseType="lpstr">
      <vt:lpstr>P0S1</vt:lpstr>
      <vt:lpstr>P1S3</vt:lpstr>
      <vt:lpstr>P1.1S2</vt:lpstr>
      <vt:lpstr>P1.2S2</vt:lpstr>
      <vt:lpstr>P1.3S2</vt:lpstr>
      <vt:lpstr>P1.4S2</vt:lpstr>
      <vt:lpstr>P2S3</vt:lpstr>
      <vt:lpstr>P3S3</vt:lpstr>
      <vt:lpstr>P4S3</vt:lpstr>
      <vt:lpstr>P9S3</vt:lpstr>
      <vt:lpstr>PFS2</vt:lpstr>
      <vt:lpstr>PF_Setting</vt:lpstr>
      <vt:lpstr>PS</vt:lpstr>
      <vt:lpstr>Setting</vt:lpstr>
      <vt:lpstr>{PL}PickLst</vt:lpstr>
      <vt:lpstr>P0S1!Button_All</vt:lpstr>
      <vt:lpstr>P1.1S2!Button_All</vt:lpstr>
      <vt:lpstr>P1.2S2!Button_All</vt:lpstr>
      <vt:lpstr>P1.3S2!Button_All</vt:lpstr>
      <vt:lpstr>P1.4S2!Button_All</vt:lpstr>
      <vt:lpstr>P1S3!Button_All</vt:lpstr>
      <vt:lpstr>P2S3!Button_All</vt:lpstr>
      <vt:lpstr>P3S3!Button_All</vt:lpstr>
      <vt:lpstr>P4S3!Button_All</vt:lpstr>
      <vt:lpstr>P9S3!Button_All</vt:lpstr>
      <vt:lpstr>PF_Setting!Button_All</vt:lpstr>
      <vt:lpstr>'PFS2'!Button_All</vt:lpstr>
      <vt:lpstr>P0S1!Button_All_Height</vt:lpstr>
      <vt:lpstr>P1.1S2!Button_All_Height</vt:lpstr>
      <vt:lpstr>P1.2S2!Button_All_Height</vt:lpstr>
      <vt:lpstr>P1.3S2!Button_All_Height</vt:lpstr>
      <vt:lpstr>P1.4S2!Button_All_Height</vt:lpstr>
      <vt:lpstr>P1S3!Button_All_Height</vt:lpstr>
      <vt:lpstr>P2S3!Button_All_Height</vt:lpstr>
      <vt:lpstr>P3S3!Button_All_Height</vt:lpstr>
      <vt:lpstr>P4S3!Button_All_Height</vt:lpstr>
      <vt:lpstr>P9S3!Button_All_Height</vt:lpstr>
      <vt:lpstr>'PFS2'!Button_All_Height</vt:lpstr>
      <vt:lpstr>P0S1!Button_All_Height_Gap</vt:lpstr>
      <vt:lpstr>P1.1S2!Button_All_Height_Gap</vt:lpstr>
      <vt:lpstr>P1.2S2!Button_All_Height_Gap</vt:lpstr>
      <vt:lpstr>P1.3S2!Button_All_Height_Gap</vt:lpstr>
      <vt:lpstr>P1.4S2!Button_All_Height_Gap</vt:lpstr>
      <vt:lpstr>P1S3!Button_All_Height_Gap</vt:lpstr>
      <vt:lpstr>P2S3!Button_All_Height_Gap</vt:lpstr>
      <vt:lpstr>P3S3!Button_All_Height_Gap</vt:lpstr>
      <vt:lpstr>P4S3!Button_All_Height_Gap</vt:lpstr>
      <vt:lpstr>P9S3!Button_All_Height_Gap</vt:lpstr>
      <vt:lpstr>'PFS2'!Button_All_Height_Gap</vt:lpstr>
      <vt:lpstr>P0S1!Button_All_Width</vt:lpstr>
      <vt:lpstr>P1.1S2!Button_All_Width</vt:lpstr>
      <vt:lpstr>P1.2S2!Button_All_Width</vt:lpstr>
      <vt:lpstr>P1.3S2!Button_All_Width</vt:lpstr>
      <vt:lpstr>P1.4S2!Button_All_Width</vt:lpstr>
      <vt:lpstr>P1S3!Button_All_Width</vt:lpstr>
      <vt:lpstr>P2S3!Button_All_Width</vt:lpstr>
      <vt:lpstr>P3S3!Button_All_Width</vt:lpstr>
      <vt:lpstr>P4S3!Button_All_Width</vt:lpstr>
      <vt:lpstr>P9S3!Button_All_Width</vt:lpstr>
      <vt:lpstr>'PFS2'!Button_All_Width</vt:lpstr>
      <vt:lpstr>P0S1!Button_All_Width_Gap</vt:lpstr>
      <vt:lpstr>P1.1S2!Button_All_Width_Gap</vt:lpstr>
      <vt:lpstr>P1.2S2!Button_All_Width_Gap</vt:lpstr>
      <vt:lpstr>P1.3S2!Button_All_Width_Gap</vt:lpstr>
      <vt:lpstr>P1.4S2!Button_All_Width_Gap</vt:lpstr>
      <vt:lpstr>P1S3!Button_All_Width_Gap</vt:lpstr>
      <vt:lpstr>P2S3!Button_All_Width_Gap</vt:lpstr>
      <vt:lpstr>P3S3!Button_All_Width_Gap</vt:lpstr>
      <vt:lpstr>P4S3!Button_All_Width_Gap</vt:lpstr>
      <vt:lpstr>P9S3!Button_All_Width_Gap</vt:lpstr>
      <vt:lpstr>'PFS2'!Button_All_Width_Gap</vt:lpstr>
      <vt:lpstr>P0S1!Button_C01</vt:lpstr>
      <vt:lpstr>P1.1S2!Button_C01</vt:lpstr>
      <vt:lpstr>P1.2S2!Button_C01</vt:lpstr>
      <vt:lpstr>P1.3S2!Button_C01</vt:lpstr>
      <vt:lpstr>P1.4S2!Button_C01</vt:lpstr>
      <vt:lpstr>P1S3!Button_C01</vt:lpstr>
      <vt:lpstr>P2S3!Button_C01</vt:lpstr>
      <vt:lpstr>P3S3!Button_C01</vt:lpstr>
      <vt:lpstr>P4S3!Button_C01</vt:lpstr>
      <vt:lpstr>P9S3!Button_C01</vt:lpstr>
      <vt:lpstr>'PFS2'!Button_C01</vt:lpstr>
      <vt:lpstr>P0S1!Button_C02</vt:lpstr>
      <vt:lpstr>P1.1S2!Button_C02</vt:lpstr>
      <vt:lpstr>P1.2S2!Button_C02</vt:lpstr>
      <vt:lpstr>P1.3S2!Button_C02</vt:lpstr>
      <vt:lpstr>P1.4S2!Button_C02</vt:lpstr>
      <vt:lpstr>P1S3!Button_C02</vt:lpstr>
      <vt:lpstr>P2S3!Button_C02</vt:lpstr>
      <vt:lpstr>P3S3!Button_C02</vt:lpstr>
      <vt:lpstr>P4S3!Button_C02</vt:lpstr>
      <vt:lpstr>P9S3!Button_C02</vt:lpstr>
      <vt:lpstr>'PFS2'!Button_C02</vt:lpstr>
      <vt:lpstr>P0S1!Button_C03</vt:lpstr>
      <vt:lpstr>P1.1S2!Button_C03</vt:lpstr>
      <vt:lpstr>P1.2S2!Button_C03</vt:lpstr>
      <vt:lpstr>P1.3S2!Button_C03</vt:lpstr>
      <vt:lpstr>P1.4S2!Button_C03</vt:lpstr>
      <vt:lpstr>P1S3!Button_C03</vt:lpstr>
      <vt:lpstr>P2S3!Button_C03</vt:lpstr>
      <vt:lpstr>P3S3!Button_C03</vt:lpstr>
      <vt:lpstr>P4S3!Button_C03</vt:lpstr>
      <vt:lpstr>P9S3!Button_C03</vt:lpstr>
      <vt:lpstr>'PFS2'!Button_C03</vt:lpstr>
      <vt:lpstr>P0S1!Button_C04</vt:lpstr>
      <vt:lpstr>P1.1S2!Button_C04</vt:lpstr>
      <vt:lpstr>P1.2S2!Button_C04</vt:lpstr>
      <vt:lpstr>P1.3S2!Button_C04</vt:lpstr>
      <vt:lpstr>P1.4S2!Button_C04</vt:lpstr>
      <vt:lpstr>P1S3!Button_C04</vt:lpstr>
      <vt:lpstr>P2S3!Button_C04</vt:lpstr>
      <vt:lpstr>P3S3!Button_C04</vt:lpstr>
      <vt:lpstr>P4S3!Button_C04</vt:lpstr>
      <vt:lpstr>P9S3!Button_C04</vt:lpstr>
      <vt:lpstr>'PFS2'!Button_C04</vt:lpstr>
      <vt:lpstr>P0S1!Button_C05</vt:lpstr>
      <vt:lpstr>P1.1S2!Button_C05</vt:lpstr>
      <vt:lpstr>P1.2S2!Button_C05</vt:lpstr>
      <vt:lpstr>P1.3S2!Button_C05</vt:lpstr>
      <vt:lpstr>P1.4S2!Button_C05</vt:lpstr>
      <vt:lpstr>P1S3!Button_C05</vt:lpstr>
      <vt:lpstr>P2S3!Button_C05</vt:lpstr>
      <vt:lpstr>P3S3!Button_C05</vt:lpstr>
      <vt:lpstr>P4S3!Button_C05</vt:lpstr>
      <vt:lpstr>P9S3!Button_C05</vt:lpstr>
      <vt:lpstr>'PFS2'!Button_C05</vt:lpstr>
      <vt:lpstr>P0S1!Button_C06</vt:lpstr>
      <vt:lpstr>P1.1S2!Button_C06</vt:lpstr>
      <vt:lpstr>P1.2S2!Button_C06</vt:lpstr>
      <vt:lpstr>P1.3S2!Button_C06</vt:lpstr>
      <vt:lpstr>P1.4S2!Button_C06</vt:lpstr>
      <vt:lpstr>P1S3!Button_C06</vt:lpstr>
      <vt:lpstr>P2S3!Button_C06</vt:lpstr>
      <vt:lpstr>P3S3!Button_C06</vt:lpstr>
      <vt:lpstr>P4S3!Button_C06</vt:lpstr>
      <vt:lpstr>P9S3!Button_C06</vt:lpstr>
      <vt:lpstr>'PFS2'!Button_C06</vt:lpstr>
      <vt:lpstr>P0S1!Button_C07</vt:lpstr>
      <vt:lpstr>P1.1S2!Button_C07</vt:lpstr>
      <vt:lpstr>P1.2S2!Button_C07</vt:lpstr>
      <vt:lpstr>P1.3S2!Button_C07</vt:lpstr>
      <vt:lpstr>P1.4S2!Button_C07</vt:lpstr>
      <vt:lpstr>P1S3!Button_C07</vt:lpstr>
      <vt:lpstr>P2S3!Button_C07</vt:lpstr>
      <vt:lpstr>P3S3!Button_C07</vt:lpstr>
      <vt:lpstr>P4S3!Button_C07</vt:lpstr>
      <vt:lpstr>P9S3!Button_C07</vt:lpstr>
      <vt:lpstr>'PFS2'!Button_C07</vt:lpstr>
      <vt:lpstr>P0S1!Button_C08</vt:lpstr>
      <vt:lpstr>P1.1S2!Button_C08</vt:lpstr>
      <vt:lpstr>P1.2S2!Button_C08</vt:lpstr>
      <vt:lpstr>P1.3S2!Button_C08</vt:lpstr>
      <vt:lpstr>P1.4S2!Button_C08</vt:lpstr>
      <vt:lpstr>P1S3!Button_C08</vt:lpstr>
      <vt:lpstr>P2S3!Button_C08</vt:lpstr>
      <vt:lpstr>P3S3!Button_C08</vt:lpstr>
      <vt:lpstr>P4S3!Button_C08</vt:lpstr>
      <vt:lpstr>P9S3!Button_C08</vt:lpstr>
      <vt:lpstr>'PFS2'!Button_C08</vt:lpstr>
      <vt:lpstr>P0S1!Button_C09</vt:lpstr>
      <vt:lpstr>P1.1S2!Button_C09</vt:lpstr>
      <vt:lpstr>P1.2S2!Button_C09</vt:lpstr>
      <vt:lpstr>P1.3S2!Button_C09</vt:lpstr>
      <vt:lpstr>P1.4S2!Button_C09</vt:lpstr>
      <vt:lpstr>P1S3!Button_C09</vt:lpstr>
      <vt:lpstr>P2S3!Button_C09</vt:lpstr>
      <vt:lpstr>P3S3!Button_C09</vt:lpstr>
      <vt:lpstr>P4S3!Button_C09</vt:lpstr>
      <vt:lpstr>P9S3!Button_C09</vt:lpstr>
      <vt:lpstr>'PFS2'!Button_C09</vt:lpstr>
      <vt:lpstr>P0S1!Button_C10</vt:lpstr>
      <vt:lpstr>P1.1S2!Button_C10</vt:lpstr>
      <vt:lpstr>P1.2S2!Button_C10</vt:lpstr>
      <vt:lpstr>P1.3S2!Button_C10</vt:lpstr>
      <vt:lpstr>P1.4S2!Button_C10</vt:lpstr>
      <vt:lpstr>P1S3!Button_C10</vt:lpstr>
      <vt:lpstr>P2S3!Button_C10</vt:lpstr>
      <vt:lpstr>P3S3!Button_C10</vt:lpstr>
      <vt:lpstr>P4S3!Button_C10</vt:lpstr>
      <vt:lpstr>P9S3!Button_C10</vt:lpstr>
      <vt:lpstr>'PFS2'!Button_C10</vt:lpstr>
      <vt:lpstr>P0S1!Button_R1</vt:lpstr>
      <vt:lpstr>P1.1S2!Button_R1</vt:lpstr>
      <vt:lpstr>P1.2S2!Button_R1</vt:lpstr>
      <vt:lpstr>P1.3S2!Button_R1</vt:lpstr>
      <vt:lpstr>P1.4S2!Button_R1</vt:lpstr>
      <vt:lpstr>P1S3!Button_R1</vt:lpstr>
      <vt:lpstr>P2S3!Button_R1</vt:lpstr>
      <vt:lpstr>P3S3!Button_R1</vt:lpstr>
      <vt:lpstr>P4S3!Button_R1</vt:lpstr>
      <vt:lpstr>P9S3!Button_R1</vt:lpstr>
      <vt:lpstr>'PFS2'!Button_R1</vt:lpstr>
      <vt:lpstr>P0S1!Button_R2</vt:lpstr>
      <vt:lpstr>P1.1S2!Button_R2</vt:lpstr>
      <vt:lpstr>P1.2S2!Button_R2</vt:lpstr>
      <vt:lpstr>P1.3S2!Button_R2</vt:lpstr>
      <vt:lpstr>P1.4S2!Button_R2</vt:lpstr>
      <vt:lpstr>P1S3!Button_R2</vt:lpstr>
      <vt:lpstr>P2S3!Button_R2</vt:lpstr>
      <vt:lpstr>P3S3!Button_R2</vt:lpstr>
      <vt:lpstr>P4S3!Button_R2</vt:lpstr>
      <vt:lpstr>P9S3!Button_R2</vt:lpstr>
      <vt:lpstr>'PFS2'!Button_R2</vt:lpstr>
      <vt:lpstr>P0S1!Button_R3</vt:lpstr>
      <vt:lpstr>P1.1S2!Button_R3</vt:lpstr>
      <vt:lpstr>P1.2S2!Button_R3</vt:lpstr>
      <vt:lpstr>P1.3S2!Button_R3</vt:lpstr>
      <vt:lpstr>P1.4S2!Button_R3</vt:lpstr>
      <vt:lpstr>P1S3!Button_R3</vt:lpstr>
      <vt:lpstr>P2S3!Button_R3</vt:lpstr>
      <vt:lpstr>P3S3!Button_R3</vt:lpstr>
      <vt:lpstr>P4S3!Button_R3</vt:lpstr>
      <vt:lpstr>P9S3!Button_R3</vt:lpstr>
      <vt:lpstr>'PFS2'!Button_R3</vt:lpstr>
      <vt:lpstr>P0S1!Button_R4</vt:lpstr>
      <vt:lpstr>P1.1S2!Button_R4</vt:lpstr>
      <vt:lpstr>P1.2S2!Button_R4</vt:lpstr>
      <vt:lpstr>P1.3S2!Button_R4</vt:lpstr>
      <vt:lpstr>P1.4S2!Button_R4</vt:lpstr>
      <vt:lpstr>P1S3!Button_R4</vt:lpstr>
      <vt:lpstr>P2S3!Button_R4</vt:lpstr>
      <vt:lpstr>P3S3!Button_R4</vt:lpstr>
      <vt:lpstr>P4S3!Button_R4</vt:lpstr>
      <vt:lpstr>P9S3!Button_R4</vt:lpstr>
      <vt:lpstr>'PFS2'!Button_R4</vt:lpstr>
      <vt:lpstr>P0S1!Button_R5</vt:lpstr>
      <vt:lpstr>P1.1S2!Button_R5</vt:lpstr>
      <vt:lpstr>P1.2S2!Button_R5</vt:lpstr>
      <vt:lpstr>P1.3S2!Button_R5</vt:lpstr>
      <vt:lpstr>P1.4S2!Button_R5</vt:lpstr>
      <vt:lpstr>P1S3!Button_R5</vt:lpstr>
      <vt:lpstr>P2S3!Button_R5</vt:lpstr>
      <vt:lpstr>P3S3!Button_R5</vt:lpstr>
      <vt:lpstr>P4S3!Button_R5</vt:lpstr>
      <vt:lpstr>P9S3!Button_R5</vt:lpstr>
      <vt:lpstr>'PFS2'!Button_R5</vt:lpstr>
      <vt:lpstr>P0S1!Button_R6</vt:lpstr>
      <vt:lpstr>P1.1S2!Button_R6</vt:lpstr>
      <vt:lpstr>P1.2S2!Button_R6</vt:lpstr>
      <vt:lpstr>P1.3S2!Button_R6</vt:lpstr>
      <vt:lpstr>P1.4S2!Button_R6</vt:lpstr>
      <vt:lpstr>P1S3!Button_R6</vt:lpstr>
      <vt:lpstr>P2S3!Button_R6</vt:lpstr>
      <vt:lpstr>P3S3!Button_R6</vt:lpstr>
      <vt:lpstr>P4S3!Button_R6</vt:lpstr>
      <vt:lpstr>P9S3!Button_R6</vt:lpstr>
      <vt:lpstr>'PFS2'!Button_R6</vt:lpstr>
      <vt:lpstr>P0S1!Button_R7</vt:lpstr>
      <vt:lpstr>P1.1S2!Button_R7</vt:lpstr>
      <vt:lpstr>P1.2S2!Button_R7</vt:lpstr>
      <vt:lpstr>P1.3S2!Button_R7</vt:lpstr>
      <vt:lpstr>P1.4S2!Button_R7</vt:lpstr>
      <vt:lpstr>P1S3!Button_R7</vt:lpstr>
      <vt:lpstr>P2S3!Button_R7</vt:lpstr>
      <vt:lpstr>P3S3!Button_R7</vt:lpstr>
      <vt:lpstr>P4S3!Button_R7</vt:lpstr>
      <vt:lpstr>P9S3!Button_R7</vt:lpstr>
      <vt:lpstr>'PFS2'!Button_R7</vt:lpstr>
      <vt:lpstr>P0S1!Button_R8</vt:lpstr>
      <vt:lpstr>P1.1S2!Button_R8</vt:lpstr>
      <vt:lpstr>P1.2S2!Button_R8</vt:lpstr>
      <vt:lpstr>P1.3S2!Button_R8</vt:lpstr>
      <vt:lpstr>P1.4S2!Button_R8</vt:lpstr>
      <vt:lpstr>P1S3!Button_R8</vt:lpstr>
      <vt:lpstr>P2S3!Button_R8</vt:lpstr>
      <vt:lpstr>P3S3!Button_R8</vt:lpstr>
      <vt:lpstr>P4S3!Button_R8</vt:lpstr>
      <vt:lpstr>P9S3!Button_R8</vt:lpstr>
      <vt:lpstr>'PFS2'!Button_R8</vt:lpstr>
      <vt:lpstr>P0S1!Format_InfoBar_Top</vt:lpstr>
      <vt:lpstr>P1.1S2!Format_InfoBar_Top</vt:lpstr>
      <vt:lpstr>P1.2S2!Format_InfoBar_Top</vt:lpstr>
      <vt:lpstr>P1.3S2!Format_InfoBar_Top</vt:lpstr>
      <vt:lpstr>P1.4S2!Format_InfoBar_Top</vt:lpstr>
      <vt:lpstr>P1S3!Format_InfoBar_Top</vt:lpstr>
      <vt:lpstr>P2S3!Format_InfoBar_Top</vt:lpstr>
      <vt:lpstr>P3S3!Format_InfoBar_Top</vt:lpstr>
      <vt:lpstr>P4S3!Format_InfoBar_Top</vt:lpstr>
      <vt:lpstr>P9S3!Format_InfoBar_Top</vt:lpstr>
      <vt:lpstr>'PFS2'!Format_InfoBar_Top</vt:lpstr>
      <vt:lpstr>PS!Format_InfoBar_Top</vt:lpstr>
      <vt:lpstr>P0S1!Format_Title</vt:lpstr>
      <vt:lpstr>P1.1S2!Format_Title</vt:lpstr>
      <vt:lpstr>P1.2S2!Format_Title</vt:lpstr>
      <vt:lpstr>P1.3S2!Format_Title</vt:lpstr>
      <vt:lpstr>P1.4S2!Format_Title</vt:lpstr>
      <vt:lpstr>P1S3!Format_Title</vt:lpstr>
      <vt:lpstr>P2S3!Format_Title</vt:lpstr>
      <vt:lpstr>P3S3!Format_Title</vt:lpstr>
      <vt:lpstr>P4S3!Format_Title</vt:lpstr>
      <vt:lpstr>P9S3!Format_Title</vt:lpstr>
      <vt:lpstr>'PFS2'!Format_Title</vt:lpstr>
      <vt:lpstr>PS!Format_Title</vt:lpstr>
      <vt:lpstr>P0S1!pMaxColumn</vt:lpstr>
      <vt:lpstr>P1.1S2!pMaxColumn</vt:lpstr>
      <vt:lpstr>P1.2S2!pMaxColumn</vt:lpstr>
      <vt:lpstr>P1.3S2!pMaxColumn</vt:lpstr>
      <vt:lpstr>P1.4S2!pMaxColumn</vt:lpstr>
      <vt:lpstr>P1S3!pMaxColumn</vt:lpstr>
      <vt:lpstr>P2S3!pMaxColumn</vt:lpstr>
      <vt:lpstr>P3S3!pMaxColumn</vt:lpstr>
      <vt:lpstr>P4S3!pMaxColumn</vt:lpstr>
      <vt:lpstr>P9S3!pMaxColumn</vt:lpstr>
      <vt:lpstr>'PFS2'!pMaxColumn</vt:lpstr>
      <vt:lpstr>P0S1!pMaxRow</vt:lpstr>
      <vt:lpstr>P1.1S2!pMaxRow</vt:lpstr>
      <vt:lpstr>P1.2S2!pMaxRow</vt:lpstr>
      <vt:lpstr>P1.3S2!pMaxRow</vt:lpstr>
      <vt:lpstr>P1.4S2!pMaxRow</vt:lpstr>
      <vt:lpstr>P1S3!pMaxRow</vt:lpstr>
      <vt:lpstr>P2S3!pMaxRow</vt:lpstr>
      <vt:lpstr>P3S3!pMaxRow</vt:lpstr>
      <vt:lpstr>P4S3!pMaxRow</vt:lpstr>
      <vt:lpstr>P9S3!pMaxRow</vt:lpstr>
      <vt:lpstr>'PFS2'!pMaxRow</vt:lpstr>
      <vt:lpstr>pServer</vt:lpstr>
      <vt:lpstr>pURL_Favorite</vt:lpstr>
      <vt:lpstr>pURL_Home</vt:lpstr>
      <vt:lpstr>pURL_SiteMap</vt:lpstr>
      <vt:lpstr>pUser</vt:lpstr>
      <vt:lpstr>pUserFullName</vt:lpstr>
      <vt:lpstr>pUserMenuClient</vt:lpstr>
      <vt:lpstr>PS!TM1RPTDATARNG1</vt:lpstr>
      <vt:lpstr>PS!TM1RPTFMTIDCOL</vt:lpstr>
      <vt:lpstr>PS!TM1RPTFMTRNG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Lingo</dc:creator>
  <cp:lastModifiedBy>User</cp:lastModifiedBy>
  <dcterms:created xsi:type="dcterms:W3CDTF">2014-02-11T15:05:33Z</dcterms:created>
  <dcterms:modified xsi:type="dcterms:W3CDTF">2020-02-09T09:43:41Z</dcterms:modified>
  <cp:category>Applications\s\00. Menu\Menu</cp:category>
</cp:coreProperties>
</file>