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3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Bs\c000_standard\data\}Externals\"/>
    </mc:Choice>
  </mc:AlternateContent>
  <xr:revisionPtr revIDLastSave="0" documentId="13_ncr:1_{669013FA-BA6B-4A4D-BC96-A3AB5D8B13ED}" xr6:coauthVersionLast="44" xr6:coauthVersionMax="44" xr10:uidLastSave="{00000000-0000-0000-0000-000000000000}"/>
  <bookViews>
    <workbookView xWindow="17400" yWindow="2115" windowWidth="18900" windowHeight="14940" xr2:uid="{00000000-000D-0000-FFFF-FFFF00000000}"/>
  </bookViews>
  <sheets>
    <sheet name="CREATE FUNCTIONAL SECURITY" sheetId="9" r:id="rId1"/>
    <sheet name="OBJECT SECURITY" sheetId="8" r:id="rId2"/>
    <sheet name="{PL}PickLst" sheetId="10" state="hidden" r:id="rId3"/>
  </sheets>
  <definedNames>
    <definedName name="pGroupName" localSheetId="0">'CREATE FUNCTIONAL SECURITY'!$J$2</definedName>
    <definedName name="pProcessApplySecuritySpecific" localSheetId="1">'OBJECT SECURITY'!$N$2</definedName>
    <definedName name="pProcessCreateGroup" localSheetId="0">'CREATE FUNCTIONAL SECURITY'!$G$2</definedName>
    <definedName name="pProcessParameterApplySecuritySpecific" localSheetId="1">'OBJECT SECURITY'!$N$3:$N$6</definedName>
    <definedName name="pProcessParameterCreateGroup" localSheetId="0">'CREATE FUNCTIONAL SECURITY'!$G$4:$G$6</definedName>
    <definedName name="pSelectedGroup" localSheetId="1">'OBJECT SECURITY'!$K$2</definedName>
    <definedName name="pSelectedObjectType" localSheetId="1">'OBJECT SECURITY'!$K$3</definedName>
    <definedName name="pSelectedSortOrder" localSheetId="1">'OBJECT SECURITY'!$K$4</definedName>
    <definedName name="pServer" localSheetId="0">'CREATE FUNCTIONAL SECURITY'!$B$2</definedName>
    <definedName name="pServer" localSheetId="1">'OBJECT SECURITY'!$B$2</definedName>
    <definedName name="pSuppressZero" localSheetId="1">'OBJECT SECURITY'!$I$9</definedName>
    <definedName name="TM1REBUILDOPTION">1</definedName>
    <definedName name="TM1RPTDATARNG1" localSheetId="1">'OBJECT SECURITY'!$27:$27</definedName>
    <definedName name="TM1RPTFMTIDCOL" localSheetId="1">'OBJECT SECURITY'!$A$11:$A$15</definedName>
    <definedName name="TM1RPTFMTRNG" localSheetId="1">'OBJECT SECURITY'!$F$11:$L$15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9" l="1"/>
  <c r="G5" i="9"/>
  <c r="B6" i="8"/>
  <c r="B5" i="8"/>
  <c r="B4" i="8"/>
  <c r="B4" i="9"/>
  <c r="C4" i="9"/>
  <c r="D4" i="9"/>
  <c r="B5" i="9"/>
  <c r="C5" i="9"/>
  <c r="D5" i="9"/>
  <c r="B6" i="9"/>
  <c r="C6" i="9"/>
  <c r="D6" i="9"/>
  <c r="C3" i="9"/>
  <c r="D3" i="9"/>
  <c r="C3" i="8"/>
  <c r="D3" i="8"/>
  <c r="C4" i="8"/>
  <c r="D4" i="8"/>
  <c r="C5" i="8"/>
  <c r="D5" i="8"/>
  <c r="C6" i="8"/>
  <c r="D6" i="8"/>
  <c r="D2" i="8"/>
  <c r="B2" i="8"/>
  <c r="I9" i="8"/>
  <c r="H2" i="8"/>
  <c r="F27" i="8"/>
  <c r="A27" i="8"/>
  <c r="J21" i="8"/>
  <c r="K2" i="8"/>
  <c r="H3" i="8"/>
  <c r="J23" i="8"/>
  <c r="K3" i="8"/>
  <c r="H4" i="8"/>
  <c r="K27" i="8"/>
  <c r="G27" i="8"/>
  <c r="D2" i="9"/>
  <c r="B2" i="9"/>
  <c r="C2" i="9"/>
  <c r="L27" i="8"/>
  <c r="J27" i="8"/>
  <c r="H27" i="8"/>
  <c r="N5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Wu</author>
  </authors>
  <commentList>
    <comment ref="J2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Use * as the wildcard symbol, eg. Bedrock.*</t>
        </r>
      </text>
    </comment>
  </commentList>
</comments>
</file>

<file path=xl/sharedStrings.xml><?xml version="1.0" encoding="utf-8"?>
<sst xmlns="http://schemas.openxmlformats.org/spreadsheetml/2006/main" count="359" uniqueCount="342">
  <si>
    <t>pServer:</t>
  </si>
  <si>
    <t>Prod:</t>
  </si>
  <si>
    <t>UAT:</t>
  </si>
  <si>
    <t>Y</t>
  </si>
  <si>
    <t>SIT:</t>
  </si>
  <si>
    <t>[Begin Format Range]</t>
  </si>
  <si>
    <t>N2</t>
  </si>
  <si>
    <t>N1</t>
  </si>
  <si>
    <t>[End Format Range]</t>
  </si>
  <si>
    <t xml:space="preserve">CUBE (AF): </t>
  </si>
  <si>
    <t>LINE</t>
  </si>
  <si>
    <t xml:space="preserve">OBJECT TYPE : </t>
  </si>
  <si>
    <t>pSecurityRefresh</t>
  </si>
  <si>
    <t>ASC</t>
  </si>
  <si>
    <t>Sort Order</t>
  </si>
  <si>
    <t/>
  </si>
  <si>
    <t xml:space="preserve">SECURITY GROUP : </t>
  </si>
  <si>
    <t>pObjectType</t>
  </si>
  <si>
    <t>}Groups</t>
  </si>
  <si>
    <t>Process Name</t>
  </si>
  <si>
    <t>pDoProcessLogging</t>
  </si>
  <si>
    <t>Process</t>
  </si>
  <si>
    <t>CreateGroup</t>
  </si>
  <si>
    <t>Group Name</t>
    <phoneticPr fontId="11" type="noConversion"/>
  </si>
  <si>
    <t xml:space="preserve">GROUP NAME: </t>
    <phoneticPr fontId="12" type="noConversion"/>
  </si>
  <si>
    <t>Sys Security Object Type</t>
  </si>
  <si>
    <t>Sys Definition Day Attribute</t>
  </si>
  <si>
    <t>Sys Definition Month Attribute</t>
  </si>
  <si>
    <t>Sys Definition Week Attribute</t>
  </si>
  <si>
    <t>Sys Lookup Date</t>
  </si>
  <si>
    <t>Sys Lookup Year Month</t>
  </si>
  <si>
    <t>Sys Lookup Year Week</t>
  </si>
  <si>
    <t>Sys Menu</t>
  </si>
  <si>
    <t>Sys Menu Application Entry</t>
  </si>
  <si>
    <t>Sys Menu Link</t>
  </si>
  <si>
    <t>Sys Menu Parameter</t>
  </si>
  <si>
    <t>Sys Module Object</t>
  </si>
  <si>
    <t>Sys Parameter</t>
  </si>
  <si>
    <t>Sys Security Client Group</t>
  </si>
  <si>
    <t>Sys Security Data</t>
  </si>
  <si>
    <t>Sys Security Functional</t>
  </si>
  <si>
    <t>}ApplicationSecurity</t>
  </si>
  <si>
    <t>}APQ Application Activity Back</t>
  </si>
  <si>
    <t>}APQ Application Activity Log</t>
  </si>
  <si>
    <t>}APQ Application Entries</t>
  </si>
  <si>
    <t>}APQ Application to Cube Reference</t>
  </si>
  <si>
    <t>}APQ Chore Info</t>
  </si>
  <si>
    <t>}APQ Cube Data Archive</t>
  </si>
  <si>
    <t>}APQ Cube Dependency</t>
  </si>
  <si>
    <t>}APQ Cube Dimension Dependency</t>
  </si>
  <si>
    <t>}APQ Cube Last Updated by Process</t>
  </si>
  <si>
    <t>}APQ Cube View Cache Control</t>
  </si>
  <si>
    <t>}APQ Cube Views</t>
  </si>
  <si>
    <t>}APQ Cube Views Management</t>
  </si>
  <si>
    <t>}APQ Dimension Attribute Definition</t>
  </si>
  <si>
    <t>}APQ Dimension Attribute Matrix</t>
  </si>
  <si>
    <t>}APQ Dimension Attributes</t>
  </si>
  <si>
    <t>}APQ Dimension Defaults</t>
  </si>
  <si>
    <t>}APQ Dimension Definition</t>
  </si>
  <si>
    <t>}APQ Dimension Definition Source</t>
  </si>
  <si>
    <t>}APQ Dimension Elements</t>
  </si>
  <si>
    <t>}APQ Dimension Element Search</t>
  </si>
  <si>
    <t>}APQ Dimension SemiDynamic Subsets</t>
  </si>
  <si>
    <t>}APQ Dimension Static Subsets And UDC</t>
  </si>
  <si>
    <t>}APQ Dimension Subsets</t>
  </si>
  <si>
    <t>}APQ Dimension Subset Use</t>
  </si>
  <si>
    <t>}APQ Dimension Use</t>
  </si>
  <si>
    <t>}APQ Glossary</t>
  </si>
  <si>
    <t>}APQ Picklist Dimension</t>
  </si>
  <si>
    <t>}APQ Picklist General</t>
  </si>
  <si>
    <t>}APQ Process Execution Item</t>
  </si>
  <si>
    <t>}APQ Process Execution Log</t>
  </si>
  <si>
    <t>}APQ Process Execution Tree</t>
  </si>
  <si>
    <t>}APQ Process Parallelization Control</t>
  </si>
  <si>
    <t>}APQ Process Parameters Info</t>
  </si>
  <si>
    <t>}APQ Process Response Message</t>
  </si>
  <si>
    <t>}APQ Process to Object Reference</t>
  </si>
  <si>
    <t>}APQ Pulse User Login</t>
  </si>
  <si>
    <t>}APQ Pulse Workbook Tracker</t>
  </si>
  <si>
    <t>}APQ Reconciliation Check</t>
  </si>
  <si>
    <t>}APQ Reconciliation Setup</t>
  </si>
  <si>
    <t>}APQ Reconciliation Setup Detail</t>
  </si>
  <si>
    <t>}APQ Security Effective Client Application Folder Permissions</t>
  </si>
  <si>
    <t>}APQ Security Effective Client Element Permissions</t>
  </si>
  <si>
    <t>}APQ Security Effective Client Object Permissions</t>
  </si>
  <si>
    <t>}APQ Server Message Log Info</t>
  </si>
  <si>
    <t>}APQ Settings</t>
  </si>
  <si>
    <t>}APQ Time Date Lookup</t>
  </si>
  <si>
    <t>}APQ Time Info</t>
  </si>
  <si>
    <t>}APQ Time Month Conversion</t>
  </si>
  <si>
    <t>}APQ Time Relative Time Lookup</t>
  </si>
  <si>
    <t>}APQ TM1 Transaction Log Analysis</t>
  </si>
  <si>
    <t>}APQ User Activity Log</t>
  </si>
  <si>
    <t>}APQ User Last Active</t>
  </si>
  <si>
    <t>}Capabilities</t>
  </si>
  <si>
    <t>}CellSecurity_}APQ Application Activity Back</t>
  </si>
  <si>
    <t>}CellSecurity_}APQ Application Activity Log</t>
  </si>
  <si>
    <t>}CellSecurity_}APQ Picklist Dimension</t>
  </si>
  <si>
    <t>}CellSecurity_}APQ Picklist General</t>
  </si>
  <si>
    <t>}CellSecurity_}APQ Process Response Message</t>
  </si>
  <si>
    <t>}ChoreSecurity</t>
  </si>
  <si>
    <t>}ClientCAMAssociatedGroups</t>
  </si>
  <si>
    <t>}ClientGroups</t>
  </si>
  <si>
    <t>}ClientProperties</t>
  </si>
  <si>
    <t>}ClientSettings</t>
  </si>
  <si>
    <t>}CubeAttributes</t>
  </si>
  <si>
    <t>}CubeDrill_}APQ Application to Cube Reference</t>
  </si>
  <si>
    <t>}CubeDrill_}APQ Cube Last Updated by Process</t>
  </si>
  <si>
    <t>}CubeDrill_}APQ Dimension Definition</t>
  </si>
  <si>
    <t>}CubeDrill_}APQ Glossary</t>
  </si>
  <si>
    <t>}CubeDrill_}APQ Process Execution Log</t>
  </si>
  <si>
    <t>}CubeDrill_}APQ Process Execution Tree</t>
  </si>
  <si>
    <t>}CubeDrill_}APQ Process to Object Reference</t>
  </si>
  <si>
    <t>}CubeDrill_}APQ Security Effective Client Application Folder Permissions</t>
  </si>
  <si>
    <t>}CubeDrill_}APQ Security Effective Client Element Permissions</t>
  </si>
  <si>
    <t>}CubeDrill_}APQ Security Effective Client Object Permissions</t>
  </si>
  <si>
    <t>}CubeProperties</t>
  </si>
  <si>
    <t>}CubeSecurity</t>
  </si>
  <si>
    <t>}CubeSecurityProperties</t>
  </si>
  <si>
    <t>}DimensionAttributes</t>
  </si>
  <si>
    <t>}DimensionProperties</t>
  </si>
  <si>
    <t>}DimensionSecurity</t>
  </si>
  <si>
    <t>}ElementAttributes_Date</t>
  </si>
  <si>
    <t>}ElementAttributes_Day in Month</t>
  </si>
  <si>
    <t>}ElementAttributes_Day in Week</t>
  </si>
  <si>
    <t>}ElementAttributes_Day in Year</t>
  </si>
  <si>
    <t>}ElementAttributes_Line Item</t>
  </si>
  <si>
    <t>}ElementAttributes_Month</t>
  </si>
  <si>
    <t>}ElementAttributes_Month Fiscal</t>
  </si>
  <si>
    <t>}ElementAttributes_M Sys Menu</t>
  </si>
  <si>
    <t>}ElementAttributes_M Sys Menu Application Entry</t>
  </si>
  <si>
    <t>}ElementAttributes_M Sys Module Object</t>
  </si>
  <si>
    <t>}ElementAttributes_M Unit</t>
  </si>
  <si>
    <t>}ElementAttributes_Quarter</t>
  </si>
  <si>
    <t>}ElementAttributes_Sys Lookup Date</t>
  </si>
  <si>
    <t>}ElementAttributes_Sys Lookup Month</t>
  </si>
  <si>
    <t>}ElementAttributes_Sys Menu Application Entry</t>
  </si>
  <si>
    <t>}ElementAttributes_Sys Menu Link</t>
  </si>
  <si>
    <t>}ElementAttributes_Sys Menu Measure</t>
  </si>
  <si>
    <t>}ElementAttributes_Sys Menu Page</t>
  </si>
  <si>
    <t>}ElementAttributes_Sys Menu Parameter</t>
  </si>
  <si>
    <t>}ElementAttributes_Sys Menu Profile</t>
  </si>
  <si>
    <t>}ElementAttributes_Sys Module</t>
  </si>
  <si>
    <t>}ElementAttributes_Sys Parameter</t>
  </si>
  <si>
    <t>}ElementAttributes_Sys Security Object Type</t>
  </si>
  <si>
    <t>}ElementAttributes_Week</t>
  </si>
  <si>
    <t>}ElementAttributes_Year</t>
  </si>
  <si>
    <t>}ElementAttributes_Year Month</t>
  </si>
  <si>
    <t>}ElementAttributes_Year Week</t>
  </si>
  <si>
    <t>}ElementAttributes_}APQ Application Activity Back Measure</t>
  </si>
  <si>
    <t>}ElementAttributes_}APQ Applications</t>
  </si>
  <si>
    <t>}ElementAttributes_}APQ Application to Cube Reference Measure</t>
  </si>
  <si>
    <t>}ElementAttributes_}APQ CAM NamespaceID</t>
  </si>
  <si>
    <t>}ElementAttributes_}APQ Chore Info Parameter</t>
  </si>
  <si>
    <t>}ElementAttributes_}APQ Chores</t>
  </si>
  <si>
    <t>}ElementAttributes_}APQ Clients</t>
  </si>
  <si>
    <t>}ElementAttributes_}APQ Cube Last Updated by Process Measure</t>
  </si>
  <si>
    <t>}ElementAttributes_}APQ Cubes</t>
  </si>
  <si>
    <t>}ElementAttributes_}APQ Cube Views</t>
  </si>
  <si>
    <t>}ElementAttributes_}APQ Cube Views Management Measure</t>
  </si>
  <si>
    <t>}ElementAttributes_}APQ Cube Views Measure</t>
  </si>
  <si>
    <t>}ElementAttributes_}APQ Data Source Row</t>
  </si>
  <si>
    <t>}ElementAttributes_}APQ Dimension Attribute Matrix Measure</t>
  </si>
  <si>
    <t>}ElementAttributes_}APQ Dimension Attributes Measure</t>
  </si>
  <si>
    <t>}ElementAttributes_}APQ Dimension Defaults Measure</t>
  </si>
  <si>
    <t>}ElementAttributes_}APQ Dimension Definition Parameter</t>
  </si>
  <si>
    <t>}ElementAttributes_}APQ Dimension Definition Source Measure</t>
  </si>
  <si>
    <t>}ElementAttributes_}APQ Dimension Element Search Measure</t>
  </si>
  <si>
    <t>}ElementAttributes_}APQ Dimensions</t>
  </si>
  <si>
    <t>}ElementAttributes_}APQ Dimension SemiDynamic Subsets Measure</t>
  </si>
  <si>
    <t>}ElementAttributes_}APQ Dimension Static Subsets And UDC Measure</t>
  </si>
  <si>
    <t>}ElementAttributes_}APQ Dimension Subsets</t>
  </si>
  <si>
    <t>}ElementAttributes_}APQ Dimension Subsets Measure</t>
  </si>
  <si>
    <t>}ElementAttributes_}APQ Dimension Subset Use Measure</t>
  </si>
  <si>
    <t>}ElementAttributes_}APQ Dimension Use Measure</t>
  </si>
  <si>
    <t>}ElementAttributes_}APQ Escape Characters</t>
  </si>
  <si>
    <t>}ElementAttributes_}APQ Execution Item</t>
  </si>
  <si>
    <t>}ElementAttributes_}APQ Glossary Measure</t>
  </si>
  <si>
    <t>}ElementAttributes_}APQ Groups</t>
  </si>
  <si>
    <t>}ElementAttributes_}APQ HTML Character Entity</t>
  </si>
  <si>
    <t>}ElementAttributes_}APQ Item Index</t>
  </si>
  <si>
    <t>}ElementAttributes_}APQ Parameters</t>
  </si>
  <si>
    <t>}ElementAttributes_}APQ Picklist Dimension Measure</t>
  </si>
  <si>
    <t>}ElementAttributes_}APQ PickList Item</t>
  </si>
  <si>
    <t>}ElementAttributes_}APQ PickList Validations</t>
  </si>
  <si>
    <t>}ElementAttributes_}APQ Processes</t>
  </si>
  <si>
    <t>}ElementAttributes_}APQ Process Execution Log Measure</t>
  </si>
  <si>
    <t>}ElementAttributes_}APQ ProcessExit Code</t>
  </si>
  <si>
    <t>}ElementAttributes_}APQ Process Parallelization Control Measure</t>
  </si>
  <si>
    <t>}ElementAttributes_}APQ Process to Object Reference Measure</t>
  </si>
  <si>
    <t>}ElementAttributes_}APQ Pulse ServerName</t>
  </si>
  <si>
    <t>}ElementAttributes_}APQ Pulse Service Name</t>
  </si>
  <si>
    <t>}ElementAttributes_}APQ Pulse User login Measure</t>
  </si>
  <si>
    <t>}ElementAttributes_}APQ Pulse Workbook</t>
  </si>
  <si>
    <t>}ElementAttributes_}APQ Pulse Workbook Path</t>
  </si>
  <si>
    <t>}ElementAttributes_}APQ Reconciliation Check Extended Measure</t>
  </si>
  <si>
    <t>}ElementAttributes_}APQ Reconciliation Check Measure</t>
  </si>
  <si>
    <t>}ElementAttributes_}APQ Reconciliation Item</t>
  </si>
  <si>
    <t>}ElementAttributes_}APQ Security Level</t>
  </si>
  <si>
    <t>}ElementAttributes_}APQ Time Date</t>
  </si>
  <si>
    <t>}ElementAttributes_}APQ Time Date Lookup</t>
  </si>
  <si>
    <t>}ElementAttributes_}APQ Time Day in Year</t>
  </si>
  <si>
    <t>}ElementAttributes_}APQ Time Dimensions</t>
  </si>
  <si>
    <t>}ElementAttributes_}APQ Time Minute</t>
  </si>
  <si>
    <t>}ElementAttributes_}APQ Time Month</t>
  </si>
  <si>
    <t>}ElementAttributes_}APQ Time Quarter</t>
  </si>
  <si>
    <t>}ElementAttributes_}APQ Time Relative Time Periods</t>
  </si>
  <si>
    <t>}ElementAttributes_}APQ Time Second</t>
  </si>
  <si>
    <t>}ElementAttributes_}APQ Time Year</t>
  </si>
  <si>
    <t>}ElementAttributes_}APQ Time Year-Month</t>
  </si>
  <si>
    <t>}ElementAttributes_}APQ Time Year-Month Lookup</t>
  </si>
  <si>
    <t>}ElementAttributes_}APQ Time Year-Week Lookup</t>
  </si>
  <si>
    <t>}ElementAttributes_}APQ TM1 Objects</t>
  </si>
  <si>
    <t>}ElementAttributes_}APQ TM1 Object Type</t>
  </si>
  <si>
    <t>}ElementAttributes_}APQ TM1 Transaction Log Analysis Measure</t>
  </si>
  <si>
    <t>}ElementAttributes_}APQ Update Frequency</t>
  </si>
  <si>
    <t>}ElementAttributes_}APQ User Last Active Measure</t>
  </si>
  <si>
    <t>}ElementAttributes_}Clients</t>
  </si>
  <si>
    <t>}ElementAttributes_}Cubes</t>
  </si>
  <si>
    <t>}ElementAttributes_}Cultures</t>
  </si>
  <si>
    <t>}ElementAttributes_}Dimensions</t>
  </si>
  <si>
    <t>}ElementAttributes_}Groups</t>
  </si>
  <si>
    <t>}ElementAttributes_}Processes</t>
  </si>
  <si>
    <t>}ElementSecurity_}APQ Applications</t>
  </si>
  <si>
    <t>}ElementSecurity_}APQ Cubes</t>
  </si>
  <si>
    <t>}ElementSecurity_}APQ Cube Views</t>
  </si>
  <si>
    <t>}ElementSecurity_}APQ Dimension Attribute Definition Measure</t>
  </si>
  <si>
    <t>}ElementSecurity_}APQ Dimensions</t>
  </si>
  <si>
    <t>}ElementSecurity_}APQ Dimension Subsets</t>
  </si>
  <si>
    <t>}HierarchyProperties</t>
  </si>
  <si>
    <t>}LocalizedCubeAttributes</t>
  </si>
  <si>
    <t>}LocalizedDimensionAttributes</t>
  </si>
  <si>
    <t>}PickList_Sys Menu</t>
  </si>
  <si>
    <t>}PickList_Sys Parameter</t>
  </si>
  <si>
    <t>}PickList_Sys Security Data</t>
  </si>
  <si>
    <t>}PickList_Sys Security Functional</t>
  </si>
  <si>
    <t>}PickList_}APQ Application Activity Back</t>
  </si>
  <si>
    <t>}PickList_}APQ Cube Data Archive</t>
  </si>
  <si>
    <t>}PickList_}APQ Cube Last Updated by Process</t>
  </si>
  <si>
    <t>}PickList_}APQ Cube View Cache Control</t>
  </si>
  <si>
    <t>}PickList_}APQ Cube Views Management</t>
  </si>
  <si>
    <t>}PickList_}APQ Dimension Defaults</t>
  </si>
  <si>
    <t>}PickList_}APQ Dimension Definition</t>
  </si>
  <si>
    <t>}PickList_}APQ Dimension SemiDynamic Subsets</t>
  </si>
  <si>
    <t>}PickList_}APQ Dimension Static Subsets And UDC</t>
  </si>
  <si>
    <t>}PickList_}APQ Picklist Dimension</t>
  </si>
  <si>
    <t>}PickList_}APQ Picklist General</t>
  </si>
  <si>
    <t>}PickList_}APQ Process Execution Item</t>
  </si>
  <si>
    <t>}PickList_}APQ Process Parallelization Control</t>
  </si>
  <si>
    <t>}PickList_}APQ Process Parameters Info</t>
  </si>
  <si>
    <t>}PickList_}APQ Reconciliation Setup</t>
  </si>
  <si>
    <t>}PickList_}APQ Reconciliation Setup Detail</t>
  </si>
  <si>
    <t>}PickList_}APQ Settings</t>
  </si>
  <si>
    <t>}PickList_}APQ Time Info</t>
  </si>
  <si>
    <t>}PickList_}APQ Time Relative Time Lookup</t>
  </si>
  <si>
    <t>}PickList_}ElementAttributes_Sys Menu Profile</t>
  </si>
  <si>
    <t>}PickList_}ElementAttributes_}APQ Applications</t>
  </si>
  <si>
    <t>}PickList_}ElementAttributes_}APQ Chores</t>
  </si>
  <si>
    <t>}PickList_}ElementAttributes_}APQ Cubes</t>
  </si>
  <si>
    <t>}PickList_}ElementAttributes_}APQ Dimensions</t>
  </si>
  <si>
    <t>}PickList_}ElementAttributes_}APQ Processes</t>
  </si>
  <si>
    <t>}ProcessSecurity</t>
  </si>
  <si>
    <t>}StatsByChore</t>
  </si>
  <si>
    <t>}StatsByClient</t>
  </si>
  <si>
    <t>}StatsByCube</t>
  </si>
  <si>
    <t>}StatsByCubeByClient</t>
  </si>
  <si>
    <t>}StatsByProcess</t>
  </si>
  <si>
    <t>}StatsForServer</t>
  </si>
  <si>
    <t>pDebug</t>
  </si>
  <si>
    <t>Exchange Rate</t>
  </si>
  <si>
    <t>Sys Versioning Cube</t>
  </si>
  <si>
    <t>Sys Versioning Log</t>
  </si>
  <si>
    <t>Sys Workbench</t>
  </si>
  <si>
    <t>Sys Workbench Task Dependency</t>
  </si>
  <si>
    <t>Sys Workflow Cooling Period</t>
  </si>
  <si>
    <t>Sys Workflow Demo Annual Budget</t>
  </si>
  <si>
    <t>Sys Workflow Sales Forecast</t>
  </si>
  <si>
    <t>}CubeDrill_}APQ Chore Info</t>
  </si>
  <si>
    <t>}ElementAttributes_Currency From</t>
  </si>
  <si>
    <t>}ElementAttributes_Currency To</t>
  </si>
  <si>
    <t>}ElementAttributes_Data Source GL</t>
  </si>
  <si>
    <t>}ElementAttributes_Demo Account GL</t>
  </si>
  <si>
    <t>}ElementAttributes_Demo Account GL Plan</t>
  </si>
  <si>
    <t>}ElementAttributes_Demo Customer</t>
  </si>
  <si>
    <t>}ElementAttributes_Demo Entity</t>
  </si>
  <si>
    <t>}ElementAttributes_Demo Product</t>
  </si>
  <si>
    <t>}ElementAttributes_Demo Profit Center</t>
  </si>
  <si>
    <t>}ElementAttributes_M Currency</t>
  </si>
  <si>
    <t>}ElementAttributes_M Exchange Rate</t>
  </si>
  <si>
    <t>}ElementAttributes_M GL Plan</t>
  </si>
  <si>
    <t>}ElementAttributes_M GL Reporting</t>
  </si>
  <si>
    <t>}ElementAttributes_M Manpower Reporting</t>
  </si>
  <si>
    <t>}ElementAttributes_M Sys Versioning Cube</t>
  </si>
  <si>
    <t>}ElementAttributes_M Sys Workflow Cooling Period</t>
  </si>
  <si>
    <t>}ElementAttributes_M Workflow</t>
  </si>
  <si>
    <t>}ElementAttributes_Sys Workbench Group</t>
  </si>
  <si>
    <t>}ElementAttributes_Sys Workflow</t>
  </si>
  <si>
    <t>}ElementAttributes_}APQ Clients Consol</t>
  </si>
  <si>
    <t>}ElementSecurity_Version</t>
  </si>
  <si>
    <t>}PickList_Sys Workbench</t>
  </si>
  <si>
    <t>}PickList_Sys Workflow Demo Annual Budget</t>
  </si>
  <si>
    <t>}PickList_Sys Workflow Sales Forecast</t>
  </si>
  <si>
    <t>}PickList_}ElementAttributes_Sys Workflow</t>
  </si>
  <si>
    <t>}APQ Groups</t>
  </si>
  <si>
    <t>}APQ TM1 Object Type</t>
  </si>
  <si>
    <t>}APQ Security Permission Index</t>
  </si>
  <si>
    <t>}APQ TM1 Objects</t>
  </si>
  <si>
    <t>}APQ Security Manage Object Access Measure</t>
  </si>
  <si>
    <t>Total APQ TM1 Objects</t>
  </si>
  <si>
    <t>Inactive</t>
  </si>
  <si>
    <t>Permission Type</t>
  </si>
  <si>
    <t>Wildcard Entry</t>
  </si>
  <si>
    <t>Attribute Name</t>
  </si>
  <si>
    <t>Permission Level</t>
  </si>
  <si>
    <t>RESERVE</t>
  </si>
  <si>
    <t>ADMIN</t>
  </si>
  <si>
    <t>ALL</t>
  </si>
  <si>
    <t>WILDCARD</t>
  </si>
  <si>
    <t>ATTRIBUTE</t>
  </si>
  <si>
    <t>INACTIVE</t>
  </si>
  <si>
    <t>PERMISSION TYPE</t>
  </si>
  <si>
    <t>WILDCARD ENTRY</t>
  </si>
  <si>
    <t>ATTRIBUTE NAME</t>
  </si>
  <si>
    <t>PERMISSION LEVEL</t>
  </si>
  <si>
    <t>}APQ.Security.Objects.LoadAccessRights</t>
  </si>
  <si>
    <t>All</t>
  </si>
  <si>
    <t>CONFIGURATION</t>
  </si>
  <si>
    <t>&gt;&gt; SERVER</t>
  </si>
  <si>
    <t>c000_standard</t>
  </si>
  <si>
    <t>&gt;&gt; PROCESS - CREATE GROUP</t>
  </si>
  <si>
    <t>CREATE FUNCTIONAL SECURITY GROUP</t>
  </si>
  <si>
    <t>DEV:</t>
  </si>
  <si>
    <t>&gt;&gt; CUBE VIEW / ACTIVE FORM</t>
  </si>
  <si>
    <t>HIDE EMPTY LINES</t>
  </si>
  <si>
    <t>&gt;&gt; REPORT TITLE AREA</t>
  </si>
  <si>
    <t>&gt;&gt; PROCESS - APPLY SECURITY</t>
  </si>
  <si>
    <t>&gt;&gt; ACTIVE FORM - FORMATTING AREA</t>
  </si>
  <si>
    <t>}bedrock.security.group.create</t>
  </si>
  <si>
    <t>pLogOutput</t>
  </si>
  <si>
    <t>pGroup</t>
  </si>
  <si>
    <t>pDelim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</si>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</sst>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000000"/>
      <name val="Segoe UI"/>
      <family val="2"/>
    </font>
    <font>
      <sz val="9"/>
      <name val="Calibri"/>
      <family val="3"/>
      <charset val="134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rgb="FF414144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E8"/>
        <bgColor indexed="64"/>
      </patternFill>
    </fill>
    <fill>
      <patternFill patternType="solid">
        <fgColor theme="1" tint="0.49992370372631001"/>
        <bgColor indexed="64"/>
      </patternFill>
    </fill>
    <fill>
      <patternFill patternType="solid">
        <fgColor theme="0" tint="-4.992828150273141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1607409894101"/>
      </left>
      <right style="thin">
        <color theme="0" tint="-0.24991607409894101"/>
      </right>
      <top style="thin">
        <color theme="0" tint="-0.24991607409894101"/>
      </top>
      <bottom style="thin">
        <color theme="0" tint="-0.24991607409894101"/>
      </bottom>
      <diagonal/>
    </border>
    <border>
      <left style="thin">
        <color theme="0" tint="-0.24988555558946501"/>
      </left>
      <right style="thin">
        <color theme="0" tint="-0.24988555558946501"/>
      </right>
      <top style="thin">
        <color theme="0" tint="-0.24988555558946501"/>
      </top>
      <bottom style="thin">
        <color theme="0" tint="-0.249885555589465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0" fontId="6" fillId="0" borderId="0"/>
  </cellStyleXfs>
  <cellXfs count="38">
    <xf numFmtId="0" fontId="0" fillId="0" borderId="0" xfId="0"/>
    <xf numFmtId="0" fontId="2" fillId="2" borderId="1" xfId="0" applyFont="1" applyFill="1" applyBorder="1" applyAlignment="1" applyProtection="1">
      <alignment horizontal="right"/>
    </xf>
    <xf numFmtId="0" fontId="3" fillId="3" borderId="1" xfId="0" applyFont="1" applyFill="1" applyBorder="1" applyAlignment="1" applyProtection="1"/>
    <xf numFmtId="0" fontId="4" fillId="4" borderId="1" xfId="0" applyFont="1" applyFill="1" applyBorder="1" applyAlignment="1" applyProtection="1"/>
    <xf numFmtId="0" fontId="5" fillId="5" borderId="1" xfId="0" applyFont="1" applyFill="1" applyBorder="1" applyAlignment="1" applyProtection="1">
      <alignment horizontal="right"/>
    </xf>
    <xf numFmtId="0" fontId="5" fillId="2" borderId="1" xfId="0" applyFont="1" applyFill="1" applyBorder="1" applyAlignment="1" applyProtection="1">
      <alignment horizontal="right"/>
    </xf>
    <xf numFmtId="0" fontId="7" fillId="0" borderId="0" xfId="0" applyFont="1"/>
    <xf numFmtId="0" fontId="2" fillId="8" borderId="2" xfId="0" applyFont="1" applyFill="1" applyBorder="1" applyAlignment="1" applyProtection="1">
      <alignment horizontal="right"/>
    </xf>
    <xf numFmtId="0" fontId="3" fillId="9" borderId="2" xfId="0" applyFont="1" applyFill="1" applyBorder="1" applyAlignment="1" applyProtection="1"/>
    <xf numFmtId="0" fontId="4" fillId="10" borderId="2" xfId="0" applyFont="1" applyFill="1" applyBorder="1" applyAlignment="1" applyProtection="1"/>
    <xf numFmtId="0" fontId="2" fillId="11" borderId="3" xfId="0" applyFont="1" applyFill="1" applyBorder="1" applyAlignment="1" applyProtection="1">
      <alignment horizontal="left"/>
    </xf>
    <xf numFmtId="0" fontId="5" fillId="11" borderId="3" xfId="0" applyFont="1" applyFill="1" applyBorder="1" applyAlignment="1" applyProtection="1">
      <alignment horizontal="left"/>
    </xf>
    <xf numFmtId="0" fontId="4" fillId="12" borderId="3" xfId="0" applyFont="1" applyFill="1" applyBorder="1" applyAlignment="1" applyProtection="1"/>
    <xf numFmtId="0" fontId="15" fillId="0" borderId="0" xfId="0" applyFont="1"/>
    <xf numFmtId="0" fontId="16" fillId="0" borderId="0" xfId="0" applyFont="1"/>
    <xf numFmtId="0" fontId="17" fillId="0" borderId="0" xfId="0" applyFont="1" applyFill="1" applyBorder="1" applyAlignment="1">
      <alignment horizontal="right" vertical="center"/>
    </xf>
    <xf numFmtId="0" fontId="1" fillId="0" borderId="0" xfId="0" applyFont="1"/>
    <xf numFmtId="0" fontId="0" fillId="14" borderId="0" xfId="0" applyFill="1"/>
    <xf numFmtId="0" fontId="3" fillId="14" borderId="5" xfId="0" applyFont="1" applyFill="1" applyBorder="1"/>
    <xf numFmtId="0" fontId="4" fillId="6" borderId="3" xfId="0" applyFont="1" applyFill="1" applyBorder="1"/>
    <xf numFmtId="0" fontId="4" fillId="12" borderId="3" xfId="0" applyFont="1" applyFill="1" applyBorder="1"/>
    <xf numFmtId="0" fontId="0" fillId="0" borderId="0" xfId="0" applyBorder="1"/>
    <xf numFmtId="0" fontId="20" fillId="0" borderId="0" xfId="0" applyFont="1" applyAlignment="1">
      <alignment vertical="center"/>
    </xf>
    <xf numFmtId="0" fontId="8" fillId="13" borderId="0" xfId="0" applyFont="1" applyFill="1" applyBorder="1" applyAlignment="1">
      <alignment horizontal="right"/>
    </xf>
    <xf numFmtId="49" fontId="14" fillId="16" borderId="6" xfId="0" applyNumberFormat="1" applyFont="1" applyFill="1" applyBorder="1" applyAlignment="1">
      <alignment horizontal="left" vertical="center"/>
    </xf>
    <xf numFmtId="168" fontId="8" fillId="16" borderId="6" xfId="4" quotePrefix="1" applyNumberFormat="1" applyFont="1" applyFill="1" applyBorder="1" applyAlignment="1" applyProtection="1">
      <alignment horizontal="left" vertical="center"/>
      <protection locked="0"/>
    </xf>
    <xf numFmtId="49" fontId="8" fillId="12" borderId="6" xfId="0" applyNumberFormat="1" applyFont="1" applyFill="1" applyBorder="1" applyAlignment="1">
      <alignment horizontal="left" vertical="center"/>
    </xf>
    <xf numFmtId="168" fontId="8" fillId="6" borderId="6" xfId="4" quotePrefix="1" applyNumberFormat="1" applyFont="1" applyFill="1" applyBorder="1" applyAlignment="1" applyProtection="1">
      <alignment horizontal="left" vertical="center"/>
      <protection locked="0"/>
    </xf>
    <xf numFmtId="49" fontId="8" fillId="17" borderId="6" xfId="0" applyNumberFormat="1" applyFont="1" applyFill="1" applyBorder="1" applyAlignment="1">
      <alignment horizontal="left" vertical="center"/>
    </xf>
    <xf numFmtId="168" fontId="8" fillId="7" borderId="6" xfId="4" quotePrefix="1" applyNumberFormat="1" applyFont="1" applyFill="1" applyBorder="1" applyAlignment="1" applyProtection="1">
      <alignment horizontal="left" vertical="center"/>
      <protection locked="0"/>
    </xf>
    <xf numFmtId="0" fontId="13" fillId="18" borderId="7" xfId="7" applyNumberFormat="1" applyFont="1" applyFill="1" applyBorder="1" applyAlignment="1" applyProtection="1">
      <alignment vertical="center"/>
    </xf>
    <xf numFmtId="0" fontId="13" fillId="18" borderId="7" xfId="7" applyNumberFormat="1" applyFont="1" applyFill="1" applyBorder="1" applyAlignment="1" applyProtection="1">
      <alignment horizontal="center" vertical="center"/>
    </xf>
    <xf numFmtId="49" fontId="14" fillId="0" borderId="7" xfId="0" applyNumberFormat="1" applyFont="1" applyFill="1" applyBorder="1" applyAlignment="1">
      <alignment horizontal="left" vertical="center"/>
    </xf>
    <xf numFmtId="168" fontId="8" fillId="0" borderId="7" xfId="4" quotePrefix="1" applyNumberFormat="1" applyFont="1" applyFill="1" applyBorder="1" applyAlignment="1" applyProtection="1">
      <alignment horizontal="left" vertical="center"/>
      <protection locked="0"/>
    </xf>
    <xf numFmtId="0" fontId="18" fillId="15" borderId="6" xfId="0" applyNumberFormat="1" applyFont="1" applyFill="1" applyBorder="1" applyAlignment="1" applyProtection="1">
      <alignment horizontal="left" vertical="center"/>
      <protection locked="0"/>
    </xf>
    <xf numFmtId="0" fontId="14" fillId="15" borderId="4" xfId="6" applyFont="1" applyFill="1" applyBorder="1" applyAlignment="1" applyProtection="1">
      <alignment horizontal="left" vertical="center"/>
      <protection locked="0"/>
    </xf>
    <xf numFmtId="0" fontId="13" fillId="18" borderId="7" xfId="7" applyNumberFormat="1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right"/>
    </xf>
  </cellXfs>
  <cellStyles count="8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cent" xfId="1" xr:uid="{00000000-0005-0000-0000-000007000000}"/>
  </cellStyles>
  <dxfs count="1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66092"/>
      <color rgb="FF203764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910"/>
  <ax:ocxPr ax:name="_ExtentY" ax:value="794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ER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trlProps/ctrlProp1.xml><?xml version="1.0" encoding="utf-8"?>
<formControlPr xmlns="http://schemas.microsoft.com/office/spreadsheetml/2009/9/main" objectType="CheckBox" fmlaLink="$H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66675</xdr:rowOff>
        </xdr:from>
        <xdr:to>
          <xdr:col>7</xdr:col>
          <xdr:colOff>171449</xdr:colOff>
          <xdr:row>14</xdr:row>
          <xdr:rowOff>9525</xdr:rowOff>
        </xdr:to>
        <xdr:sp macro="" textlink="">
          <xdr:nvSpPr>
            <xdr:cNvPr id="8193" name="TIButto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11206</xdr:colOff>
      <xdr:row>9</xdr:row>
      <xdr:rowOff>0</xdr:rowOff>
    </xdr:from>
    <xdr:to>
      <xdr:col>6</xdr:col>
      <xdr:colOff>873358</xdr:colOff>
      <xdr:row>9</xdr:row>
      <xdr:rowOff>323849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47" y="201706"/>
          <a:ext cx="1893093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23</xdr:row>
          <xdr:rowOff>104775</xdr:rowOff>
        </xdr:from>
        <xdr:to>
          <xdr:col>7</xdr:col>
          <xdr:colOff>209550</xdr:colOff>
          <xdr:row>25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HK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HIDE EMPTY LINES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20</xdr:row>
          <xdr:rowOff>85725</xdr:rowOff>
        </xdr:from>
        <xdr:to>
          <xdr:col>10</xdr:col>
          <xdr:colOff>1276350</xdr:colOff>
          <xdr:row>22</xdr:row>
          <xdr:rowOff>114300</xdr:rowOff>
        </xdr:to>
        <xdr:sp macro="" textlink="">
          <xdr:nvSpPr>
            <xdr:cNvPr id="7170" name="TIButton1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1428750</xdr:colOff>
          <xdr:row>20</xdr:row>
          <xdr:rowOff>66675</xdr:rowOff>
        </xdr:from>
        <xdr:to>
          <xdr:col>11</xdr:col>
          <xdr:colOff>647700</xdr:colOff>
          <xdr:row>22</xdr:row>
          <xdr:rowOff>95250</xdr:rowOff>
        </xdr:to>
        <xdr:sp macro="" textlink="">
          <xdr:nvSpPr>
            <xdr:cNvPr id="7173" name="TIButton4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5</xdr:col>
      <xdr:colOff>1</xdr:colOff>
      <xdr:row>20</xdr:row>
      <xdr:rowOff>33617</xdr:rowOff>
    </xdr:from>
    <xdr:to>
      <xdr:col>7</xdr:col>
      <xdr:colOff>783712</xdr:colOff>
      <xdr:row>22</xdr:row>
      <xdr:rowOff>99731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972" y="3395382"/>
          <a:ext cx="1893093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5" Type="http://schemas.openxmlformats.org/officeDocument/2006/relationships/image" Target="../media/image3.emf"/><Relationship Id="rId4" Type="http://schemas.openxmlformats.org/officeDocument/2006/relationships/control" Target="../activeX/activeX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J12"/>
  <sheetViews>
    <sheetView showGridLines="0" tabSelected="1" topLeftCell="E9" zoomScaleNormal="100" workbookViewId="0">
      <selection activeCell="G23" sqref="G23"/>
    </sheetView>
  </sheetViews>
  <sheetFormatPr defaultRowHeight="15" outlineLevelRow="1" outlineLevelCol="1"/>
  <cols>
    <col min="1" max="1" width="9.85546875" style="17" hidden="1" customWidth="1" outlineLevel="1"/>
    <col min="2" max="2" width="16.85546875" style="17" hidden="1" customWidth="1" outlineLevel="1"/>
    <col min="3" max="3" width="7.140625" style="17" hidden="1" customWidth="1" outlineLevel="1"/>
    <col min="4" max="4" width="4.140625" style="17" hidden="1" customWidth="1" outlineLevel="1"/>
    <col min="5" max="5" width="4.140625" customWidth="1" collapsed="1"/>
    <col min="6" max="7" width="15.42578125" customWidth="1"/>
    <col min="8" max="8" width="23.140625" customWidth="1"/>
    <col min="9" max="9" width="10.85546875" customWidth="1"/>
    <col min="10" max="10" width="53.5703125" customWidth="1"/>
    <col min="11" max="11" width="1.28515625" customWidth="1"/>
  </cols>
  <sheetData>
    <row r="1" spans="1:10" s="17" customFormat="1" hidden="1" outlineLevel="1">
      <c r="A1" s="18" t="s">
        <v>327</v>
      </c>
      <c r="F1" s="18" t="s">
        <v>329</v>
      </c>
      <c r="I1" s="18" t="s">
        <v>334</v>
      </c>
    </row>
    <row r="2" spans="1:10" s="17" customFormat="1" hidden="1" outlineLevel="1">
      <c r="A2" s="7" t="s">
        <v>0</v>
      </c>
      <c r="B2" s="8" t="str">
        <f ca="1">OFFSET($A$2,$D$2-1,1)</f>
        <v>c000_standard</v>
      </c>
      <c r="C2" s="8" t="str">
        <f ca="1">_xll.DBRA(pServer&amp;":}Clients",VLOOKUP(pServer,$B$3:$C$6,2,0),"}TM1_DefaultDisplayValue")</f>
        <v>Admin</v>
      </c>
      <c r="D2" s="9">
        <f ca="1">MAX($D$3:$D$6)</f>
        <v>2</v>
      </c>
      <c r="F2" s="10" t="s">
        <v>21</v>
      </c>
      <c r="G2" s="12" t="s">
        <v>337</v>
      </c>
      <c r="I2" s="11" t="s">
        <v>23</v>
      </c>
      <c r="J2" s="12" t="str">
        <f>IF($G$12="","",$G$12)</f>
        <v/>
      </c>
    </row>
    <row r="3" spans="1:10" s="17" customFormat="1" hidden="1" outlineLevel="1">
      <c r="A3" s="4" t="s">
        <v>1</v>
      </c>
      <c r="B3" s="19" t="s">
        <v>328</v>
      </c>
      <c r="C3" s="9" t="str">
        <f ca="1">_xll.TM1USER(B3)</f>
        <v>Admin</v>
      </c>
      <c r="D3" s="9">
        <f ca="1">IF(LEN(C3)&gt;0,ROW(C3)-1,0)</f>
        <v>2</v>
      </c>
      <c r="F3" s="11" t="s">
        <v>22</v>
      </c>
    </row>
    <row r="4" spans="1:10" s="17" customFormat="1" hidden="1" outlineLevel="1">
      <c r="A4" s="5" t="s">
        <v>2</v>
      </c>
      <c r="B4" s="20" t="str">
        <f>B$3&amp;"_UAT"</f>
        <v>c000_standard_UAT</v>
      </c>
      <c r="C4" s="9" t="str">
        <f ca="1">_xll.TM1USER(B4)</f>
        <v/>
      </c>
      <c r="D4" s="9">
        <f t="shared" ref="D4:D6" ca="1" si="0">IF(LEN(C4)&gt;0,ROW(C4)-1,0)</f>
        <v>0</v>
      </c>
      <c r="F4" s="11" t="s">
        <v>338</v>
      </c>
      <c r="G4" s="12">
        <v>1</v>
      </c>
    </row>
    <row r="5" spans="1:10" s="17" customFormat="1" hidden="1" outlineLevel="1">
      <c r="A5" s="5" t="s">
        <v>4</v>
      </c>
      <c r="B5" s="20" t="str">
        <f>B$3&amp;"_SIT"</f>
        <v>c000_standard_SIT</v>
      </c>
      <c r="C5" s="9" t="str">
        <f ca="1">_xll.TM1USER(B5)</f>
        <v/>
      </c>
      <c r="D5" s="9">
        <f t="shared" ca="1" si="0"/>
        <v>0</v>
      </c>
      <c r="F5" s="11" t="s">
        <v>339</v>
      </c>
      <c r="G5" s="12" t="str">
        <f>pGroupName</f>
        <v/>
      </c>
    </row>
    <row r="6" spans="1:10" s="17" customFormat="1" hidden="1" outlineLevel="1">
      <c r="A6" s="5" t="s">
        <v>331</v>
      </c>
      <c r="B6" s="20" t="str">
        <f>B$3&amp;"_DEV"</f>
        <v>c000_standard_DEV</v>
      </c>
      <c r="C6" s="9" t="str">
        <f ca="1">_xll.TM1USER(B6)</f>
        <v/>
      </c>
      <c r="D6" s="9">
        <f t="shared" ca="1" si="0"/>
        <v>0</v>
      </c>
      <c r="F6" s="11" t="s">
        <v>340</v>
      </c>
      <c r="G6" s="37" t="s">
        <v>341</v>
      </c>
    </row>
    <row r="7" spans="1:10" s="17" customFormat="1" hidden="1" outlineLevel="1"/>
    <row r="8" spans="1:10" s="17" customFormat="1" hidden="1" outlineLevel="1"/>
    <row r="9" spans="1:10" ht="9.9499999999999993" customHeight="1" collapsed="1"/>
    <row r="10" spans="1:10" ht="28.15" customHeight="1">
      <c r="H10" s="22" t="s">
        <v>330</v>
      </c>
    </row>
    <row r="11" spans="1:10">
      <c r="F11" s="21"/>
    </row>
    <row r="12" spans="1:10" ht="15.75" thickBot="1">
      <c r="F12" s="23" t="s">
        <v>24</v>
      </c>
      <c r="G12" s="35"/>
      <c r="H12" s="35"/>
    </row>
  </sheetData>
  <mergeCells count="1">
    <mergeCell ref="G12:H12"/>
  </mergeCells>
  <phoneticPr fontId="10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IButton1">
          <controlPr defaultSize="0" print="0" autoLine="0" r:id="rId5">
            <anchor moveWithCells="1">
              <from>
                <xdr:col>6</xdr:col>
                <xdr:colOff>0</xdr:colOff>
                <xdr:row>12</xdr:row>
                <xdr:rowOff>66675</xdr:rowOff>
              </from>
              <to>
                <xdr:col>7</xdr:col>
                <xdr:colOff>171450</xdr:colOff>
                <xdr:row>14</xdr:row>
                <xdr:rowOff>9525</xdr:rowOff>
              </to>
            </anchor>
          </controlPr>
        </control>
      </mc:Choice>
      <mc:Fallback>
        <control shapeId="8193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N27"/>
  <sheetViews>
    <sheetView showGridLines="0" topLeftCell="E20" zoomScale="98" zoomScaleNormal="98" workbookViewId="0">
      <selection activeCell="A19" sqref="A19"/>
    </sheetView>
  </sheetViews>
  <sheetFormatPr defaultColWidth="9.140625" defaultRowHeight="15" customHeight="1" outlineLevelRow="2" outlineLevelCol="1"/>
  <cols>
    <col min="1" max="1" width="20.28515625" style="17" hidden="1" customWidth="1" outlineLevel="1"/>
    <col min="2" max="2" width="15.28515625" style="17" hidden="1" customWidth="1" outlineLevel="1"/>
    <col min="3" max="3" width="7.42578125" style="17" hidden="1" customWidth="1" outlineLevel="1"/>
    <col min="4" max="4" width="3.42578125" style="17" hidden="1" customWidth="1" outlineLevel="1"/>
    <col min="5" max="5" width="1.7109375" customWidth="1" collapsed="1"/>
    <col min="6" max="6" width="16.5703125" customWidth="1"/>
    <col min="7" max="7" width="15.7109375" hidden="1" customWidth="1" outlineLevel="1"/>
    <col min="8" max="8" width="27" customWidth="1" collapsed="1"/>
    <col min="9" max="9" width="7.85546875" customWidth="1"/>
    <col min="10" max="12" width="30.7109375" customWidth="1"/>
    <col min="13" max="16" width="9.140625" customWidth="1"/>
  </cols>
  <sheetData>
    <row r="1" spans="1:14" s="17" customFormat="1" ht="15" hidden="1" customHeight="1" outlineLevel="1">
      <c r="A1" s="18" t="s">
        <v>327</v>
      </c>
      <c r="G1" s="18" t="s">
        <v>332</v>
      </c>
      <c r="J1" s="18" t="s">
        <v>334</v>
      </c>
      <c r="K1" s="18"/>
      <c r="M1" s="18" t="s">
        <v>335</v>
      </c>
    </row>
    <row r="2" spans="1:14" s="17" customFormat="1" ht="15" hidden="1" customHeight="1" outlineLevel="1">
      <c r="A2" s="1" t="s">
        <v>0</v>
      </c>
      <c r="B2" s="2" t="str">
        <f ca="1">OFFSET($A$2,($D$2-1),1)</f>
        <v>c000_standard_UAT</v>
      </c>
      <c r="C2" s="2" t="str">
        <f ca="1">_xll.DBRA((pServer&amp;":}Clients"),VLOOKUP(pServer,$B$3:$C$6,2,0),"}TM1_DefaultDisplayValue")</f>
        <v/>
      </c>
      <c r="D2" s="3">
        <f ca="1">MAX($D$3:$D$6)</f>
        <v>3</v>
      </c>
      <c r="G2" s="1" t="s">
        <v>9</v>
      </c>
      <c r="H2" s="2" t="str">
        <f ca="1">_xll.TM1RPTVIEW((pServer&amp;":}APQ Security Manage Object Access:1"),pSuppressZero,_xll.TM1RPTTITLE((pServer&amp;":}APQ Groups"),$H$3),_xll.TM1RPTTITLE((pServer&amp;":}APQ TM1 Object Type"),$H$4),_xll.TM1RPTTITLE((pServer&amp;":}APQ TM1 Objects"),$H$6),TM1RPTFMTRNG,TM1RPTFMTIDCOL)</f>
        <v>c000_standard_UAT:}APQ Security Manage Object Access:1</v>
      </c>
      <c r="J2" s="1" t="s">
        <v>18</v>
      </c>
      <c r="K2" s="3" t="str">
        <f ca="1">_xll.DIMNM((pServer&amp;":}APQ Groups"),_xll.DIMIX((pServer&amp;":}APQ Groups"),$J$21))</f>
        <v/>
      </c>
      <c r="M2" s="5" t="s">
        <v>19</v>
      </c>
      <c r="N2" s="3" t="s">
        <v>324</v>
      </c>
    </row>
    <row r="3" spans="1:14" s="17" customFormat="1" ht="15" hidden="1" customHeight="1" outlineLevel="1">
      <c r="A3" s="4" t="s">
        <v>1</v>
      </c>
      <c r="B3" s="19" t="s">
        <v>328</v>
      </c>
      <c r="C3" s="3" t="str">
        <f ca="1">_xll.TM1USER($B3)</f>
        <v>Admin</v>
      </c>
      <c r="D3" s="3">
        <f ca="1">IF((LEN($C3)&gt;0),ROW($C3),"")</f>
        <v>3</v>
      </c>
      <c r="G3" s="1" t="s">
        <v>303</v>
      </c>
      <c r="H3" s="3" t="str">
        <f ca="1">pSelectedGroup</f>
        <v/>
      </c>
      <c r="J3" s="1" t="s">
        <v>25</v>
      </c>
      <c r="K3" s="3" t="str">
        <f ca="1">$J$23</f>
        <v/>
      </c>
      <c r="M3" s="5" t="s">
        <v>20</v>
      </c>
      <c r="N3" s="3">
        <v>1</v>
      </c>
    </row>
    <row r="4" spans="1:14" s="17" customFormat="1" ht="15" hidden="1" customHeight="1" outlineLevel="1">
      <c r="A4" s="5" t="s">
        <v>2</v>
      </c>
      <c r="B4" s="20" t="str">
        <f>B$3&amp;"_UAT"</f>
        <v>c000_standard_UAT</v>
      </c>
      <c r="C4" s="3" t="str">
        <f ca="1">_xll.TM1USER($B4)</f>
        <v/>
      </c>
      <c r="D4" s="3" t="str">
        <f ca="1">IF((LEN($C4)&gt;0),ROW($C4),"")</f>
        <v/>
      </c>
      <c r="G4" s="1" t="s">
        <v>304</v>
      </c>
      <c r="H4" s="3" t="str">
        <f ca="1">pSelectedObjectType</f>
        <v/>
      </c>
      <c r="J4" s="1" t="s">
        <v>14</v>
      </c>
      <c r="K4" s="3" t="s">
        <v>13</v>
      </c>
      <c r="M4" s="5" t="s">
        <v>268</v>
      </c>
      <c r="N4" s="3">
        <v>0</v>
      </c>
    </row>
    <row r="5" spans="1:14" s="17" customFormat="1" ht="15" hidden="1" customHeight="1" outlineLevel="1">
      <c r="A5" s="5" t="s">
        <v>4</v>
      </c>
      <c r="B5" s="20" t="str">
        <f>B$3&amp;"_SIT"</f>
        <v>c000_standard_SIT</v>
      </c>
      <c r="C5" s="3" t="str">
        <f ca="1">_xll.TM1USER($B5)</f>
        <v/>
      </c>
      <c r="D5" s="3" t="str">
        <f ca="1">IF((LEN($C5)&gt;0),ROW($C5),"")</f>
        <v/>
      </c>
      <c r="G5" s="1" t="s">
        <v>305</v>
      </c>
      <c r="H5" s="3"/>
      <c r="M5" s="5" t="s">
        <v>17</v>
      </c>
      <c r="N5" s="3" t="str">
        <f ca="1">pSelectedObjectType</f>
        <v/>
      </c>
    </row>
    <row r="6" spans="1:14" s="17" customFormat="1" ht="15" hidden="1" customHeight="1" outlineLevel="1">
      <c r="A6" s="5" t="s">
        <v>331</v>
      </c>
      <c r="B6" s="20" t="str">
        <f>B$3&amp;"_DEV"</f>
        <v>c000_standard_DEV</v>
      </c>
      <c r="C6" s="3" t="str">
        <f ca="1">_xll.TM1USER($B6)</f>
        <v/>
      </c>
      <c r="D6" s="3" t="str">
        <f ca="1">IF((LEN($C6)&gt;0),ROW($C6),"")</f>
        <v/>
      </c>
      <c r="G6" s="1" t="s">
        <v>306</v>
      </c>
      <c r="H6" s="3" t="s">
        <v>308</v>
      </c>
      <c r="M6" s="5" t="s">
        <v>12</v>
      </c>
      <c r="N6" s="3" t="s">
        <v>3</v>
      </c>
    </row>
    <row r="7" spans="1:14" s="17" customFormat="1" ht="15" hidden="1" customHeight="1" outlineLevel="1">
      <c r="G7" s="1" t="s">
        <v>307</v>
      </c>
      <c r="H7" s="3"/>
    </row>
    <row r="8" spans="1:14" s="17" customFormat="1" ht="15" hidden="1" customHeight="1" outlineLevel="1">
      <c r="J8" s="17" t="s">
        <v>15</v>
      </c>
    </row>
    <row r="9" spans="1:14" s="17" customFormat="1" ht="15" hidden="1" customHeight="1" outlineLevel="1">
      <c r="G9" s="1" t="s">
        <v>333</v>
      </c>
      <c r="H9" s="2" t="b">
        <v>0</v>
      </c>
      <c r="I9" s="2">
        <f>IF($H$9,1,0)</f>
        <v>0</v>
      </c>
      <c r="J9" s="17" t="s">
        <v>15</v>
      </c>
    </row>
    <row r="10" spans="1:14" s="17" customFormat="1" ht="15" hidden="1" customHeight="1" outlineLevel="1">
      <c r="A10" s="18" t="s">
        <v>336</v>
      </c>
      <c r="J10" s="17" t="s">
        <v>15</v>
      </c>
    </row>
    <row r="11" spans="1:14" ht="15" hidden="1" customHeight="1" outlineLevel="2">
      <c r="A11" s="17" t="s">
        <v>5</v>
      </c>
    </row>
    <row r="12" spans="1:14" ht="15" hidden="1" customHeight="1" outlineLevel="2">
      <c r="A12" s="17" t="s">
        <v>325</v>
      </c>
      <c r="F12" s="24"/>
      <c r="G12" s="25"/>
      <c r="H12" s="25"/>
      <c r="J12" s="25"/>
      <c r="K12" s="25"/>
      <c r="L12" s="25"/>
    </row>
    <row r="13" spans="1:14" ht="15" hidden="1" customHeight="1" outlineLevel="2">
      <c r="A13" s="17" t="s">
        <v>7</v>
      </c>
      <c r="F13" s="26"/>
      <c r="G13" s="27"/>
      <c r="H13" s="27"/>
      <c r="J13" s="27"/>
      <c r="K13" s="27"/>
      <c r="L13" s="27"/>
    </row>
    <row r="14" spans="1:14" ht="15" hidden="1" customHeight="1" outlineLevel="2">
      <c r="A14" s="17" t="s">
        <v>6</v>
      </c>
      <c r="F14" s="28"/>
      <c r="G14" s="29"/>
      <c r="H14" s="29"/>
      <c r="J14" s="29"/>
      <c r="K14" s="29"/>
      <c r="L14" s="29"/>
    </row>
    <row r="15" spans="1:14" ht="15" hidden="1" customHeight="1" outlineLevel="2">
      <c r="A15" s="17" t="s">
        <v>8</v>
      </c>
    </row>
    <row r="16" spans="1:14" s="17" customFormat="1" ht="15" hidden="1" customHeight="1" outlineLevel="1"/>
    <row r="17" spans="1:12" s="17" customFormat="1" ht="15" hidden="1" customHeight="1" outlineLevel="1">
      <c r="G17" s="17" t="s">
        <v>308</v>
      </c>
      <c r="H17" s="17" t="s">
        <v>308</v>
      </c>
      <c r="J17" s="17" t="s">
        <v>308</v>
      </c>
      <c r="K17" s="17" t="s">
        <v>308</v>
      </c>
      <c r="L17" s="17" t="s">
        <v>308</v>
      </c>
    </row>
    <row r="18" spans="1:12" s="17" customFormat="1" ht="15" hidden="1" customHeight="1" outlineLevel="1">
      <c r="G18" s="17" t="s">
        <v>309</v>
      </c>
      <c r="H18" s="17" t="s">
        <v>310</v>
      </c>
      <c r="J18" s="17" t="s">
        <v>311</v>
      </c>
      <c r="K18" s="17" t="s">
        <v>312</v>
      </c>
      <c r="L18" s="17" t="s">
        <v>313</v>
      </c>
    </row>
    <row r="19" spans="1:12" s="17" customFormat="1" ht="15" hidden="1" customHeight="1" outlineLevel="1"/>
    <row r="20" spans="1:12" ht="9.9499999999999993" customHeight="1" collapsed="1"/>
    <row r="21" spans="1:12" ht="15.75" customHeight="1">
      <c r="F21" s="6"/>
      <c r="I21" s="15" t="s">
        <v>16</v>
      </c>
      <c r="J21" s="34" t="str">
        <f ca="1">_xll.SUBNM((pServer&amp;":}APQ Groups"),"","Functional Security:Finance","}TM1_DefaultDisplayValue")</f>
        <v/>
      </c>
    </row>
    <row r="22" spans="1:12" ht="4.5" customHeight="1">
      <c r="F22" s="6"/>
      <c r="I22" s="16"/>
      <c r="J22" s="16"/>
    </row>
    <row r="23" spans="1:12" ht="15.75" customHeight="1">
      <c r="F23" s="6"/>
      <c r="I23" s="15" t="s">
        <v>11</v>
      </c>
      <c r="J23" s="34" t="str">
        <f ca="1">_xll.SUBNM((pServer&amp;":}APQ TM1 Object Type"),"","Cube")</f>
        <v/>
      </c>
    </row>
    <row r="24" spans="1:12" ht="13.9" customHeight="1" thickBot="1">
      <c r="F24" s="6"/>
      <c r="G24" s="14"/>
      <c r="H24" s="14"/>
    </row>
    <row r="25" spans="1:12" ht="15.95" customHeight="1" thickBot="1">
      <c r="F25" s="13"/>
      <c r="G25" s="14"/>
      <c r="H25" s="14"/>
      <c r="I25" s="14"/>
      <c r="J25" s="36" t="s">
        <v>326</v>
      </c>
      <c r="K25" s="36"/>
      <c r="L25" s="36"/>
    </row>
    <row r="26" spans="1:12" ht="15.75" customHeight="1" thickBot="1">
      <c r="A26" s="17" t="s">
        <v>6</v>
      </c>
      <c r="F26" s="30" t="s">
        <v>10</v>
      </c>
      <c r="G26" s="31" t="s">
        <v>319</v>
      </c>
      <c r="H26" s="31" t="s">
        <v>320</v>
      </c>
      <c r="I26" s="14"/>
      <c r="J26" s="31" t="s">
        <v>321</v>
      </c>
      <c r="K26" s="31" t="s">
        <v>322</v>
      </c>
      <c r="L26" s="31" t="s">
        <v>323</v>
      </c>
    </row>
    <row r="27" spans="1:12" ht="15" customHeight="1" thickBot="1">
      <c r="A27" s="17" t="str">
        <f ca="1">IF($F27="All Permissions","All",IF(OR($A26="N2",$A26="All"),"N1","N2"))</f>
        <v>N1</v>
      </c>
      <c r="F27" s="32" t="str">
        <f ca="1">_xll.TM1RPTROW($H$2,(pServer&amp;":}APQ Security Permission Index"),"All N Elements")</f>
        <v/>
      </c>
      <c r="G27" s="33" t="str">
        <f ca="1">_xll.DBRW($H$2,$H$3,$H$4,$F27,G$17,G$18)</f>
        <v/>
      </c>
      <c r="H27" s="33" t="str">
        <f ca="1">_xll.DBRW($H$2,$H$3,$H$4,$F27,H$17,H$18)</f>
        <v/>
      </c>
      <c r="J27" s="33" t="str">
        <f ca="1">_xll.DBRW($H$2,$H$3,$H$4,$F27,J$17,J$18)</f>
        <v/>
      </c>
      <c r="K27" s="33" t="str">
        <f ca="1">_xll.DBRW($H$2,$H$3,$H$4,$F27,K$17,K$18)</f>
        <v/>
      </c>
      <c r="L27" s="33" t="str">
        <f ca="1">_xll.DBRW($H$2,$H$3,$H$4,$F27,L$17,L$18)</f>
        <v/>
      </c>
    </row>
  </sheetData>
  <mergeCells count="1">
    <mergeCell ref="J25:L25"/>
  </mergeCells>
  <phoneticPr fontId="10" type="noConversion"/>
  <conditionalFormatting sqref="G14:H14">
    <cfRule type="expression" dxfId="13" priority="419">
      <formula>$L14=pCONS_APPLICATION</formula>
    </cfRule>
  </conditionalFormatting>
  <conditionalFormatting sqref="G13:H13">
    <cfRule type="expression" dxfId="12" priority="418">
      <formula>$L13=pCONS_APPLICATION</formula>
    </cfRule>
  </conditionalFormatting>
  <conditionalFormatting sqref="L14">
    <cfRule type="expression" dxfId="11" priority="415">
      <formula>$L14=pCONS_APPLICATION</formula>
    </cfRule>
  </conditionalFormatting>
  <conditionalFormatting sqref="L13">
    <cfRule type="expression" dxfId="10" priority="414">
      <formula>$L13=pCONS_APPLICATION</formula>
    </cfRule>
  </conditionalFormatting>
  <conditionalFormatting sqref="G12:H12">
    <cfRule type="expression" dxfId="9" priority="209">
      <formula>$L12=pCONS_APPLICATION</formula>
    </cfRule>
  </conditionalFormatting>
  <conditionalFormatting sqref="J12:K12">
    <cfRule type="expression" dxfId="8" priority="208">
      <formula>$L12=pCONS_APPLICATION</formula>
    </cfRule>
  </conditionalFormatting>
  <conditionalFormatting sqref="L12">
    <cfRule type="expression" dxfId="7" priority="207">
      <formula>$L12=pCONS_APPLICATION</formula>
    </cfRule>
  </conditionalFormatting>
  <conditionalFormatting sqref="K13">
    <cfRule type="expression" dxfId="6" priority="194">
      <formula>$H13="WILDCARD"</formula>
    </cfRule>
  </conditionalFormatting>
  <conditionalFormatting sqref="K14">
    <cfRule type="expression" dxfId="5" priority="169">
      <formula>$H14="WILDCARD"</formula>
    </cfRule>
  </conditionalFormatting>
  <conditionalFormatting sqref="J13:K13">
    <cfRule type="expression" dxfId="4" priority="156">
      <formula>$H13="ALL"</formula>
    </cfRule>
  </conditionalFormatting>
  <conditionalFormatting sqref="J14:K14">
    <cfRule type="expression" dxfId="3" priority="155">
      <formula>$H14="ALL"</formula>
    </cfRule>
  </conditionalFormatting>
  <conditionalFormatting sqref="J27:K27">
    <cfRule type="expression" dxfId="2" priority="10">
      <formula>$L27=pCONS_APPLICATION</formula>
    </cfRule>
  </conditionalFormatting>
  <conditionalFormatting sqref="L27">
    <cfRule type="expression" dxfId="1" priority="9">
      <formula>$L27=pCONS_APPLICATION</formula>
    </cfRule>
  </conditionalFormatting>
  <conditionalFormatting sqref="G27:H27">
    <cfRule type="expression" dxfId="0" priority="11">
      <formula>$L27=pCONS_APPLICATION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TIButton1">
          <controlPr defaultSize="0" print="0" autoLine="0" r:id="rId5">
            <anchor moveWithCells="1">
              <from>
                <xdr:col>10</xdr:col>
                <xdr:colOff>228600</xdr:colOff>
                <xdr:row>20</xdr:row>
                <xdr:rowOff>85725</xdr:rowOff>
              </from>
              <to>
                <xdr:col>10</xdr:col>
                <xdr:colOff>1276350</xdr:colOff>
                <xdr:row>22</xdr:row>
                <xdr:rowOff>114300</xdr:rowOff>
              </to>
            </anchor>
          </controlPr>
        </control>
      </mc:Choice>
      <mc:Fallback>
        <control shapeId="7170" r:id="rId4" name="TIButton1"/>
      </mc:Fallback>
    </mc:AlternateContent>
    <mc:AlternateContent xmlns:mc="http://schemas.openxmlformats.org/markup-compatibility/2006">
      <mc:Choice Requires="x14">
        <control shapeId="7173" r:id="rId6" name="TIButton4">
          <controlPr defaultSize="0" print="0" autoLine="0" r:id="rId7">
            <anchor moveWithCells="1">
              <from>
                <xdr:col>10</xdr:col>
                <xdr:colOff>1428750</xdr:colOff>
                <xdr:row>20</xdr:row>
                <xdr:rowOff>66675</xdr:rowOff>
              </from>
              <to>
                <xdr:col>11</xdr:col>
                <xdr:colOff>647700</xdr:colOff>
                <xdr:row>22</xdr:row>
                <xdr:rowOff>95250</xdr:rowOff>
              </to>
            </anchor>
          </controlPr>
        </control>
      </mc:Choice>
      <mc:Fallback>
        <control shapeId="7173" r:id="rId6" name="TIButton4"/>
      </mc:Fallback>
    </mc:AlternateContent>
    <mc:AlternateContent xmlns:mc="http://schemas.openxmlformats.org/markup-compatibility/2006">
      <mc:Choice Requires="x14">
        <control shapeId="7169" r:id="rId8" name="Check Box 1">
          <controlPr defaultSize="0" autoLine="0" autoPict="0">
            <anchor moveWithCells="1">
              <from>
                <xdr:col>4</xdr:col>
                <xdr:colOff>85725</xdr:colOff>
                <xdr:row>23</xdr:row>
                <xdr:rowOff>104775</xdr:rowOff>
              </from>
              <to>
                <xdr:col>7</xdr:col>
                <xdr:colOff>209550</xdr:colOff>
                <xdr:row>25</xdr:row>
                <xdr:rowOff>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2"/>
  <sheetViews>
    <sheetView workbookViewId="0"/>
  </sheetViews>
  <sheetFormatPr defaultRowHeight="15"/>
  <sheetData>
    <row r="1" spans="1:1">
      <c r="A1" t="s">
        <v>15</v>
      </c>
    </row>
    <row r="2" spans="1:1">
      <c r="A2" t="s">
        <v>316</v>
      </c>
    </row>
    <row r="3" spans="1:1">
      <c r="A3" t="s">
        <v>317</v>
      </c>
    </row>
    <row r="4" spans="1:1">
      <c r="A4" t="s">
        <v>318</v>
      </c>
    </row>
    <row r="5" spans="1:1">
      <c r="A5" t="s">
        <v>314</v>
      </c>
    </row>
    <row r="6" spans="1:1">
      <c r="A6" t="s">
        <v>315</v>
      </c>
    </row>
    <row r="7" spans="1:1">
      <c r="A7" t="s">
        <v>269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  <row r="12" spans="1:1">
      <c r="A12" t="s">
        <v>30</v>
      </c>
    </row>
    <row r="13" spans="1:1">
      <c r="A13" t="s">
        <v>31</v>
      </c>
    </row>
    <row r="14" spans="1:1">
      <c r="A14" t="s">
        <v>32</v>
      </c>
    </row>
    <row r="15" spans="1:1">
      <c r="A15" t="s">
        <v>33</v>
      </c>
    </row>
    <row r="16" spans="1:1">
      <c r="A16" t="s">
        <v>34</v>
      </c>
    </row>
    <row r="17" spans="1:1">
      <c r="A17" t="s">
        <v>35</v>
      </c>
    </row>
    <row r="18" spans="1:1">
      <c r="A18" t="s">
        <v>36</v>
      </c>
    </row>
    <row r="19" spans="1:1">
      <c r="A19" t="s">
        <v>37</v>
      </c>
    </row>
    <row r="20" spans="1:1">
      <c r="A20" t="s">
        <v>38</v>
      </c>
    </row>
    <row r="21" spans="1:1">
      <c r="A21" t="s">
        <v>39</v>
      </c>
    </row>
    <row r="22" spans="1:1">
      <c r="A22" t="s">
        <v>40</v>
      </c>
    </row>
    <row r="23" spans="1:1">
      <c r="A23" t="s">
        <v>270</v>
      </c>
    </row>
    <row r="24" spans="1:1">
      <c r="A24" t="s">
        <v>271</v>
      </c>
    </row>
    <row r="25" spans="1:1">
      <c r="A25" t="s">
        <v>272</v>
      </c>
    </row>
    <row r="26" spans="1:1">
      <c r="A26" t="s">
        <v>273</v>
      </c>
    </row>
    <row r="27" spans="1:1">
      <c r="A27" t="s">
        <v>274</v>
      </c>
    </row>
    <row r="28" spans="1:1">
      <c r="A28" t="s">
        <v>275</v>
      </c>
    </row>
    <row r="29" spans="1:1">
      <c r="A29" t="s">
        <v>276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  <row r="76" spans="1:1">
      <c r="A76" t="s">
        <v>87</v>
      </c>
    </row>
    <row r="77" spans="1:1">
      <c r="A77" t="s">
        <v>88</v>
      </c>
    </row>
    <row r="78" spans="1:1">
      <c r="A78" t="s">
        <v>89</v>
      </c>
    </row>
    <row r="79" spans="1:1">
      <c r="A79" t="s">
        <v>90</v>
      </c>
    </row>
    <row r="80" spans="1:1">
      <c r="A80" t="s">
        <v>91</v>
      </c>
    </row>
    <row r="81" spans="1:1">
      <c r="A81" t="s">
        <v>92</v>
      </c>
    </row>
    <row r="82" spans="1:1">
      <c r="A82" t="s">
        <v>93</v>
      </c>
    </row>
    <row r="83" spans="1:1">
      <c r="A83" t="s">
        <v>94</v>
      </c>
    </row>
    <row r="84" spans="1:1">
      <c r="A84" t="s">
        <v>95</v>
      </c>
    </row>
    <row r="85" spans="1:1">
      <c r="A85" t="s">
        <v>96</v>
      </c>
    </row>
    <row r="86" spans="1:1">
      <c r="A86" t="s">
        <v>97</v>
      </c>
    </row>
    <row r="87" spans="1:1">
      <c r="A87" t="s">
        <v>98</v>
      </c>
    </row>
    <row r="88" spans="1:1">
      <c r="A88" t="s">
        <v>99</v>
      </c>
    </row>
    <row r="89" spans="1:1">
      <c r="A89" t="s">
        <v>100</v>
      </c>
    </row>
    <row r="90" spans="1:1">
      <c r="A90" t="s">
        <v>101</v>
      </c>
    </row>
    <row r="91" spans="1:1">
      <c r="A91" t="s">
        <v>102</v>
      </c>
    </row>
    <row r="92" spans="1:1">
      <c r="A92" t="s">
        <v>103</v>
      </c>
    </row>
    <row r="93" spans="1:1">
      <c r="A93" t="s">
        <v>104</v>
      </c>
    </row>
    <row r="94" spans="1:1">
      <c r="A94" t="s">
        <v>105</v>
      </c>
    </row>
    <row r="95" spans="1:1">
      <c r="A95" t="s">
        <v>106</v>
      </c>
    </row>
    <row r="96" spans="1:1">
      <c r="A96" t="s">
        <v>277</v>
      </c>
    </row>
    <row r="97" spans="1:1">
      <c r="A97" t="s">
        <v>107</v>
      </c>
    </row>
    <row r="98" spans="1:1">
      <c r="A98" t="s">
        <v>108</v>
      </c>
    </row>
    <row r="99" spans="1:1">
      <c r="A99" t="s">
        <v>109</v>
      </c>
    </row>
    <row r="100" spans="1:1">
      <c r="A100" t="s">
        <v>110</v>
      </c>
    </row>
    <row r="101" spans="1:1">
      <c r="A101" t="s">
        <v>111</v>
      </c>
    </row>
    <row r="102" spans="1:1">
      <c r="A102" t="s">
        <v>112</v>
      </c>
    </row>
    <row r="103" spans="1:1">
      <c r="A103" t="s">
        <v>113</v>
      </c>
    </row>
    <row r="104" spans="1:1">
      <c r="A104" t="s">
        <v>114</v>
      </c>
    </row>
    <row r="105" spans="1:1">
      <c r="A105" t="s">
        <v>115</v>
      </c>
    </row>
    <row r="106" spans="1:1">
      <c r="A106" t="s">
        <v>116</v>
      </c>
    </row>
    <row r="107" spans="1:1">
      <c r="A107" t="s">
        <v>117</v>
      </c>
    </row>
    <row r="108" spans="1:1">
      <c r="A108" t="s">
        <v>118</v>
      </c>
    </row>
    <row r="109" spans="1:1">
      <c r="A109" t="s">
        <v>119</v>
      </c>
    </row>
    <row r="110" spans="1:1">
      <c r="A110" t="s">
        <v>120</v>
      </c>
    </row>
    <row r="111" spans="1:1">
      <c r="A111" t="s">
        <v>121</v>
      </c>
    </row>
    <row r="112" spans="1:1">
      <c r="A112" t="s">
        <v>278</v>
      </c>
    </row>
    <row r="113" spans="1:1">
      <c r="A113" t="s">
        <v>279</v>
      </c>
    </row>
    <row r="114" spans="1:1">
      <c r="A114" t="s">
        <v>280</v>
      </c>
    </row>
    <row r="115" spans="1:1">
      <c r="A115" t="s">
        <v>122</v>
      </c>
    </row>
    <row r="116" spans="1:1">
      <c r="A116" t="s">
        <v>123</v>
      </c>
    </row>
    <row r="117" spans="1:1">
      <c r="A117" t="s">
        <v>124</v>
      </c>
    </row>
    <row r="118" spans="1:1">
      <c r="A118" t="s">
        <v>125</v>
      </c>
    </row>
    <row r="119" spans="1:1">
      <c r="A119" t="s">
        <v>281</v>
      </c>
    </row>
    <row r="120" spans="1:1">
      <c r="A120" t="s">
        <v>282</v>
      </c>
    </row>
    <row r="121" spans="1:1">
      <c r="A121" t="s">
        <v>283</v>
      </c>
    </row>
    <row r="122" spans="1:1">
      <c r="A122" t="s">
        <v>284</v>
      </c>
    </row>
    <row r="123" spans="1:1">
      <c r="A123" t="s">
        <v>285</v>
      </c>
    </row>
    <row r="124" spans="1:1">
      <c r="A124" t="s">
        <v>286</v>
      </c>
    </row>
    <row r="125" spans="1:1">
      <c r="A125" t="s">
        <v>126</v>
      </c>
    </row>
    <row r="126" spans="1:1">
      <c r="A126" t="s">
        <v>287</v>
      </c>
    </row>
    <row r="127" spans="1:1">
      <c r="A127" t="s">
        <v>288</v>
      </c>
    </row>
    <row r="128" spans="1:1">
      <c r="A128" t="s">
        <v>289</v>
      </c>
    </row>
    <row r="129" spans="1:1">
      <c r="A129" t="s">
        <v>290</v>
      </c>
    </row>
    <row r="130" spans="1:1">
      <c r="A130" t="s">
        <v>291</v>
      </c>
    </row>
    <row r="131" spans="1:1">
      <c r="A131" t="s">
        <v>127</v>
      </c>
    </row>
    <row r="132" spans="1:1">
      <c r="A132" t="s">
        <v>128</v>
      </c>
    </row>
    <row r="133" spans="1:1">
      <c r="A133" t="s">
        <v>129</v>
      </c>
    </row>
    <row r="134" spans="1:1">
      <c r="A134" t="s">
        <v>130</v>
      </c>
    </row>
    <row r="135" spans="1:1">
      <c r="A135" t="s">
        <v>131</v>
      </c>
    </row>
    <row r="136" spans="1:1">
      <c r="A136" t="s">
        <v>292</v>
      </c>
    </row>
    <row r="137" spans="1:1">
      <c r="A137" t="s">
        <v>293</v>
      </c>
    </row>
    <row r="138" spans="1:1">
      <c r="A138" t="s">
        <v>132</v>
      </c>
    </row>
    <row r="139" spans="1:1">
      <c r="A139" t="s">
        <v>294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295</v>
      </c>
    </row>
    <row r="153" spans="1:1">
      <c r="A153" t="s">
        <v>296</v>
      </c>
    </row>
    <row r="154" spans="1:1">
      <c r="A154" t="s">
        <v>145</v>
      </c>
    </row>
    <row r="155" spans="1:1">
      <c r="A155" t="s">
        <v>146</v>
      </c>
    </row>
    <row r="156" spans="1:1">
      <c r="A156" t="s">
        <v>147</v>
      </c>
    </row>
    <row r="157" spans="1:1">
      <c r="A157" t="s">
        <v>148</v>
      </c>
    </row>
    <row r="158" spans="1:1">
      <c r="A158" t="s">
        <v>149</v>
      </c>
    </row>
    <row r="159" spans="1:1">
      <c r="A159" t="s">
        <v>150</v>
      </c>
    </row>
    <row r="160" spans="1:1">
      <c r="A160" t="s">
        <v>151</v>
      </c>
    </row>
    <row r="161" spans="1:1">
      <c r="A161" t="s">
        <v>152</v>
      </c>
    </row>
    <row r="162" spans="1:1">
      <c r="A162" t="s">
        <v>153</v>
      </c>
    </row>
    <row r="163" spans="1:1">
      <c r="A163" t="s">
        <v>154</v>
      </c>
    </row>
    <row r="164" spans="1:1">
      <c r="A164" t="s">
        <v>155</v>
      </c>
    </row>
    <row r="165" spans="1:1">
      <c r="A165" t="s">
        <v>297</v>
      </c>
    </row>
    <row r="166" spans="1:1">
      <c r="A166" t="s">
        <v>156</v>
      </c>
    </row>
    <row r="167" spans="1:1">
      <c r="A167" t="s">
        <v>157</v>
      </c>
    </row>
    <row r="168" spans="1:1">
      <c r="A168" t="s">
        <v>158</v>
      </c>
    </row>
    <row r="169" spans="1:1">
      <c r="A169" t="s">
        <v>159</v>
      </c>
    </row>
    <row r="170" spans="1:1">
      <c r="A170" t="s">
        <v>160</v>
      </c>
    </row>
    <row r="171" spans="1:1">
      <c r="A171" t="s">
        <v>161</v>
      </c>
    </row>
    <row r="172" spans="1:1">
      <c r="A172" t="s">
        <v>162</v>
      </c>
    </row>
    <row r="173" spans="1:1">
      <c r="A173" t="s">
        <v>163</v>
      </c>
    </row>
    <row r="174" spans="1:1">
      <c r="A174" t="s">
        <v>164</v>
      </c>
    </row>
    <row r="175" spans="1:1">
      <c r="A175" t="s">
        <v>165</v>
      </c>
    </row>
    <row r="176" spans="1:1">
      <c r="A176" t="s">
        <v>166</v>
      </c>
    </row>
    <row r="177" spans="1:1">
      <c r="A177" t="s">
        <v>167</v>
      </c>
    </row>
    <row r="178" spans="1:1">
      <c r="A178" t="s">
        <v>168</v>
      </c>
    </row>
    <row r="179" spans="1:1">
      <c r="A179" t="s">
        <v>169</v>
      </c>
    </row>
    <row r="180" spans="1:1">
      <c r="A180" t="s">
        <v>170</v>
      </c>
    </row>
    <row r="181" spans="1:1">
      <c r="A181" t="s">
        <v>171</v>
      </c>
    </row>
    <row r="182" spans="1:1">
      <c r="A182" t="s">
        <v>172</v>
      </c>
    </row>
    <row r="183" spans="1:1">
      <c r="A183" t="s">
        <v>173</v>
      </c>
    </row>
    <row r="184" spans="1:1">
      <c r="A184" t="s">
        <v>174</v>
      </c>
    </row>
    <row r="185" spans="1:1">
      <c r="A185" t="s">
        <v>175</v>
      </c>
    </row>
    <row r="186" spans="1:1">
      <c r="A186" t="s">
        <v>176</v>
      </c>
    </row>
    <row r="187" spans="1:1">
      <c r="A187" t="s">
        <v>177</v>
      </c>
    </row>
    <row r="188" spans="1:1">
      <c r="A188" t="s">
        <v>178</v>
      </c>
    </row>
    <row r="189" spans="1:1">
      <c r="A189" t="s">
        <v>179</v>
      </c>
    </row>
    <row r="190" spans="1:1">
      <c r="A190" t="s">
        <v>180</v>
      </c>
    </row>
    <row r="191" spans="1:1">
      <c r="A191" t="s">
        <v>181</v>
      </c>
    </row>
    <row r="192" spans="1:1">
      <c r="A192" t="s">
        <v>182</v>
      </c>
    </row>
    <row r="193" spans="1:1">
      <c r="A193" t="s">
        <v>183</v>
      </c>
    </row>
    <row r="194" spans="1:1">
      <c r="A194" t="s">
        <v>184</v>
      </c>
    </row>
    <row r="195" spans="1:1">
      <c r="A195" t="s">
        <v>185</v>
      </c>
    </row>
    <row r="196" spans="1:1">
      <c r="A196" t="s">
        <v>186</v>
      </c>
    </row>
    <row r="197" spans="1:1">
      <c r="A197" t="s">
        <v>187</v>
      </c>
    </row>
    <row r="198" spans="1:1">
      <c r="A198" t="s">
        <v>188</v>
      </c>
    </row>
    <row r="199" spans="1:1">
      <c r="A199" t="s">
        <v>189</v>
      </c>
    </row>
    <row r="200" spans="1:1">
      <c r="A200" t="s">
        <v>190</v>
      </c>
    </row>
    <row r="201" spans="1:1">
      <c r="A201" t="s">
        <v>191</v>
      </c>
    </row>
    <row r="202" spans="1:1">
      <c r="A202" t="s">
        <v>192</v>
      </c>
    </row>
    <row r="203" spans="1:1">
      <c r="A203" t="s">
        <v>193</v>
      </c>
    </row>
    <row r="204" spans="1:1">
      <c r="A204" t="s">
        <v>194</v>
      </c>
    </row>
    <row r="205" spans="1:1">
      <c r="A205" t="s">
        <v>195</v>
      </c>
    </row>
    <row r="206" spans="1:1">
      <c r="A206" t="s">
        <v>196</v>
      </c>
    </row>
    <row r="207" spans="1:1">
      <c r="A207" t="s">
        <v>197</v>
      </c>
    </row>
    <row r="208" spans="1:1">
      <c r="A208" t="s">
        <v>198</v>
      </c>
    </row>
    <row r="209" spans="1:1">
      <c r="A209" t="s">
        <v>199</v>
      </c>
    </row>
    <row r="210" spans="1:1">
      <c r="A210" t="s">
        <v>200</v>
      </c>
    </row>
    <row r="211" spans="1:1">
      <c r="A211" t="s">
        <v>201</v>
      </c>
    </row>
    <row r="212" spans="1:1">
      <c r="A212" t="s">
        <v>202</v>
      </c>
    </row>
    <row r="213" spans="1:1">
      <c r="A213" t="s">
        <v>203</v>
      </c>
    </row>
    <row r="214" spans="1:1">
      <c r="A214" t="s">
        <v>204</v>
      </c>
    </row>
    <row r="215" spans="1:1">
      <c r="A215" t="s">
        <v>205</v>
      </c>
    </row>
    <row r="216" spans="1:1">
      <c r="A216" t="s">
        <v>206</v>
      </c>
    </row>
    <row r="217" spans="1:1">
      <c r="A217" t="s">
        <v>207</v>
      </c>
    </row>
    <row r="218" spans="1:1">
      <c r="A218" t="s">
        <v>208</v>
      </c>
    </row>
    <row r="219" spans="1:1">
      <c r="A219" t="s">
        <v>209</v>
      </c>
    </row>
    <row r="220" spans="1:1">
      <c r="A220" t="s">
        <v>210</v>
      </c>
    </row>
    <row r="221" spans="1:1">
      <c r="A221" t="s">
        <v>211</v>
      </c>
    </row>
    <row r="222" spans="1:1">
      <c r="A222" t="s">
        <v>212</v>
      </c>
    </row>
    <row r="223" spans="1:1">
      <c r="A223" t="s">
        <v>213</v>
      </c>
    </row>
    <row r="224" spans="1:1">
      <c r="A224" t="s">
        <v>214</v>
      </c>
    </row>
    <row r="225" spans="1:1">
      <c r="A225" t="s">
        <v>215</v>
      </c>
    </row>
    <row r="226" spans="1:1">
      <c r="A226" t="s">
        <v>216</v>
      </c>
    </row>
    <row r="227" spans="1:1">
      <c r="A227" t="s">
        <v>217</v>
      </c>
    </row>
    <row r="228" spans="1:1">
      <c r="A228" t="s">
        <v>218</v>
      </c>
    </row>
    <row r="229" spans="1:1">
      <c r="A229" t="s">
        <v>219</v>
      </c>
    </row>
    <row r="230" spans="1:1">
      <c r="A230" t="s">
        <v>220</v>
      </c>
    </row>
    <row r="231" spans="1:1">
      <c r="A231" t="s">
        <v>221</v>
      </c>
    </row>
    <row r="232" spans="1:1">
      <c r="A232" t="s">
        <v>222</v>
      </c>
    </row>
    <row r="233" spans="1:1">
      <c r="A233" t="s">
        <v>298</v>
      </c>
    </row>
    <row r="234" spans="1:1">
      <c r="A234" t="s">
        <v>223</v>
      </c>
    </row>
    <row r="235" spans="1:1">
      <c r="A235" t="s">
        <v>224</v>
      </c>
    </row>
    <row r="236" spans="1:1">
      <c r="A236" t="s">
        <v>225</v>
      </c>
    </row>
    <row r="237" spans="1:1">
      <c r="A237" t="s">
        <v>226</v>
      </c>
    </row>
    <row r="238" spans="1:1">
      <c r="A238" t="s">
        <v>227</v>
      </c>
    </row>
    <row r="239" spans="1:1">
      <c r="A239" t="s">
        <v>228</v>
      </c>
    </row>
    <row r="240" spans="1:1">
      <c r="A240" t="s">
        <v>229</v>
      </c>
    </row>
    <row r="241" spans="1:1">
      <c r="A241" t="s">
        <v>230</v>
      </c>
    </row>
    <row r="242" spans="1:1">
      <c r="A242" t="s">
        <v>231</v>
      </c>
    </row>
    <row r="243" spans="1:1">
      <c r="A243" t="s">
        <v>232</v>
      </c>
    </row>
    <row r="244" spans="1:1">
      <c r="A244" t="s">
        <v>233</v>
      </c>
    </row>
    <row r="245" spans="1:1">
      <c r="A245" t="s">
        <v>234</v>
      </c>
    </row>
    <row r="246" spans="1:1">
      <c r="A246" t="s">
        <v>235</v>
      </c>
    </row>
    <row r="247" spans="1:1">
      <c r="A247" t="s">
        <v>299</v>
      </c>
    </row>
    <row r="248" spans="1:1">
      <c r="A248" t="s">
        <v>300</v>
      </c>
    </row>
    <row r="249" spans="1:1">
      <c r="A249" t="s">
        <v>301</v>
      </c>
    </row>
    <row r="250" spans="1:1">
      <c r="A250" t="s">
        <v>236</v>
      </c>
    </row>
    <row r="251" spans="1:1">
      <c r="A251" t="s">
        <v>237</v>
      </c>
    </row>
    <row r="252" spans="1:1">
      <c r="A252" t="s">
        <v>238</v>
      </c>
    </row>
    <row r="253" spans="1:1">
      <c r="A253" t="s">
        <v>239</v>
      </c>
    </row>
    <row r="254" spans="1:1">
      <c r="A254" t="s">
        <v>240</v>
      </c>
    </row>
    <row r="255" spans="1:1">
      <c r="A255" t="s">
        <v>241</v>
      </c>
    </row>
    <row r="256" spans="1:1">
      <c r="A256" t="s">
        <v>242</v>
      </c>
    </row>
    <row r="257" spans="1:1">
      <c r="A257" t="s">
        <v>243</v>
      </c>
    </row>
    <row r="258" spans="1:1">
      <c r="A258" t="s">
        <v>244</v>
      </c>
    </row>
    <row r="259" spans="1:1">
      <c r="A259" t="s">
        <v>245</v>
      </c>
    </row>
    <row r="260" spans="1:1">
      <c r="A260" t="s">
        <v>246</v>
      </c>
    </row>
    <row r="261" spans="1:1">
      <c r="A261" t="s">
        <v>247</v>
      </c>
    </row>
    <row r="262" spans="1:1">
      <c r="A262" t="s">
        <v>248</v>
      </c>
    </row>
    <row r="263" spans="1:1">
      <c r="A263" t="s">
        <v>249</v>
      </c>
    </row>
    <row r="264" spans="1:1">
      <c r="A264" t="s">
        <v>250</v>
      </c>
    </row>
    <row r="265" spans="1:1">
      <c r="A265" t="s">
        <v>251</v>
      </c>
    </row>
    <row r="266" spans="1:1">
      <c r="A266" t="s">
        <v>252</v>
      </c>
    </row>
    <row r="267" spans="1:1">
      <c r="A267" t="s">
        <v>253</v>
      </c>
    </row>
    <row r="268" spans="1:1">
      <c r="A268" t="s">
        <v>254</v>
      </c>
    </row>
    <row r="269" spans="1:1">
      <c r="A269" t="s">
        <v>255</v>
      </c>
    </row>
    <row r="270" spans="1:1">
      <c r="A270" t="s">
        <v>302</v>
      </c>
    </row>
    <row r="271" spans="1:1">
      <c r="A271" t="s">
        <v>256</v>
      </c>
    </row>
    <row r="272" spans="1:1">
      <c r="A272" t="s">
        <v>257</v>
      </c>
    </row>
    <row r="273" spans="1:1">
      <c r="A273" t="s">
        <v>258</v>
      </c>
    </row>
    <row r="274" spans="1:1">
      <c r="A274" t="s">
        <v>259</v>
      </c>
    </row>
    <row r="275" spans="1:1">
      <c r="A275" t="s">
        <v>260</v>
      </c>
    </row>
    <row r="276" spans="1:1">
      <c r="A276" t="s">
        <v>261</v>
      </c>
    </row>
    <row r="277" spans="1:1">
      <c r="A277" t="s">
        <v>262</v>
      </c>
    </row>
    <row r="278" spans="1:1">
      <c r="A278" t="s">
        <v>263</v>
      </c>
    </row>
    <row r="279" spans="1:1">
      <c r="A279" t="s">
        <v>264</v>
      </c>
    </row>
    <row r="280" spans="1:1">
      <c r="A280" t="s">
        <v>265</v>
      </c>
    </row>
    <row r="281" spans="1:1">
      <c r="A281" t="s">
        <v>266</v>
      </c>
    </row>
    <row r="282" spans="1:1">
      <c r="A282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CREATE FUNCTIONAL SECURITY</vt:lpstr>
      <vt:lpstr>OBJECT SECURITY</vt:lpstr>
      <vt:lpstr>{PL}PickLst</vt:lpstr>
      <vt:lpstr>'CREATE FUNCTIONAL SECURITY'!pGroupName</vt:lpstr>
      <vt:lpstr>'OBJECT SECURITY'!pProcessApplySecuritySpecific</vt:lpstr>
      <vt:lpstr>'CREATE FUNCTIONAL SECURITY'!pProcessCreateGroup</vt:lpstr>
      <vt:lpstr>'OBJECT SECURITY'!pProcessParameterApplySecuritySpecific</vt:lpstr>
      <vt:lpstr>'CREATE FUNCTIONAL SECURITY'!pProcessParameterCreateGroup</vt:lpstr>
      <vt:lpstr>'OBJECT SECURITY'!pSelectedGroup</vt:lpstr>
      <vt:lpstr>'OBJECT SECURITY'!pSelectedObjectType</vt:lpstr>
      <vt:lpstr>'OBJECT SECURITY'!pSelectedSortOrder</vt:lpstr>
      <vt:lpstr>'CREATE FUNCTIONAL SECURITY'!pServer</vt:lpstr>
      <vt:lpstr>'OBJECT SECURITY'!pServer</vt:lpstr>
      <vt:lpstr>'OBJECT SECURITY'!pSuppressZero</vt:lpstr>
      <vt:lpstr>'OBJECT SECURITY'!TM1RPTDATARNG1</vt:lpstr>
      <vt:lpstr>'OBJECT SECURITY'!TM1RPTFMTIDCOL</vt:lpstr>
      <vt:lpstr>'OBJECT SECURITY'!TM1RPTFMTRNG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Wong</dc:creator>
  <cp:lastModifiedBy>User</cp:lastModifiedBy>
  <dcterms:created xsi:type="dcterms:W3CDTF">2017-08-20T13:02:11Z</dcterms:created>
  <dcterms:modified xsi:type="dcterms:W3CDTF">2020-02-09T14:52:22Z</dcterms:modified>
  <cp:category>Applications\s\99. Admin\Admin Security\Functional Security\Functional Security Object Assignment.xlsx</cp:category>
</cp:coreProperties>
</file>