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Bs\c000_standard\data\}Externals\"/>
    </mc:Choice>
  </mc:AlternateContent>
  <xr:revisionPtr revIDLastSave="0" documentId="13_ncr:1_{46E89C85-A587-4EAA-A09C-F8889C7F0B2C}" xr6:coauthVersionLast="44" xr6:coauthVersionMax="44" xr10:uidLastSave="{00000000-0000-0000-0000-000000000000}"/>
  <bookViews>
    <workbookView xWindow="-120" yWindow="-120" windowWidth="38550" windowHeight="21300" xr2:uid="{00000000-000D-0000-FFFF-FFFF00000000}"/>
  </bookViews>
  <sheets>
    <sheet name="WORKBENCH" sheetId="24" r:id="rId1"/>
  </sheets>
  <definedNames>
    <definedName name="pCurrentActualYear" localSheetId="0">WORKBENCH!$M$5</definedName>
    <definedName name="pCurrentEAYear" localSheetId="0">WORKBENCH!$M$6</definedName>
    <definedName name="pCurrentOPYear" localSheetId="0">WORKBENCH!$M$7</definedName>
    <definedName name="pGroup" localSheetId="0">WORKBENCH!$J$4</definedName>
    <definedName name="pMDX_Priority" localSheetId="0">WORKBENCH!$P$2</definedName>
    <definedName name="pMDX_Step" localSheetId="0">WORKBENCH!$P$3</definedName>
    <definedName name="pPopupString" localSheetId="0">WORKBENCH!$S$12</definedName>
    <definedName name="pProcessName" localSheetId="0">WORKBENCH!$S$2</definedName>
    <definedName name="pProcessParameters" localSheetId="0">WORKBENCH!$S$3:$S$10</definedName>
    <definedName name="pScenario" localSheetId="0">WORKBENCH!$J$2</definedName>
    <definedName name="pServer" localSheetId="0">WORKBENCH!$B$2</definedName>
    <definedName name="pSignal_COMPLETE" localSheetId="0">WORKBENCH!$M$4</definedName>
    <definedName name="pSignal_NO" localSheetId="0">WORKBENCH!$M$3</definedName>
    <definedName name="pSignal_YES" localSheetId="0">WORKBENCH!$M$2</definedName>
    <definedName name="pYear" localSheetId="0">WORKBENCH!$J$3</definedName>
    <definedName name="TM1REBUILDOPTION">1</definedName>
    <definedName name="TM1RPTDATARNG1" localSheetId="0">WORKBENCH!$32:$33</definedName>
    <definedName name="TM1RPTFMTIDCOL" localSheetId="0">WORKBENCH!$A$15:$A$18</definedName>
    <definedName name="TM1RPTFMTRNG" localSheetId="0">WORKBENCH!$B$15:$V$18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24" l="1"/>
  <c r="C6" i="24"/>
  <c r="D6" i="24"/>
  <c r="B5" i="24"/>
  <c r="C5" i="24"/>
  <c r="D5" i="24"/>
  <c r="B4" i="24"/>
  <c r="C4" i="24"/>
  <c r="D4" i="24"/>
  <c r="C3" i="24"/>
  <c r="D3" i="24"/>
  <c r="D2" i="24"/>
  <c r="B2" i="24"/>
  <c r="C2" i="24"/>
  <c r="A33" i="24"/>
  <c r="G2" i="24"/>
  <c r="I25" i="24"/>
  <c r="J2" i="24"/>
  <c r="G3" i="24"/>
  <c r="I27" i="24"/>
  <c r="J3" i="24"/>
  <c r="G4" i="24"/>
  <c r="I29" i="24"/>
  <c r="J4" i="24"/>
  <c r="G5" i="24"/>
  <c r="R33" i="24"/>
  <c r="V33" i="24"/>
  <c r="U33" i="24"/>
  <c r="T33" i="24"/>
  <c r="S33" i="24"/>
  <c r="P33" i="24"/>
  <c r="O33" i="24"/>
  <c r="N33" i="24"/>
  <c r="M33" i="24"/>
  <c r="L33" i="24"/>
  <c r="K33" i="24"/>
  <c r="I33" i="24"/>
  <c r="J33" i="24"/>
  <c r="G33" i="24"/>
  <c r="F33" i="24"/>
  <c r="D33" i="24"/>
  <c r="O25" i="24"/>
  <c r="M6" i="24"/>
  <c r="B32" i="24"/>
  <c r="C32" i="24"/>
  <c r="R32" i="24"/>
  <c r="V32" i="24"/>
  <c r="U32" i="24"/>
  <c r="T32" i="24"/>
  <c r="S32" i="24"/>
  <c r="P32" i="24"/>
  <c r="O32" i="24"/>
  <c r="N32" i="24"/>
  <c r="M32" i="24"/>
  <c r="L32" i="24"/>
  <c r="K32" i="24"/>
  <c r="I32" i="24"/>
  <c r="J32" i="24"/>
  <c r="G32" i="24"/>
  <c r="F32" i="24"/>
  <c r="D32" i="24"/>
  <c r="A32" i="24"/>
  <c r="M7" i="24"/>
  <c r="M5" i="24"/>
  <c r="S6" i="24"/>
  <c r="S5" i="24"/>
  <c r="S4" i="24"/>
</calcChain>
</file>

<file path=xl/sharedStrings.xml><?xml version="1.0" encoding="utf-8"?>
<sst xmlns="http://schemas.openxmlformats.org/spreadsheetml/2006/main" count="89" uniqueCount="84">
  <si>
    <t>Scenario</t>
  </si>
  <si>
    <t>Year</t>
  </si>
  <si>
    <t>Sys Workbench Group</t>
  </si>
  <si>
    <t>Effective Task Flag</t>
  </si>
  <si>
    <t>Task Name</t>
  </si>
  <si>
    <t>Task Description</t>
  </si>
  <si>
    <t>Comment</t>
  </si>
  <si>
    <t>Task Start Status</t>
  </si>
  <si>
    <t>Validation Status</t>
  </si>
  <si>
    <t>D</t>
  </si>
  <si>
    <t>N</t>
  </si>
  <si>
    <t>[Begin Format Range]</t>
  </si>
  <si>
    <t>[End Format Range]</t>
  </si>
  <si>
    <t>pServer:</t>
  </si>
  <si>
    <t>UAT:</t>
  </si>
  <si>
    <t>SIT:</t>
  </si>
  <si>
    <t>Cube(AF)</t>
  </si>
  <si>
    <t>Sys Workbench</t>
  </si>
  <si>
    <t>Sys Workbench Priority</t>
  </si>
  <si>
    <t>Sys Workbench Step</t>
  </si>
  <si>
    <t>M Sys Workbench</t>
  </si>
  <si>
    <t>TITLE AREA</t>
  </si>
  <si>
    <t>pScenario:</t>
  </si>
  <si>
    <t>pYear:</t>
  </si>
  <si>
    <t>pGroup:</t>
  </si>
  <si>
    <t>OTHERS</t>
  </si>
  <si>
    <t>pMDX_Priority:</t>
  </si>
  <si>
    <t>pMDX_Step:</t>
  </si>
  <si>
    <t>{TM1FILTERBYLEVEL( {TM1DRILLDOWNMEMBER( {[Sys Workbench Priority].[All Sys Workbench Priorities]}, ALL, RECURSIVE )}, 0)}</t>
  </si>
  <si>
    <t>{TM1DRILLDOWNMEMBER( {[Sys Workbench Step].[All Sys Workbench Steps]}, ALL, RECURSIVE )}</t>
  </si>
  <si>
    <t>GO!</t>
  </si>
  <si>
    <t>pSignal_YES:</t>
  </si>
  <si>
    <t>pSignal_NO:</t>
  </si>
  <si>
    <t>√</t>
  </si>
  <si>
    <t>×</t>
  </si>
  <si>
    <t>pScenarioList:</t>
  </si>
  <si>
    <t>pCurrentEAYear:</t>
  </si>
  <si>
    <t>pCurrentOPYear:</t>
  </si>
  <si>
    <t>pLog:</t>
  </si>
  <si>
    <t>pPriority:</t>
  </si>
  <si>
    <t>pStep:</t>
  </si>
  <si>
    <t>pStatus:</t>
  </si>
  <si>
    <t>pProcessName:</t>
  </si>
  <si>
    <t>Priority 1</t>
  </si>
  <si>
    <t>Step 1</t>
  </si>
  <si>
    <t>PROCESS - UPDATE TASK STATUS</t>
  </si>
  <si>
    <t>pSignal_COMPLETE:</t>
  </si>
  <si>
    <t>✓</t>
  </si>
  <si>
    <t>pPopupString:</t>
  </si>
  <si>
    <t>Are you sure to update task status?</t>
  </si>
  <si>
    <t>TASK COMPLETE SELECTION</t>
  </si>
  <si>
    <t>TASK LATEST UPDATED STATUS</t>
  </si>
  <si>
    <t>TASK LATEST UPDATED BY</t>
  </si>
  <si>
    <t>TASK LATEST UPDATED TIME</t>
  </si>
  <si>
    <t>Page Final Link</t>
  </si>
  <si>
    <t>j</t>
  </si>
  <si>
    <t>LINK</t>
  </si>
  <si>
    <t>CONVERT LINK</t>
  </si>
  <si>
    <t>pEmailContent:</t>
  </si>
  <si>
    <t>TEXT</t>
  </si>
  <si>
    <t>MDX AREA</t>
  </si>
  <si>
    <t>STEP</t>
  </si>
  <si>
    <t>TASK</t>
  </si>
  <si>
    <t>STARTING STATUS</t>
  </si>
  <si>
    <t>COMPLETED STATUS</t>
  </si>
  <si>
    <t>COMMENT</t>
  </si>
  <si>
    <t>COMPLETE</t>
  </si>
  <si>
    <t>LAST UPDATED BY</t>
  </si>
  <si>
    <t>LATEST STATUS</t>
  </si>
  <si>
    <t>LAST UPDATED TIME</t>
  </si>
  <si>
    <t>WORKSHEET</t>
  </si>
  <si>
    <t>COPIED PRIORITY</t>
  </si>
  <si>
    <t>COPIED STEP</t>
  </si>
  <si>
    <t>VALIDATION STATUS</t>
  </si>
  <si>
    <t>SCENARIO</t>
  </si>
  <si>
    <t>YEAR</t>
  </si>
  <si>
    <t>WORKBENCH</t>
  </si>
  <si>
    <t>EFFECTIVE</t>
  </si>
  <si>
    <t>Sys.Workbench.UpdateStatus</t>
  </si>
  <si>
    <t>&gt;&gt; SERVER</t>
  </si>
  <si>
    <t>PROD:</t>
  </si>
  <si>
    <t>c000_standard</t>
  </si>
  <si>
    <t>DEV:</t>
  </si>
  <si>
    <t>&gt;&gt; ACTIVE FORM - FORMATTING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</si>
</sst>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- &quot;@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8"/>
      <color theme="0"/>
      <name val="Calibri"/>
      <family val="2"/>
    </font>
    <font>
      <b/>
      <i/>
      <u/>
      <sz val="11"/>
      <color theme="5" tint="-0.249977111117893"/>
      <name val="Calibri"/>
      <family val="2"/>
      <scheme val="minor"/>
    </font>
    <font>
      <b/>
      <sz val="11"/>
      <color rgb="FF5097AB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2"/>
      <color theme="0" tint="-4.9989318521683403E-2"/>
      <name val="Calibri"/>
      <family val="2"/>
    </font>
    <font>
      <b/>
      <sz val="10"/>
      <color theme="1"/>
      <name val="Calibri"/>
      <family val="2"/>
    </font>
    <font>
      <b/>
      <sz val="11"/>
      <color theme="0" tint="-4.9989318521683403E-2"/>
      <name val="Calibri"/>
      <family val="2"/>
    </font>
    <font>
      <b/>
      <sz val="20"/>
      <color theme="1"/>
      <name val="Calibri"/>
      <family val="2"/>
      <scheme val="minor"/>
    </font>
    <font>
      <b/>
      <sz val="9"/>
      <color theme="0" tint="-4.9989318521683403E-2"/>
      <name val="Calibri"/>
      <family val="2"/>
    </font>
    <font>
      <b/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237037263100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88555558946501"/>
      </left>
      <right style="thin">
        <color theme="0" tint="-0.24988555558946501"/>
      </right>
      <top style="thin">
        <color theme="0" tint="-0.24988555558946501"/>
      </top>
      <bottom style="thin">
        <color theme="0" tint="-0.24988555558946501"/>
      </bottom>
      <diagonal/>
    </border>
    <border>
      <left style="thin">
        <color theme="0" tint="-0.24988555558946501"/>
      </left>
      <right/>
      <top style="thin">
        <color theme="0" tint="-0.24988555558946501"/>
      </top>
      <bottom style="thin">
        <color theme="0" tint="-0.24988555558946501"/>
      </bottom>
      <diagonal/>
    </border>
    <border>
      <left/>
      <right style="thin">
        <color theme="0" tint="-0.24988555558946501"/>
      </right>
      <top style="thin">
        <color theme="0" tint="-0.24988555558946501"/>
      </top>
      <bottom style="thin">
        <color theme="0" tint="-0.249885555589465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1" tint="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0">
    <xf numFmtId="0" fontId="0" fillId="0" borderId="0" xfId="0"/>
    <xf numFmtId="0" fontId="6" fillId="3" borderId="1" xfId="0" applyFont="1" applyFill="1" applyBorder="1" applyAlignment="1" applyProtection="1"/>
    <xf numFmtId="0" fontId="7" fillId="2" borderId="1" xfId="0" applyFont="1" applyFill="1" applyBorder="1" applyAlignment="1" applyProtection="1">
      <alignment horizontal="left"/>
    </xf>
    <xf numFmtId="0" fontId="6" fillId="4" borderId="1" xfId="0" applyFont="1" applyFill="1" applyBorder="1" applyAlignment="1" applyProtection="1"/>
    <xf numFmtId="0" fontId="4" fillId="2" borderId="1" xfId="0" applyFont="1" applyFill="1" applyBorder="1" applyAlignment="1" applyProtection="1">
      <alignment horizontal="left"/>
    </xf>
    <xf numFmtId="0" fontId="12" fillId="0" borderId="0" xfId="1"/>
    <xf numFmtId="0" fontId="0" fillId="0" borderId="0" xfId="0" applyAlignment="1">
      <alignment wrapText="1"/>
    </xf>
    <xf numFmtId="0" fontId="4" fillId="2" borderId="2" xfId="0" applyFont="1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/>
    </xf>
    <xf numFmtId="0" fontId="20" fillId="0" borderId="0" xfId="0" applyFont="1" applyAlignment="1">
      <alignment horizontal="center" vertical="center"/>
    </xf>
    <xf numFmtId="0" fontId="5" fillId="7" borderId="7" xfId="0" applyFont="1" applyFill="1" applyBorder="1"/>
    <xf numFmtId="0" fontId="0" fillId="7" borderId="0" xfId="0" applyFill="1"/>
    <xf numFmtId="0" fontId="4" fillId="8" borderId="8" xfId="0" applyFont="1" applyFill="1" applyBorder="1" applyAlignment="1">
      <alignment horizontal="right"/>
    </xf>
    <xf numFmtId="0" fontId="5" fillId="9" borderId="8" xfId="0" applyFont="1" applyFill="1" applyBorder="1"/>
    <xf numFmtId="0" fontId="5" fillId="9" borderId="8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right"/>
    </xf>
    <xf numFmtId="0" fontId="6" fillId="6" borderId="8" xfId="0" applyFont="1" applyFill="1" applyBorder="1"/>
    <xf numFmtId="0" fontId="6" fillId="10" borderId="8" xfId="0" applyFont="1" applyFill="1" applyBorder="1"/>
    <xf numFmtId="0" fontId="7" fillId="5" borderId="8" xfId="0" applyFont="1" applyFill="1" applyBorder="1" applyAlignment="1">
      <alignment horizontal="right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3" fillId="7" borderId="4" xfId="0" applyFont="1" applyFill="1" applyBorder="1" applyAlignment="1">
      <alignment horizontal="center" vertical="center"/>
    </xf>
    <xf numFmtId="0" fontId="0" fillId="7" borderId="9" xfId="0" applyFill="1" applyBorder="1"/>
    <xf numFmtId="0" fontId="0" fillId="7" borderId="0" xfId="0" applyFill="1" applyBorder="1"/>
    <xf numFmtId="0" fontId="0" fillId="7" borderId="10" xfId="0" applyFill="1" applyBorder="1"/>
    <xf numFmtId="0" fontId="3" fillId="7" borderId="0" xfId="0" applyFont="1" applyFill="1"/>
    <xf numFmtId="0" fontId="3" fillId="7" borderId="9" xfId="0" applyFont="1" applyFill="1" applyBorder="1"/>
    <xf numFmtId="0" fontId="3" fillId="7" borderId="0" xfId="0" applyFont="1" applyFill="1" applyBorder="1"/>
    <xf numFmtId="0" fontId="3" fillId="7" borderId="0" xfId="0" applyFont="1" applyFill="1" applyBorder="1" applyAlignment="1">
      <alignment horizontal="center" vertical="center"/>
    </xf>
    <xf numFmtId="0" fontId="3" fillId="7" borderId="10" xfId="0" applyFont="1" applyFill="1" applyBorder="1"/>
    <xf numFmtId="0" fontId="21" fillId="11" borderId="5" xfId="0" applyFont="1" applyFill="1" applyBorder="1" applyAlignment="1">
      <alignment horizontal="center" vertical="center"/>
    </xf>
    <xf numFmtId="49" fontId="22" fillId="7" borderId="6" xfId="0" applyNumberFormat="1" applyFont="1" applyFill="1" applyBorder="1" applyAlignment="1">
      <alignment horizontal="left" vertical="center"/>
    </xf>
    <xf numFmtId="164" fontId="22" fillId="7" borderId="6" xfId="0" applyNumberFormat="1" applyFont="1" applyFill="1" applyBorder="1" applyAlignment="1">
      <alignment horizontal="left" vertical="center"/>
    </xf>
    <xf numFmtId="0" fontId="22" fillId="7" borderId="6" xfId="0" applyFont="1" applyFill="1" applyBorder="1" applyAlignment="1">
      <alignment horizontal="left" vertical="center"/>
    </xf>
    <xf numFmtId="49" fontId="3" fillId="7" borderId="0" xfId="0" applyNumberFormat="1" applyFont="1" applyFill="1" applyBorder="1" applyAlignment="1">
      <alignment horizontal="left" vertical="center"/>
    </xf>
    <xf numFmtId="49" fontId="3" fillId="7" borderId="0" xfId="0" applyNumberFormat="1" applyFont="1" applyFill="1" applyAlignment="1">
      <alignment horizontal="left" vertical="center" indent="1"/>
    </xf>
    <xf numFmtId="0" fontId="3" fillId="7" borderId="0" xfId="0" applyNumberFormat="1" applyFont="1" applyFill="1" applyAlignment="1">
      <alignment horizontal="center" vertical="center"/>
    </xf>
    <xf numFmtId="0" fontId="1" fillId="5" borderId="6" xfId="0" applyNumberFormat="1" applyFont="1" applyFill="1" applyBorder="1" applyAlignment="1">
      <alignment horizontal="center" vertical="center"/>
    </xf>
    <xf numFmtId="0" fontId="16" fillId="5" borderId="6" xfId="0" applyNumberFormat="1" applyFont="1" applyFill="1" applyBorder="1" applyAlignment="1">
      <alignment horizontal="left" vertical="center"/>
    </xf>
    <xf numFmtId="0" fontId="13" fillId="0" borderId="6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left" vertical="center"/>
    </xf>
    <xf numFmtId="0" fontId="8" fillId="0" borderId="6" xfId="0" applyNumberFormat="1" applyFont="1" applyFill="1" applyBorder="1" applyAlignment="1">
      <alignment horizontal="center" vertical="center"/>
    </xf>
    <xf numFmtId="0" fontId="11" fillId="0" borderId="6" xfId="0" applyNumberFormat="1" applyFont="1" applyFill="1" applyBorder="1" applyAlignment="1">
      <alignment horizontal="center" vertical="center"/>
    </xf>
    <xf numFmtId="0" fontId="11" fillId="0" borderId="6" xfId="0" applyNumberFormat="1" applyFont="1" applyFill="1" applyBorder="1" applyAlignment="1" applyProtection="1">
      <alignment horizontal="center" vertical="center"/>
      <protection locked="0"/>
    </xf>
    <xf numFmtId="0" fontId="14" fillId="0" borderId="6" xfId="0" applyNumberFormat="1" applyFont="1" applyFill="1" applyBorder="1" applyAlignment="1">
      <alignment horizontal="left" vertical="center"/>
    </xf>
    <xf numFmtId="0" fontId="15" fillId="0" borderId="6" xfId="0" applyNumberFormat="1" applyFont="1" applyFill="1" applyBorder="1" applyAlignment="1" applyProtection="1">
      <alignment horizontal="left" vertical="center"/>
    </xf>
    <xf numFmtId="0" fontId="15" fillId="0" borderId="6" xfId="0" applyNumberFormat="1" applyFont="1" applyFill="1" applyBorder="1" applyAlignment="1" applyProtection="1">
      <alignment horizontal="center" vertical="center"/>
    </xf>
    <xf numFmtId="0" fontId="15" fillId="0" borderId="6" xfId="0" applyNumberFormat="1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19" fillId="12" borderId="6" xfId="0" applyFont="1" applyFill="1" applyBorder="1" applyAlignment="1">
      <alignment horizontal="center" vertical="center" wrapText="1"/>
    </xf>
    <xf numFmtId="0" fontId="2" fillId="9" borderId="6" xfId="0" applyNumberFormat="1" applyFont="1" applyFill="1" applyBorder="1" applyAlignment="1">
      <alignment horizontal="center" vertical="center"/>
    </xf>
    <xf numFmtId="0" fontId="1" fillId="9" borderId="6" xfId="0" applyNumberFormat="1" applyFont="1" applyFill="1" applyBorder="1" applyAlignment="1">
      <alignment horizontal="center" vertical="center"/>
    </xf>
    <xf numFmtId="0" fontId="9" fillId="9" borderId="6" xfId="0" applyNumberFormat="1" applyFont="1" applyFill="1" applyBorder="1" applyAlignment="1">
      <alignment horizontal="center" vertical="center"/>
    </xf>
    <xf numFmtId="0" fontId="10" fillId="9" borderId="6" xfId="0" applyNumberFormat="1" applyFont="1" applyFill="1" applyBorder="1" applyAlignment="1">
      <alignment horizontal="center" vertical="center"/>
    </xf>
    <xf numFmtId="0" fontId="10" fillId="9" borderId="6" xfId="0" applyNumberFormat="1" applyFont="1" applyFill="1" applyBorder="1" applyAlignment="1" applyProtection="1">
      <alignment horizontal="center" vertical="center"/>
      <protection locked="0"/>
    </xf>
    <xf numFmtId="0" fontId="14" fillId="9" borderId="6" xfId="0" applyNumberFormat="1" applyFont="1" applyFill="1" applyBorder="1" applyAlignment="1">
      <alignment horizontal="left" vertical="center"/>
    </xf>
    <xf numFmtId="0" fontId="15" fillId="9" borderId="6" xfId="0" applyNumberFormat="1" applyFont="1" applyFill="1" applyBorder="1" applyAlignment="1" applyProtection="1">
      <alignment horizontal="left" vertical="center"/>
    </xf>
    <xf numFmtId="0" fontId="15" fillId="9" borderId="6" xfId="0" applyNumberFormat="1" applyFont="1" applyFill="1" applyBorder="1" applyAlignment="1" applyProtection="1">
      <alignment horizontal="center" vertical="center"/>
    </xf>
    <xf numFmtId="0" fontId="15" fillId="9" borderId="6" xfId="0" applyNumberFormat="1" applyFont="1" applyFill="1" applyBorder="1" applyAlignment="1">
      <alignment horizontal="left" vertical="center"/>
    </xf>
    <xf numFmtId="0" fontId="18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18" fillId="6" borderId="11" xfId="0" applyFont="1" applyFill="1" applyBorder="1" applyAlignment="1">
      <alignment horizontal="left" vertical="center"/>
    </xf>
    <xf numFmtId="0" fontId="18" fillId="6" borderId="12" xfId="0" applyFont="1" applyFill="1" applyBorder="1" applyAlignment="1">
      <alignment horizontal="left" vertical="center"/>
    </xf>
    <xf numFmtId="0" fontId="17" fillId="13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2">
    <dxf>
      <font>
        <b/>
        <i val="0"/>
        <color theme="6" tint="-0.499984740745262"/>
      </font>
    </dxf>
    <dxf>
      <font>
        <color theme="6" tint="-0.499984740745262"/>
      </font>
    </dxf>
    <dxf>
      <font>
        <color rgb="FFC00000"/>
      </font>
    </dxf>
    <dxf>
      <font>
        <color theme="0"/>
      </font>
    </dxf>
    <dxf>
      <font>
        <b/>
        <i val="0"/>
        <color theme="6" tint="-0.499984740745262"/>
      </font>
    </dxf>
    <dxf>
      <font>
        <color theme="0"/>
      </font>
    </dxf>
    <dxf>
      <font>
        <b/>
        <i val="0"/>
        <color rgb="FFC00000"/>
      </font>
    </dxf>
    <dxf>
      <font>
        <b/>
        <i val="0"/>
        <color theme="6" tint="-0.499984740745262"/>
      </font>
    </dxf>
    <dxf>
      <font>
        <color theme="6" tint="-0.499984740745262"/>
      </font>
    </dxf>
    <dxf>
      <font>
        <color rgb="FFC00000"/>
      </font>
    </dxf>
    <dxf>
      <font>
        <b/>
        <i val="0"/>
        <color theme="6" tint="-0.499984740745262"/>
      </font>
    </dxf>
    <dxf>
      <font>
        <color rgb="FF5097AB"/>
      </font>
    </dxf>
    <dxf>
      <font>
        <b/>
        <i val="0"/>
        <color rgb="FFC00000"/>
      </font>
    </dxf>
    <dxf>
      <font>
        <b/>
        <i val="0"/>
        <color theme="6" tint="-0.499984740745262"/>
      </font>
    </dxf>
    <dxf>
      <font>
        <color theme="6" tint="-0.499984740745262"/>
      </font>
    </dxf>
    <dxf>
      <font>
        <color rgb="FFC00000"/>
      </font>
    </dxf>
    <dxf>
      <font>
        <color theme="0"/>
      </font>
    </dxf>
    <dxf>
      <font>
        <b/>
        <i val="0"/>
        <color theme="6" tint="-0.499984740745262"/>
      </font>
    </dxf>
    <dxf>
      <font>
        <color theme="0"/>
      </font>
    </dxf>
    <dxf>
      <font>
        <b/>
        <i val="0"/>
        <color theme="6" tint="-0.499984740745262"/>
      </font>
    </dxf>
    <dxf>
      <font>
        <color rgb="FF5097AB"/>
      </font>
    </dxf>
    <dxf>
      <font>
        <b/>
        <i val="0"/>
        <color rgb="FFC0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097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514"/>
  <ax:ocxPr ax:name="_ExtentY" ax:value="794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1"/>
  <ax:ocxPr ax:name="Version" ax:value="6"/>
  <ax:ocxPr ax:name="PreRecalc" ax:value="2"/>
  <ax:ocxPr ax:name="WorkSheetRecalc" ax:value="2"/>
  <ax:ocxPr ax:name="ProcessRecalc" ax:value="1"/>
  <ax:ocxPr ax:name="DoReCalcOnly" ax:value="1"/>
  <ax:ocxPr ax:name="UseReferenceForServerName" ax:value="-1"/>
  <ax:ocxPr ax:name="ResizeButtonToCaption" ax:value="0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514"/>
  <ax:ocxPr ax:name="_ExtentY" ax:value="794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UPDATE"/>
  <ax:ocxPr ax:name="UseFormula" ax:value="1"/>
  <ax:ocxPr ax:name="ProcessNameFormula" ax:value="=pProcessName"/>
  <ax:ocxPr ax:name="ProcessParamFormula" ax:value="=pProcessParameters"/>
  <ax:ocxPr ax:name="UseImage" ax:value="0"/>
  <ax:ocxPr ax:name="ImageName" ax:value=""/>
  <ax:ocxPr ax:name="AutoRacalc" ax:value="0"/>
  <ax:ocxPr ax:name="ConfirmMessage" ax:value="=pPopupString"/>
  <ax:ocxPr ax:name="SuccessMessage" ax:value="Process completed successfully."/>
  <ax:ocxPr ax:name="FailureMessage" ax:value="Process failed."/>
  <ax:ocxPr ax:name="ShowConfirmMessage" ax:value="0"/>
  <ax:ocxPr ax:name="ShowSuccessMessage" ax:value="0"/>
  <ax:ocxPr ax:name="ShowFailureMessage" ax:value="0"/>
  <ax:ocxPr ax:name="TargetWorkbookName" ax:value=""/>
  <ax:ocxPr ax:name="TargetWorksheetName" ax:value=""/>
  <ax:ocxPr ax:name="AutoTitles" ax:value="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1"/>
  <ax:ocxPr ax:name="DoNavigate" ax:value="0"/>
  <ax:ocxPr ax:name="UseApporg" ax:value="1"/>
  <ax:ocxPr ax:name="Version" ax:value="6"/>
  <ax:ocxPr ax:name="PreRecalc" ax:value="1"/>
  <ax:ocxPr ax:name="WorkSheetRecalc" ax:value="2"/>
  <ax:ocxPr ax:name="ProcessRecalc" ax:value="2"/>
  <ax:ocxPr ax:name="DoReCalcOnly" ax:value="0"/>
  <ax:ocxPr ax:name="UseReferenceForServerName" ax:value="-1"/>
  <ax:ocxPr ax:name="ResizeButtonToCaption" ax:value="0"/>
</ax:ocx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518584</xdr:colOff>
          <xdr:row>24</xdr:row>
          <xdr:rowOff>9525</xdr:rowOff>
        </xdr:from>
        <xdr:to>
          <xdr:col>12</xdr:col>
          <xdr:colOff>656584</xdr:colOff>
          <xdr:row>26</xdr:row>
          <xdr:rowOff>64692</xdr:rowOff>
        </xdr:to>
        <xdr:sp macro="" textlink="">
          <xdr:nvSpPr>
            <xdr:cNvPr id="58369" name="TIButton1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00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868891</xdr:colOff>
          <xdr:row>24</xdr:row>
          <xdr:rowOff>9525</xdr:rowOff>
        </xdr:from>
        <xdr:to>
          <xdr:col>12</xdr:col>
          <xdr:colOff>1768891</xdr:colOff>
          <xdr:row>26</xdr:row>
          <xdr:rowOff>64692</xdr:rowOff>
        </xdr:to>
        <xdr:sp macro="" textlink="">
          <xdr:nvSpPr>
            <xdr:cNvPr id="58370" name="TIButton2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00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5</xdr:col>
      <xdr:colOff>47625</xdr:colOff>
      <xdr:row>24</xdr:row>
      <xdr:rowOff>0</xdr:rowOff>
    </xdr:from>
    <xdr:to>
      <xdr:col>6</xdr:col>
      <xdr:colOff>347664</xdr:colOff>
      <xdr:row>26</xdr:row>
      <xdr:rowOff>187325</xdr:rowOff>
    </xdr:to>
    <xdr:pic>
      <xdr:nvPicPr>
        <xdr:cNvPr id="4" name="Picture 3" descr="Cognos Planning, Training &amp; TM1 Solutions by Cubewis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5362575"/>
          <a:ext cx="1357313" cy="415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AMQ36"/>
  <sheetViews>
    <sheetView showGridLines="0" tabSelected="1" topLeftCell="E23" zoomScale="90" zoomScaleNormal="90" workbookViewId="0">
      <selection activeCell="G38" sqref="G38"/>
    </sheetView>
  </sheetViews>
  <sheetFormatPr defaultColWidth="0" defaultRowHeight="15" outlineLevelRow="1" outlineLevelCol="1" x14ac:dyDescent="0.25"/>
  <cols>
    <col min="1" max="1" width="16.5703125" style="11" hidden="1" customWidth="1" outlineLevel="1"/>
    <col min="2" max="2" width="8.5703125" style="11" hidden="1" customWidth="1" outlineLevel="1"/>
    <col min="3" max="3" width="9.140625" style="11" hidden="1" customWidth="1" outlineLevel="1"/>
    <col min="4" max="4" width="15" style="11" hidden="1" customWidth="1" outlineLevel="1"/>
    <col min="5" max="5" width="2.7109375" customWidth="1" collapsed="1"/>
    <col min="6" max="6" width="15.85546875" customWidth="1"/>
    <col min="7" max="7" width="10.7109375" customWidth="1"/>
    <col min="8" max="8" width="38.28515625" customWidth="1"/>
    <col min="9" max="9" width="13.5703125" customWidth="1"/>
    <col min="10" max="10" width="9.85546875" customWidth="1"/>
    <col min="11" max="11" width="10.7109375" hidden="1" customWidth="1" outlineLevel="1"/>
    <col min="12" max="12" width="11.42578125" customWidth="1" collapsed="1"/>
    <col min="13" max="13" width="44.7109375" customWidth="1"/>
    <col min="14" max="14" width="15" customWidth="1"/>
    <col min="15" max="15" width="26.85546875" customWidth="1"/>
    <col min="16" max="16" width="25.7109375" customWidth="1"/>
    <col min="17" max="17" width="4" customWidth="1"/>
    <col min="18" max="18" width="22.28515625" hidden="1" customWidth="1" outlineLevel="1"/>
    <col min="19" max="19" width="14.42578125" hidden="1" customWidth="1" outlineLevel="1"/>
    <col min="20" max="20" width="23.140625" hidden="1" customWidth="1" outlineLevel="1"/>
    <col min="21" max="21" width="16.140625" hidden="1" customWidth="1" outlineLevel="1"/>
    <col min="22" max="22" width="26.140625" hidden="1" customWidth="1" outlineLevel="1"/>
    <col min="23" max="23" width="12.28515625" style="11" hidden="1" customWidth="1" outlineLevel="1"/>
    <col min="24" max="24" width="48.85546875" style="11" hidden="1" customWidth="1" outlineLevel="1"/>
    <col min="25" max="30" width="9.140625" style="11" hidden="1" customWidth="1" outlineLevel="1"/>
    <col min="31" max="31" width="9.140625" style="11" hidden="1" customWidth="1" outlineLevel="1" collapsed="1"/>
    <col min="32" max="32" width="12.28515625" style="11" hidden="1" customWidth="1" outlineLevel="1" collapsed="1"/>
    <col min="33" max="33" width="21.85546875" style="11" hidden="1" customWidth="1" outlineLevel="1" collapsed="1"/>
    <col min="34" max="34" width="9.140625" style="11" hidden="1" customWidth="1" outlineLevel="1" collapsed="1"/>
    <col min="35" max="1004" width="9.140625" style="11" hidden="1" customWidth="1" outlineLevel="1"/>
    <col min="1005" max="1024" width="9.140625" style="11" hidden="1" customWidth="1" outlineLevel="1" collapsed="1"/>
    <col min="1025" max="1025" width="8.85546875" style="11" hidden="1" customWidth="1" outlineLevel="1" collapsed="1"/>
    <col min="1026" max="1026" width="0" style="11" hidden="1" customWidth="1" collapsed="1"/>
    <col min="1027" max="1027" width="0" style="11" hidden="1" customWidth="1"/>
    <col min="1028" max="1029" width="9.140625" style="11" hidden="1" customWidth="1" outlineLevel="1"/>
    <col min="1030" max="1030" width="9.140625" style="11" hidden="1" customWidth="1" outlineLevel="1" collapsed="1"/>
    <col min="1031" max="1031" width="0" hidden="1" collapsed="1"/>
    <col min="1032" max="16384" width="0" hidden="1" outlineLevel="1"/>
  </cols>
  <sheetData>
    <row r="1" spans="1:1030" hidden="1" outlineLevel="1" x14ac:dyDescent="0.25">
      <c r="A1" s="10" t="s">
        <v>79</v>
      </c>
      <c r="E1" s="11"/>
      <c r="F1" s="10" t="s">
        <v>16</v>
      </c>
      <c r="G1" s="11"/>
      <c r="H1" s="11"/>
      <c r="I1" s="10" t="s">
        <v>21</v>
      </c>
      <c r="J1" s="11"/>
      <c r="K1" s="11"/>
      <c r="L1" s="10" t="s">
        <v>25</v>
      </c>
      <c r="M1" s="11"/>
      <c r="N1" s="11"/>
      <c r="O1" s="10" t="s">
        <v>60</v>
      </c>
      <c r="P1" s="11"/>
      <c r="Q1" s="11"/>
      <c r="R1" s="7" t="s">
        <v>45</v>
      </c>
      <c r="S1" s="8"/>
      <c r="T1" s="11"/>
      <c r="U1" s="11"/>
      <c r="V1" s="11"/>
    </row>
    <row r="2" spans="1:1030" hidden="1" outlineLevel="1" x14ac:dyDescent="0.25">
      <c r="A2" s="12" t="s">
        <v>13</v>
      </c>
      <c r="B2" s="13" t="str">
        <f ca="1">OFFSET($A$2, $D$2-1, 1)</f>
        <v>c000_standard</v>
      </c>
      <c r="C2" s="14" t="str">
        <f ca="1">_xll.DBRA(pServer&amp;":}Clients", VLOOKUP(pServer,$B$3:$C$6,2,0), "}TM1_DefaultDisplayValue")</f>
        <v>Admin</v>
      </c>
      <c r="D2" s="15">
        <f ca="1">MAX($D$3:$D$6)</f>
        <v>2</v>
      </c>
      <c r="E2" s="11"/>
      <c r="F2" s="2" t="s">
        <v>17</v>
      </c>
      <c r="G2" s="1" t="str">
        <f ca="1">_xll.TM1RPTVIEW(pServer&amp;":"&amp;$F$2&amp;":1", 1, _xll.TM1RPTTITLE(pServer&amp;":Scenario",$G$3), _xll.TM1RPTTITLE(pServer&amp;":Year",$G$4), _xll.TM1RPTTITLE(pServer&amp;":Sys Workbench Group",$G$5),TM1RPTFMTRNG,TM1RPTFMTIDCOL)</f>
        <v>c000_standard:Sys Workbench:1</v>
      </c>
      <c r="H2" s="11"/>
      <c r="I2" s="2" t="s">
        <v>22</v>
      </c>
      <c r="J2" s="1" t="str">
        <f ca="1">$I$25</f>
        <v>ACT</v>
      </c>
      <c r="K2" s="11"/>
      <c r="L2" s="2" t="s">
        <v>31</v>
      </c>
      <c r="M2" s="1" t="s">
        <v>33</v>
      </c>
      <c r="N2" s="11"/>
      <c r="O2" s="2" t="s">
        <v>26</v>
      </c>
      <c r="P2" s="1" t="s">
        <v>28</v>
      </c>
      <c r="Q2" s="11"/>
      <c r="R2" s="2" t="s">
        <v>42</v>
      </c>
      <c r="S2" s="1" t="s">
        <v>78</v>
      </c>
      <c r="T2" s="11"/>
      <c r="U2" s="11"/>
      <c r="V2" s="11"/>
    </row>
    <row r="3" spans="1:1030" hidden="1" outlineLevel="1" x14ac:dyDescent="0.25">
      <c r="A3" s="16" t="s">
        <v>80</v>
      </c>
      <c r="B3" s="17" t="s">
        <v>81</v>
      </c>
      <c r="C3" s="15" t="str">
        <f ca="1">_xll.TM1USER($B3)</f>
        <v>Admin</v>
      </c>
      <c r="D3" s="15">
        <f ca="1">IF(LEN($C3)&gt;0, ROW($C3)-1, "")</f>
        <v>2</v>
      </c>
      <c r="E3" s="11"/>
      <c r="F3" s="2" t="s">
        <v>0</v>
      </c>
      <c r="G3" s="1" t="str">
        <f ca="1">pScenario</f>
        <v>ACT</v>
      </c>
      <c r="H3" s="11"/>
      <c r="I3" s="2" t="s">
        <v>23</v>
      </c>
      <c r="J3" s="1" t="str">
        <f ca="1">$I$27</f>
        <v>2017</v>
      </c>
      <c r="K3" s="11"/>
      <c r="L3" s="2" t="s">
        <v>32</v>
      </c>
      <c r="M3" s="1" t="s">
        <v>34</v>
      </c>
      <c r="N3" s="11"/>
      <c r="O3" s="2" t="s">
        <v>27</v>
      </c>
      <c r="P3" s="1" t="s">
        <v>29</v>
      </c>
      <c r="Q3" s="11"/>
      <c r="R3" s="2" t="s">
        <v>38</v>
      </c>
      <c r="S3" s="1">
        <v>1</v>
      </c>
      <c r="T3" s="11"/>
      <c r="U3" s="11"/>
      <c r="V3" s="11"/>
    </row>
    <row r="4" spans="1:1030" hidden="1" outlineLevel="1" x14ac:dyDescent="0.25">
      <c r="A4" s="16" t="s">
        <v>14</v>
      </c>
      <c r="B4" s="18" t="str">
        <f>B$3&amp;"_UAT"</f>
        <v>c000_standard_UAT</v>
      </c>
      <c r="C4" s="15" t="str">
        <f ca="1">_xll.TM1USER($B4)</f>
        <v/>
      </c>
      <c r="D4" s="15" t="str">
        <f t="shared" ref="D4:D6" ca="1" si="0">IF(LEN($C4)&gt;0, ROW($C4)-1, "")</f>
        <v/>
      </c>
      <c r="E4" s="11"/>
      <c r="F4" s="2" t="s">
        <v>1</v>
      </c>
      <c r="G4" s="1" t="str">
        <f ca="1">pYear</f>
        <v>2017</v>
      </c>
      <c r="H4" s="11"/>
      <c r="I4" s="2" t="s">
        <v>24</v>
      </c>
      <c r="J4" s="1" t="str">
        <f ca="1">$I$29</f>
        <v>Month End Closing</v>
      </c>
      <c r="K4" s="11"/>
      <c r="L4" s="2" t="s">
        <v>46</v>
      </c>
      <c r="M4" s="1" t="s">
        <v>47</v>
      </c>
      <c r="N4" s="11"/>
      <c r="O4" s="11"/>
      <c r="P4" s="11"/>
      <c r="Q4" s="11"/>
      <c r="R4" s="2" t="s">
        <v>22</v>
      </c>
      <c r="S4" s="1" t="str">
        <f ca="1">pScenario</f>
        <v>ACT</v>
      </c>
      <c r="T4" s="11"/>
      <c r="U4" s="11"/>
      <c r="V4" s="11"/>
    </row>
    <row r="5" spans="1:1030" hidden="1" outlineLevel="1" x14ac:dyDescent="0.25">
      <c r="A5" s="19" t="s">
        <v>15</v>
      </c>
      <c r="B5" s="18" t="str">
        <f>B$3&amp;"_SIT"</f>
        <v>c000_standard_SIT</v>
      </c>
      <c r="C5" s="15" t="str">
        <f ca="1">_xll.TM1USER($B5)</f>
        <v/>
      </c>
      <c r="D5" s="15" t="str">
        <f t="shared" ca="1" si="0"/>
        <v/>
      </c>
      <c r="E5" s="11"/>
      <c r="F5" s="2" t="s">
        <v>2</v>
      </c>
      <c r="G5" s="1" t="str">
        <f ca="1">pGroup</f>
        <v>Month End Closing</v>
      </c>
      <c r="H5" s="11"/>
      <c r="I5" s="11"/>
      <c r="J5" s="11"/>
      <c r="K5" s="11"/>
      <c r="L5" s="4" t="s">
        <v>35</v>
      </c>
      <c r="M5" s="1" t="str">
        <f ca="1">_xll.DBR(pServer&amp;":Sys Parameter","Current Actual Year","Text")</f>
        <v>2020</v>
      </c>
      <c r="N5" s="11"/>
      <c r="O5" s="11"/>
      <c r="P5" s="11"/>
      <c r="Q5" s="11"/>
      <c r="R5" s="2" t="s">
        <v>23</v>
      </c>
      <c r="S5" s="1" t="str">
        <f ca="1">pYear</f>
        <v>2017</v>
      </c>
      <c r="T5" s="11"/>
      <c r="U5" s="11"/>
      <c r="V5" s="11"/>
    </row>
    <row r="6" spans="1:1030" hidden="1" outlineLevel="1" x14ac:dyDescent="0.25">
      <c r="A6" s="16" t="s">
        <v>82</v>
      </c>
      <c r="B6" s="18" t="str">
        <f>B$3&amp;"_DEV"</f>
        <v>c000_standard_DEV</v>
      </c>
      <c r="C6" s="15" t="str">
        <f ca="1">_xll.TM1USER($B6)</f>
        <v/>
      </c>
      <c r="D6" s="15" t="str">
        <f t="shared" ca="1" si="0"/>
        <v/>
      </c>
      <c r="E6" s="11"/>
      <c r="F6" s="2" t="s">
        <v>18</v>
      </c>
      <c r="G6" s="3"/>
      <c r="H6" s="11"/>
      <c r="I6" s="11"/>
      <c r="J6" s="11"/>
      <c r="K6" s="11"/>
      <c r="L6" s="4" t="s">
        <v>36</v>
      </c>
      <c r="M6" s="1" t="str">
        <f ca="1">_xll.DBR(pServer&amp;":Sys Parameter","Current EA Year","Text")</f>
        <v>*KEY_ERR</v>
      </c>
      <c r="N6" s="11"/>
      <c r="O6" s="11"/>
      <c r="P6" s="11"/>
      <c r="Q6" s="11"/>
      <c r="R6" s="2" t="s">
        <v>24</v>
      </c>
      <c r="S6" s="1" t="str">
        <f ca="1">pGroup</f>
        <v>Month End Closing</v>
      </c>
      <c r="T6" s="11"/>
      <c r="U6" s="11"/>
      <c r="V6" s="11"/>
    </row>
    <row r="7" spans="1:1030" hidden="1" outlineLevel="1" x14ac:dyDescent="0.25">
      <c r="E7" s="11"/>
      <c r="F7" s="2" t="s">
        <v>19</v>
      </c>
      <c r="G7" s="3"/>
      <c r="H7" s="11"/>
      <c r="I7" s="11"/>
      <c r="J7" s="11"/>
      <c r="K7" s="11"/>
      <c r="L7" s="4" t="s">
        <v>37</v>
      </c>
      <c r="M7" s="1" t="str">
        <f ca="1">_xll.DBR(pServer&amp;":Sys Parameter","Current OP Year","Text")</f>
        <v>*KEY_ERR</v>
      </c>
      <c r="N7" s="11"/>
      <c r="O7" s="11"/>
      <c r="P7" s="11"/>
      <c r="Q7" s="11"/>
      <c r="R7" s="2" t="s">
        <v>39</v>
      </c>
      <c r="S7" s="1"/>
      <c r="T7" s="11"/>
      <c r="U7" s="11"/>
      <c r="V7" s="11"/>
    </row>
    <row r="8" spans="1:1030" hidden="1" outlineLevel="1" x14ac:dyDescent="0.25">
      <c r="E8" s="11"/>
      <c r="F8" s="2" t="s">
        <v>20</v>
      </c>
      <c r="G8" s="3"/>
      <c r="H8" s="11"/>
      <c r="I8" s="11"/>
      <c r="J8" s="11"/>
      <c r="K8" s="11"/>
      <c r="L8" s="11"/>
      <c r="M8" s="11"/>
      <c r="N8" s="11"/>
      <c r="O8" s="11"/>
      <c r="P8" s="11"/>
      <c r="Q8" s="11"/>
      <c r="R8" s="2" t="s">
        <v>40</v>
      </c>
      <c r="S8" s="1"/>
      <c r="T8" s="11"/>
      <c r="U8" s="11"/>
      <c r="V8" s="11"/>
    </row>
    <row r="9" spans="1:1030" hidden="1" outlineLevel="1" x14ac:dyDescent="0.25"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2" t="s">
        <v>41</v>
      </c>
      <c r="S9" s="1"/>
      <c r="T9" s="11"/>
      <c r="U9" s="11"/>
      <c r="V9" s="11"/>
    </row>
    <row r="10" spans="1:1030" hidden="1" outlineLevel="1" x14ac:dyDescent="0.25"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2" t="s">
        <v>58</v>
      </c>
      <c r="S10" s="1"/>
      <c r="T10" s="11"/>
      <c r="U10" s="11"/>
      <c r="V10" s="11"/>
    </row>
    <row r="11" spans="1:1030" hidden="1" outlineLevel="1" x14ac:dyDescent="0.25"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1030" hidden="1" outlineLevel="1" x14ac:dyDescent="0.25"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2" t="s">
        <v>48</v>
      </c>
      <c r="S12" s="1" t="s">
        <v>49</v>
      </c>
      <c r="T12" s="11"/>
      <c r="U12" s="11"/>
      <c r="V12" s="11"/>
    </row>
    <row r="13" spans="1:1030" hidden="1" outlineLevel="1" x14ac:dyDescent="0.25"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1030" ht="15.75" hidden="1" outlineLevel="1" thickBot="1" x14ac:dyDescent="0.3">
      <c r="A14" s="10" t="s">
        <v>83</v>
      </c>
      <c r="B14" s="27"/>
      <c r="C14" s="27"/>
      <c r="D14" s="27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1030" s="20" customFormat="1" hidden="1" outlineLevel="1" x14ac:dyDescent="0.25">
      <c r="A15" s="28" t="s">
        <v>11</v>
      </c>
      <c r="B15" s="28"/>
      <c r="C15" s="28"/>
      <c r="D15" s="28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  <c r="IX15" s="24"/>
      <c r="IY15" s="24"/>
      <c r="IZ15" s="24"/>
      <c r="JA15" s="24"/>
      <c r="JB15" s="24"/>
      <c r="JC15" s="24"/>
      <c r="JD15" s="24"/>
      <c r="JE15" s="24"/>
      <c r="JF15" s="24"/>
      <c r="JG15" s="24"/>
      <c r="JH15" s="24"/>
      <c r="JI15" s="24"/>
      <c r="JJ15" s="24"/>
      <c r="JK15" s="24"/>
      <c r="JL15" s="24"/>
      <c r="JM15" s="24"/>
      <c r="JN15" s="24"/>
      <c r="JO15" s="24"/>
      <c r="JP15" s="24"/>
      <c r="JQ15" s="24"/>
      <c r="JR15" s="24"/>
      <c r="JS15" s="24"/>
      <c r="JT15" s="24"/>
      <c r="JU15" s="24"/>
      <c r="JV15" s="24"/>
      <c r="JW15" s="24"/>
      <c r="JX15" s="24"/>
      <c r="JY15" s="24"/>
      <c r="JZ15" s="24"/>
      <c r="KA15" s="24"/>
      <c r="KB15" s="24"/>
      <c r="KC15" s="24"/>
      <c r="KD15" s="24"/>
      <c r="KE15" s="24"/>
      <c r="KF15" s="24"/>
      <c r="KG15" s="24"/>
      <c r="KH15" s="24"/>
      <c r="KI15" s="24"/>
      <c r="KJ15" s="24"/>
      <c r="KK15" s="24"/>
      <c r="KL15" s="24"/>
      <c r="KM15" s="24"/>
      <c r="KN15" s="24"/>
      <c r="KO15" s="24"/>
      <c r="KP15" s="24"/>
      <c r="KQ15" s="24"/>
      <c r="KR15" s="24"/>
      <c r="KS15" s="24"/>
      <c r="KT15" s="24"/>
      <c r="KU15" s="24"/>
      <c r="KV15" s="24"/>
      <c r="KW15" s="24"/>
      <c r="KX15" s="24"/>
      <c r="KY15" s="24"/>
      <c r="KZ15" s="24"/>
      <c r="LA15" s="24"/>
      <c r="LB15" s="24"/>
      <c r="LC15" s="24"/>
      <c r="LD15" s="24"/>
      <c r="LE15" s="24"/>
      <c r="LF15" s="24"/>
      <c r="LG15" s="24"/>
      <c r="LH15" s="24"/>
      <c r="LI15" s="24"/>
      <c r="LJ15" s="24"/>
      <c r="LK15" s="24"/>
      <c r="LL15" s="24"/>
      <c r="LM15" s="24"/>
      <c r="LN15" s="24"/>
      <c r="LO15" s="24"/>
      <c r="LP15" s="24"/>
      <c r="LQ15" s="24"/>
      <c r="LR15" s="24"/>
      <c r="LS15" s="24"/>
      <c r="LT15" s="24"/>
      <c r="LU15" s="24"/>
      <c r="LV15" s="24"/>
      <c r="LW15" s="24"/>
      <c r="LX15" s="24"/>
      <c r="LY15" s="24"/>
      <c r="LZ15" s="24"/>
      <c r="MA15" s="24"/>
      <c r="MB15" s="24"/>
      <c r="MC15" s="24"/>
      <c r="MD15" s="24"/>
      <c r="ME15" s="24"/>
      <c r="MF15" s="24"/>
      <c r="MG15" s="24"/>
      <c r="MH15" s="24"/>
      <c r="MI15" s="24"/>
      <c r="MJ15" s="24"/>
      <c r="MK15" s="24"/>
      <c r="ML15" s="24"/>
      <c r="MM15" s="24"/>
      <c r="MN15" s="24"/>
      <c r="MO15" s="24"/>
      <c r="MP15" s="24"/>
      <c r="MQ15" s="24"/>
      <c r="MR15" s="24"/>
      <c r="MS15" s="24"/>
      <c r="MT15" s="24"/>
      <c r="MU15" s="24"/>
      <c r="MV15" s="24"/>
      <c r="MW15" s="24"/>
      <c r="MX15" s="24"/>
      <c r="MY15" s="24"/>
      <c r="MZ15" s="24"/>
      <c r="NA15" s="24"/>
      <c r="NB15" s="24"/>
      <c r="NC15" s="24"/>
      <c r="ND15" s="24"/>
      <c r="NE15" s="24"/>
      <c r="NF15" s="24"/>
      <c r="NG15" s="24"/>
      <c r="NH15" s="24"/>
      <c r="NI15" s="24"/>
      <c r="NJ15" s="24"/>
      <c r="NK15" s="24"/>
      <c r="NL15" s="24"/>
      <c r="NM15" s="24"/>
      <c r="NN15" s="24"/>
      <c r="NO15" s="24"/>
      <c r="NP15" s="24"/>
      <c r="NQ15" s="24"/>
      <c r="NR15" s="24"/>
      <c r="NS15" s="24"/>
      <c r="NT15" s="24"/>
      <c r="NU15" s="24"/>
      <c r="NV15" s="24"/>
      <c r="NW15" s="24"/>
      <c r="NX15" s="24"/>
      <c r="NY15" s="24"/>
      <c r="NZ15" s="24"/>
      <c r="OA15" s="24"/>
      <c r="OB15" s="24"/>
      <c r="OC15" s="24"/>
      <c r="OD15" s="24"/>
      <c r="OE15" s="24"/>
      <c r="OF15" s="24"/>
      <c r="OG15" s="24"/>
      <c r="OH15" s="24"/>
      <c r="OI15" s="24"/>
      <c r="OJ15" s="24"/>
      <c r="OK15" s="24"/>
      <c r="OL15" s="24"/>
      <c r="OM15" s="24"/>
      <c r="ON15" s="24"/>
      <c r="OO15" s="24"/>
      <c r="OP15" s="24"/>
      <c r="OQ15" s="24"/>
      <c r="OR15" s="24"/>
      <c r="OS15" s="24"/>
      <c r="OT15" s="24"/>
      <c r="OU15" s="24"/>
      <c r="OV15" s="24"/>
      <c r="OW15" s="24"/>
      <c r="OX15" s="24"/>
      <c r="OY15" s="24"/>
      <c r="OZ15" s="24"/>
      <c r="PA15" s="24"/>
      <c r="PB15" s="24"/>
      <c r="PC15" s="24"/>
      <c r="PD15" s="24"/>
      <c r="PE15" s="24"/>
      <c r="PF15" s="24"/>
      <c r="PG15" s="24"/>
      <c r="PH15" s="24"/>
      <c r="PI15" s="24"/>
      <c r="PJ15" s="24"/>
      <c r="PK15" s="24"/>
      <c r="PL15" s="24"/>
      <c r="PM15" s="24"/>
      <c r="PN15" s="24"/>
      <c r="PO15" s="24"/>
      <c r="PP15" s="24"/>
      <c r="PQ15" s="24"/>
      <c r="PR15" s="24"/>
      <c r="PS15" s="24"/>
      <c r="PT15" s="24"/>
      <c r="PU15" s="24"/>
      <c r="PV15" s="24"/>
      <c r="PW15" s="24"/>
      <c r="PX15" s="24"/>
      <c r="PY15" s="24"/>
      <c r="PZ15" s="24"/>
      <c r="QA15" s="24"/>
      <c r="QB15" s="24"/>
      <c r="QC15" s="24"/>
      <c r="QD15" s="24"/>
      <c r="QE15" s="24"/>
      <c r="QF15" s="24"/>
      <c r="QG15" s="24"/>
      <c r="QH15" s="24"/>
      <c r="QI15" s="24"/>
      <c r="QJ15" s="24"/>
      <c r="QK15" s="24"/>
      <c r="QL15" s="24"/>
      <c r="QM15" s="24"/>
      <c r="QN15" s="24"/>
      <c r="QO15" s="24"/>
      <c r="QP15" s="24"/>
      <c r="QQ15" s="24"/>
      <c r="QR15" s="24"/>
      <c r="QS15" s="24"/>
      <c r="QT15" s="24"/>
      <c r="QU15" s="24"/>
      <c r="QV15" s="24"/>
      <c r="QW15" s="24"/>
      <c r="QX15" s="24"/>
      <c r="QY15" s="24"/>
      <c r="QZ15" s="24"/>
      <c r="RA15" s="24"/>
      <c r="RB15" s="24"/>
      <c r="RC15" s="24"/>
      <c r="RD15" s="24"/>
      <c r="RE15" s="24"/>
      <c r="RF15" s="24"/>
      <c r="RG15" s="24"/>
      <c r="RH15" s="24"/>
      <c r="RI15" s="24"/>
      <c r="RJ15" s="24"/>
      <c r="RK15" s="24"/>
      <c r="RL15" s="24"/>
      <c r="RM15" s="24"/>
      <c r="RN15" s="24"/>
      <c r="RO15" s="24"/>
      <c r="RP15" s="24"/>
      <c r="RQ15" s="24"/>
      <c r="RR15" s="24"/>
      <c r="RS15" s="24"/>
      <c r="RT15" s="24"/>
      <c r="RU15" s="24"/>
      <c r="RV15" s="24"/>
      <c r="RW15" s="24"/>
      <c r="RX15" s="24"/>
      <c r="RY15" s="24"/>
      <c r="RZ15" s="24"/>
      <c r="SA15" s="24"/>
      <c r="SB15" s="24"/>
      <c r="SC15" s="24"/>
      <c r="SD15" s="24"/>
      <c r="SE15" s="24"/>
      <c r="SF15" s="24"/>
      <c r="SG15" s="24"/>
      <c r="SH15" s="24"/>
      <c r="SI15" s="24"/>
      <c r="SJ15" s="24"/>
      <c r="SK15" s="24"/>
      <c r="SL15" s="24"/>
      <c r="SM15" s="24"/>
      <c r="SN15" s="24"/>
      <c r="SO15" s="24"/>
      <c r="SP15" s="24"/>
      <c r="SQ15" s="24"/>
      <c r="SR15" s="24"/>
      <c r="SS15" s="24"/>
      <c r="ST15" s="24"/>
      <c r="SU15" s="24"/>
      <c r="SV15" s="24"/>
      <c r="SW15" s="24"/>
      <c r="SX15" s="24"/>
      <c r="SY15" s="24"/>
      <c r="SZ15" s="24"/>
      <c r="TA15" s="24"/>
      <c r="TB15" s="24"/>
      <c r="TC15" s="24"/>
      <c r="TD15" s="24"/>
      <c r="TE15" s="24"/>
      <c r="TF15" s="24"/>
      <c r="TG15" s="24"/>
      <c r="TH15" s="24"/>
      <c r="TI15" s="24"/>
      <c r="TJ15" s="24"/>
      <c r="TK15" s="24"/>
      <c r="TL15" s="24"/>
      <c r="TM15" s="24"/>
      <c r="TN15" s="24"/>
      <c r="TO15" s="24"/>
      <c r="TP15" s="24"/>
      <c r="TQ15" s="24"/>
      <c r="TR15" s="24"/>
      <c r="TS15" s="24"/>
      <c r="TT15" s="24"/>
      <c r="TU15" s="24"/>
      <c r="TV15" s="24"/>
      <c r="TW15" s="24"/>
      <c r="TX15" s="24"/>
      <c r="TY15" s="24"/>
      <c r="TZ15" s="24"/>
      <c r="UA15" s="24"/>
      <c r="UB15" s="24"/>
      <c r="UC15" s="24"/>
      <c r="UD15" s="24"/>
      <c r="UE15" s="24"/>
      <c r="UF15" s="24"/>
      <c r="UG15" s="24"/>
      <c r="UH15" s="24"/>
      <c r="UI15" s="24"/>
      <c r="UJ15" s="24"/>
      <c r="UK15" s="24"/>
      <c r="UL15" s="24"/>
      <c r="UM15" s="24"/>
      <c r="UN15" s="24"/>
      <c r="UO15" s="24"/>
      <c r="UP15" s="24"/>
      <c r="UQ15" s="24"/>
      <c r="UR15" s="24"/>
      <c r="US15" s="24"/>
      <c r="UT15" s="24"/>
      <c r="UU15" s="24"/>
      <c r="UV15" s="24"/>
      <c r="UW15" s="24"/>
      <c r="UX15" s="24"/>
      <c r="UY15" s="24"/>
      <c r="UZ15" s="24"/>
      <c r="VA15" s="24"/>
      <c r="VB15" s="24"/>
      <c r="VC15" s="24"/>
      <c r="VD15" s="24"/>
      <c r="VE15" s="24"/>
      <c r="VF15" s="24"/>
      <c r="VG15" s="24"/>
      <c r="VH15" s="24"/>
      <c r="VI15" s="24"/>
      <c r="VJ15" s="24"/>
      <c r="VK15" s="24"/>
      <c r="VL15" s="24"/>
      <c r="VM15" s="24"/>
      <c r="VN15" s="24"/>
      <c r="VO15" s="24"/>
      <c r="VP15" s="24"/>
      <c r="VQ15" s="24"/>
      <c r="VR15" s="24"/>
      <c r="VS15" s="24"/>
      <c r="VT15" s="24"/>
      <c r="VU15" s="24"/>
      <c r="VV15" s="24"/>
      <c r="VW15" s="24"/>
      <c r="VX15" s="24"/>
      <c r="VY15" s="24"/>
      <c r="VZ15" s="24"/>
      <c r="WA15" s="24"/>
      <c r="WB15" s="24"/>
      <c r="WC15" s="24"/>
      <c r="WD15" s="24"/>
      <c r="WE15" s="24"/>
      <c r="WF15" s="24"/>
      <c r="WG15" s="24"/>
      <c r="WH15" s="24"/>
      <c r="WI15" s="24"/>
      <c r="WJ15" s="24"/>
      <c r="WK15" s="24"/>
      <c r="WL15" s="24"/>
      <c r="WM15" s="24"/>
      <c r="WN15" s="24"/>
      <c r="WO15" s="24"/>
      <c r="WP15" s="24"/>
      <c r="WQ15" s="24"/>
      <c r="WR15" s="24"/>
      <c r="WS15" s="24"/>
      <c r="WT15" s="24"/>
      <c r="WU15" s="24"/>
      <c r="WV15" s="24"/>
      <c r="WW15" s="24"/>
      <c r="WX15" s="24"/>
      <c r="WY15" s="24"/>
      <c r="WZ15" s="24"/>
      <c r="XA15" s="24"/>
      <c r="XB15" s="24"/>
      <c r="XC15" s="24"/>
      <c r="XD15" s="24"/>
      <c r="XE15" s="24"/>
      <c r="XF15" s="24"/>
      <c r="XG15" s="24"/>
      <c r="XH15" s="24"/>
      <c r="XI15" s="24"/>
      <c r="XJ15" s="24"/>
      <c r="XK15" s="24"/>
      <c r="XL15" s="24"/>
      <c r="XM15" s="24"/>
      <c r="XN15" s="24"/>
      <c r="XO15" s="24"/>
      <c r="XP15" s="24"/>
      <c r="XQ15" s="24"/>
      <c r="XR15" s="24"/>
      <c r="XS15" s="24"/>
      <c r="XT15" s="24"/>
      <c r="XU15" s="24"/>
      <c r="XV15" s="24"/>
      <c r="XW15" s="24"/>
      <c r="XX15" s="24"/>
      <c r="XY15" s="24"/>
      <c r="XZ15" s="24"/>
      <c r="YA15" s="24"/>
      <c r="YB15" s="24"/>
      <c r="YC15" s="24"/>
      <c r="YD15" s="24"/>
      <c r="YE15" s="24"/>
      <c r="YF15" s="24"/>
      <c r="YG15" s="24"/>
      <c r="YH15" s="24"/>
      <c r="YI15" s="24"/>
      <c r="YJ15" s="24"/>
      <c r="YK15" s="24"/>
      <c r="YL15" s="24"/>
      <c r="YM15" s="24"/>
      <c r="YN15" s="24"/>
      <c r="YO15" s="24"/>
      <c r="YP15" s="24"/>
      <c r="YQ15" s="24"/>
      <c r="YR15" s="24"/>
      <c r="YS15" s="24"/>
      <c r="YT15" s="24"/>
      <c r="YU15" s="24"/>
      <c r="YV15" s="24"/>
      <c r="YW15" s="24"/>
      <c r="YX15" s="24"/>
      <c r="YY15" s="24"/>
      <c r="YZ15" s="24"/>
      <c r="ZA15" s="24"/>
      <c r="ZB15" s="24"/>
      <c r="ZC15" s="24"/>
      <c r="ZD15" s="24"/>
      <c r="ZE15" s="24"/>
      <c r="ZF15" s="24"/>
      <c r="ZG15" s="24"/>
      <c r="ZH15" s="24"/>
      <c r="ZI15" s="24"/>
      <c r="ZJ15" s="24"/>
      <c r="ZK15" s="24"/>
      <c r="ZL15" s="24"/>
      <c r="ZM15" s="24"/>
      <c r="ZN15" s="24"/>
      <c r="ZO15" s="24"/>
      <c r="ZP15" s="24"/>
      <c r="ZQ15" s="24"/>
      <c r="ZR15" s="24"/>
      <c r="ZS15" s="24"/>
      <c r="ZT15" s="24"/>
      <c r="ZU15" s="24"/>
      <c r="ZV15" s="24"/>
      <c r="ZW15" s="24"/>
      <c r="ZX15" s="24"/>
      <c r="ZY15" s="24"/>
      <c r="ZZ15" s="24"/>
      <c r="AAA15" s="24"/>
      <c r="AAB15" s="24"/>
      <c r="AAC15" s="24"/>
      <c r="AAD15" s="24"/>
      <c r="AAE15" s="24"/>
      <c r="AAF15" s="24"/>
      <c r="AAG15" s="24"/>
      <c r="AAH15" s="24"/>
      <c r="AAI15" s="24"/>
      <c r="AAJ15" s="24"/>
      <c r="AAK15" s="24"/>
      <c r="AAL15" s="24"/>
      <c r="AAM15" s="24"/>
      <c r="AAN15" s="24"/>
      <c r="AAO15" s="24"/>
      <c r="AAP15" s="24"/>
      <c r="AAQ15" s="24"/>
      <c r="AAR15" s="24"/>
      <c r="AAS15" s="24"/>
      <c r="AAT15" s="24"/>
      <c r="AAU15" s="24"/>
      <c r="AAV15" s="24"/>
      <c r="AAW15" s="24"/>
      <c r="AAX15" s="24"/>
      <c r="AAY15" s="24"/>
      <c r="AAZ15" s="24"/>
      <c r="ABA15" s="24"/>
      <c r="ABB15" s="24"/>
      <c r="ABC15" s="24"/>
      <c r="ABD15" s="24"/>
      <c r="ABE15" s="24"/>
      <c r="ABF15" s="24"/>
      <c r="ABG15" s="24"/>
      <c r="ABH15" s="24"/>
      <c r="ABI15" s="24"/>
      <c r="ABJ15" s="24"/>
      <c r="ABK15" s="24"/>
      <c r="ABL15" s="24"/>
      <c r="ABM15" s="24"/>
      <c r="ABN15" s="24"/>
      <c r="ABO15" s="24"/>
      <c r="ABP15" s="24"/>
      <c r="ABQ15" s="24"/>
      <c r="ABR15" s="24"/>
      <c r="ABS15" s="24"/>
      <c r="ABT15" s="24"/>
      <c r="ABU15" s="24"/>
      <c r="ABV15" s="24"/>
      <c r="ABW15" s="24"/>
      <c r="ABX15" s="24"/>
      <c r="ABY15" s="24"/>
      <c r="ABZ15" s="24"/>
      <c r="ACA15" s="24"/>
      <c r="ACB15" s="24"/>
      <c r="ACC15" s="24"/>
      <c r="ACD15" s="24"/>
      <c r="ACE15" s="24"/>
      <c r="ACF15" s="24"/>
      <c r="ACG15" s="24"/>
      <c r="ACH15" s="24"/>
      <c r="ACI15" s="24"/>
      <c r="ACJ15" s="24"/>
      <c r="ACK15" s="24"/>
      <c r="ACL15" s="24"/>
      <c r="ACM15" s="24"/>
      <c r="ACN15" s="24"/>
      <c r="ACO15" s="24"/>
      <c r="ACP15" s="24"/>
      <c r="ACQ15" s="24"/>
      <c r="ACR15" s="24"/>
      <c r="ACS15" s="24"/>
      <c r="ACT15" s="24"/>
      <c r="ACU15" s="24"/>
      <c r="ACV15" s="24"/>
      <c r="ACW15" s="24"/>
      <c r="ACX15" s="24"/>
      <c r="ACY15" s="24"/>
      <c r="ACZ15" s="24"/>
      <c r="ADA15" s="24"/>
      <c r="ADB15" s="24"/>
      <c r="ADC15" s="24"/>
      <c r="ADD15" s="24"/>
      <c r="ADE15" s="24"/>
      <c r="ADF15" s="24"/>
      <c r="ADG15" s="24"/>
      <c r="ADH15" s="24"/>
      <c r="ADI15" s="24"/>
      <c r="ADJ15" s="24"/>
      <c r="ADK15" s="24"/>
      <c r="ADL15" s="24"/>
      <c r="ADM15" s="24"/>
      <c r="ADN15" s="24"/>
      <c r="ADO15" s="24"/>
      <c r="ADP15" s="24"/>
      <c r="ADQ15" s="24"/>
      <c r="ADR15" s="24"/>
      <c r="ADS15" s="24"/>
      <c r="ADT15" s="24"/>
      <c r="ADU15" s="24"/>
      <c r="ADV15" s="24"/>
      <c r="ADW15" s="24"/>
      <c r="ADX15" s="24"/>
      <c r="ADY15" s="24"/>
      <c r="ADZ15" s="24"/>
      <c r="AEA15" s="24"/>
      <c r="AEB15" s="24"/>
      <c r="AEC15" s="24"/>
      <c r="AED15" s="24"/>
      <c r="AEE15" s="24"/>
      <c r="AEF15" s="24"/>
      <c r="AEG15" s="24"/>
      <c r="AEH15" s="24"/>
      <c r="AEI15" s="24"/>
      <c r="AEJ15" s="24"/>
      <c r="AEK15" s="24"/>
      <c r="AEL15" s="24"/>
      <c r="AEM15" s="24"/>
      <c r="AEN15" s="24"/>
      <c r="AEO15" s="24"/>
      <c r="AEP15" s="24"/>
      <c r="AEQ15" s="24"/>
      <c r="AER15" s="24"/>
      <c r="AES15" s="24"/>
      <c r="AET15" s="24"/>
      <c r="AEU15" s="24"/>
      <c r="AEV15" s="24"/>
      <c r="AEW15" s="24"/>
      <c r="AEX15" s="24"/>
      <c r="AEY15" s="24"/>
      <c r="AEZ15" s="24"/>
      <c r="AFA15" s="24"/>
      <c r="AFB15" s="24"/>
      <c r="AFC15" s="24"/>
      <c r="AFD15" s="24"/>
      <c r="AFE15" s="24"/>
      <c r="AFF15" s="24"/>
      <c r="AFG15" s="24"/>
      <c r="AFH15" s="24"/>
      <c r="AFI15" s="24"/>
      <c r="AFJ15" s="24"/>
      <c r="AFK15" s="24"/>
      <c r="AFL15" s="24"/>
      <c r="AFM15" s="24"/>
      <c r="AFN15" s="24"/>
      <c r="AFO15" s="24"/>
      <c r="AFP15" s="24"/>
      <c r="AFQ15" s="24"/>
      <c r="AFR15" s="24"/>
      <c r="AFS15" s="24"/>
      <c r="AFT15" s="24"/>
      <c r="AFU15" s="24"/>
      <c r="AFV15" s="24"/>
      <c r="AFW15" s="24"/>
      <c r="AFX15" s="24"/>
      <c r="AFY15" s="24"/>
      <c r="AFZ15" s="24"/>
      <c r="AGA15" s="24"/>
      <c r="AGB15" s="24"/>
      <c r="AGC15" s="24"/>
      <c r="AGD15" s="24"/>
      <c r="AGE15" s="24"/>
      <c r="AGF15" s="24"/>
      <c r="AGG15" s="24"/>
      <c r="AGH15" s="24"/>
      <c r="AGI15" s="24"/>
      <c r="AGJ15" s="24"/>
      <c r="AGK15" s="24"/>
      <c r="AGL15" s="24"/>
      <c r="AGM15" s="24"/>
      <c r="AGN15" s="24"/>
      <c r="AGO15" s="24"/>
      <c r="AGP15" s="24"/>
      <c r="AGQ15" s="24"/>
      <c r="AGR15" s="24"/>
      <c r="AGS15" s="24"/>
      <c r="AGT15" s="24"/>
      <c r="AGU15" s="24"/>
      <c r="AGV15" s="24"/>
      <c r="AGW15" s="24"/>
      <c r="AGX15" s="24"/>
      <c r="AGY15" s="24"/>
      <c r="AGZ15" s="24"/>
      <c r="AHA15" s="24"/>
      <c r="AHB15" s="24"/>
      <c r="AHC15" s="24"/>
      <c r="AHD15" s="24"/>
      <c r="AHE15" s="24"/>
      <c r="AHF15" s="24"/>
      <c r="AHG15" s="24"/>
      <c r="AHH15" s="24"/>
      <c r="AHI15" s="24"/>
      <c r="AHJ15" s="24"/>
      <c r="AHK15" s="24"/>
      <c r="AHL15" s="24"/>
      <c r="AHM15" s="24"/>
      <c r="AHN15" s="24"/>
      <c r="AHO15" s="24"/>
      <c r="AHP15" s="24"/>
      <c r="AHQ15" s="24"/>
      <c r="AHR15" s="24"/>
      <c r="AHS15" s="24"/>
      <c r="AHT15" s="24"/>
      <c r="AHU15" s="24"/>
      <c r="AHV15" s="24"/>
      <c r="AHW15" s="24"/>
      <c r="AHX15" s="24"/>
      <c r="AHY15" s="24"/>
      <c r="AHZ15" s="24"/>
      <c r="AIA15" s="24"/>
      <c r="AIB15" s="24"/>
      <c r="AIC15" s="24"/>
      <c r="AID15" s="24"/>
      <c r="AIE15" s="24"/>
      <c r="AIF15" s="24"/>
      <c r="AIG15" s="24"/>
      <c r="AIH15" s="24"/>
      <c r="AII15" s="24"/>
      <c r="AIJ15" s="24"/>
      <c r="AIK15" s="24"/>
      <c r="AIL15" s="24"/>
      <c r="AIM15" s="24"/>
      <c r="AIN15" s="24"/>
      <c r="AIO15" s="24"/>
      <c r="AIP15" s="24"/>
      <c r="AIQ15" s="24"/>
      <c r="AIR15" s="24"/>
      <c r="AIS15" s="24"/>
      <c r="AIT15" s="24"/>
      <c r="AIU15" s="24"/>
      <c r="AIV15" s="24"/>
      <c r="AIW15" s="24"/>
      <c r="AIX15" s="24"/>
      <c r="AIY15" s="24"/>
      <c r="AIZ15" s="24"/>
      <c r="AJA15" s="24"/>
      <c r="AJB15" s="24"/>
      <c r="AJC15" s="24"/>
      <c r="AJD15" s="24"/>
      <c r="AJE15" s="24"/>
      <c r="AJF15" s="24"/>
      <c r="AJG15" s="24"/>
      <c r="AJH15" s="24"/>
      <c r="AJI15" s="24"/>
      <c r="AJJ15" s="24"/>
      <c r="AJK15" s="24"/>
      <c r="AJL15" s="24"/>
      <c r="AJM15" s="24"/>
      <c r="AJN15" s="24"/>
      <c r="AJO15" s="24"/>
      <c r="AJP15" s="24"/>
      <c r="AJQ15" s="24"/>
      <c r="AJR15" s="24"/>
      <c r="AJS15" s="24"/>
      <c r="AJT15" s="24"/>
      <c r="AJU15" s="24"/>
      <c r="AJV15" s="24"/>
      <c r="AJW15" s="24"/>
      <c r="AJX15" s="24"/>
      <c r="AJY15" s="24"/>
      <c r="AJZ15" s="24"/>
      <c r="AKA15" s="24"/>
      <c r="AKB15" s="24"/>
      <c r="AKC15" s="24"/>
      <c r="AKD15" s="24"/>
      <c r="AKE15" s="24"/>
      <c r="AKF15" s="24"/>
      <c r="AKG15" s="24"/>
      <c r="AKH15" s="24"/>
      <c r="AKI15" s="24"/>
      <c r="AKJ15" s="24"/>
      <c r="AKK15" s="24"/>
      <c r="AKL15" s="24"/>
      <c r="AKM15" s="24"/>
      <c r="AKN15" s="24"/>
      <c r="AKO15" s="24"/>
      <c r="AKP15" s="24"/>
      <c r="AKQ15" s="24"/>
      <c r="AKR15" s="24"/>
      <c r="AKS15" s="24"/>
      <c r="AKT15" s="24"/>
      <c r="AKU15" s="24"/>
      <c r="AKV15" s="24"/>
      <c r="AKW15" s="24"/>
      <c r="AKX15" s="24"/>
      <c r="AKY15" s="24"/>
      <c r="AKZ15" s="24"/>
      <c r="ALA15" s="24"/>
      <c r="ALB15" s="24"/>
      <c r="ALC15" s="24"/>
      <c r="ALD15" s="24"/>
      <c r="ALE15" s="24"/>
      <c r="ALF15" s="24"/>
      <c r="ALG15" s="24"/>
      <c r="ALH15" s="24"/>
      <c r="ALI15" s="24"/>
      <c r="ALJ15" s="24"/>
      <c r="ALK15" s="24"/>
      <c r="ALL15" s="24"/>
      <c r="ALM15" s="24"/>
      <c r="ALN15" s="24"/>
      <c r="ALO15" s="24"/>
      <c r="ALP15" s="24"/>
      <c r="ALQ15" s="24"/>
      <c r="ALR15" s="24"/>
      <c r="ALS15" s="24"/>
      <c r="ALT15" s="24"/>
      <c r="ALU15" s="24"/>
      <c r="ALV15" s="24"/>
      <c r="ALW15" s="24"/>
      <c r="ALX15" s="24"/>
      <c r="ALY15" s="24"/>
      <c r="ALZ15" s="24"/>
      <c r="AMA15" s="24"/>
      <c r="AMB15" s="24"/>
      <c r="AMC15" s="24"/>
      <c r="AMD15" s="24"/>
      <c r="AME15" s="24"/>
      <c r="AMF15" s="24"/>
      <c r="AMG15" s="24"/>
      <c r="AMH15" s="24"/>
      <c r="AMI15" s="24"/>
      <c r="AMJ15" s="24"/>
      <c r="AMK15" s="24"/>
      <c r="AML15" s="24"/>
      <c r="AMM15" s="24"/>
      <c r="AMN15" s="24"/>
      <c r="AMO15" s="24"/>
      <c r="AMP15" s="24"/>
    </row>
    <row r="16" spans="1:1030" s="21" customFormat="1" ht="21" hidden="1" outlineLevel="1" x14ac:dyDescent="0.25">
      <c r="A16" s="29" t="s">
        <v>9</v>
      </c>
      <c r="B16" s="35" t="s">
        <v>59</v>
      </c>
      <c r="C16" s="35"/>
      <c r="D16" s="35"/>
      <c r="F16" s="56"/>
      <c r="G16" s="57"/>
      <c r="H16" s="57"/>
      <c r="I16" s="57"/>
      <c r="J16" s="58"/>
      <c r="K16" s="59"/>
      <c r="L16" s="60"/>
      <c r="M16" s="61" t="s">
        <v>55</v>
      </c>
      <c r="N16" s="62"/>
      <c r="O16" s="63"/>
      <c r="P16" s="64"/>
      <c r="R16" s="39"/>
      <c r="S16" s="39"/>
      <c r="T16" s="39"/>
      <c r="U16" s="39"/>
      <c r="V16" s="40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  <c r="IR16" s="25"/>
      <c r="IS16" s="25"/>
      <c r="IT16" s="25"/>
      <c r="IU16" s="25"/>
      <c r="IV16" s="25"/>
      <c r="IW16" s="25"/>
      <c r="IX16" s="25"/>
      <c r="IY16" s="25"/>
      <c r="IZ16" s="25"/>
      <c r="JA16" s="25"/>
      <c r="JB16" s="25"/>
      <c r="JC16" s="25"/>
      <c r="JD16" s="25"/>
      <c r="JE16" s="25"/>
      <c r="JF16" s="25"/>
      <c r="JG16" s="25"/>
      <c r="JH16" s="25"/>
      <c r="JI16" s="25"/>
      <c r="JJ16" s="25"/>
      <c r="JK16" s="25"/>
      <c r="JL16" s="25"/>
      <c r="JM16" s="25"/>
      <c r="JN16" s="25"/>
      <c r="JO16" s="25"/>
      <c r="JP16" s="25"/>
      <c r="JQ16" s="25"/>
      <c r="JR16" s="25"/>
      <c r="JS16" s="25"/>
      <c r="JT16" s="25"/>
      <c r="JU16" s="25"/>
      <c r="JV16" s="25"/>
      <c r="JW16" s="25"/>
      <c r="JX16" s="25"/>
      <c r="JY16" s="25"/>
      <c r="JZ16" s="25"/>
      <c r="KA16" s="25"/>
      <c r="KB16" s="25"/>
      <c r="KC16" s="25"/>
      <c r="KD16" s="25"/>
      <c r="KE16" s="25"/>
      <c r="KF16" s="25"/>
      <c r="KG16" s="25"/>
      <c r="KH16" s="25"/>
      <c r="KI16" s="25"/>
      <c r="KJ16" s="25"/>
      <c r="KK16" s="25"/>
      <c r="KL16" s="25"/>
      <c r="KM16" s="25"/>
      <c r="KN16" s="25"/>
      <c r="KO16" s="25"/>
      <c r="KP16" s="25"/>
      <c r="KQ16" s="25"/>
      <c r="KR16" s="25"/>
      <c r="KS16" s="25"/>
      <c r="KT16" s="25"/>
      <c r="KU16" s="25"/>
      <c r="KV16" s="25"/>
      <c r="KW16" s="25"/>
      <c r="KX16" s="25"/>
      <c r="KY16" s="25"/>
      <c r="KZ16" s="25"/>
      <c r="LA16" s="25"/>
      <c r="LB16" s="25"/>
      <c r="LC16" s="25"/>
      <c r="LD16" s="25"/>
      <c r="LE16" s="25"/>
      <c r="LF16" s="25"/>
      <c r="LG16" s="25"/>
      <c r="LH16" s="25"/>
      <c r="LI16" s="25"/>
      <c r="LJ16" s="25"/>
      <c r="LK16" s="25"/>
      <c r="LL16" s="25"/>
      <c r="LM16" s="25"/>
      <c r="LN16" s="25"/>
      <c r="LO16" s="25"/>
      <c r="LP16" s="25"/>
      <c r="LQ16" s="25"/>
      <c r="LR16" s="25"/>
      <c r="LS16" s="25"/>
      <c r="LT16" s="25"/>
      <c r="LU16" s="25"/>
      <c r="LV16" s="25"/>
      <c r="LW16" s="25"/>
      <c r="LX16" s="25"/>
      <c r="LY16" s="25"/>
      <c r="LZ16" s="25"/>
      <c r="MA16" s="25"/>
      <c r="MB16" s="25"/>
      <c r="MC16" s="25"/>
      <c r="MD16" s="25"/>
      <c r="ME16" s="25"/>
      <c r="MF16" s="25"/>
      <c r="MG16" s="25"/>
      <c r="MH16" s="25"/>
      <c r="MI16" s="25"/>
      <c r="MJ16" s="25"/>
      <c r="MK16" s="25"/>
      <c r="ML16" s="25"/>
      <c r="MM16" s="25"/>
      <c r="MN16" s="25"/>
      <c r="MO16" s="25"/>
      <c r="MP16" s="25"/>
      <c r="MQ16" s="25"/>
      <c r="MR16" s="25"/>
      <c r="MS16" s="25"/>
      <c r="MT16" s="25"/>
      <c r="MU16" s="25"/>
      <c r="MV16" s="25"/>
      <c r="MW16" s="25"/>
      <c r="MX16" s="25"/>
      <c r="MY16" s="25"/>
      <c r="MZ16" s="25"/>
      <c r="NA16" s="25"/>
      <c r="NB16" s="25"/>
      <c r="NC16" s="25"/>
      <c r="ND16" s="25"/>
      <c r="NE16" s="25"/>
      <c r="NF16" s="25"/>
      <c r="NG16" s="25"/>
      <c r="NH16" s="25"/>
      <c r="NI16" s="25"/>
      <c r="NJ16" s="25"/>
      <c r="NK16" s="25"/>
      <c r="NL16" s="25"/>
      <c r="NM16" s="25"/>
      <c r="NN16" s="25"/>
      <c r="NO16" s="25"/>
      <c r="NP16" s="25"/>
      <c r="NQ16" s="25"/>
      <c r="NR16" s="25"/>
      <c r="NS16" s="25"/>
      <c r="NT16" s="25"/>
      <c r="NU16" s="25"/>
      <c r="NV16" s="25"/>
      <c r="NW16" s="25"/>
      <c r="NX16" s="25"/>
      <c r="NY16" s="25"/>
      <c r="NZ16" s="25"/>
      <c r="OA16" s="25"/>
      <c r="OB16" s="25"/>
      <c r="OC16" s="25"/>
      <c r="OD16" s="25"/>
      <c r="OE16" s="25"/>
      <c r="OF16" s="25"/>
      <c r="OG16" s="25"/>
      <c r="OH16" s="25"/>
      <c r="OI16" s="25"/>
      <c r="OJ16" s="25"/>
      <c r="OK16" s="25"/>
      <c r="OL16" s="25"/>
      <c r="OM16" s="25"/>
      <c r="ON16" s="25"/>
      <c r="OO16" s="25"/>
      <c r="OP16" s="25"/>
      <c r="OQ16" s="25"/>
      <c r="OR16" s="25"/>
      <c r="OS16" s="25"/>
      <c r="OT16" s="25"/>
      <c r="OU16" s="25"/>
      <c r="OV16" s="25"/>
      <c r="OW16" s="25"/>
      <c r="OX16" s="25"/>
      <c r="OY16" s="25"/>
      <c r="OZ16" s="25"/>
      <c r="PA16" s="25"/>
      <c r="PB16" s="25"/>
      <c r="PC16" s="25"/>
      <c r="PD16" s="25"/>
      <c r="PE16" s="25"/>
      <c r="PF16" s="25"/>
      <c r="PG16" s="25"/>
      <c r="PH16" s="25"/>
      <c r="PI16" s="25"/>
      <c r="PJ16" s="25"/>
      <c r="PK16" s="25"/>
      <c r="PL16" s="25"/>
      <c r="PM16" s="25"/>
      <c r="PN16" s="25"/>
      <c r="PO16" s="25"/>
      <c r="PP16" s="25"/>
      <c r="PQ16" s="25"/>
      <c r="PR16" s="25"/>
      <c r="PS16" s="25"/>
      <c r="PT16" s="25"/>
      <c r="PU16" s="25"/>
      <c r="PV16" s="25"/>
      <c r="PW16" s="25"/>
      <c r="PX16" s="25"/>
      <c r="PY16" s="25"/>
      <c r="PZ16" s="25"/>
      <c r="QA16" s="25"/>
      <c r="QB16" s="25"/>
      <c r="QC16" s="25"/>
      <c r="QD16" s="25"/>
      <c r="QE16" s="25"/>
      <c r="QF16" s="25"/>
      <c r="QG16" s="25"/>
      <c r="QH16" s="25"/>
      <c r="QI16" s="25"/>
      <c r="QJ16" s="25"/>
      <c r="QK16" s="25"/>
      <c r="QL16" s="25"/>
      <c r="QM16" s="25"/>
      <c r="QN16" s="25"/>
      <c r="QO16" s="25"/>
      <c r="QP16" s="25"/>
      <c r="QQ16" s="25"/>
      <c r="QR16" s="25"/>
      <c r="QS16" s="25"/>
      <c r="QT16" s="25"/>
      <c r="QU16" s="25"/>
      <c r="QV16" s="25"/>
      <c r="QW16" s="25"/>
      <c r="QX16" s="25"/>
      <c r="QY16" s="25"/>
      <c r="QZ16" s="25"/>
      <c r="RA16" s="25"/>
      <c r="RB16" s="25"/>
      <c r="RC16" s="25"/>
      <c r="RD16" s="25"/>
      <c r="RE16" s="25"/>
      <c r="RF16" s="25"/>
      <c r="RG16" s="25"/>
      <c r="RH16" s="25"/>
      <c r="RI16" s="25"/>
      <c r="RJ16" s="25"/>
      <c r="RK16" s="25"/>
      <c r="RL16" s="25"/>
      <c r="RM16" s="25"/>
      <c r="RN16" s="25"/>
      <c r="RO16" s="25"/>
      <c r="RP16" s="25"/>
      <c r="RQ16" s="25"/>
      <c r="RR16" s="25"/>
      <c r="RS16" s="25"/>
      <c r="RT16" s="25"/>
      <c r="RU16" s="25"/>
      <c r="RV16" s="25"/>
      <c r="RW16" s="25"/>
      <c r="RX16" s="25"/>
      <c r="RY16" s="25"/>
      <c r="RZ16" s="25"/>
      <c r="SA16" s="25"/>
      <c r="SB16" s="25"/>
      <c r="SC16" s="25"/>
      <c r="SD16" s="25"/>
      <c r="SE16" s="25"/>
      <c r="SF16" s="25"/>
      <c r="SG16" s="25"/>
      <c r="SH16" s="25"/>
      <c r="SI16" s="25"/>
      <c r="SJ16" s="25"/>
      <c r="SK16" s="25"/>
      <c r="SL16" s="25"/>
      <c r="SM16" s="25"/>
      <c r="SN16" s="25"/>
      <c r="SO16" s="25"/>
      <c r="SP16" s="25"/>
      <c r="SQ16" s="25"/>
      <c r="SR16" s="25"/>
      <c r="SS16" s="25"/>
      <c r="ST16" s="25"/>
      <c r="SU16" s="25"/>
      <c r="SV16" s="25"/>
      <c r="SW16" s="25"/>
      <c r="SX16" s="25"/>
      <c r="SY16" s="25"/>
      <c r="SZ16" s="25"/>
      <c r="TA16" s="25"/>
      <c r="TB16" s="25"/>
      <c r="TC16" s="25"/>
      <c r="TD16" s="25"/>
      <c r="TE16" s="25"/>
      <c r="TF16" s="25"/>
      <c r="TG16" s="25"/>
      <c r="TH16" s="25"/>
      <c r="TI16" s="25"/>
      <c r="TJ16" s="25"/>
      <c r="TK16" s="25"/>
      <c r="TL16" s="25"/>
      <c r="TM16" s="25"/>
      <c r="TN16" s="25"/>
      <c r="TO16" s="25"/>
      <c r="TP16" s="25"/>
      <c r="TQ16" s="25"/>
      <c r="TR16" s="25"/>
      <c r="TS16" s="25"/>
      <c r="TT16" s="25"/>
      <c r="TU16" s="25"/>
      <c r="TV16" s="25"/>
      <c r="TW16" s="25"/>
      <c r="TX16" s="25"/>
      <c r="TY16" s="25"/>
      <c r="TZ16" s="25"/>
      <c r="UA16" s="25"/>
      <c r="UB16" s="25"/>
      <c r="UC16" s="25"/>
      <c r="UD16" s="25"/>
      <c r="UE16" s="25"/>
      <c r="UF16" s="25"/>
      <c r="UG16" s="25"/>
      <c r="UH16" s="25"/>
      <c r="UI16" s="25"/>
      <c r="UJ16" s="25"/>
      <c r="UK16" s="25"/>
      <c r="UL16" s="25"/>
      <c r="UM16" s="25"/>
      <c r="UN16" s="25"/>
      <c r="UO16" s="25"/>
      <c r="UP16" s="25"/>
      <c r="UQ16" s="25"/>
      <c r="UR16" s="25"/>
      <c r="US16" s="25"/>
      <c r="UT16" s="25"/>
      <c r="UU16" s="25"/>
      <c r="UV16" s="25"/>
      <c r="UW16" s="25"/>
      <c r="UX16" s="25"/>
      <c r="UY16" s="25"/>
      <c r="UZ16" s="25"/>
      <c r="VA16" s="25"/>
      <c r="VB16" s="25"/>
      <c r="VC16" s="25"/>
      <c r="VD16" s="25"/>
      <c r="VE16" s="25"/>
      <c r="VF16" s="25"/>
      <c r="VG16" s="25"/>
      <c r="VH16" s="25"/>
      <c r="VI16" s="25"/>
      <c r="VJ16" s="25"/>
      <c r="VK16" s="25"/>
      <c r="VL16" s="25"/>
      <c r="VM16" s="25"/>
      <c r="VN16" s="25"/>
      <c r="VO16" s="25"/>
      <c r="VP16" s="25"/>
      <c r="VQ16" s="25"/>
      <c r="VR16" s="25"/>
      <c r="VS16" s="25"/>
      <c r="VT16" s="25"/>
      <c r="VU16" s="25"/>
      <c r="VV16" s="25"/>
      <c r="VW16" s="25"/>
      <c r="VX16" s="25"/>
      <c r="VY16" s="25"/>
      <c r="VZ16" s="25"/>
      <c r="WA16" s="25"/>
      <c r="WB16" s="25"/>
      <c r="WC16" s="25"/>
      <c r="WD16" s="25"/>
      <c r="WE16" s="25"/>
      <c r="WF16" s="25"/>
      <c r="WG16" s="25"/>
      <c r="WH16" s="25"/>
      <c r="WI16" s="25"/>
      <c r="WJ16" s="25"/>
      <c r="WK16" s="25"/>
      <c r="WL16" s="25"/>
      <c r="WM16" s="25"/>
      <c r="WN16" s="25"/>
      <c r="WO16" s="25"/>
      <c r="WP16" s="25"/>
      <c r="WQ16" s="25"/>
      <c r="WR16" s="25"/>
      <c r="WS16" s="25"/>
      <c r="WT16" s="25"/>
      <c r="WU16" s="25"/>
      <c r="WV16" s="25"/>
      <c r="WW16" s="25"/>
      <c r="WX16" s="25"/>
      <c r="WY16" s="25"/>
      <c r="WZ16" s="25"/>
      <c r="XA16" s="25"/>
      <c r="XB16" s="25"/>
      <c r="XC16" s="25"/>
      <c r="XD16" s="25"/>
      <c r="XE16" s="25"/>
      <c r="XF16" s="25"/>
      <c r="XG16" s="25"/>
      <c r="XH16" s="25"/>
      <c r="XI16" s="25"/>
      <c r="XJ16" s="25"/>
      <c r="XK16" s="25"/>
      <c r="XL16" s="25"/>
      <c r="XM16" s="25"/>
      <c r="XN16" s="25"/>
      <c r="XO16" s="25"/>
      <c r="XP16" s="25"/>
      <c r="XQ16" s="25"/>
      <c r="XR16" s="25"/>
      <c r="XS16" s="25"/>
      <c r="XT16" s="25"/>
      <c r="XU16" s="25"/>
      <c r="XV16" s="25"/>
      <c r="XW16" s="25"/>
      <c r="XX16" s="25"/>
      <c r="XY16" s="25"/>
      <c r="XZ16" s="25"/>
      <c r="YA16" s="25"/>
      <c r="YB16" s="25"/>
      <c r="YC16" s="25"/>
      <c r="YD16" s="25"/>
      <c r="YE16" s="25"/>
      <c r="YF16" s="25"/>
      <c r="YG16" s="25"/>
      <c r="YH16" s="25"/>
      <c r="YI16" s="25"/>
      <c r="YJ16" s="25"/>
      <c r="YK16" s="25"/>
      <c r="YL16" s="25"/>
      <c r="YM16" s="25"/>
      <c r="YN16" s="25"/>
      <c r="YO16" s="25"/>
      <c r="YP16" s="25"/>
      <c r="YQ16" s="25"/>
      <c r="YR16" s="25"/>
      <c r="YS16" s="25"/>
      <c r="YT16" s="25"/>
      <c r="YU16" s="25"/>
      <c r="YV16" s="25"/>
      <c r="YW16" s="25"/>
      <c r="YX16" s="25"/>
      <c r="YY16" s="25"/>
      <c r="YZ16" s="25"/>
      <c r="ZA16" s="25"/>
      <c r="ZB16" s="25"/>
      <c r="ZC16" s="25"/>
      <c r="ZD16" s="25"/>
      <c r="ZE16" s="25"/>
      <c r="ZF16" s="25"/>
      <c r="ZG16" s="25"/>
      <c r="ZH16" s="25"/>
      <c r="ZI16" s="25"/>
      <c r="ZJ16" s="25"/>
      <c r="ZK16" s="25"/>
      <c r="ZL16" s="25"/>
      <c r="ZM16" s="25"/>
      <c r="ZN16" s="25"/>
      <c r="ZO16" s="25"/>
      <c r="ZP16" s="25"/>
      <c r="ZQ16" s="25"/>
      <c r="ZR16" s="25"/>
      <c r="ZS16" s="25"/>
      <c r="ZT16" s="25"/>
      <c r="ZU16" s="25"/>
      <c r="ZV16" s="25"/>
      <c r="ZW16" s="25"/>
      <c r="ZX16" s="25"/>
      <c r="ZY16" s="25"/>
      <c r="ZZ16" s="25"/>
      <c r="AAA16" s="25"/>
      <c r="AAB16" s="25"/>
      <c r="AAC16" s="25"/>
      <c r="AAD16" s="25"/>
      <c r="AAE16" s="25"/>
      <c r="AAF16" s="25"/>
      <c r="AAG16" s="25"/>
      <c r="AAH16" s="25"/>
      <c r="AAI16" s="25"/>
      <c r="AAJ16" s="25"/>
      <c r="AAK16" s="25"/>
      <c r="AAL16" s="25"/>
      <c r="AAM16" s="25"/>
      <c r="AAN16" s="25"/>
      <c r="AAO16" s="25"/>
      <c r="AAP16" s="25"/>
      <c r="AAQ16" s="25"/>
      <c r="AAR16" s="25"/>
      <c r="AAS16" s="25"/>
      <c r="AAT16" s="25"/>
      <c r="AAU16" s="25"/>
      <c r="AAV16" s="25"/>
      <c r="AAW16" s="25"/>
      <c r="AAX16" s="25"/>
      <c r="AAY16" s="25"/>
      <c r="AAZ16" s="25"/>
      <c r="ABA16" s="25"/>
      <c r="ABB16" s="25"/>
      <c r="ABC16" s="25"/>
      <c r="ABD16" s="25"/>
      <c r="ABE16" s="25"/>
      <c r="ABF16" s="25"/>
      <c r="ABG16" s="25"/>
      <c r="ABH16" s="25"/>
      <c r="ABI16" s="25"/>
      <c r="ABJ16" s="25"/>
      <c r="ABK16" s="25"/>
      <c r="ABL16" s="25"/>
      <c r="ABM16" s="25"/>
      <c r="ABN16" s="25"/>
      <c r="ABO16" s="25"/>
      <c r="ABP16" s="25"/>
      <c r="ABQ16" s="25"/>
      <c r="ABR16" s="25"/>
      <c r="ABS16" s="25"/>
      <c r="ABT16" s="25"/>
      <c r="ABU16" s="25"/>
      <c r="ABV16" s="25"/>
      <c r="ABW16" s="25"/>
      <c r="ABX16" s="25"/>
      <c r="ABY16" s="25"/>
      <c r="ABZ16" s="25"/>
      <c r="ACA16" s="25"/>
      <c r="ACB16" s="25"/>
      <c r="ACC16" s="25"/>
      <c r="ACD16" s="25"/>
      <c r="ACE16" s="25"/>
      <c r="ACF16" s="25"/>
      <c r="ACG16" s="25"/>
      <c r="ACH16" s="25"/>
      <c r="ACI16" s="25"/>
      <c r="ACJ16" s="25"/>
      <c r="ACK16" s="25"/>
      <c r="ACL16" s="25"/>
      <c r="ACM16" s="25"/>
      <c r="ACN16" s="25"/>
      <c r="ACO16" s="25"/>
      <c r="ACP16" s="25"/>
      <c r="ACQ16" s="25"/>
      <c r="ACR16" s="25"/>
      <c r="ACS16" s="25"/>
      <c r="ACT16" s="25"/>
      <c r="ACU16" s="25"/>
      <c r="ACV16" s="25"/>
      <c r="ACW16" s="25"/>
      <c r="ACX16" s="25"/>
      <c r="ACY16" s="25"/>
      <c r="ACZ16" s="25"/>
      <c r="ADA16" s="25"/>
      <c r="ADB16" s="25"/>
      <c r="ADC16" s="25"/>
      <c r="ADD16" s="25"/>
      <c r="ADE16" s="25"/>
      <c r="ADF16" s="25"/>
      <c r="ADG16" s="25"/>
      <c r="ADH16" s="25"/>
      <c r="ADI16" s="25"/>
      <c r="ADJ16" s="25"/>
      <c r="ADK16" s="25"/>
      <c r="ADL16" s="25"/>
      <c r="ADM16" s="25"/>
      <c r="ADN16" s="25"/>
      <c r="ADO16" s="25"/>
      <c r="ADP16" s="25"/>
      <c r="ADQ16" s="25"/>
      <c r="ADR16" s="25"/>
      <c r="ADS16" s="25"/>
      <c r="ADT16" s="25"/>
      <c r="ADU16" s="25"/>
      <c r="ADV16" s="25"/>
      <c r="ADW16" s="25"/>
      <c r="ADX16" s="25"/>
      <c r="ADY16" s="25"/>
      <c r="ADZ16" s="25"/>
      <c r="AEA16" s="25"/>
      <c r="AEB16" s="25"/>
      <c r="AEC16" s="25"/>
      <c r="AED16" s="25"/>
      <c r="AEE16" s="25"/>
      <c r="AEF16" s="25"/>
      <c r="AEG16" s="25"/>
      <c r="AEH16" s="25"/>
      <c r="AEI16" s="25"/>
      <c r="AEJ16" s="25"/>
      <c r="AEK16" s="25"/>
      <c r="AEL16" s="25"/>
      <c r="AEM16" s="25"/>
      <c r="AEN16" s="25"/>
      <c r="AEO16" s="25"/>
      <c r="AEP16" s="25"/>
      <c r="AEQ16" s="25"/>
      <c r="AER16" s="25"/>
      <c r="AES16" s="25"/>
      <c r="AET16" s="25"/>
      <c r="AEU16" s="25"/>
      <c r="AEV16" s="25"/>
      <c r="AEW16" s="25"/>
      <c r="AEX16" s="25"/>
      <c r="AEY16" s="25"/>
      <c r="AEZ16" s="25"/>
      <c r="AFA16" s="25"/>
      <c r="AFB16" s="25"/>
      <c r="AFC16" s="25"/>
      <c r="AFD16" s="25"/>
      <c r="AFE16" s="25"/>
      <c r="AFF16" s="25"/>
      <c r="AFG16" s="25"/>
      <c r="AFH16" s="25"/>
      <c r="AFI16" s="25"/>
      <c r="AFJ16" s="25"/>
      <c r="AFK16" s="25"/>
      <c r="AFL16" s="25"/>
      <c r="AFM16" s="25"/>
      <c r="AFN16" s="25"/>
      <c r="AFO16" s="25"/>
      <c r="AFP16" s="25"/>
      <c r="AFQ16" s="25"/>
      <c r="AFR16" s="25"/>
      <c r="AFS16" s="25"/>
      <c r="AFT16" s="25"/>
      <c r="AFU16" s="25"/>
      <c r="AFV16" s="25"/>
      <c r="AFW16" s="25"/>
      <c r="AFX16" s="25"/>
      <c r="AFY16" s="25"/>
      <c r="AFZ16" s="25"/>
      <c r="AGA16" s="25"/>
      <c r="AGB16" s="25"/>
      <c r="AGC16" s="25"/>
      <c r="AGD16" s="25"/>
      <c r="AGE16" s="25"/>
      <c r="AGF16" s="25"/>
      <c r="AGG16" s="25"/>
      <c r="AGH16" s="25"/>
      <c r="AGI16" s="25"/>
      <c r="AGJ16" s="25"/>
      <c r="AGK16" s="25"/>
      <c r="AGL16" s="25"/>
      <c r="AGM16" s="25"/>
      <c r="AGN16" s="25"/>
      <c r="AGO16" s="25"/>
      <c r="AGP16" s="25"/>
      <c r="AGQ16" s="25"/>
      <c r="AGR16" s="25"/>
      <c r="AGS16" s="25"/>
      <c r="AGT16" s="25"/>
      <c r="AGU16" s="25"/>
      <c r="AGV16" s="25"/>
      <c r="AGW16" s="25"/>
      <c r="AGX16" s="25"/>
      <c r="AGY16" s="25"/>
      <c r="AGZ16" s="25"/>
      <c r="AHA16" s="25"/>
      <c r="AHB16" s="25"/>
      <c r="AHC16" s="25"/>
      <c r="AHD16" s="25"/>
      <c r="AHE16" s="25"/>
      <c r="AHF16" s="25"/>
      <c r="AHG16" s="25"/>
      <c r="AHH16" s="25"/>
      <c r="AHI16" s="25"/>
      <c r="AHJ16" s="25"/>
      <c r="AHK16" s="25"/>
      <c r="AHL16" s="25"/>
      <c r="AHM16" s="25"/>
      <c r="AHN16" s="25"/>
      <c r="AHO16" s="25"/>
      <c r="AHP16" s="25"/>
      <c r="AHQ16" s="25"/>
      <c r="AHR16" s="25"/>
      <c r="AHS16" s="25"/>
      <c r="AHT16" s="25"/>
      <c r="AHU16" s="25"/>
      <c r="AHV16" s="25"/>
      <c r="AHW16" s="25"/>
      <c r="AHX16" s="25"/>
      <c r="AHY16" s="25"/>
      <c r="AHZ16" s="25"/>
      <c r="AIA16" s="25"/>
      <c r="AIB16" s="25"/>
      <c r="AIC16" s="25"/>
      <c r="AID16" s="25"/>
      <c r="AIE16" s="25"/>
      <c r="AIF16" s="25"/>
      <c r="AIG16" s="25"/>
      <c r="AIH16" s="25"/>
      <c r="AII16" s="25"/>
      <c r="AIJ16" s="25"/>
      <c r="AIK16" s="25"/>
      <c r="AIL16" s="25"/>
      <c r="AIM16" s="25"/>
      <c r="AIN16" s="25"/>
      <c r="AIO16" s="25"/>
      <c r="AIP16" s="25"/>
      <c r="AIQ16" s="25"/>
      <c r="AIR16" s="25"/>
      <c r="AIS16" s="25"/>
      <c r="AIT16" s="25"/>
      <c r="AIU16" s="25"/>
      <c r="AIV16" s="25"/>
      <c r="AIW16" s="25"/>
      <c r="AIX16" s="25"/>
      <c r="AIY16" s="25"/>
      <c r="AIZ16" s="25"/>
      <c r="AJA16" s="25"/>
      <c r="AJB16" s="25"/>
      <c r="AJC16" s="25"/>
      <c r="AJD16" s="25"/>
      <c r="AJE16" s="25"/>
      <c r="AJF16" s="25"/>
      <c r="AJG16" s="25"/>
      <c r="AJH16" s="25"/>
      <c r="AJI16" s="25"/>
      <c r="AJJ16" s="25"/>
      <c r="AJK16" s="25"/>
      <c r="AJL16" s="25"/>
      <c r="AJM16" s="25"/>
      <c r="AJN16" s="25"/>
      <c r="AJO16" s="25"/>
      <c r="AJP16" s="25"/>
      <c r="AJQ16" s="25"/>
      <c r="AJR16" s="25"/>
      <c r="AJS16" s="25"/>
      <c r="AJT16" s="25"/>
      <c r="AJU16" s="25"/>
      <c r="AJV16" s="25"/>
      <c r="AJW16" s="25"/>
      <c r="AJX16" s="25"/>
      <c r="AJY16" s="25"/>
      <c r="AJZ16" s="25"/>
      <c r="AKA16" s="25"/>
      <c r="AKB16" s="25"/>
      <c r="AKC16" s="25"/>
      <c r="AKD16" s="25"/>
      <c r="AKE16" s="25"/>
      <c r="AKF16" s="25"/>
      <c r="AKG16" s="25"/>
      <c r="AKH16" s="25"/>
      <c r="AKI16" s="25"/>
      <c r="AKJ16" s="25"/>
      <c r="AKK16" s="25"/>
      <c r="AKL16" s="25"/>
      <c r="AKM16" s="25"/>
      <c r="AKN16" s="25"/>
      <c r="AKO16" s="25"/>
      <c r="AKP16" s="25"/>
      <c r="AKQ16" s="25"/>
      <c r="AKR16" s="25"/>
      <c r="AKS16" s="25"/>
      <c r="AKT16" s="25"/>
      <c r="AKU16" s="25"/>
      <c r="AKV16" s="25"/>
      <c r="AKW16" s="25"/>
      <c r="AKX16" s="25"/>
      <c r="AKY16" s="25"/>
      <c r="AKZ16" s="25"/>
      <c r="ALA16" s="25"/>
      <c r="ALB16" s="25"/>
      <c r="ALC16" s="25"/>
      <c r="ALD16" s="25"/>
      <c r="ALE16" s="25"/>
      <c r="ALF16" s="25"/>
      <c r="ALG16" s="25"/>
      <c r="ALH16" s="25"/>
      <c r="ALI16" s="25"/>
      <c r="ALJ16" s="25"/>
      <c r="ALK16" s="25"/>
      <c r="ALL16" s="25"/>
      <c r="ALM16" s="25"/>
      <c r="ALN16" s="25"/>
      <c r="ALO16" s="25"/>
      <c r="ALP16" s="25"/>
      <c r="ALQ16" s="25"/>
      <c r="ALR16" s="25"/>
      <c r="ALS16" s="25"/>
      <c r="ALT16" s="25"/>
      <c r="ALU16" s="25"/>
      <c r="ALV16" s="25"/>
      <c r="ALW16" s="25"/>
      <c r="ALX16" s="25"/>
      <c r="ALY16" s="25"/>
      <c r="ALZ16" s="25"/>
      <c r="AMA16" s="25"/>
      <c r="AMB16" s="25"/>
      <c r="AMC16" s="25"/>
      <c r="AMD16" s="25"/>
      <c r="AME16" s="25"/>
      <c r="AMF16" s="25"/>
      <c r="AMG16" s="25"/>
      <c r="AMH16" s="25"/>
      <c r="AMI16" s="25"/>
      <c r="AMJ16" s="25"/>
      <c r="AMK16" s="25"/>
      <c r="AML16" s="25"/>
      <c r="AMM16" s="25"/>
      <c r="AMN16" s="25"/>
      <c r="AMO16" s="25"/>
      <c r="AMP16" s="25"/>
    </row>
    <row r="17" spans="1:1030" s="21" customFormat="1" ht="21" hidden="1" outlineLevel="1" x14ac:dyDescent="0.25">
      <c r="A17" s="29" t="s">
        <v>10</v>
      </c>
      <c r="B17" s="52" t="s">
        <v>59</v>
      </c>
      <c r="C17" s="53"/>
      <c r="D17" s="54"/>
      <c r="F17" s="43"/>
      <c r="G17" s="44"/>
      <c r="H17" s="43"/>
      <c r="I17" s="42"/>
      <c r="J17" s="45" t="s">
        <v>30</v>
      </c>
      <c r="K17" s="46"/>
      <c r="L17" s="47"/>
      <c r="M17" s="48" t="s">
        <v>55</v>
      </c>
      <c r="N17" s="49"/>
      <c r="O17" s="50"/>
      <c r="P17" s="51"/>
      <c r="R17" s="41"/>
      <c r="S17" s="42"/>
      <c r="T17" s="42"/>
      <c r="U17" s="42"/>
      <c r="V17" s="41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  <c r="IR17" s="25"/>
      <c r="IS17" s="25"/>
      <c r="IT17" s="25"/>
      <c r="IU17" s="25"/>
      <c r="IV17" s="25"/>
      <c r="IW17" s="25"/>
      <c r="IX17" s="25"/>
      <c r="IY17" s="25"/>
      <c r="IZ17" s="25"/>
      <c r="JA17" s="25"/>
      <c r="JB17" s="25"/>
      <c r="JC17" s="25"/>
      <c r="JD17" s="25"/>
      <c r="JE17" s="25"/>
      <c r="JF17" s="25"/>
      <c r="JG17" s="25"/>
      <c r="JH17" s="25"/>
      <c r="JI17" s="25"/>
      <c r="JJ17" s="25"/>
      <c r="JK17" s="25"/>
      <c r="JL17" s="25"/>
      <c r="JM17" s="25"/>
      <c r="JN17" s="25"/>
      <c r="JO17" s="25"/>
      <c r="JP17" s="25"/>
      <c r="JQ17" s="25"/>
      <c r="JR17" s="25"/>
      <c r="JS17" s="25"/>
      <c r="JT17" s="25"/>
      <c r="JU17" s="25"/>
      <c r="JV17" s="25"/>
      <c r="JW17" s="25"/>
      <c r="JX17" s="25"/>
      <c r="JY17" s="25"/>
      <c r="JZ17" s="25"/>
      <c r="KA17" s="25"/>
      <c r="KB17" s="25"/>
      <c r="KC17" s="25"/>
      <c r="KD17" s="25"/>
      <c r="KE17" s="25"/>
      <c r="KF17" s="25"/>
      <c r="KG17" s="25"/>
      <c r="KH17" s="25"/>
      <c r="KI17" s="25"/>
      <c r="KJ17" s="25"/>
      <c r="KK17" s="25"/>
      <c r="KL17" s="25"/>
      <c r="KM17" s="25"/>
      <c r="KN17" s="25"/>
      <c r="KO17" s="25"/>
      <c r="KP17" s="25"/>
      <c r="KQ17" s="25"/>
      <c r="KR17" s="25"/>
      <c r="KS17" s="25"/>
      <c r="KT17" s="25"/>
      <c r="KU17" s="25"/>
      <c r="KV17" s="25"/>
      <c r="KW17" s="25"/>
      <c r="KX17" s="25"/>
      <c r="KY17" s="25"/>
      <c r="KZ17" s="25"/>
      <c r="LA17" s="25"/>
      <c r="LB17" s="25"/>
      <c r="LC17" s="25"/>
      <c r="LD17" s="25"/>
      <c r="LE17" s="25"/>
      <c r="LF17" s="25"/>
      <c r="LG17" s="25"/>
      <c r="LH17" s="25"/>
      <c r="LI17" s="25"/>
      <c r="LJ17" s="25"/>
      <c r="LK17" s="25"/>
      <c r="LL17" s="25"/>
      <c r="LM17" s="25"/>
      <c r="LN17" s="25"/>
      <c r="LO17" s="25"/>
      <c r="LP17" s="25"/>
      <c r="LQ17" s="25"/>
      <c r="LR17" s="25"/>
      <c r="LS17" s="25"/>
      <c r="LT17" s="25"/>
      <c r="LU17" s="25"/>
      <c r="LV17" s="25"/>
      <c r="LW17" s="25"/>
      <c r="LX17" s="25"/>
      <c r="LY17" s="25"/>
      <c r="LZ17" s="25"/>
      <c r="MA17" s="25"/>
      <c r="MB17" s="25"/>
      <c r="MC17" s="25"/>
      <c r="MD17" s="25"/>
      <c r="ME17" s="25"/>
      <c r="MF17" s="25"/>
      <c r="MG17" s="25"/>
      <c r="MH17" s="25"/>
      <c r="MI17" s="25"/>
      <c r="MJ17" s="25"/>
      <c r="MK17" s="25"/>
      <c r="ML17" s="25"/>
      <c r="MM17" s="25"/>
      <c r="MN17" s="25"/>
      <c r="MO17" s="25"/>
      <c r="MP17" s="25"/>
      <c r="MQ17" s="25"/>
      <c r="MR17" s="25"/>
      <c r="MS17" s="25"/>
      <c r="MT17" s="25"/>
      <c r="MU17" s="25"/>
      <c r="MV17" s="25"/>
      <c r="MW17" s="25"/>
      <c r="MX17" s="25"/>
      <c r="MY17" s="25"/>
      <c r="MZ17" s="25"/>
      <c r="NA17" s="25"/>
      <c r="NB17" s="25"/>
      <c r="NC17" s="25"/>
      <c r="ND17" s="25"/>
      <c r="NE17" s="25"/>
      <c r="NF17" s="25"/>
      <c r="NG17" s="25"/>
      <c r="NH17" s="25"/>
      <c r="NI17" s="25"/>
      <c r="NJ17" s="25"/>
      <c r="NK17" s="25"/>
      <c r="NL17" s="25"/>
      <c r="NM17" s="25"/>
      <c r="NN17" s="25"/>
      <c r="NO17" s="25"/>
      <c r="NP17" s="25"/>
      <c r="NQ17" s="25"/>
      <c r="NR17" s="25"/>
      <c r="NS17" s="25"/>
      <c r="NT17" s="25"/>
      <c r="NU17" s="25"/>
      <c r="NV17" s="25"/>
      <c r="NW17" s="25"/>
      <c r="NX17" s="25"/>
      <c r="NY17" s="25"/>
      <c r="NZ17" s="25"/>
      <c r="OA17" s="25"/>
      <c r="OB17" s="25"/>
      <c r="OC17" s="25"/>
      <c r="OD17" s="25"/>
      <c r="OE17" s="25"/>
      <c r="OF17" s="25"/>
      <c r="OG17" s="25"/>
      <c r="OH17" s="25"/>
      <c r="OI17" s="25"/>
      <c r="OJ17" s="25"/>
      <c r="OK17" s="25"/>
      <c r="OL17" s="25"/>
      <c r="OM17" s="25"/>
      <c r="ON17" s="25"/>
      <c r="OO17" s="25"/>
      <c r="OP17" s="25"/>
      <c r="OQ17" s="25"/>
      <c r="OR17" s="25"/>
      <c r="OS17" s="25"/>
      <c r="OT17" s="25"/>
      <c r="OU17" s="25"/>
      <c r="OV17" s="25"/>
      <c r="OW17" s="25"/>
      <c r="OX17" s="25"/>
      <c r="OY17" s="25"/>
      <c r="OZ17" s="25"/>
      <c r="PA17" s="25"/>
      <c r="PB17" s="25"/>
      <c r="PC17" s="25"/>
      <c r="PD17" s="25"/>
      <c r="PE17" s="25"/>
      <c r="PF17" s="25"/>
      <c r="PG17" s="25"/>
      <c r="PH17" s="25"/>
      <c r="PI17" s="25"/>
      <c r="PJ17" s="25"/>
      <c r="PK17" s="25"/>
      <c r="PL17" s="25"/>
      <c r="PM17" s="25"/>
      <c r="PN17" s="25"/>
      <c r="PO17" s="25"/>
      <c r="PP17" s="25"/>
      <c r="PQ17" s="25"/>
      <c r="PR17" s="25"/>
      <c r="PS17" s="25"/>
      <c r="PT17" s="25"/>
      <c r="PU17" s="25"/>
      <c r="PV17" s="25"/>
      <c r="PW17" s="25"/>
      <c r="PX17" s="25"/>
      <c r="PY17" s="25"/>
      <c r="PZ17" s="25"/>
      <c r="QA17" s="25"/>
      <c r="QB17" s="25"/>
      <c r="QC17" s="25"/>
      <c r="QD17" s="25"/>
      <c r="QE17" s="25"/>
      <c r="QF17" s="25"/>
      <c r="QG17" s="25"/>
      <c r="QH17" s="25"/>
      <c r="QI17" s="25"/>
      <c r="QJ17" s="25"/>
      <c r="QK17" s="25"/>
      <c r="QL17" s="25"/>
      <c r="QM17" s="25"/>
      <c r="QN17" s="25"/>
      <c r="QO17" s="25"/>
      <c r="QP17" s="25"/>
      <c r="QQ17" s="25"/>
      <c r="QR17" s="25"/>
      <c r="QS17" s="25"/>
      <c r="QT17" s="25"/>
      <c r="QU17" s="25"/>
      <c r="QV17" s="25"/>
      <c r="QW17" s="25"/>
      <c r="QX17" s="25"/>
      <c r="QY17" s="25"/>
      <c r="QZ17" s="25"/>
      <c r="RA17" s="25"/>
      <c r="RB17" s="25"/>
      <c r="RC17" s="25"/>
      <c r="RD17" s="25"/>
      <c r="RE17" s="25"/>
      <c r="RF17" s="25"/>
      <c r="RG17" s="25"/>
      <c r="RH17" s="25"/>
      <c r="RI17" s="25"/>
      <c r="RJ17" s="25"/>
      <c r="RK17" s="25"/>
      <c r="RL17" s="25"/>
      <c r="RM17" s="25"/>
      <c r="RN17" s="25"/>
      <c r="RO17" s="25"/>
      <c r="RP17" s="25"/>
      <c r="RQ17" s="25"/>
      <c r="RR17" s="25"/>
      <c r="RS17" s="25"/>
      <c r="RT17" s="25"/>
      <c r="RU17" s="25"/>
      <c r="RV17" s="25"/>
      <c r="RW17" s="25"/>
      <c r="RX17" s="25"/>
      <c r="RY17" s="25"/>
      <c r="RZ17" s="25"/>
      <c r="SA17" s="25"/>
      <c r="SB17" s="25"/>
      <c r="SC17" s="25"/>
      <c r="SD17" s="25"/>
      <c r="SE17" s="25"/>
      <c r="SF17" s="25"/>
      <c r="SG17" s="25"/>
      <c r="SH17" s="25"/>
      <c r="SI17" s="25"/>
      <c r="SJ17" s="25"/>
      <c r="SK17" s="25"/>
      <c r="SL17" s="25"/>
      <c r="SM17" s="25"/>
      <c r="SN17" s="25"/>
      <c r="SO17" s="25"/>
      <c r="SP17" s="25"/>
      <c r="SQ17" s="25"/>
      <c r="SR17" s="25"/>
      <c r="SS17" s="25"/>
      <c r="ST17" s="25"/>
      <c r="SU17" s="25"/>
      <c r="SV17" s="25"/>
      <c r="SW17" s="25"/>
      <c r="SX17" s="25"/>
      <c r="SY17" s="25"/>
      <c r="SZ17" s="25"/>
      <c r="TA17" s="25"/>
      <c r="TB17" s="25"/>
      <c r="TC17" s="25"/>
      <c r="TD17" s="25"/>
      <c r="TE17" s="25"/>
      <c r="TF17" s="25"/>
      <c r="TG17" s="25"/>
      <c r="TH17" s="25"/>
      <c r="TI17" s="25"/>
      <c r="TJ17" s="25"/>
      <c r="TK17" s="25"/>
      <c r="TL17" s="25"/>
      <c r="TM17" s="25"/>
      <c r="TN17" s="25"/>
      <c r="TO17" s="25"/>
      <c r="TP17" s="25"/>
      <c r="TQ17" s="25"/>
      <c r="TR17" s="25"/>
      <c r="TS17" s="25"/>
      <c r="TT17" s="25"/>
      <c r="TU17" s="25"/>
      <c r="TV17" s="25"/>
      <c r="TW17" s="25"/>
      <c r="TX17" s="25"/>
      <c r="TY17" s="25"/>
      <c r="TZ17" s="25"/>
      <c r="UA17" s="25"/>
      <c r="UB17" s="25"/>
      <c r="UC17" s="25"/>
      <c r="UD17" s="25"/>
      <c r="UE17" s="25"/>
      <c r="UF17" s="25"/>
      <c r="UG17" s="25"/>
      <c r="UH17" s="25"/>
      <c r="UI17" s="25"/>
      <c r="UJ17" s="25"/>
      <c r="UK17" s="25"/>
      <c r="UL17" s="25"/>
      <c r="UM17" s="25"/>
      <c r="UN17" s="25"/>
      <c r="UO17" s="25"/>
      <c r="UP17" s="25"/>
      <c r="UQ17" s="25"/>
      <c r="UR17" s="25"/>
      <c r="US17" s="25"/>
      <c r="UT17" s="25"/>
      <c r="UU17" s="25"/>
      <c r="UV17" s="25"/>
      <c r="UW17" s="25"/>
      <c r="UX17" s="25"/>
      <c r="UY17" s="25"/>
      <c r="UZ17" s="25"/>
      <c r="VA17" s="25"/>
      <c r="VB17" s="25"/>
      <c r="VC17" s="25"/>
      <c r="VD17" s="25"/>
      <c r="VE17" s="25"/>
      <c r="VF17" s="25"/>
      <c r="VG17" s="25"/>
      <c r="VH17" s="25"/>
      <c r="VI17" s="25"/>
      <c r="VJ17" s="25"/>
      <c r="VK17" s="25"/>
      <c r="VL17" s="25"/>
      <c r="VM17" s="25"/>
      <c r="VN17" s="25"/>
      <c r="VO17" s="25"/>
      <c r="VP17" s="25"/>
      <c r="VQ17" s="25"/>
      <c r="VR17" s="25"/>
      <c r="VS17" s="25"/>
      <c r="VT17" s="25"/>
      <c r="VU17" s="25"/>
      <c r="VV17" s="25"/>
      <c r="VW17" s="25"/>
      <c r="VX17" s="25"/>
      <c r="VY17" s="25"/>
      <c r="VZ17" s="25"/>
      <c r="WA17" s="25"/>
      <c r="WB17" s="25"/>
      <c r="WC17" s="25"/>
      <c r="WD17" s="25"/>
      <c r="WE17" s="25"/>
      <c r="WF17" s="25"/>
      <c r="WG17" s="25"/>
      <c r="WH17" s="25"/>
      <c r="WI17" s="25"/>
      <c r="WJ17" s="25"/>
      <c r="WK17" s="25"/>
      <c r="WL17" s="25"/>
      <c r="WM17" s="25"/>
      <c r="WN17" s="25"/>
      <c r="WO17" s="25"/>
      <c r="WP17" s="25"/>
      <c r="WQ17" s="25"/>
      <c r="WR17" s="25"/>
      <c r="WS17" s="25"/>
      <c r="WT17" s="25"/>
      <c r="WU17" s="25"/>
      <c r="WV17" s="25"/>
      <c r="WW17" s="25"/>
      <c r="WX17" s="25"/>
      <c r="WY17" s="25"/>
      <c r="WZ17" s="25"/>
      <c r="XA17" s="25"/>
      <c r="XB17" s="25"/>
      <c r="XC17" s="25"/>
      <c r="XD17" s="25"/>
      <c r="XE17" s="25"/>
      <c r="XF17" s="25"/>
      <c r="XG17" s="25"/>
      <c r="XH17" s="25"/>
      <c r="XI17" s="25"/>
      <c r="XJ17" s="25"/>
      <c r="XK17" s="25"/>
      <c r="XL17" s="25"/>
      <c r="XM17" s="25"/>
      <c r="XN17" s="25"/>
      <c r="XO17" s="25"/>
      <c r="XP17" s="25"/>
      <c r="XQ17" s="25"/>
      <c r="XR17" s="25"/>
      <c r="XS17" s="25"/>
      <c r="XT17" s="25"/>
      <c r="XU17" s="25"/>
      <c r="XV17" s="25"/>
      <c r="XW17" s="25"/>
      <c r="XX17" s="25"/>
      <c r="XY17" s="25"/>
      <c r="XZ17" s="25"/>
      <c r="YA17" s="25"/>
      <c r="YB17" s="25"/>
      <c r="YC17" s="25"/>
      <c r="YD17" s="25"/>
      <c r="YE17" s="25"/>
      <c r="YF17" s="25"/>
      <c r="YG17" s="25"/>
      <c r="YH17" s="25"/>
      <c r="YI17" s="25"/>
      <c r="YJ17" s="25"/>
      <c r="YK17" s="25"/>
      <c r="YL17" s="25"/>
      <c r="YM17" s="25"/>
      <c r="YN17" s="25"/>
      <c r="YO17" s="25"/>
      <c r="YP17" s="25"/>
      <c r="YQ17" s="25"/>
      <c r="YR17" s="25"/>
      <c r="YS17" s="25"/>
      <c r="YT17" s="25"/>
      <c r="YU17" s="25"/>
      <c r="YV17" s="25"/>
      <c r="YW17" s="25"/>
      <c r="YX17" s="25"/>
      <c r="YY17" s="25"/>
      <c r="YZ17" s="25"/>
      <c r="ZA17" s="25"/>
      <c r="ZB17" s="25"/>
      <c r="ZC17" s="25"/>
      <c r="ZD17" s="25"/>
      <c r="ZE17" s="25"/>
      <c r="ZF17" s="25"/>
      <c r="ZG17" s="25"/>
      <c r="ZH17" s="25"/>
      <c r="ZI17" s="25"/>
      <c r="ZJ17" s="25"/>
      <c r="ZK17" s="25"/>
      <c r="ZL17" s="25"/>
      <c r="ZM17" s="25"/>
      <c r="ZN17" s="25"/>
      <c r="ZO17" s="25"/>
      <c r="ZP17" s="25"/>
      <c r="ZQ17" s="25"/>
      <c r="ZR17" s="25"/>
      <c r="ZS17" s="25"/>
      <c r="ZT17" s="25"/>
      <c r="ZU17" s="25"/>
      <c r="ZV17" s="25"/>
      <c r="ZW17" s="25"/>
      <c r="ZX17" s="25"/>
      <c r="ZY17" s="25"/>
      <c r="ZZ17" s="25"/>
      <c r="AAA17" s="25"/>
      <c r="AAB17" s="25"/>
      <c r="AAC17" s="25"/>
      <c r="AAD17" s="25"/>
      <c r="AAE17" s="25"/>
      <c r="AAF17" s="25"/>
      <c r="AAG17" s="25"/>
      <c r="AAH17" s="25"/>
      <c r="AAI17" s="25"/>
      <c r="AAJ17" s="25"/>
      <c r="AAK17" s="25"/>
      <c r="AAL17" s="25"/>
      <c r="AAM17" s="25"/>
      <c r="AAN17" s="25"/>
      <c r="AAO17" s="25"/>
      <c r="AAP17" s="25"/>
      <c r="AAQ17" s="25"/>
      <c r="AAR17" s="25"/>
      <c r="AAS17" s="25"/>
      <c r="AAT17" s="25"/>
      <c r="AAU17" s="25"/>
      <c r="AAV17" s="25"/>
      <c r="AAW17" s="25"/>
      <c r="AAX17" s="25"/>
      <c r="AAY17" s="25"/>
      <c r="AAZ17" s="25"/>
      <c r="ABA17" s="25"/>
      <c r="ABB17" s="25"/>
      <c r="ABC17" s="25"/>
      <c r="ABD17" s="25"/>
      <c r="ABE17" s="25"/>
      <c r="ABF17" s="25"/>
      <c r="ABG17" s="25"/>
      <c r="ABH17" s="25"/>
      <c r="ABI17" s="25"/>
      <c r="ABJ17" s="25"/>
      <c r="ABK17" s="25"/>
      <c r="ABL17" s="25"/>
      <c r="ABM17" s="25"/>
      <c r="ABN17" s="25"/>
      <c r="ABO17" s="25"/>
      <c r="ABP17" s="25"/>
      <c r="ABQ17" s="25"/>
      <c r="ABR17" s="25"/>
      <c r="ABS17" s="25"/>
      <c r="ABT17" s="25"/>
      <c r="ABU17" s="25"/>
      <c r="ABV17" s="25"/>
      <c r="ABW17" s="25"/>
      <c r="ABX17" s="25"/>
      <c r="ABY17" s="25"/>
      <c r="ABZ17" s="25"/>
      <c r="ACA17" s="25"/>
      <c r="ACB17" s="25"/>
      <c r="ACC17" s="25"/>
      <c r="ACD17" s="25"/>
      <c r="ACE17" s="25"/>
      <c r="ACF17" s="25"/>
      <c r="ACG17" s="25"/>
      <c r="ACH17" s="25"/>
      <c r="ACI17" s="25"/>
      <c r="ACJ17" s="25"/>
      <c r="ACK17" s="25"/>
      <c r="ACL17" s="25"/>
      <c r="ACM17" s="25"/>
      <c r="ACN17" s="25"/>
      <c r="ACO17" s="25"/>
      <c r="ACP17" s="25"/>
      <c r="ACQ17" s="25"/>
      <c r="ACR17" s="25"/>
      <c r="ACS17" s="25"/>
      <c r="ACT17" s="25"/>
      <c r="ACU17" s="25"/>
      <c r="ACV17" s="25"/>
      <c r="ACW17" s="25"/>
      <c r="ACX17" s="25"/>
      <c r="ACY17" s="25"/>
      <c r="ACZ17" s="25"/>
      <c r="ADA17" s="25"/>
      <c r="ADB17" s="25"/>
      <c r="ADC17" s="25"/>
      <c r="ADD17" s="25"/>
      <c r="ADE17" s="25"/>
      <c r="ADF17" s="25"/>
      <c r="ADG17" s="25"/>
      <c r="ADH17" s="25"/>
      <c r="ADI17" s="25"/>
      <c r="ADJ17" s="25"/>
      <c r="ADK17" s="25"/>
      <c r="ADL17" s="25"/>
      <c r="ADM17" s="25"/>
      <c r="ADN17" s="25"/>
      <c r="ADO17" s="25"/>
      <c r="ADP17" s="25"/>
      <c r="ADQ17" s="25"/>
      <c r="ADR17" s="25"/>
      <c r="ADS17" s="25"/>
      <c r="ADT17" s="25"/>
      <c r="ADU17" s="25"/>
      <c r="ADV17" s="25"/>
      <c r="ADW17" s="25"/>
      <c r="ADX17" s="25"/>
      <c r="ADY17" s="25"/>
      <c r="ADZ17" s="25"/>
      <c r="AEA17" s="25"/>
      <c r="AEB17" s="25"/>
      <c r="AEC17" s="25"/>
      <c r="AED17" s="25"/>
      <c r="AEE17" s="25"/>
      <c r="AEF17" s="25"/>
      <c r="AEG17" s="25"/>
      <c r="AEH17" s="25"/>
      <c r="AEI17" s="25"/>
      <c r="AEJ17" s="25"/>
      <c r="AEK17" s="25"/>
      <c r="AEL17" s="25"/>
      <c r="AEM17" s="25"/>
      <c r="AEN17" s="25"/>
      <c r="AEO17" s="25"/>
      <c r="AEP17" s="25"/>
      <c r="AEQ17" s="25"/>
      <c r="AER17" s="25"/>
      <c r="AES17" s="25"/>
      <c r="AET17" s="25"/>
      <c r="AEU17" s="25"/>
      <c r="AEV17" s="25"/>
      <c r="AEW17" s="25"/>
      <c r="AEX17" s="25"/>
      <c r="AEY17" s="25"/>
      <c r="AEZ17" s="25"/>
      <c r="AFA17" s="25"/>
      <c r="AFB17" s="25"/>
      <c r="AFC17" s="25"/>
      <c r="AFD17" s="25"/>
      <c r="AFE17" s="25"/>
      <c r="AFF17" s="25"/>
      <c r="AFG17" s="25"/>
      <c r="AFH17" s="25"/>
      <c r="AFI17" s="25"/>
      <c r="AFJ17" s="25"/>
      <c r="AFK17" s="25"/>
      <c r="AFL17" s="25"/>
      <c r="AFM17" s="25"/>
      <c r="AFN17" s="25"/>
      <c r="AFO17" s="25"/>
      <c r="AFP17" s="25"/>
      <c r="AFQ17" s="25"/>
      <c r="AFR17" s="25"/>
      <c r="AFS17" s="25"/>
      <c r="AFT17" s="25"/>
      <c r="AFU17" s="25"/>
      <c r="AFV17" s="25"/>
      <c r="AFW17" s="25"/>
      <c r="AFX17" s="25"/>
      <c r="AFY17" s="25"/>
      <c r="AFZ17" s="25"/>
      <c r="AGA17" s="25"/>
      <c r="AGB17" s="25"/>
      <c r="AGC17" s="25"/>
      <c r="AGD17" s="25"/>
      <c r="AGE17" s="25"/>
      <c r="AGF17" s="25"/>
      <c r="AGG17" s="25"/>
      <c r="AGH17" s="25"/>
      <c r="AGI17" s="25"/>
      <c r="AGJ17" s="25"/>
      <c r="AGK17" s="25"/>
      <c r="AGL17" s="25"/>
      <c r="AGM17" s="25"/>
      <c r="AGN17" s="25"/>
      <c r="AGO17" s="25"/>
      <c r="AGP17" s="25"/>
      <c r="AGQ17" s="25"/>
      <c r="AGR17" s="25"/>
      <c r="AGS17" s="25"/>
      <c r="AGT17" s="25"/>
      <c r="AGU17" s="25"/>
      <c r="AGV17" s="25"/>
      <c r="AGW17" s="25"/>
      <c r="AGX17" s="25"/>
      <c r="AGY17" s="25"/>
      <c r="AGZ17" s="25"/>
      <c r="AHA17" s="25"/>
      <c r="AHB17" s="25"/>
      <c r="AHC17" s="25"/>
      <c r="AHD17" s="25"/>
      <c r="AHE17" s="25"/>
      <c r="AHF17" s="25"/>
      <c r="AHG17" s="25"/>
      <c r="AHH17" s="25"/>
      <c r="AHI17" s="25"/>
      <c r="AHJ17" s="25"/>
      <c r="AHK17" s="25"/>
      <c r="AHL17" s="25"/>
      <c r="AHM17" s="25"/>
      <c r="AHN17" s="25"/>
      <c r="AHO17" s="25"/>
      <c r="AHP17" s="25"/>
      <c r="AHQ17" s="25"/>
      <c r="AHR17" s="25"/>
      <c r="AHS17" s="25"/>
      <c r="AHT17" s="25"/>
      <c r="AHU17" s="25"/>
      <c r="AHV17" s="25"/>
      <c r="AHW17" s="25"/>
      <c r="AHX17" s="25"/>
      <c r="AHY17" s="25"/>
      <c r="AHZ17" s="25"/>
      <c r="AIA17" s="25"/>
      <c r="AIB17" s="25"/>
      <c r="AIC17" s="25"/>
      <c r="AID17" s="25"/>
      <c r="AIE17" s="25"/>
      <c r="AIF17" s="25"/>
      <c r="AIG17" s="25"/>
      <c r="AIH17" s="25"/>
      <c r="AII17" s="25"/>
      <c r="AIJ17" s="25"/>
      <c r="AIK17" s="25"/>
      <c r="AIL17" s="25"/>
      <c r="AIM17" s="25"/>
      <c r="AIN17" s="25"/>
      <c r="AIO17" s="25"/>
      <c r="AIP17" s="25"/>
      <c r="AIQ17" s="25"/>
      <c r="AIR17" s="25"/>
      <c r="AIS17" s="25"/>
      <c r="AIT17" s="25"/>
      <c r="AIU17" s="25"/>
      <c r="AIV17" s="25"/>
      <c r="AIW17" s="25"/>
      <c r="AIX17" s="25"/>
      <c r="AIY17" s="25"/>
      <c r="AIZ17" s="25"/>
      <c r="AJA17" s="25"/>
      <c r="AJB17" s="25"/>
      <c r="AJC17" s="25"/>
      <c r="AJD17" s="25"/>
      <c r="AJE17" s="25"/>
      <c r="AJF17" s="25"/>
      <c r="AJG17" s="25"/>
      <c r="AJH17" s="25"/>
      <c r="AJI17" s="25"/>
      <c r="AJJ17" s="25"/>
      <c r="AJK17" s="25"/>
      <c r="AJL17" s="25"/>
      <c r="AJM17" s="25"/>
      <c r="AJN17" s="25"/>
      <c r="AJO17" s="25"/>
      <c r="AJP17" s="25"/>
      <c r="AJQ17" s="25"/>
      <c r="AJR17" s="25"/>
      <c r="AJS17" s="25"/>
      <c r="AJT17" s="25"/>
      <c r="AJU17" s="25"/>
      <c r="AJV17" s="25"/>
      <c r="AJW17" s="25"/>
      <c r="AJX17" s="25"/>
      <c r="AJY17" s="25"/>
      <c r="AJZ17" s="25"/>
      <c r="AKA17" s="25"/>
      <c r="AKB17" s="25"/>
      <c r="AKC17" s="25"/>
      <c r="AKD17" s="25"/>
      <c r="AKE17" s="25"/>
      <c r="AKF17" s="25"/>
      <c r="AKG17" s="25"/>
      <c r="AKH17" s="25"/>
      <c r="AKI17" s="25"/>
      <c r="AKJ17" s="25"/>
      <c r="AKK17" s="25"/>
      <c r="AKL17" s="25"/>
      <c r="AKM17" s="25"/>
      <c r="AKN17" s="25"/>
      <c r="AKO17" s="25"/>
      <c r="AKP17" s="25"/>
      <c r="AKQ17" s="25"/>
      <c r="AKR17" s="25"/>
      <c r="AKS17" s="25"/>
      <c r="AKT17" s="25"/>
      <c r="AKU17" s="25"/>
      <c r="AKV17" s="25"/>
      <c r="AKW17" s="25"/>
      <c r="AKX17" s="25"/>
      <c r="AKY17" s="25"/>
      <c r="AKZ17" s="25"/>
      <c r="ALA17" s="25"/>
      <c r="ALB17" s="25"/>
      <c r="ALC17" s="25"/>
      <c r="ALD17" s="25"/>
      <c r="ALE17" s="25"/>
      <c r="ALF17" s="25"/>
      <c r="ALG17" s="25"/>
      <c r="ALH17" s="25"/>
      <c r="ALI17" s="25"/>
      <c r="ALJ17" s="25"/>
      <c r="ALK17" s="25"/>
      <c r="ALL17" s="25"/>
      <c r="ALM17" s="25"/>
      <c r="ALN17" s="25"/>
      <c r="ALO17" s="25"/>
      <c r="ALP17" s="25"/>
      <c r="ALQ17" s="25"/>
      <c r="ALR17" s="25"/>
      <c r="ALS17" s="25"/>
      <c r="ALT17" s="25"/>
      <c r="ALU17" s="25"/>
      <c r="ALV17" s="25"/>
      <c r="ALW17" s="25"/>
      <c r="ALX17" s="25"/>
      <c r="ALY17" s="25"/>
      <c r="ALZ17" s="25"/>
      <c r="AMA17" s="25"/>
      <c r="AMB17" s="25"/>
      <c r="AMC17" s="25"/>
      <c r="AMD17" s="25"/>
      <c r="AME17" s="25"/>
      <c r="AMF17" s="25"/>
      <c r="AMG17" s="25"/>
      <c r="AMH17" s="25"/>
      <c r="AMI17" s="25"/>
      <c r="AMJ17" s="25"/>
      <c r="AMK17" s="25"/>
      <c r="AML17" s="25"/>
      <c r="AMM17" s="25"/>
      <c r="AMN17" s="25"/>
      <c r="AMO17" s="25"/>
      <c r="AMP17" s="25"/>
    </row>
    <row r="18" spans="1:1030" s="22" customFormat="1" ht="15.75" hidden="1" outlineLevel="1" thickBot="1" x14ac:dyDescent="0.3">
      <c r="A18" s="31" t="s">
        <v>12</v>
      </c>
      <c r="B18" s="31"/>
      <c r="C18" s="31"/>
      <c r="D18" s="31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  <c r="IK18" s="26"/>
      <c r="IL18" s="26"/>
      <c r="IM18" s="26"/>
      <c r="IN18" s="26"/>
      <c r="IO18" s="26"/>
      <c r="IP18" s="26"/>
      <c r="IQ18" s="26"/>
      <c r="IR18" s="26"/>
      <c r="IS18" s="26"/>
      <c r="IT18" s="26"/>
      <c r="IU18" s="26"/>
      <c r="IV18" s="26"/>
      <c r="IW18" s="26"/>
      <c r="IX18" s="26"/>
      <c r="IY18" s="26"/>
      <c r="IZ18" s="26"/>
      <c r="JA18" s="26"/>
      <c r="JB18" s="26"/>
      <c r="JC18" s="26"/>
      <c r="JD18" s="26"/>
      <c r="JE18" s="26"/>
      <c r="JF18" s="26"/>
      <c r="JG18" s="26"/>
      <c r="JH18" s="26"/>
      <c r="JI18" s="26"/>
      <c r="JJ18" s="26"/>
      <c r="JK18" s="26"/>
      <c r="JL18" s="26"/>
      <c r="JM18" s="26"/>
      <c r="JN18" s="26"/>
      <c r="JO18" s="26"/>
      <c r="JP18" s="26"/>
      <c r="JQ18" s="26"/>
      <c r="JR18" s="26"/>
      <c r="JS18" s="26"/>
      <c r="JT18" s="26"/>
      <c r="JU18" s="26"/>
      <c r="JV18" s="26"/>
      <c r="JW18" s="26"/>
      <c r="JX18" s="26"/>
      <c r="JY18" s="26"/>
      <c r="JZ18" s="26"/>
      <c r="KA18" s="26"/>
      <c r="KB18" s="26"/>
      <c r="KC18" s="26"/>
      <c r="KD18" s="26"/>
      <c r="KE18" s="26"/>
      <c r="KF18" s="26"/>
      <c r="KG18" s="26"/>
      <c r="KH18" s="26"/>
      <c r="KI18" s="26"/>
      <c r="KJ18" s="26"/>
      <c r="KK18" s="26"/>
      <c r="KL18" s="26"/>
      <c r="KM18" s="26"/>
      <c r="KN18" s="26"/>
      <c r="KO18" s="26"/>
      <c r="KP18" s="26"/>
      <c r="KQ18" s="26"/>
      <c r="KR18" s="26"/>
      <c r="KS18" s="26"/>
      <c r="KT18" s="26"/>
      <c r="KU18" s="26"/>
      <c r="KV18" s="26"/>
      <c r="KW18" s="26"/>
      <c r="KX18" s="26"/>
      <c r="KY18" s="26"/>
      <c r="KZ18" s="26"/>
      <c r="LA18" s="26"/>
      <c r="LB18" s="26"/>
      <c r="LC18" s="26"/>
      <c r="LD18" s="26"/>
      <c r="LE18" s="26"/>
      <c r="LF18" s="26"/>
      <c r="LG18" s="26"/>
      <c r="LH18" s="26"/>
      <c r="LI18" s="26"/>
      <c r="LJ18" s="26"/>
      <c r="LK18" s="26"/>
      <c r="LL18" s="26"/>
      <c r="LM18" s="26"/>
      <c r="LN18" s="26"/>
      <c r="LO18" s="26"/>
      <c r="LP18" s="26"/>
      <c r="LQ18" s="26"/>
      <c r="LR18" s="26"/>
      <c r="LS18" s="26"/>
      <c r="LT18" s="26"/>
      <c r="LU18" s="26"/>
      <c r="LV18" s="26"/>
      <c r="LW18" s="26"/>
      <c r="LX18" s="26"/>
      <c r="LY18" s="26"/>
      <c r="LZ18" s="26"/>
      <c r="MA18" s="26"/>
      <c r="MB18" s="26"/>
      <c r="MC18" s="26"/>
      <c r="MD18" s="26"/>
      <c r="ME18" s="26"/>
      <c r="MF18" s="26"/>
      <c r="MG18" s="26"/>
      <c r="MH18" s="26"/>
      <c r="MI18" s="26"/>
      <c r="MJ18" s="26"/>
      <c r="MK18" s="26"/>
      <c r="ML18" s="26"/>
      <c r="MM18" s="26"/>
      <c r="MN18" s="26"/>
      <c r="MO18" s="26"/>
      <c r="MP18" s="26"/>
      <c r="MQ18" s="26"/>
      <c r="MR18" s="26"/>
      <c r="MS18" s="26"/>
      <c r="MT18" s="26"/>
      <c r="MU18" s="26"/>
      <c r="MV18" s="26"/>
      <c r="MW18" s="26"/>
      <c r="MX18" s="26"/>
      <c r="MY18" s="26"/>
      <c r="MZ18" s="26"/>
      <c r="NA18" s="26"/>
      <c r="NB18" s="26"/>
      <c r="NC18" s="26"/>
      <c r="ND18" s="26"/>
      <c r="NE18" s="26"/>
      <c r="NF18" s="26"/>
      <c r="NG18" s="26"/>
      <c r="NH18" s="26"/>
      <c r="NI18" s="26"/>
      <c r="NJ18" s="26"/>
      <c r="NK18" s="26"/>
      <c r="NL18" s="26"/>
      <c r="NM18" s="26"/>
      <c r="NN18" s="26"/>
      <c r="NO18" s="26"/>
      <c r="NP18" s="26"/>
      <c r="NQ18" s="26"/>
      <c r="NR18" s="26"/>
      <c r="NS18" s="26"/>
      <c r="NT18" s="26"/>
      <c r="NU18" s="26"/>
      <c r="NV18" s="26"/>
      <c r="NW18" s="26"/>
      <c r="NX18" s="26"/>
      <c r="NY18" s="26"/>
      <c r="NZ18" s="26"/>
      <c r="OA18" s="26"/>
      <c r="OB18" s="26"/>
      <c r="OC18" s="26"/>
      <c r="OD18" s="26"/>
      <c r="OE18" s="26"/>
      <c r="OF18" s="26"/>
      <c r="OG18" s="26"/>
      <c r="OH18" s="26"/>
      <c r="OI18" s="26"/>
      <c r="OJ18" s="26"/>
      <c r="OK18" s="26"/>
      <c r="OL18" s="26"/>
      <c r="OM18" s="26"/>
      <c r="ON18" s="26"/>
      <c r="OO18" s="26"/>
      <c r="OP18" s="26"/>
      <c r="OQ18" s="26"/>
      <c r="OR18" s="26"/>
      <c r="OS18" s="26"/>
      <c r="OT18" s="26"/>
      <c r="OU18" s="26"/>
      <c r="OV18" s="26"/>
      <c r="OW18" s="26"/>
      <c r="OX18" s="26"/>
      <c r="OY18" s="26"/>
      <c r="OZ18" s="26"/>
      <c r="PA18" s="26"/>
      <c r="PB18" s="26"/>
      <c r="PC18" s="26"/>
      <c r="PD18" s="26"/>
      <c r="PE18" s="26"/>
      <c r="PF18" s="26"/>
      <c r="PG18" s="26"/>
      <c r="PH18" s="26"/>
      <c r="PI18" s="26"/>
      <c r="PJ18" s="26"/>
      <c r="PK18" s="26"/>
      <c r="PL18" s="26"/>
      <c r="PM18" s="26"/>
      <c r="PN18" s="26"/>
      <c r="PO18" s="26"/>
      <c r="PP18" s="26"/>
      <c r="PQ18" s="26"/>
      <c r="PR18" s="26"/>
      <c r="PS18" s="26"/>
      <c r="PT18" s="26"/>
      <c r="PU18" s="26"/>
      <c r="PV18" s="26"/>
      <c r="PW18" s="26"/>
      <c r="PX18" s="26"/>
      <c r="PY18" s="26"/>
      <c r="PZ18" s="26"/>
      <c r="QA18" s="26"/>
      <c r="QB18" s="26"/>
      <c r="QC18" s="26"/>
      <c r="QD18" s="26"/>
      <c r="QE18" s="26"/>
      <c r="QF18" s="26"/>
      <c r="QG18" s="26"/>
      <c r="QH18" s="26"/>
      <c r="QI18" s="26"/>
      <c r="QJ18" s="26"/>
      <c r="QK18" s="26"/>
      <c r="QL18" s="26"/>
      <c r="QM18" s="26"/>
      <c r="QN18" s="26"/>
      <c r="QO18" s="26"/>
      <c r="QP18" s="26"/>
      <c r="QQ18" s="26"/>
      <c r="QR18" s="26"/>
      <c r="QS18" s="26"/>
      <c r="QT18" s="26"/>
      <c r="QU18" s="26"/>
      <c r="QV18" s="26"/>
      <c r="QW18" s="26"/>
      <c r="QX18" s="26"/>
      <c r="QY18" s="26"/>
      <c r="QZ18" s="26"/>
      <c r="RA18" s="26"/>
      <c r="RB18" s="26"/>
      <c r="RC18" s="26"/>
      <c r="RD18" s="26"/>
      <c r="RE18" s="26"/>
      <c r="RF18" s="26"/>
      <c r="RG18" s="26"/>
      <c r="RH18" s="26"/>
      <c r="RI18" s="26"/>
      <c r="RJ18" s="26"/>
      <c r="RK18" s="26"/>
      <c r="RL18" s="26"/>
      <c r="RM18" s="26"/>
      <c r="RN18" s="26"/>
      <c r="RO18" s="26"/>
      <c r="RP18" s="26"/>
      <c r="RQ18" s="26"/>
      <c r="RR18" s="26"/>
      <c r="RS18" s="26"/>
      <c r="RT18" s="26"/>
      <c r="RU18" s="26"/>
      <c r="RV18" s="26"/>
      <c r="RW18" s="26"/>
      <c r="RX18" s="26"/>
      <c r="RY18" s="26"/>
      <c r="RZ18" s="26"/>
      <c r="SA18" s="26"/>
      <c r="SB18" s="26"/>
      <c r="SC18" s="26"/>
      <c r="SD18" s="26"/>
      <c r="SE18" s="26"/>
      <c r="SF18" s="26"/>
      <c r="SG18" s="26"/>
      <c r="SH18" s="26"/>
      <c r="SI18" s="26"/>
      <c r="SJ18" s="26"/>
      <c r="SK18" s="26"/>
      <c r="SL18" s="26"/>
      <c r="SM18" s="26"/>
      <c r="SN18" s="26"/>
      <c r="SO18" s="26"/>
      <c r="SP18" s="26"/>
      <c r="SQ18" s="26"/>
      <c r="SR18" s="26"/>
      <c r="SS18" s="26"/>
      <c r="ST18" s="26"/>
      <c r="SU18" s="26"/>
      <c r="SV18" s="26"/>
      <c r="SW18" s="26"/>
      <c r="SX18" s="26"/>
      <c r="SY18" s="26"/>
      <c r="SZ18" s="26"/>
      <c r="TA18" s="26"/>
      <c r="TB18" s="26"/>
      <c r="TC18" s="26"/>
      <c r="TD18" s="26"/>
      <c r="TE18" s="26"/>
      <c r="TF18" s="26"/>
      <c r="TG18" s="26"/>
      <c r="TH18" s="26"/>
      <c r="TI18" s="26"/>
      <c r="TJ18" s="26"/>
      <c r="TK18" s="26"/>
      <c r="TL18" s="26"/>
      <c r="TM18" s="26"/>
      <c r="TN18" s="26"/>
      <c r="TO18" s="26"/>
      <c r="TP18" s="26"/>
      <c r="TQ18" s="26"/>
      <c r="TR18" s="26"/>
      <c r="TS18" s="26"/>
      <c r="TT18" s="26"/>
      <c r="TU18" s="26"/>
      <c r="TV18" s="26"/>
      <c r="TW18" s="26"/>
      <c r="TX18" s="26"/>
      <c r="TY18" s="26"/>
      <c r="TZ18" s="26"/>
      <c r="UA18" s="26"/>
      <c r="UB18" s="26"/>
      <c r="UC18" s="26"/>
      <c r="UD18" s="26"/>
      <c r="UE18" s="26"/>
      <c r="UF18" s="26"/>
      <c r="UG18" s="26"/>
      <c r="UH18" s="26"/>
      <c r="UI18" s="26"/>
      <c r="UJ18" s="26"/>
      <c r="UK18" s="26"/>
      <c r="UL18" s="26"/>
      <c r="UM18" s="26"/>
      <c r="UN18" s="26"/>
      <c r="UO18" s="26"/>
      <c r="UP18" s="26"/>
      <c r="UQ18" s="26"/>
      <c r="UR18" s="26"/>
      <c r="US18" s="26"/>
      <c r="UT18" s="26"/>
      <c r="UU18" s="26"/>
      <c r="UV18" s="26"/>
      <c r="UW18" s="26"/>
      <c r="UX18" s="26"/>
      <c r="UY18" s="26"/>
      <c r="UZ18" s="26"/>
      <c r="VA18" s="26"/>
      <c r="VB18" s="26"/>
      <c r="VC18" s="26"/>
      <c r="VD18" s="26"/>
      <c r="VE18" s="26"/>
      <c r="VF18" s="26"/>
      <c r="VG18" s="26"/>
      <c r="VH18" s="26"/>
      <c r="VI18" s="26"/>
      <c r="VJ18" s="26"/>
      <c r="VK18" s="26"/>
      <c r="VL18" s="26"/>
      <c r="VM18" s="26"/>
      <c r="VN18" s="26"/>
      <c r="VO18" s="26"/>
      <c r="VP18" s="26"/>
      <c r="VQ18" s="26"/>
      <c r="VR18" s="26"/>
      <c r="VS18" s="26"/>
      <c r="VT18" s="26"/>
      <c r="VU18" s="26"/>
      <c r="VV18" s="26"/>
      <c r="VW18" s="26"/>
      <c r="VX18" s="26"/>
      <c r="VY18" s="26"/>
      <c r="VZ18" s="26"/>
      <c r="WA18" s="26"/>
      <c r="WB18" s="26"/>
      <c r="WC18" s="26"/>
      <c r="WD18" s="26"/>
      <c r="WE18" s="26"/>
      <c r="WF18" s="26"/>
      <c r="WG18" s="26"/>
      <c r="WH18" s="26"/>
      <c r="WI18" s="26"/>
      <c r="WJ18" s="26"/>
      <c r="WK18" s="26"/>
      <c r="WL18" s="26"/>
      <c r="WM18" s="26"/>
      <c r="WN18" s="26"/>
      <c r="WO18" s="26"/>
      <c r="WP18" s="26"/>
      <c r="WQ18" s="26"/>
      <c r="WR18" s="26"/>
      <c r="WS18" s="26"/>
      <c r="WT18" s="26"/>
      <c r="WU18" s="26"/>
      <c r="WV18" s="26"/>
      <c r="WW18" s="26"/>
      <c r="WX18" s="26"/>
      <c r="WY18" s="26"/>
      <c r="WZ18" s="26"/>
      <c r="XA18" s="26"/>
      <c r="XB18" s="26"/>
      <c r="XC18" s="26"/>
      <c r="XD18" s="26"/>
      <c r="XE18" s="26"/>
      <c r="XF18" s="26"/>
      <c r="XG18" s="26"/>
      <c r="XH18" s="26"/>
      <c r="XI18" s="26"/>
      <c r="XJ18" s="26"/>
      <c r="XK18" s="26"/>
      <c r="XL18" s="26"/>
      <c r="XM18" s="26"/>
      <c r="XN18" s="26"/>
      <c r="XO18" s="26"/>
      <c r="XP18" s="26"/>
      <c r="XQ18" s="26"/>
      <c r="XR18" s="26"/>
      <c r="XS18" s="26"/>
      <c r="XT18" s="26"/>
      <c r="XU18" s="26"/>
      <c r="XV18" s="26"/>
      <c r="XW18" s="26"/>
      <c r="XX18" s="26"/>
      <c r="XY18" s="26"/>
      <c r="XZ18" s="26"/>
      <c r="YA18" s="26"/>
      <c r="YB18" s="26"/>
      <c r="YC18" s="26"/>
      <c r="YD18" s="26"/>
      <c r="YE18" s="26"/>
      <c r="YF18" s="26"/>
      <c r="YG18" s="26"/>
      <c r="YH18" s="26"/>
      <c r="YI18" s="26"/>
      <c r="YJ18" s="26"/>
      <c r="YK18" s="26"/>
      <c r="YL18" s="26"/>
      <c r="YM18" s="26"/>
      <c r="YN18" s="26"/>
      <c r="YO18" s="26"/>
      <c r="YP18" s="26"/>
      <c r="YQ18" s="26"/>
      <c r="YR18" s="26"/>
      <c r="YS18" s="26"/>
      <c r="YT18" s="26"/>
      <c r="YU18" s="26"/>
      <c r="YV18" s="26"/>
      <c r="YW18" s="26"/>
      <c r="YX18" s="26"/>
      <c r="YY18" s="26"/>
      <c r="YZ18" s="26"/>
      <c r="ZA18" s="26"/>
      <c r="ZB18" s="26"/>
      <c r="ZC18" s="26"/>
      <c r="ZD18" s="26"/>
      <c r="ZE18" s="26"/>
      <c r="ZF18" s="26"/>
      <c r="ZG18" s="26"/>
      <c r="ZH18" s="26"/>
      <c r="ZI18" s="26"/>
      <c r="ZJ18" s="26"/>
      <c r="ZK18" s="26"/>
      <c r="ZL18" s="26"/>
      <c r="ZM18" s="26"/>
      <c r="ZN18" s="26"/>
      <c r="ZO18" s="26"/>
      <c r="ZP18" s="26"/>
      <c r="ZQ18" s="26"/>
      <c r="ZR18" s="26"/>
      <c r="ZS18" s="26"/>
      <c r="ZT18" s="26"/>
      <c r="ZU18" s="26"/>
      <c r="ZV18" s="26"/>
      <c r="ZW18" s="26"/>
      <c r="ZX18" s="26"/>
      <c r="ZY18" s="26"/>
      <c r="ZZ18" s="26"/>
      <c r="AAA18" s="26"/>
      <c r="AAB18" s="26"/>
      <c r="AAC18" s="26"/>
      <c r="AAD18" s="26"/>
      <c r="AAE18" s="26"/>
      <c r="AAF18" s="26"/>
      <c r="AAG18" s="26"/>
      <c r="AAH18" s="26"/>
      <c r="AAI18" s="26"/>
      <c r="AAJ18" s="26"/>
      <c r="AAK18" s="26"/>
      <c r="AAL18" s="26"/>
      <c r="AAM18" s="26"/>
      <c r="AAN18" s="26"/>
      <c r="AAO18" s="26"/>
      <c r="AAP18" s="26"/>
      <c r="AAQ18" s="26"/>
      <c r="AAR18" s="26"/>
      <c r="AAS18" s="26"/>
      <c r="AAT18" s="26"/>
      <c r="AAU18" s="26"/>
      <c r="AAV18" s="26"/>
      <c r="AAW18" s="26"/>
      <c r="AAX18" s="26"/>
      <c r="AAY18" s="26"/>
      <c r="AAZ18" s="26"/>
      <c r="ABA18" s="26"/>
      <c r="ABB18" s="26"/>
      <c r="ABC18" s="26"/>
      <c r="ABD18" s="26"/>
      <c r="ABE18" s="26"/>
      <c r="ABF18" s="26"/>
      <c r="ABG18" s="26"/>
      <c r="ABH18" s="26"/>
      <c r="ABI18" s="26"/>
      <c r="ABJ18" s="26"/>
      <c r="ABK18" s="26"/>
      <c r="ABL18" s="26"/>
      <c r="ABM18" s="26"/>
      <c r="ABN18" s="26"/>
      <c r="ABO18" s="26"/>
      <c r="ABP18" s="26"/>
      <c r="ABQ18" s="26"/>
      <c r="ABR18" s="26"/>
      <c r="ABS18" s="26"/>
      <c r="ABT18" s="26"/>
      <c r="ABU18" s="26"/>
      <c r="ABV18" s="26"/>
      <c r="ABW18" s="26"/>
      <c r="ABX18" s="26"/>
      <c r="ABY18" s="26"/>
      <c r="ABZ18" s="26"/>
      <c r="ACA18" s="26"/>
      <c r="ACB18" s="26"/>
      <c r="ACC18" s="26"/>
      <c r="ACD18" s="26"/>
      <c r="ACE18" s="26"/>
      <c r="ACF18" s="26"/>
      <c r="ACG18" s="26"/>
      <c r="ACH18" s="26"/>
      <c r="ACI18" s="26"/>
      <c r="ACJ18" s="26"/>
      <c r="ACK18" s="26"/>
      <c r="ACL18" s="26"/>
      <c r="ACM18" s="26"/>
      <c r="ACN18" s="26"/>
      <c r="ACO18" s="26"/>
      <c r="ACP18" s="26"/>
      <c r="ACQ18" s="26"/>
      <c r="ACR18" s="26"/>
      <c r="ACS18" s="26"/>
      <c r="ACT18" s="26"/>
      <c r="ACU18" s="26"/>
      <c r="ACV18" s="26"/>
      <c r="ACW18" s="26"/>
      <c r="ACX18" s="26"/>
      <c r="ACY18" s="26"/>
      <c r="ACZ18" s="26"/>
      <c r="ADA18" s="26"/>
      <c r="ADB18" s="26"/>
      <c r="ADC18" s="26"/>
      <c r="ADD18" s="26"/>
      <c r="ADE18" s="26"/>
      <c r="ADF18" s="26"/>
      <c r="ADG18" s="26"/>
      <c r="ADH18" s="26"/>
      <c r="ADI18" s="26"/>
      <c r="ADJ18" s="26"/>
      <c r="ADK18" s="26"/>
      <c r="ADL18" s="26"/>
      <c r="ADM18" s="26"/>
      <c r="ADN18" s="26"/>
      <c r="ADO18" s="26"/>
      <c r="ADP18" s="26"/>
      <c r="ADQ18" s="26"/>
      <c r="ADR18" s="26"/>
      <c r="ADS18" s="26"/>
      <c r="ADT18" s="26"/>
      <c r="ADU18" s="26"/>
      <c r="ADV18" s="26"/>
      <c r="ADW18" s="26"/>
      <c r="ADX18" s="26"/>
      <c r="ADY18" s="26"/>
      <c r="ADZ18" s="26"/>
      <c r="AEA18" s="26"/>
      <c r="AEB18" s="26"/>
      <c r="AEC18" s="26"/>
      <c r="AED18" s="26"/>
      <c r="AEE18" s="26"/>
      <c r="AEF18" s="26"/>
      <c r="AEG18" s="26"/>
      <c r="AEH18" s="26"/>
      <c r="AEI18" s="26"/>
      <c r="AEJ18" s="26"/>
      <c r="AEK18" s="26"/>
      <c r="AEL18" s="26"/>
      <c r="AEM18" s="26"/>
      <c r="AEN18" s="26"/>
      <c r="AEO18" s="26"/>
      <c r="AEP18" s="26"/>
      <c r="AEQ18" s="26"/>
      <c r="AER18" s="26"/>
      <c r="AES18" s="26"/>
      <c r="AET18" s="26"/>
      <c r="AEU18" s="26"/>
      <c r="AEV18" s="26"/>
      <c r="AEW18" s="26"/>
      <c r="AEX18" s="26"/>
      <c r="AEY18" s="26"/>
      <c r="AEZ18" s="26"/>
      <c r="AFA18" s="26"/>
      <c r="AFB18" s="26"/>
      <c r="AFC18" s="26"/>
      <c r="AFD18" s="26"/>
      <c r="AFE18" s="26"/>
      <c r="AFF18" s="26"/>
      <c r="AFG18" s="26"/>
      <c r="AFH18" s="26"/>
      <c r="AFI18" s="26"/>
      <c r="AFJ18" s="26"/>
      <c r="AFK18" s="26"/>
      <c r="AFL18" s="26"/>
      <c r="AFM18" s="26"/>
      <c r="AFN18" s="26"/>
      <c r="AFO18" s="26"/>
      <c r="AFP18" s="26"/>
      <c r="AFQ18" s="26"/>
      <c r="AFR18" s="26"/>
      <c r="AFS18" s="26"/>
      <c r="AFT18" s="26"/>
      <c r="AFU18" s="26"/>
      <c r="AFV18" s="26"/>
      <c r="AFW18" s="26"/>
      <c r="AFX18" s="26"/>
      <c r="AFY18" s="26"/>
      <c r="AFZ18" s="26"/>
      <c r="AGA18" s="26"/>
      <c r="AGB18" s="26"/>
      <c r="AGC18" s="26"/>
      <c r="AGD18" s="26"/>
      <c r="AGE18" s="26"/>
      <c r="AGF18" s="26"/>
      <c r="AGG18" s="26"/>
      <c r="AGH18" s="26"/>
      <c r="AGI18" s="26"/>
      <c r="AGJ18" s="26"/>
      <c r="AGK18" s="26"/>
      <c r="AGL18" s="26"/>
      <c r="AGM18" s="26"/>
      <c r="AGN18" s="26"/>
      <c r="AGO18" s="26"/>
      <c r="AGP18" s="26"/>
      <c r="AGQ18" s="26"/>
      <c r="AGR18" s="26"/>
      <c r="AGS18" s="26"/>
      <c r="AGT18" s="26"/>
      <c r="AGU18" s="26"/>
      <c r="AGV18" s="26"/>
      <c r="AGW18" s="26"/>
      <c r="AGX18" s="26"/>
      <c r="AGY18" s="26"/>
      <c r="AGZ18" s="26"/>
      <c r="AHA18" s="26"/>
      <c r="AHB18" s="26"/>
      <c r="AHC18" s="26"/>
      <c r="AHD18" s="26"/>
      <c r="AHE18" s="26"/>
      <c r="AHF18" s="26"/>
      <c r="AHG18" s="26"/>
      <c r="AHH18" s="26"/>
      <c r="AHI18" s="26"/>
      <c r="AHJ18" s="26"/>
      <c r="AHK18" s="26"/>
      <c r="AHL18" s="26"/>
      <c r="AHM18" s="26"/>
      <c r="AHN18" s="26"/>
      <c r="AHO18" s="26"/>
      <c r="AHP18" s="26"/>
      <c r="AHQ18" s="26"/>
      <c r="AHR18" s="26"/>
      <c r="AHS18" s="26"/>
      <c r="AHT18" s="26"/>
      <c r="AHU18" s="26"/>
      <c r="AHV18" s="26"/>
      <c r="AHW18" s="26"/>
      <c r="AHX18" s="26"/>
      <c r="AHY18" s="26"/>
      <c r="AHZ18" s="26"/>
      <c r="AIA18" s="26"/>
      <c r="AIB18" s="26"/>
      <c r="AIC18" s="26"/>
      <c r="AID18" s="26"/>
      <c r="AIE18" s="26"/>
      <c r="AIF18" s="26"/>
      <c r="AIG18" s="26"/>
      <c r="AIH18" s="26"/>
      <c r="AII18" s="26"/>
      <c r="AIJ18" s="26"/>
      <c r="AIK18" s="26"/>
      <c r="AIL18" s="26"/>
      <c r="AIM18" s="26"/>
      <c r="AIN18" s="26"/>
      <c r="AIO18" s="26"/>
      <c r="AIP18" s="26"/>
      <c r="AIQ18" s="26"/>
      <c r="AIR18" s="26"/>
      <c r="AIS18" s="26"/>
      <c r="AIT18" s="26"/>
      <c r="AIU18" s="26"/>
      <c r="AIV18" s="26"/>
      <c r="AIW18" s="26"/>
      <c r="AIX18" s="26"/>
      <c r="AIY18" s="26"/>
      <c r="AIZ18" s="26"/>
      <c r="AJA18" s="26"/>
      <c r="AJB18" s="26"/>
      <c r="AJC18" s="26"/>
      <c r="AJD18" s="26"/>
      <c r="AJE18" s="26"/>
      <c r="AJF18" s="26"/>
      <c r="AJG18" s="26"/>
      <c r="AJH18" s="26"/>
      <c r="AJI18" s="26"/>
      <c r="AJJ18" s="26"/>
      <c r="AJK18" s="26"/>
      <c r="AJL18" s="26"/>
      <c r="AJM18" s="26"/>
      <c r="AJN18" s="26"/>
      <c r="AJO18" s="26"/>
      <c r="AJP18" s="26"/>
      <c r="AJQ18" s="26"/>
      <c r="AJR18" s="26"/>
      <c r="AJS18" s="26"/>
      <c r="AJT18" s="26"/>
      <c r="AJU18" s="26"/>
      <c r="AJV18" s="26"/>
      <c r="AJW18" s="26"/>
      <c r="AJX18" s="26"/>
      <c r="AJY18" s="26"/>
      <c r="AJZ18" s="26"/>
      <c r="AKA18" s="26"/>
      <c r="AKB18" s="26"/>
      <c r="AKC18" s="26"/>
      <c r="AKD18" s="26"/>
      <c r="AKE18" s="26"/>
      <c r="AKF18" s="26"/>
      <c r="AKG18" s="26"/>
      <c r="AKH18" s="26"/>
      <c r="AKI18" s="26"/>
      <c r="AKJ18" s="26"/>
      <c r="AKK18" s="26"/>
      <c r="AKL18" s="26"/>
      <c r="AKM18" s="26"/>
      <c r="AKN18" s="26"/>
      <c r="AKO18" s="26"/>
      <c r="AKP18" s="26"/>
      <c r="AKQ18" s="26"/>
      <c r="AKR18" s="26"/>
      <c r="AKS18" s="26"/>
      <c r="AKT18" s="26"/>
      <c r="AKU18" s="26"/>
      <c r="AKV18" s="26"/>
      <c r="AKW18" s="26"/>
      <c r="AKX18" s="26"/>
      <c r="AKY18" s="26"/>
      <c r="AKZ18" s="26"/>
      <c r="ALA18" s="26"/>
      <c r="ALB18" s="26"/>
      <c r="ALC18" s="26"/>
      <c r="ALD18" s="26"/>
      <c r="ALE18" s="26"/>
      <c r="ALF18" s="26"/>
      <c r="ALG18" s="26"/>
      <c r="ALH18" s="26"/>
      <c r="ALI18" s="26"/>
      <c r="ALJ18" s="26"/>
      <c r="ALK18" s="26"/>
      <c r="ALL18" s="26"/>
      <c r="ALM18" s="26"/>
      <c r="ALN18" s="26"/>
      <c r="ALO18" s="26"/>
      <c r="ALP18" s="26"/>
      <c r="ALQ18" s="26"/>
      <c r="ALR18" s="26"/>
      <c r="ALS18" s="26"/>
      <c r="ALT18" s="26"/>
      <c r="ALU18" s="26"/>
      <c r="ALV18" s="26"/>
      <c r="ALW18" s="26"/>
      <c r="ALX18" s="26"/>
      <c r="ALY18" s="26"/>
      <c r="ALZ18" s="26"/>
      <c r="AMA18" s="26"/>
      <c r="AMB18" s="26"/>
      <c r="AMC18" s="26"/>
      <c r="AMD18" s="26"/>
      <c r="AME18" s="26"/>
      <c r="AMF18" s="26"/>
      <c r="AMG18" s="26"/>
      <c r="AMH18" s="26"/>
      <c r="AMI18" s="26"/>
      <c r="AMJ18" s="26"/>
      <c r="AMK18" s="26"/>
      <c r="AML18" s="26"/>
      <c r="AMM18" s="26"/>
      <c r="AMN18" s="26"/>
      <c r="AMO18" s="26"/>
      <c r="AMP18" s="26"/>
    </row>
    <row r="19" spans="1:1030" s="11" customFormat="1" hidden="1" outlineLevel="1" x14ac:dyDescent="0.25">
      <c r="A19" s="27"/>
      <c r="B19" s="27"/>
      <c r="C19" s="27"/>
      <c r="D19" s="27"/>
    </row>
    <row r="20" spans="1:1030" hidden="1" outlineLevel="1" x14ac:dyDescent="0.25"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1030" hidden="1" outlineLevel="1" x14ac:dyDescent="0.25">
      <c r="D21" s="23" t="s">
        <v>3</v>
      </c>
      <c r="E21" s="23"/>
      <c r="F21" s="23" t="s">
        <v>4</v>
      </c>
      <c r="G21" s="23" t="s">
        <v>5</v>
      </c>
      <c r="H21" s="23"/>
      <c r="I21" s="23" t="s">
        <v>7</v>
      </c>
      <c r="J21" s="23"/>
      <c r="K21" s="23"/>
      <c r="L21" s="23" t="s">
        <v>50</v>
      </c>
      <c r="M21" s="23" t="s">
        <v>6</v>
      </c>
      <c r="N21" s="23" t="s">
        <v>51</v>
      </c>
      <c r="O21" s="23" t="s">
        <v>52</v>
      </c>
      <c r="P21" s="23" t="s">
        <v>53</v>
      </c>
      <c r="Q21" s="23"/>
      <c r="R21" s="23" t="s">
        <v>54</v>
      </c>
      <c r="S21" s="23"/>
      <c r="T21" s="23"/>
      <c r="U21" s="23" t="s">
        <v>8</v>
      </c>
      <c r="V21" s="30"/>
    </row>
    <row r="22" spans="1:1030" hidden="1" outlineLevel="1" x14ac:dyDescent="0.25"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1030" ht="9" customHeight="1" collapsed="1" x14ac:dyDescent="0.25">
      <c r="A23" s="27"/>
      <c r="B23" s="27"/>
      <c r="C23" s="27"/>
      <c r="D23" s="27"/>
    </row>
    <row r="24" spans="1:1030" ht="3" customHeight="1" x14ac:dyDescent="0.25">
      <c r="A24" s="27"/>
      <c r="B24" s="27"/>
      <c r="C24" s="27"/>
      <c r="D24" s="27"/>
    </row>
    <row r="25" spans="1:1030" ht="15.75" customHeight="1" x14ac:dyDescent="0.25">
      <c r="A25" s="27"/>
      <c r="B25" s="27"/>
      <c r="C25" s="27"/>
      <c r="D25" s="27"/>
      <c r="H25" s="65" t="s">
        <v>74</v>
      </c>
      <c r="I25" s="67" t="str">
        <f ca="1">_xll.SUBNM(pServer&amp;":Scenario","",1)</f>
        <v>ACT</v>
      </c>
      <c r="J25" s="68"/>
      <c r="K25" s="5"/>
      <c r="L25" s="5"/>
      <c r="O25" s="9" t="str">
        <f ca="1">UPPER(_xll.DBRA(pServer &amp; ":Sys Workbench Group", pGroup, "Description"))</f>
        <v>MONTH END CLOSING</v>
      </c>
      <c r="P25" s="9"/>
    </row>
    <row r="26" spans="1:1030" ht="2.25" customHeight="1" x14ac:dyDescent="0.25">
      <c r="A26" s="27"/>
      <c r="B26" s="27"/>
      <c r="C26" s="27"/>
      <c r="D26" s="27"/>
      <c r="H26" s="66"/>
      <c r="K26" s="5"/>
      <c r="L26" s="5"/>
      <c r="O26" s="9"/>
      <c r="P26" s="9"/>
    </row>
    <row r="27" spans="1:1030" ht="15.75" customHeight="1" x14ac:dyDescent="0.25">
      <c r="A27" s="27"/>
      <c r="B27" s="27"/>
      <c r="C27" s="27"/>
      <c r="D27" s="27"/>
      <c r="H27" s="65" t="s">
        <v>75</v>
      </c>
      <c r="I27" s="67" t="str">
        <f ca="1">_xll.SUBNM(pServer &amp; ":Year","","2017","")</f>
        <v>2017</v>
      </c>
      <c r="J27" s="68"/>
      <c r="O27" s="9"/>
      <c r="P27" s="9"/>
    </row>
    <row r="28" spans="1:1030" ht="2.25" customHeight="1" x14ac:dyDescent="0.25">
      <c r="A28" s="27"/>
      <c r="B28" s="27"/>
      <c r="C28" s="27"/>
      <c r="D28" s="27"/>
      <c r="H28" s="66"/>
      <c r="O28" s="9"/>
      <c r="P28" s="9"/>
    </row>
    <row r="29" spans="1:1030" ht="15.75" customHeight="1" x14ac:dyDescent="0.25">
      <c r="A29" s="27"/>
      <c r="B29" s="27"/>
      <c r="C29" s="27"/>
      <c r="D29" s="27"/>
      <c r="H29" s="65" t="s">
        <v>76</v>
      </c>
      <c r="I29" s="67" t="str">
        <f ca="1">_xll.SUBNM(pServer&amp;":Sys Workbench Group","",2, "Description")</f>
        <v>Month End Closing</v>
      </c>
      <c r="J29" s="68"/>
      <c r="O29" s="9"/>
      <c r="P29" s="9"/>
    </row>
    <row r="30" spans="1:1030" ht="2.25" customHeight="1" x14ac:dyDescent="0.25">
      <c r="A30" s="27"/>
      <c r="B30" s="27"/>
      <c r="C30" s="27"/>
      <c r="D30" s="27"/>
    </row>
    <row r="31" spans="1:1030" ht="30" customHeight="1" x14ac:dyDescent="0.25">
      <c r="A31" s="27"/>
      <c r="B31" s="32"/>
      <c r="C31" s="32"/>
      <c r="D31" s="32" t="s">
        <v>77</v>
      </c>
      <c r="F31" s="55" t="s">
        <v>61</v>
      </c>
      <c r="G31" s="55" t="s">
        <v>62</v>
      </c>
      <c r="H31" s="55"/>
      <c r="I31" s="55" t="s">
        <v>63</v>
      </c>
      <c r="J31" s="55" t="s">
        <v>56</v>
      </c>
      <c r="K31" s="55" t="s">
        <v>64</v>
      </c>
      <c r="L31" s="55" t="s">
        <v>66</v>
      </c>
      <c r="M31" s="55" t="s">
        <v>65</v>
      </c>
      <c r="N31" s="55" t="s">
        <v>68</v>
      </c>
      <c r="O31" s="55" t="s">
        <v>67</v>
      </c>
      <c r="P31" s="55" t="s">
        <v>69</v>
      </c>
      <c r="Q31" s="6"/>
      <c r="R31" s="69" t="s">
        <v>70</v>
      </c>
      <c r="S31" s="69" t="s">
        <v>71</v>
      </c>
      <c r="T31" s="69" t="s">
        <v>72</v>
      </c>
      <c r="U31" s="69" t="s">
        <v>73</v>
      </c>
      <c r="V31" s="69" t="s">
        <v>57</v>
      </c>
    </row>
    <row r="32" spans="1:1030" ht="21" x14ac:dyDescent="0.25">
      <c r="A32" s="27" t="str">
        <f ca="1">IF(_xll.TM1RPTELISCONSOLIDATED($C$32,$C32),"D","N")</f>
        <v>N</v>
      </c>
      <c r="B32" s="33" t="str">
        <f ca="1">_xll.TM1RPTROW($G$2,pServer&amp;":Sys Workbench Priority","",,"",0,pMDX_Priority)</f>
        <v/>
      </c>
      <c r="C32" s="34" t="str">
        <f ca="1">_xll.TM1RPTROW($G$2,pServer&amp;":Sys Workbench Step","",,"",0,pMDX_Step)</f>
        <v/>
      </c>
      <c r="D32" s="35" t="str">
        <f ca="1">_xll.DBRW($G$2,$G$3,$G$4,$G$5,$B32,$C32,D$21)</f>
        <v/>
      </c>
      <c r="F32" s="56" t="str">
        <f ca="1">_xll.DBRW($G$2,$G$3,$G$4,$G$5,$B32,$C32,F$21)</f>
        <v/>
      </c>
      <c r="G32" s="57" t="str">
        <f ca="1">_xll.DBRW($G$2,$G$3,$G$4,$G$5,$B32,$C32,G$21)</f>
        <v/>
      </c>
      <c r="H32" s="57"/>
      <c r="I32" s="57" t="str">
        <f ca="1">_xll.DBR($G$2,$G$3,$G$4,$G$5,$B32,$C32,I$21)</f>
        <v>*KEY_ERR</v>
      </c>
      <c r="J32" s="58" t="str">
        <f ca="1">HYPERLINK(IF($I32="Wait to Start","#",$V32),"GO!")</f>
        <v>GO!</v>
      </c>
      <c r="K32" s="59" t="str">
        <f t="shared" ref="K32:K33" ca="1" si="1">IF($U32="Completed",pSignal_YES,pSignal_NO)</f>
        <v>×</v>
      </c>
      <c r="L32" s="60" t="str">
        <f ca="1">_xll.DBR($G$2,$G$3,$G$4,$G$5,$B32,$C32,L$21)</f>
        <v>*KEY_ERR</v>
      </c>
      <c r="M32" s="61" t="str">
        <f ca="1">_xll.DBRW($G$2,$G$3,$G$4,$G$5,$B32,$C32,M$21)</f>
        <v/>
      </c>
      <c r="N32" s="62" t="str">
        <f ca="1">_xll.DBRW($G$2,$G$3,$G$4,$G$5,$B32,$C32,N$21)</f>
        <v/>
      </c>
      <c r="O32" s="63" t="str">
        <f ca="1">_xll.DBRW($G$2,$G$3,$G$4,$G$5,$B32,$C32,O$21)</f>
        <v/>
      </c>
      <c r="P32" s="64" t="str">
        <f ca="1">_xll.DBRW($G$2,$G$3,$G$4,$G$5,$B32,$C32,P$21)</f>
        <v/>
      </c>
      <c r="R32" s="39" t="str">
        <f ca="1">_xll.DBRW($G$2,$G$3,$G$4,$G$5,$B32,$C32,R$21)</f>
        <v/>
      </c>
      <c r="S32" s="39" t="str">
        <f ca="1">$B32</f>
        <v/>
      </c>
      <c r="T32" s="39" t="str">
        <f ca="1">$C32</f>
        <v/>
      </c>
      <c r="U32" s="39" t="str">
        <f ca="1">_xll.DBRW($G$2,$G$3,$G$4,$G$5,$B32,$C32,U$21)</f>
        <v/>
      </c>
      <c r="V32" s="40" t="str">
        <f ca="1">TRIM(SUBSTITUTE($R32, " ", "%20"))</f>
        <v/>
      </c>
    </row>
    <row r="33" spans="1:22" ht="21" x14ac:dyDescent="0.25">
      <c r="A33" s="27" t="str">
        <f ca="1">IF(_xll.TM1RPTELISCONSOLIDATED($C$32,$C33),"D","N")</f>
        <v>N</v>
      </c>
      <c r="B33" s="36" t="s">
        <v>43</v>
      </c>
      <c r="C33" s="37" t="s">
        <v>44</v>
      </c>
      <c r="D33" s="38" t="str">
        <f ca="1">_xll.DBRW($G$2,$G$3,$G$4,$G$5,$B33,$C33,D$21)</f>
        <v>*KEY_ERR</v>
      </c>
      <c r="F33" s="43" t="str">
        <f ca="1">_xll.DBRW($G$2,$G$3,$G$4,$G$5,$B33,$C33,F$21)</f>
        <v>*KEY_ERR</v>
      </c>
      <c r="G33" s="44" t="str">
        <f ca="1">_xll.DBRW($G$2,$G$3,$G$4,$G$5,$B33,$C33,G$21)</f>
        <v>*KEY_ERR</v>
      </c>
      <c r="H33" s="43"/>
      <c r="I33" s="42" t="str">
        <f ca="1">_xll.DBR($G$2,$G$3,$G$4,$G$5,$B33,$C33,I$21)</f>
        <v>*KEY_ERR</v>
      </c>
      <c r="J33" s="45" t="str">
        <f ca="1">HYPERLINK(IF($I33="Wait to Start","#",$V33),"GO!")</f>
        <v>GO!</v>
      </c>
      <c r="K33" s="46" t="str">
        <f t="shared" ca="1" si="1"/>
        <v>×</v>
      </c>
      <c r="L33" s="47" t="str">
        <f ca="1">_xll.DBR($G$2,$G$3,$G$4,$G$5,$B33,$C33,L$21)</f>
        <v>*KEY_ERR</v>
      </c>
      <c r="M33" s="48" t="str">
        <f ca="1">_xll.DBRW($G$2,$G$3,$G$4,$G$5,$B33,$C33,M$21)</f>
        <v>*KEY_ERR</v>
      </c>
      <c r="N33" s="49" t="str">
        <f ca="1">_xll.DBRW($G$2,$G$3,$G$4,$G$5,$B33,$C33,N$21)</f>
        <v>*KEY_ERR</v>
      </c>
      <c r="O33" s="50" t="str">
        <f ca="1">_xll.DBRW($G$2,$G$3,$G$4,$G$5,$B33,$C33,O$21)</f>
        <v>*KEY_ERR</v>
      </c>
      <c r="P33" s="51" t="str">
        <f ca="1">_xll.DBRW($G$2,$G$3,$G$4,$G$5,$B33,$C33,P$21)</f>
        <v>*KEY_ERR</v>
      </c>
      <c r="R33" s="41" t="str">
        <f ca="1">_xll.DBRW($G$2,$G$3,$G$4,$G$5,$B33,$C33,R$21)</f>
        <v>*KEY_ERR</v>
      </c>
      <c r="S33" s="42" t="str">
        <f>$B33</f>
        <v>Priority 1</v>
      </c>
      <c r="T33" s="42" t="str">
        <f>$C33</f>
        <v>Step 1</v>
      </c>
      <c r="U33" s="42" t="str">
        <f ca="1">_xll.DBRW($G$2,$G$3,$G$4,$G$5,$B33,$C33,U$21)</f>
        <v>*KEY_ERR</v>
      </c>
      <c r="V33" s="41" t="str">
        <f ca="1">TRIM(SUBSTITUTE($R33, " ", "%20"))</f>
        <v>*KEY_ERR</v>
      </c>
    </row>
    <row r="34" spans="1:22" x14ac:dyDescent="0.25">
      <c r="A34" s="27"/>
      <c r="B34" s="27"/>
      <c r="C34" s="27"/>
      <c r="D34" s="27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R34" s="21"/>
      <c r="S34" s="21"/>
      <c r="T34" s="21"/>
      <c r="U34" s="21"/>
      <c r="V34" s="21"/>
    </row>
    <row r="35" spans="1:22" x14ac:dyDescent="0.25">
      <c r="A35" s="27"/>
      <c r="B35" s="27"/>
      <c r="C35" s="27"/>
      <c r="D35" s="27"/>
    </row>
    <row r="36" spans="1:22" x14ac:dyDescent="0.25">
      <c r="A36" s="27"/>
      <c r="B36" s="27"/>
      <c r="C36" s="27"/>
      <c r="D36" s="27"/>
    </row>
  </sheetData>
  <mergeCells count="5">
    <mergeCell ref="R1:S1"/>
    <mergeCell ref="I25:J25"/>
    <mergeCell ref="I29:J29"/>
    <mergeCell ref="I27:J27"/>
    <mergeCell ref="O25:P29"/>
  </mergeCells>
  <conditionalFormatting sqref="I16:I17">
    <cfRule type="cellIs" dxfId="21" priority="552" operator="equal">
      <formula>"Wait to Start"</formula>
    </cfRule>
  </conditionalFormatting>
  <conditionalFormatting sqref="I16">
    <cfRule type="expression" dxfId="20" priority="548">
      <formula>IF(AND($I16="Starting",$K16=pSignal_YES),1,0)</formula>
    </cfRule>
    <cfRule type="expression" dxfId="19" priority="551">
      <formula>IF(AND($I16="Starting",$K16=pSignal_NO),1,0)</formula>
    </cfRule>
  </conditionalFormatting>
  <conditionalFormatting sqref="I17">
    <cfRule type="expression" dxfId="18" priority="549">
      <formula>IF(AND($I17="Starting",$K17=pSignal_YES),1,0)</formula>
    </cfRule>
    <cfRule type="expression" dxfId="17" priority="550">
      <formula>IF(AND($I17="Starting",$K17=pSignal_NO),1,0)</formula>
    </cfRule>
  </conditionalFormatting>
  <conditionalFormatting sqref="J17">
    <cfRule type="expression" dxfId="16" priority="547">
      <formula>IF($I17="Wait to Start",1,0)</formula>
    </cfRule>
  </conditionalFormatting>
  <conditionalFormatting sqref="K16:K17">
    <cfRule type="cellIs" dxfId="15" priority="553" operator="equal">
      <formula>pSignal_NO</formula>
    </cfRule>
    <cfRule type="cellIs" dxfId="14" priority="554" operator="equal">
      <formula>pSignal_YES</formula>
    </cfRule>
  </conditionalFormatting>
  <conditionalFormatting sqref="L16:L17 N16:O17">
    <cfRule type="cellIs" dxfId="13" priority="546" operator="equal">
      <formula>pSignal_COMPLETE</formula>
    </cfRule>
  </conditionalFormatting>
  <conditionalFormatting sqref="I32">
    <cfRule type="cellIs" dxfId="12" priority="11" operator="equal">
      <formula>"Wait to Start"</formula>
    </cfRule>
  </conditionalFormatting>
  <conditionalFormatting sqref="I32">
    <cfRule type="expression" dxfId="11" priority="9">
      <formula>IF(AND($I32="Starting",$K32=pSignal_YES),1,0)</formula>
    </cfRule>
    <cfRule type="expression" dxfId="10" priority="10">
      <formula>IF(AND($I32="Starting",$K32=pSignal_NO),1,0)</formula>
    </cfRule>
  </conditionalFormatting>
  <conditionalFormatting sqref="K32">
    <cfRule type="cellIs" dxfId="9" priority="12" operator="equal">
      <formula>pSignal_NO</formula>
    </cfRule>
    <cfRule type="cellIs" dxfId="8" priority="13" operator="equal">
      <formula>pSignal_YES</formula>
    </cfRule>
  </conditionalFormatting>
  <conditionalFormatting sqref="L32 N32:O32">
    <cfRule type="cellIs" dxfId="7" priority="8" operator="equal">
      <formula>pSignal_COMPLETE</formula>
    </cfRule>
  </conditionalFormatting>
  <conditionalFormatting sqref="I33">
    <cfRule type="cellIs" dxfId="6" priority="5" operator="equal">
      <formula>"Wait to Start"</formula>
    </cfRule>
  </conditionalFormatting>
  <conditionalFormatting sqref="I33">
    <cfRule type="expression" dxfId="5" priority="3">
      <formula>IF(AND($I33="Starting",$K33=pSignal_YES),1,0)</formula>
    </cfRule>
    <cfRule type="expression" dxfId="4" priority="4">
      <formula>IF(AND($I33="Starting",$K33=pSignal_NO),1,0)</formula>
    </cfRule>
  </conditionalFormatting>
  <conditionalFormatting sqref="J33">
    <cfRule type="expression" dxfId="3" priority="2">
      <formula>IF($I33="Wait to Start",1,0)</formula>
    </cfRule>
  </conditionalFormatting>
  <conditionalFormatting sqref="K33">
    <cfRule type="cellIs" dxfId="2" priority="6" operator="equal">
      <formula>pSignal_NO</formula>
    </cfRule>
    <cfRule type="cellIs" dxfId="1" priority="7" operator="equal">
      <formula>pSignal_YES</formula>
    </cfRule>
  </conditionalFormatting>
  <conditionalFormatting sqref="L33 N33:O33">
    <cfRule type="cellIs" dxfId="0" priority="1" operator="equal">
      <formula>pSignal_COMPLETE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8369" r:id="rId4" name="TIButton1">
          <controlPr defaultSize="0" print="0" autoLine="0" r:id="rId5">
            <anchor moveWithCells="1">
              <from>
                <xdr:col>11</xdr:col>
                <xdr:colOff>514350</xdr:colOff>
                <xdr:row>24</xdr:row>
                <xdr:rowOff>9525</xdr:rowOff>
              </from>
              <to>
                <xdr:col>12</xdr:col>
                <xdr:colOff>657225</xdr:colOff>
                <xdr:row>26</xdr:row>
                <xdr:rowOff>66675</xdr:rowOff>
              </to>
            </anchor>
          </controlPr>
        </control>
      </mc:Choice>
      <mc:Fallback>
        <control shapeId="58369" r:id="rId4" name="TIButton1"/>
      </mc:Fallback>
    </mc:AlternateContent>
    <mc:AlternateContent xmlns:mc="http://schemas.openxmlformats.org/markup-compatibility/2006">
      <mc:Choice Requires="x14">
        <control shapeId="58370" r:id="rId6" name="TIButton2">
          <controlPr defaultSize="0" print="0" autoLine="0" r:id="rId7">
            <anchor moveWithCells="1">
              <from>
                <xdr:col>12</xdr:col>
                <xdr:colOff>866775</xdr:colOff>
                <xdr:row>24</xdr:row>
                <xdr:rowOff>9525</xdr:rowOff>
              </from>
              <to>
                <xdr:col>12</xdr:col>
                <xdr:colOff>1771650</xdr:colOff>
                <xdr:row>26</xdr:row>
                <xdr:rowOff>66675</xdr:rowOff>
              </to>
            </anchor>
          </controlPr>
        </control>
      </mc:Choice>
      <mc:Fallback>
        <control shapeId="58370" r:id="rId6" name="TIButton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WORKBENCH</vt:lpstr>
      <vt:lpstr>WORKBENCH!pCurrentActualYear</vt:lpstr>
      <vt:lpstr>WORKBENCH!pCurrentEAYear</vt:lpstr>
      <vt:lpstr>WORKBENCH!pCurrentOPYear</vt:lpstr>
      <vt:lpstr>WORKBENCH!pGroup</vt:lpstr>
      <vt:lpstr>WORKBENCH!pMDX_Priority</vt:lpstr>
      <vt:lpstr>WORKBENCH!pMDX_Step</vt:lpstr>
      <vt:lpstr>WORKBENCH!pPopupString</vt:lpstr>
      <vt:lpstr>WORKBENCH!pProcessName</vt:lpstr>
      <vt:lpstr>WORKBENCH!pProcessParameters</vt:lpstr>
      <vt:lpstr>WORKBENCH!pScenario</vt:lpstr>
      <vt:lpstr>WORKBENCH!pServer</vt:lpstr>
      <vt:lpstr>WORKBENCH!pSignal_COMPLETE</vt:lpstr>
      <vt:lpstr>WORKBENCH!pSignal_NO</vt:lpstr>
      <vt:lpstr>WORKBENCH!pSignal_YES</vt:lpstr>
      <vt:lpstr>WORKBENCH!pYear</vt:lpstr>
      <vt:lpstr>WORKBENCH!TM1RPTDATARNG1</vt:lpstr>
      <vt:lpstr>WORKBENCH!TM1RPTFMTIDCOL</vt:lpstr>
      <vt:lpstr>WORKBENCH!TM1RPTFMTRNG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Cubewise Asia</dc:creator>
  <cp:lastModifiedBy>User</cp:lastModifiedBy>
  <dcterms:created xsi:type="dcterms:W3CDTF">2016-12-01T05:03:29Z</dcterms:created>
  <dcterms:modified xsi:type="dcterms:W3CDTF">2020-02-09T16:04:40Z</dcterms:modified>
  <cp:category>Applications\s\99. Admin\Admin Workbench\Workbench</cp:category>
</cp:coreProperties>
</file>