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5F398F53-365C-4044-9767-F8EAB4D15723}" xr6:coauthVersionLast="44" xr6:coauthVersionMax="44" xr10:uidLastSave="{00000000-0000-0000-0000-000000000000}"/>
  <bookViews>
    <workbookView xWindow="-120" yWindow="-120" windowWidth="38550" windowHeight="21300" xr2:uid="{00000000-000D-0000-FFFF-FFFF00000000}"/>
  </bookViews>
  <sheets>
    <sheet name="WORKFLOW" sheetId="1" r:id="rId1"/>
  </sheets>
  <definedNames>
    <definedName name="pMDXWorkflow" localSheetId="0">WORKFLOW!$Q$3</definedName>
    <definedName name="pNewWFName" localSheetId="0">WORKFLOW!$H$20</definedName>
    <definedName name="pNewWFPlanningUnitDimension" localSheetId="0">WORKFLOW!$H$22</definedName>
    <definedName name="pNewWFPlanningUnitDisplayAlias" localSheetId="0">WORKFLOW!$H$24</definedName>
    <definedName name="pProcessConfirmWorkflowCreate" localSheetId="0">WORKFLOW!$T$9</definedName>
    <definedName name="pProcessConfirmWorkflowDelete" localSheetId="0">WORKFLOW!$W$7</definedName>
    <definedName name="pProcessParameterWorkflowCreate" localSheetId="0">WORKFLOW!$T$4:$T$7</definedName>
    <definedName name="pProcessParameterWorkflowDelete" localSheetId="0">WORKFLOW!$W$4:$W$5</definedName>
    <definedName name="pProcessWorkflowCreate" localSheetId="0">WORKFLOW!$T$3</definedName>
    <definedName name="pProcessWorkflowDelete" localSheetId="0">WORKFLOW!$W$3</definedName>
    <definedName name="pServer" localSheetId="0">WORKFLOW!$B$2</definedName>
    <definedName name="pURLWorkflowADMIN" localSheetId="0">WORKFLOW!$B$34</definedName>
    <definedName name="pURLWorkflowClient" localSheetId="0">WORKFLOW!$B$36</definedName>
    <definedName name="pWFDelete" localSheetId="0">WORKFLOW!$H$40</definedName>
    <definedName name="TM1REBUILDOPTION">1</definedName>
    <definedName name="TM1RPTDATARNG1" localSheetId="0">WORKFLOW!$28:$29</definedName>
    <definedName name="TM1RPTFMTIDCOL" localSheetId="0">WORKFLOW!$A$10:$A$13</definedName>
    <definedName name="TM1RPTFMTRNG" localSheetId="0">WORKFLOW!$G$10:$O$13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B5" i="1"/>
  <c r="C5" i="1"/>
  <c r="D5" i="1"/>
  <c r="B4" i="1"/>
  <c r="C4" i="1"/>
  <c r="D4" i="1"/>
  <c r="C3" i="1"/>
  <c r="D3" i="1"/>
  <c r="D2" i="1"/>
  <c r="B2" i="1"/>
  <c r="C2" i="1"/>
  <c r="N2" i="1"/>
  <c r="H2" i="1"/>
  <c r="L29" i="1"/>
  <c r="B29" i="1"/>
  <c r="A28" i="1"/>
  <c r="A29" i="1"/>
  <c r="K2" i="1"/>
  <c r="H36" i="1"/>
  <c r="B36" i="1"/>
  <c r="O29" i="1"/>
  <c r="H34" i="1"/>
  <c r="B34" i="1"/>
  <c r="N29" i="1"/>
  <c r="M29" i="1"/>
  <c r="K29" i="1"/>
  <c r="I29" i="1"/>
  <c r="H29" i="1"/>
  <c r="G28" i="1"/>
  <c r="O28" i="1"/>
  <c r="N28" i="1"/>
  <c r="H40" i="1"/>
  <c r="W5" i="1"/>
  <c r="M28" i="1"/>
  <c r="L28" i="1"/>
  <c r="B28" i="1"/>
  <c r="H22" i="1"/>
  <c r="H24" i="1"/>
  <c r="T7" i="1"/>
  <c r="T6" i="1"/>
  <c r="T5" i="1"/>
  <c r="I28" i="1"/>
  <c r="H28" i="1"/>
  <c r="K28" i="1"/>
</calcChain>
</file>

<file path=xl/sharedStrings.xml><?xml version="1.0" encoding="utf-8"?>
<sst xmlns="http://schemas.openxmlformats.org/spreadsheetml/2006/main" count="76" uniqueCount="64">
  <si>
    <t>Planning Application</t>
  </si>
  <si>
    <t>Planning Unit Alias</t>
  </si>
  <si>
    <t>Description</t>
  </si>
  <si>
    <t>Planning Unit Dimension</t>
  </si>
  <si>
    <t>WF TEST</t>
  </si>
  <si>
    <t>[Begin Format Range]</t>
  </si>
  <si>
    <t>[End Format Range]</t>
  </si>
  <si>
    <t>pServer:</t>
  </si>
  <si>
    <t>Sys Workflow</t>
  </si>
  <si>
    <t>}ElementAttributes_Sys Workflow</t>
  </si>
  <si>
    <t>Cube (AF)</t>
  </si>
  <si>
    <t>N1</t>
  </si>
  <si>
    <t>N2</t>
  </si>
  <si>
    <t>WORKFLOW</t>
  </si>
  <si>
    <t>MDX AREA</t>
  </si>
  <si>
    <t>{TM1FilterByLevel({TM1SubsetAll([Sys Workflow])}, 0)}</t>
  </si>
  <si>
    <t>PLANNING UNIT DIMENSION</t>
  </si>
  <si>
    <t>PLANNING UNIT DISPLAYING ALIAS</t>
  </si>
  <si>
    <t>PLANNING APPLICATION</t>
  </si>
  <si>
    <t>WORKFLOW DISPLAYING ALIAS</t>
  </si>
  <si>
    <t>WORKFLOW NAME</t>
  </si>
  <si>
    <t>CURRENT WORKFLOW LIST</t>
  </si>
  <si>
    <t>CREATE NEW WORKFLOW</t>
  </si>
  <si>
    <t>Sys.Workflow.Create</t>
  </si>
  <si>
    <t>Process Name</t>
  </si>
  <si>
    <t>pDoProcessLogging</t>
  </si>
  <si>
    <t>pWorkflow</t>
  </si>
  <si>
    <t>pPlanningUnitDimension</t>
  </si>
  <si>
    <t>pDisplayAttribute</t>
  </si>
  <si>
    <t>This action is to create a new workflow, do you want to continue?</t>
  </si>
  <si>
    <t>pConfirm</t>
  </si>
  <si>
    <t>SYS MENU INTEGRATION</t>
  </si>
  <si>
    <t>WORKFLOW ADMIN APPLICATION</t>
  </si>
  <si>
    <t>WORKFLOW CLIENT APPLICATION</t>
  </si>
  <si>
    <t>Cube (VIEW)</t>
  </si>
  <si>
    <t>String Value</t>
  </si>
  <si>
    <t>Sys Menu Parameter Item</t>
  </si>
  <si>
    <t>Sys Menu Parameter Measure</t>
  </si>
  <si>
    <t>Workflow Admin Application</t>
  </si>
  <si>
    <t>Workflow Application</t>
  </si>
  <si>
    <t>Sys Menu Application Entry</t>
  </si>
  <si>
    <t>Sys Menu Application Entry Measure</t>
  </si>
  <si>
    <t>Entry URL Websheet API</t>
  </si>
  <si>
    <t>URL</t>
  </si>
  <si>
    <t>ADDITIONAL TITLE SELECTION
FOR URL API</t>
  </si>
  <si>
    <t>Planning Application Filter</t>
  </si>
  <si>
    <t>DELETE WORKFLOW</t>
  </si>
  <si>
    <t>Sys.Workflow.Delete</t>
  </si>
  <si>
    <t>This action is to delete workflow and it is irrecoverable, do you want to continue?</t>
  </si>
  <si>
    <t>OPEN WORKFLOW ADMIN</t>
  </si>
  <si>
    <t>OPEN WORKFLOW CLIENT</t>
  </si>
  <si>
    <t>OPEN ADMIN</t>
  </si>
  <si>
    <t>OPEN CLIENT</t>
  </si>
  <si>
    <t>Require Approval</t>
  </si>
  <si>
    <t>REQUIRE APPROVAL</t>
  </si>
  <si>
    <t>&gt;&gt; SERVER</t>
  </si>
  <si>
    <t>PROD:</t>
  </si>
  <si>
    <t>c000_standard</t>
  </si>
  <si>
    <t>UAT:</t>
  </si>
  <si>
    <t>SIT:</t>
  </si>
  <si>
    <t>DEV:</t>
  </si>
  <si>
    <t>&gt;&gt; ACTIVE FORM - FORMATTING AREA</t>
  </si>
  <si>
    <t>&gt;&gt; CUBE VIEW / ACTIVE FORM</t>
  </si>
  <si>
    <t>WORKFLOW CONTROL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</si>
</sst>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9"/>
      <color rgb="FF5E6A71"/>
      <name val="Calibri"/>
      <family val="2"/>
      <scheme val="minor"/>
    </font>
    <font>
      <b/>
      <sz val="9"/>
      <color theme="0" tint="-4.9989318521683403E-2"/>
      <name val="Calibri"/>
      <family val="2"/>
    </font>
    <font>
      <b/>
      <sz val="10"/>
      <color theme="1"/>
      <name val="Calibri"/>
      <family val="2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9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4" borderId="1" xfId="0" applyFont="1" applyFill="1" applyBorder="1" applyAlignment="1" applyProtection="1"/>
    <xf numFmtId="0" fontId="5" fillId="2" borderId="1" xfId="0" applyFont="1" applyFill="1" applyBorder="1" applyAlignment="1" applyProtection="1">
      <alignment horizontal="left"/>
    </xf>
    <xf numFmtId="0" fontId="6" fillId="3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 applyProtection="1">
      <alignment horizontal="left"/>
      <protection locked="0"/>
    </xf>
    <xf numFmtId="0" fontId="1" fillId="5" borderId="2" xfId="0" applyFont="1" applyFill="1" applyBorder="1" applyAlignment="1" applyProtection="1">
      <alignment horizontal="left"/>
      <protection locked="0"/>
    </xf>
    <xf numFmtId="0" fontId="7" fillId="6" borderId="3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3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7" fillId="8" borderId="3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3" fillId="9" borderId="4" xfId="0" applyFont="1" applyFill="1" applyBorder="1"/>
    <xf numFmtId="0" fontId="0" fillId="9" borderId="0" xfId="0" applyFill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4" borderId="1" xfId="0" applyFont="1" applyFill="1" applyBorder="1"/>
    <xf numFmtId="0" fontId="5" fillId="6" borderId="1" xfId="0" applyFont="1" applyFill="1" applyBorder="1" applyAlignment="1">
      <alignment horizontal="right"/>
    </xf>
    <xf numFmtId="0" fontId="0" fillId="9" borderId="2" xfId="0" applyFill="1" applyBorder="1"/>
    <xf numFmtId="0" fontId="5" fillId="2" borderId="6" xfId="0" applyFont="1" applyFill="1" applyBorder="1" applyAlignment="1" applyProtection="1">
      <alignment horizontal="left"/>
    </xf>
    <xf numFmtId="0" fontId="4" fillId="4" borderId="6" xfId="0" applyFont="1" applyFill="1" applyBorder="1" applyAlignment="1" applyProtection="1"/>
    <xf numFmtId="0" fontId="0" fillId="9" borderId="7" xfId="0" applyFill="1" applyBorder="1"/>
    <xf numFmtId="0" fontId="0" fillId="0" borderId="7" xfId="0" applyBorder="1"/>
    <xf numFmtId="0" fontId="0" fillId="9" borderId="0" xfId="0" applyFill="1" applyBorder="1"/>
    <xf numFmtId="0" fontId="0" fillId="0" borderId="0" xfId="0" applyBorder="1"/>
    <xf numFmtId="0" fontId="0" fillId="9" borderId="8" xfId="0" applyFill="1" applyBorder="1"/>
    <xf numFmtId="0" fontId="0" fillId="0" borderId="8" xfId="0" applyBorder="1"/>
    <xf numFmtId="0" fontId="12" fillId="0" borderId="0" xfId="0" applyFont="1" applyAlignment="1">
      <alignment vertical="center"/>
    </xf>
    <xf numFmtId="0" fontId="8" fillId="0" borderId="0" xfId="0" applyFont="1" applyBorder="1" applyAlignment="1">
      <alignment horizontal="right" vertical="center" indent="1"/>
    </xf>
    <xf numFmtId="0" fontId="0" fillId="0" borderId="0" xfId="0" applyBorder="1" applyAlignment="1">
      <alignment horizontal="right" indent="1"/>
    </xf>
    <xf numFmtId="0" fontId="8" fillId="5" borderId="9" xfId="0" applyFont="1" applyFill="1" applyBorder="1" applyAlignment="1" applyProtection="1">
      <alignment horizontal="left" vertical="center"/>
      <protection locked="0"/>
    </xf>
    <xf numFmtId="0" fontId="8" fillId="5" borderId="10" xfId="0" applyFont="1" applyFill="1" applyBorder="1" applyAlignment="1" applyProtection="1">
      <alignment horizontal="left" vertical="center"/>
      <protection locked="0"/>
    </xf>
    <xf numFmtId="0" fontId="8" fillId="5" borderId="11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9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969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DELETE WORKFLOW"/>
  <ax:ocxPr ax:name="UseFormula" ax:value="-1"/>
  <ax:ocxPr ax:name="ProcessNameFormula" ax:value="=pProcessWorkflowDelete"/>
  <ax:ocxPr ax:name="ProcessParamFormula" ax:value="=pProcessParameterWorkflowDelete"/>
  <ax:ocxPr ax:name="UseImage" ax:value="0"/>
  <ax:ocxPr ax:name="ImageName" ax:value=""/>
  <ax:ocxPr ax:name="AutoRacalc" ax:value="-1"/>
  <ax:ocxPr ax:name="ConfirmMessage" ax:value="=pProcessConfirmWorkflowDelete"/>
  <ax:ocxPr ax:name="SuccessMessage" ax:value="Process completed successfully."/>
  <ax:ocxPr ax:name="FailureMessage" ax:value="Process failed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863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CREATE NEW WORKFLOW"/>
  <ax:ocxPr ax:name="UseFormula" ax:value="-1"/>
  <ax:ocxPr ax:name="ProcessNameFormula" ax:value="=pProcessWorkflowCreate"/>
  <ax:ocxPr ax:name="ProcessParamFormula" ax:value="=pProcessParameterWorkflowCreate"/>
  <ax:ocxPr ax:name="UseImage" ax:value="0"/>
  <ax:ocxPr ax:name="ImageName" ax:value=""/>
  <ax:ocxPr ax:name="AutoRacalc" ax:value="-1"/>
  <ax:ocxPr ax:name="ConfirmMessage" ax:value="=pProcessConfirmWorkflowCreate"/>
  <ax:ocxPr ax:name="SuccessMessage" ax:value="Process completed successfully."/>
  <ax:ocxPr ax:name="FailureMessage" ax:value="Process failed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21</xdr:row>
          <xdr:rowOff>152400</xdr:rowOff>
        </xdr:from>
        <xdr:to>
          <xdr:col>10</xdr:col>
          <xdr:colOff>533400</xdr:colOff>
          <xdr:row>24</xdr:row>
          <xdr:rowOff>11775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38</xdr:row>
          <xdr:rowOff>95249</xdr:rowOff>
        </xdr:from>
        <xdr:to>
          <xdr:col>10</xdr:col>
          <xdr:colOff>581025</xdr:colOff>
          <xdr:row>40</xdr:row>
          <xdr:rowOff>2249</xdr:rowOff>
        </xdr:to>
        <xdr:sp macro="" textlink="">
          <xdr:nvSpPr>
            <xdr:cNvPr id="1028" name="TIButto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6</xdr:col>
      <xdr:colOff>57150</xdr:colOff>
      <xdr:row>17</xdr:row>
      <xdr:rowOff>9525</xdr:rowOff>
    </xdr:from>
    <xdr:to>
      <xdr:col>6</xdr:col>
      <xdr:colOff>1414463</xdr:colOff>
      <xdr:row>17</xdr:row>
      <xdr:rowOff>309929</xdr:rowOff>
    </xdr:to>
    <xdr:pic>
      <xdr:nvPicPr>
        <xdr:cNvPr id="5" name="Picture 4" descr="Cognos Planning, Training &amp; TM1 Solutions by Cubewise">
          <a:extLst>
            <a:ext uri="{FF2B5EF4-FFF2-40B4-BE49-F238E27FC236}">
              <a16:creationId xmlns:a16="http://schemas.microsoft.com/office/drawing/2014/main" id="{BC9DE0C4-D373-4DBA-A7C3-CDAAF5569A1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70" b="17240"/>
        <a:stretch/>
      </xdr:blipFill>
      <xdr:spPr bwMode="auto">
        <a:xfrm>
          <a:off x="6229350" y="3200400"/>
          <a:ext cx="1357313" cy="3004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0"/>
  <sheetViews>
    <sheetView showGridLines="0" tabSelected="1" topLeftCell="F17" workbookViewId="0">
      <selection activeCell="H52" sqref="H52"/>
    </sheetView>
  </sheetViews>
  <sheetFormatPr defaultRowHeight="15" outlineLevelRow="1" outlineLevelCol="1" x14ac:dyDescent="0.25"/>
  <cols>
    <col min="1" max="2" width="18" style="18" hidden="1" customWidth="1" outlineLevel="1"/>
    <col min="3" max="3" width="9.5703125" style="18" hidden="1" customWidth="1" outlineLevel="1"/>
    <col min="4" max="5" width="3.7109375" style="18" hidden="1" customWidth="1" outlineLevel="1"/>
    <col min="6" max="6" width="2.5703125" customWidth="1" collapsed="1"/>
    <col min="7" max="7" width="30.42578125" customWidth="1"/>
    <col min="8" max="8" width="19" customWidth="1"/>
    <col min="9" max="10" width="15" customWidth="1"/>
    <col min="11" max="11" width="19.42578125" customWidth="1"/>
    <col min="12" max="12" width="52.5703125" customWidth="1"/>
    <col min="13" max="13" width="25.85546875" customWidth="1"/>
    <col min="14" max="15" width="14.42578125" customWidth="1"/>
  </cols>
  <sheetData>
    <row r="1" spans="1:23" s="18" customFormat="1" hidden="1" outlineLevel="1" x14ac:dyDescent="0.25">
      <c r="A1" s="17" t="s">
        <v>55</v>
      </c>
      <c r="G1" s="17" t="s">
        <v>62</v>
      </c>
    </row>
    <row r="2" spans="1:23" s="18" customFormat="1" hidden="1" outlineLevel="1" x14ac:dyDescent="0.25">
      <c r="A2" s="19" t="s">
        <v>7</v>
      </c>
      <c r="B2" s="20" t="str">
        <f ca="1">OFFSET($A$2, $D$2-1, 1)</f>
        <v>c000_standard</v>
      </c>
      <c r="C2" s="21" t="str">
        <f ca="1">_xll.DBRA(pServer&amp;":}Clients", VLOOKUP(pServer,$B$3:$C$6,2,0), "}TM1_DefaultDisplayValue")</f>
        <v>Admin</v>
      </c>
      <c r="D2" s="22">
        <f ca="1">MAX($D$3:$D$6)</f>
        <v>2</v>
      </c>
      <c r="G2" s="2" t="s">
        <v>10</v>
      </c>
      <c r="H2" s="1" t="str">
        <f ca="1">_xll.TM1RPTVIEW(pServer &amp; ":}ElementAttributes_Sys Workflow:1", 0,TM1RPTFMTRNG,TM1RPTFMTIDCOL)</f>
        <v>c000_standard:}ElementAttributes_Sys Workflow:1</v>
      </c>
      <c r="J2" s="2" t="s">
        <v>34</v>
      </c>
      <c r="K2" s="1" t="str">
        <f ca="1">_xll.VIEW(pServer &amp; ":Sys Menu Parameter", "!", $K$4)</f>
        <v>c000_standard:Sys Menu Parameter</v>
      </c>
      <c r="M2" s="2" t="s">
        <v>34</v>
      </c>
      <c r="N2" s="1" t="str">
        <f ca="1">_xll.VIEW(pServer &amp; ":Sys Menu Application Entry", "!", $N$4)</f>
        <v>c000_standard:Sys Menu Application Entry</v>
      </c>
      <c r="P2" s="12" t="s">
        <v>14</v>
      </c>
      <c r="Q2" s="13"/>
      <c r="S2" s="12" t="s">
        <v>22</v>
      </c>
      <c r="T2" s="13"/>
      <c r="V2" s="12" t="s">
        <v>46</v>
      </c>
      <c r="W2" s="13"/>
    </row>
    <row r="3" spans="1:23" s="18" customFormat="1" hidden="1" outlineLevel="1" x14ac:dyDescent="0.25">
      <c r="A3" s="23" t="s">
        <v>56</v>
      </c>
      <c r="B3" s="24" t="s">
        <v>57</v>
      </c>
      <c r="C3" s="22" t="str">
        <f ca="1">_xll.TM1USER($B3)</f>
        <v>Admin</v>
      </c>
      <c r="D3" s="22">
        <f ca="1">IF(LEN($C3)&gt;0, ROW($C3)-1, "")</f>
        <v>2</v>
      </c>
      <c r="G3" s="2" t="s">
        <v>8</v>
      </c>
      <c r="H3" s="1"/>
      <c r="J3" s="2" t="s">
        <v>36</v>
      </c>
      <c r="K3" s="1"/>
      <c r="M3" s="2" t="s">
        <v>40</v>
      </c>
      <c r="N3" s="1"/>
      <c r="P3" s="2" t="s">
        <v>8</v>
      </c>
      <c r="Q3" s="1" t="s">
        <v>15</v>
      </c>
      <c r="S3" s="2" t="s">
        <v>24</v>
      </c>
      <c r="T3" s="1" t="s">
        <v>23</v>
      </c>
      <c r="V3" s="2" t="s">
        <v>24</v>
      </c>
      <c r="W3" s="1" t="s">
        <v>47</v>
      </c>
    </row>
    <row r="4" spans="1:23" s="18" customFormat="1" hidden="1" outlineLevel="1" x14ac:dyDescent="0.25">
      <c r="A4" s="23" t="s">
        <v>58</v>
      </c>
      <c r="B4" s="25" t="str">
        <f>B$3&amp;"_UAT"</f>
        <v>c000_standard_UAT</v>
      </c>
      <c r="C4" s="22" t="str">
        <f ca="1">_xll.TM1USER($B4)</f>
        <v/>
      </c>
      <c r="D4" s="22" t="str">
        <f t="shared" ref="D4:D6" ca="1" si="0">IF(LEN($C4)&gt;0, ROW($C4)-1, "")</f>
        <v/>
      </c>
      <c r="G4" s="2" t="s">
        <v>9</v>
      </c>
      <c r="H4" s="1"/>
      <c r="J4" s="2" t="s">
        <v>37</v>
      </c>
      <c r="K4" s="1" t="s">
        <v>35</v>
      </c>
      <c r="M4" s="2" t="s">
        <v>41</v>
      </c>
      <c r="N4" s="1" t="s">
        <v>42</v>
      </c>
      <c r="S4" s="2" t="s">
        <v>25</v>
      </c>
      <c r="T4" s="1">
        <v>1</v>
      </c>
      <c r="V4" s="2" t="s">
        <v>25</v>
      </c>
      <c r="W4" s="1">
        <v>1</v>
      </c>
    </row>
    <row r="5" spans="1:23" s="18" customFormat="1" hidden="1" outlineLevel="1" x14ac:dyDescent="0.25">
      <c r="A5" s="26" t="s">
        <v>59</v>
      </c>
      <c r="B5" s="25" t="str">
        <f>B$3&amp;"_SIT"</f>
        <v>c000_standard_SIT</v>
      </c>
      <c r="C5" s="22" t="str">
        <f ca="1">_xll.TM1USER($B5)</f>
        <v/>
      </c>
      <c r="D5" s="22" t="str">
        <f t="shared" ca="1" si="0"/>
        <v/>
      </c>
      <c r="S5" s="2" t="s">
        <v>26</v>
      </c>
      <c r="T5" s="1" t="str">
        <f>IF(LEN(pNewWFName)=0, "", pNewWFName)</f>
        <v/>
      </c>
      <c r="V5" s="2" t="s">
        <v>26</v>
      </c>
      <c r="W5" s="1" t="str">
        <f ca="1">IF(LEN(pWFDelete)=0, "", pWFDelete)</f>
        <v/>
      </c>
    </row>
    <row r="6" spans="1:23" s="18" customFormat="1" hidden="1" outlineLevel="1" x14ac:dyDescent="0.25">
      <c r="A6" s="23" t="s">
        <v>60</v>
      </c>
      <c r="B6" s="25" t="str">
        <f>B$3&amp;"_DEV"</f>
        <v>c000_standard_DEV</v>
      </c>
      <c r="C6" s="22" t="str">
        <f ca="1">_xll.TM1USER($B6)</f>
        <v/>
      </c>
      <c r="D6" s="22" t="str">
        <f t="shared" ca="1" si="0"/>
        <v/>
      </c>
      <c r="S6" s="2" t="s">
        <v>27</v>
      </c>
      <c r="T6" s="1" t="str">
        <f ca="1">IF(LEN(pNewWFPlanningUnitDimension)=0,"", pNewWFPlanningUnitDimension)</f>
        <v/>
      </c>
    </row>
    <row r="7" spans="1:23" s="18" customFormat="1" hidden="1" outlineLevel="1" x14ac:dyDescent="0.25">
      <c r="S7" s="2" t="s">
        <v>28</v>
      </c>
      <c r="T7" s="1" t="str">
        <f ca="1">IF(LEN(pNewWFPlanningUnitDisplayAlias)=0, "", pNewWFPlanningUnitDisplayAlias)</f>
        <v/>
      </c>
      <c r="V7" s="2" t="s">
        <v>30</v>
      </c>
      <c r="W7" s="1" t="s">
        <v>48</v>
      </c>
    </row>
    <row r="8" spans="1:23" s="18" customFormat="1" hidden="1" outlineLevel="1" x14ac:dyDescent="0.25"/>
    <row r="9" spans="1:23" s="18" customFormat="1" ht="15.75" hidden="1" outlineLevel="1" thickBot="1" x14ac:dyDescent="0.3">
      <c r="A9" s="17" t="s">
        <v>61</v>
      </c>
      <c r="S9" s="28" t="s">
        <v>30</v>
      </c>
      <c r="T9" s="29" t="s">
        <v>29</v>
      </c>
    </row>
    <row r="10" spans="1:23" s="31" customFormat="1" hidden="1" outlineLevel="1" x14ac:dyDescent="0.25">
      <c r="A10" s="30" t="s">
        <v>5</v>
      </c>
      <c r="B10" s="30"/>
      <c r="C10" s="30"/>
      <c r="D10" s="30"/>
      <c r="E10" s="30"/>
    </row>
    <row r="11" spans="1:23" s="33" customFormat="1" hidden="1" outlineLevel="1" x14ac:dyDescent="0.25">
      <c r="A11" s="32" t="s">
        <v>11</v>
      </c>
      <c r="B11" s="27"/>
      <c r="C11" s="27"/>
      <c r="D11" s="27"/>
      <c r="E11" s="27"/>
      <c r="G11" s="3"/>
      <c r="H11" s="5"/>
      <c r="I11" s="3"/>
      <c r="J11" s="5"/>
      <c r="K11" s="5"/>
      <c r="L11" s="5"/>
      <c r="M11" s="5"/>
      <c r="N11" s="10" t="s">
        <v>51</v>
      </c>
      <c r="O11" s="10" t="s">
        <v>52</v>
      </c>
    </row>
    <row r="12" spans="1:23" s="33" customFormat="1" hidden="1" outlineLevel="1" x14ac:dyDescent="0.25">
      <c r="A12" s="32" t="s">
        <v>12</v>
      </c>
      <c r="B12" s="27"/>
      <c r="C12" s="27"/>
      <c r="D12" s="27"/>
      <c r="E12" s="27"/>
      <c r="G12" s="4"/>
      <c r="H12" s="6"/>
      <c r="I12" s="4"/>
      <c r="J12" s="6"/>
      <c r="K12" s="6"/>
      <c r="L12" s="6"/>
      <c r="M12" s="6"/>
      <c r="N12" s="11" t="s">
        <v>51</v>
      </c>
      <c r="O12" s="11" t="s">
        <v>52</v>
      </c>
    </row>
    <row r="13" spans="1:23" s="35" customFormat="1" ht="15.75" hidden="1" outlineLevel="1" thickBot="1" x14ac:dyDescent="0.3">
      <c r="A13" s="34" t="s">
        <v>6</v>
      </c>
      <c r="B13" s="34"/>
      <c r="C13" s="34"/>
      <c r="D13" s="34"/>
      <c r="E13" s="34"/>
    </row>
    <row r="14" spans="1:23" s="18" customFormat="1" hidden="1" outlineLevel="1" x14ac:dyDescent="0.25"/>
    <row r="15" spans="1:23" s="18" customFormat="1" hidden="1" outlineLevel="1" x14ac:dyDescent="0.25">
      <c r="H15" s="18" t="s">
        <v>2</v>
      </c>
      <c r="I15" s="18" t="s">
        <v>3</v>
      </c>
      <c r="J15" s="18" t="s">
        <v>53</v>
      </c>
      <c r="K15" s="18" t="s">
        <v>1</v>
      </c>
      <c r="L15" s="18" t="s">
        <v>0</v>
      </c>
      <c r="M15" s="18" t="s">
        <v>45</v>
      </c>
    </row>
    <row r="16" spans="1:23" s="18" customFormat="1" hidden="1" outlineLevel="1" x14ac:dyDescent="0.25"/>
    <row r="17" spans="1:15" ht="9.9499999999999993" customHeight="1" collapsed="1" x14ac:dyDescent="0.25"/>
    <row r="18" spans="1:15" ht="30" customHeight="1" x14ac:dyDescent="0.25">
      <c r="H18" s="36" t="s">
        <v>63</v>
      </c>
    </row>
    <row r="20" spans="1:15" x14ac:dyDescent="0.25">
      <c r="G20" s="37" t="s">
        <v>20</v>
      </c>
      <c r="H20" s="39"/>
      <c r="I20" s="40"/>
      <c r="O20" s="9"/>
    </row>
    <row r="21" spans="1:15" ht="3.95" customHeight="1" x14ac:dyDescent="0.25">
      <c r="G21" s="38"/>
    </row>
    <row r="22" spans="1:15" x14ac:dyDescent="0.25">
      <c r="G22" s="37" t="s">
        <v>16</v>
      </c>
      <c r="H22" s="39" t="str">
        <f ca="1">_xll.SUBNM(pServer&amp;":}Dimensions","",0)</f>
        <v/>
      </c>
      <c r="I22" s="40"/>
    </row>
    <row r="23" spans="1:15" ht="3.95" customHeight="1" x14ac:dyDescent="0.25">
      <c r="G23" s="38"/>
    </row>
    <row r="24" spans="1:15" x14ac:dyDescent="0.25">
      <c r="G24" s="37" t="s">
        <v>17</v>
      </c>
      <c r="H24" s="39" t="str">
        <f ca="1">_xll.SUBNM(pServer&amp;":}ElementAttributes_" &amp; pNewWFPlanningUnitDimension,"",0)</f>
        <v/>
      </c>
      <c r="I24" s="40"/>
    </row>
    <row r="26" spans="1:15" ht="25.5" customHeight="1" x14ac:dyDescent="0.25">
      <c r="G26" s="42" t="s">
        <v>21</v>
      </c>
    </row>
    <row r="27" spans="1:15" ht="24.75" customHeight="1" x14ac:dyDescent="0.25">
      <c r="B27" s="7" t="s">
        <v>43</v>
      </c>
      <c r="C27" s="16"/>
      <c r="D27" s="16"/>
      <c r="E27" s="16"/>
      <c r="G27" s="14" t="s">
        <v>13</v>
      </c>
      <c r="H27" s="14" t="s">
        <v>19</v>
      </c>
      <c r="I27" s="14" t="s">
        <v>16</v>
      </c>
      <c r="J27" s="14" t="s">
        <v>54</v>
      </c>
      <c r="K27" s="14" t="s">
        <v>17</v>
      </c>
      <c r="L27" s="14" t="s">
        <v>18</v>
      </c>
      <c r="M27" s="14" t="s">
        <v>44</v>
      </c>
      <c r="N27" s="15" t="s">
        <v>49</v>
      </c>
      <c r="O27" s="15" t="s">
        <v>50</v>
      </c>
    </row>
    <row r="28" spans="1:15" x14ac:dyDescent="0.25">
      <c r="A28" s="18" t="str">
        <f>IF($A27&lt;&gt;"N1", "N1", "N2")</f>
        <v>N1</v>
      </c>
      <c r="B28" s="18" t="str">
        <f ca="1">_xll.DBR($N$2,$L28,$N$4)</f>
        <v>*KEY_ERR</v>
      </c>
      <c r="G28" s="3" t="str">
        <f ca="1">_xll.TM1RPTROW($H$2,pServer &amp; ":Sys Workflow","",,"",0,pMDXWorkflow,0,0)</f>
        <v/>
      </c>
      <c r="H28" s="5" t="str">
        <f ca="1">_xll.DBRW($H$2,$G28,H$15)</f>
        <v/>
      </c>
      <c r="I28" s="3" t="str">
        <f ca="1">_xll.DBRW($H$2,$G28,I$15)</f>
        <v/>
      </c>
      <c r="J28" s="5"/>
      <c r="K28" s="5" t="str">
        <f ca="1">_xll.DBRW($H$2,$G28,K$15)</f>
        <v/>
      </c>
      <c r="L28" s="5" t="str">
        <f ca="1">_xll.DBRW($H$2,$G28,L$15)</f>
        <v/>
      </c>
      <c r="M28" s="5" t="str">
        <f ca="1">_xll.DBRW($H$2,$G28,M$15)</f>
        <v/>
      </c>
      <c r="N28" s="10" t="str">
        <f ca="1">HYPERLINK(pURLWorkflowADMIN &amp; "&amp;Title_Sys%20Workflow=" &amp; SUBSTITUTE(TRIM($G28), " ", "%20"), "OPEN ADMIN")</f>
        <v>OPEN ADMIN</v>
      </c>
      <c r="O28" s="10" t="str">
        <f ca="1">HYPERLINK(pURLWorkflowClient &amp; "&amp;Title_Sys%20Workflow=" &amp; SUBSTITUTE(TRIM($G28), " ", "%20"), "OPEN CLIENT")</f>
        <v>OPEN CLIENT</v>
      </c>
    </row>
    <row r="29" spans="1:15" x14ac:dyDescent="0.25">
      <c r="A29" s="18" t="str">
        <f>IF($A28&lt;&gt;"N1", "N1", "N2")</f>
        <v>N2</v>
      </c>
      <c r="B29" s="18" t="str">
        <f ca="1">_xll.DBR($N$2,$L29,$N$4)</f>
        <v>*KEY_ERR</v>
      </c>
      <c r="G29" s="4" t="s">
        <v>4</v>
      </c>
      <c r="H29" s="6" t="str">
        <f ca="1">_xll.DBRW($H$2,$G29,H$15)</f>
        <v>*KEY_ERR</v>
      </c>
      <c r="I29" s="4" t="str">
        <f ca="1">_xll.DBRW($H$2,$G29,I$15)</f>
        <v>*KEY_ERR</v>
      </c>
      <c r="J29" s="6"/>
      <c r="K29" s="6" t="str">
        <f ca="1">_xll.DBRW($H$2,$G29,K$15)</f>
        <v>*KEY_ERR</v>
      </c>
      <c r="L29" s="6" t="str">
        <f ca="1">_xll.DBRW($H$2,$G29,L$15)</f>
        <v>*KEY_ERR</v>
      </c>
      <c r="M29" s="6" t="str">
        <f ca="1">_xll.DBRW($H$2,$G29,M$15)</f>
        <v>*KEY_ERR</v>
      </c>
      <c r="N29" s="11" t="str">
        <f ca="1">HYPERLINK(pURLWorkflowADMIN &amp; "&amp;Title_Sys%20Workflow=" &amp; SUBSTITUTE(TRIM($G29), " ", "%20"), "OPEN ADMIN")</f>
        <v>OPEN ADMIN</v>
      </c>
      <c r="O29" s="11" t="str">
        <f ca="1">HYPERLINK(pURLWorkflowClient &amp; "&amp;Title_Sys%20Workflow=" &amp; SUBSTITUTE(TRIM($G29), " ", "%20"), "OPEN CLIENT")</f>
        <v>OPEN CLIENT</v>
      </c>
    </row>
    <row r="32" spans="1:15" x14ac:dyDescent="0.25">
      <c r="G32" s="42" t="s">
        <v>31</v>
      </c>
    </row>
    <row r="33" spans="1:13" ht="6.75" customHeight="1" x14ac:dyDescent="0.25">
      <c r="G33" s="42"/>
    </row>
    <row r="34" spans="1:13" x14ac:dyDescent="0.25">
      <c r="A34" s="18" t="s">
        <v>38</v>
      </c>
      <c r="B34" s="18" t="str">
        <f ca="1">_xll.DBR($N$2,$H34,$N$4)</f>
        <v>*KEY_ERR</v>
      </c>
      <c r="G34" s="37" t="s">
        <v>32</v>
      </c>
      <c r="H34" s="41" t="str">
        <f ca="1">_xll.DBRW($K$2,$A34,$K$4)</f>
        <v/>
      </c>
      <c r="I34" s="41"/>
      <c r="J34" s="41"/>
      <c r="K34" s="41"/>
      <c r="L34" s="41"/>
      <c r="M34" s="40"/>
    </row>
    <row r="35" spans="1:13" ht="3.95" customHeight="1" x14ac:dyDescent="0.25"/>
    <row r="36" spans="1:13" x14ac:dyDescent="0.25">
      <c r="A36" s="18" t="s">
        <v>39</v>
      </c>
      <c r="B36" s="18" t="str">
        <f ca="1">_xll.DBR($N$2,$H36,$N$4)</f>
        <v>*KEY_ERR</v>
      </c>
      <c r="G36" s="37" t="s">
        <v>33</v>
      </c>
      <c r="H36" s="41" t="str">
        <f ca="1">_xll.DBRW($K$2,$A36,$K$4)</f>
        <v/>
      </c>
      <c r="I36" s="41"/>
      <c r="J36" s="41"/>
      <c r="K36" s="41"/>
      <c r="L36" s="41"/>
      <c r="M36" s="40"/>
    </row>
    <row r="38" spans="1:13" ht="4.5" customHeight="1" x14ac:dyDescent="0.25"/>
    <row r="39" spans="1:13" x14ac:dyDescent="0.25">
      <c r="G39" s="8" t="s">
        <v>46</v>
      </c>
    </row>
    <row r="40" spans="1:13" x14ac:dyDescent="0.25">
      <c r="G40" s="37" t="s">
        <v>20</v>
      </c>
      <c r="H40" s="41" t="str">
        <f ca="1">_xll.SUBNM(pServer &amp; ":Sys Workflow", "", -1)</f>
        <v/>
      </c>
      <c r="I40" s="40"/>
    </row>
  </sheetData>
  <mergeCells count="9">
    <mergeCell ref="H40:I40"/>
    <mergeCell ref="V2:W2"/>
    <mergeCell ref="S2:T2"/>
    <mergeCell ref="P2:Q2"/>
    <mergeCell ref="H20:I20"/>
    <mergeCell ref="H22:I22"/>
    <mergeCell ref="H24:I24"/>
    <mergeCell ref="H34:M34"/>
    <mergeCell ref="H36:M36"/>
  </mergeCells>
  <conditionalFormatting sqref="H11:H12 K11:L12">
    <cfRule type="cellIs" dxfId="8" priority="87" operator="equal">
      <formula>"Y"</formula>
    </cfRule>
  </conditionalFormatting>
  <conditionalFormatting sqref="M11:M12">
    <cfRule type="cellIs" dxfId="7" priority="58" operator="equal">
      <formula>"Y"</formula>
    </cfRule>
  </conditionalFormatting>
  <conditionalFormatting sqref="J11:J12">
    <cfRule type="cellIs" dxfId="6" priority="9" operator="equal">
      <formula>"Y"</formula>
    </cfRule>
  </conditionalFormatting>
  <conditionalFormatting sqref="H28 K28:L28">
    <cfRule type="cellIs" dxfId="5" priority="6" operator="equal">
      <formula>"Y"</formula>
    </cfRule>
  </conditionalFormatting>
  <conditionalFormatting sqref="M28">
    <cfRule type="cellIs" dxfId="4" priority="5" operator="equal">
      <formula>"Y"</formula>
    </cfRule>
  </conditionalFormatting>
  <conditionalFormatting sqref="J28">
    <cfRule type="cellIs" dxfId="3" priority="4" operator="equal">
      <formula>"Y"</formula>
    </cfRule>
  </conditionalFormatting>
  <conditionalFormatting sqref="H29 K29:L29">
    <cfRule type="cellIs" dxfId="2" priority="3" operator="equal">
      <formula>"Y"</formula>
    </cfRule>
  </conditionalFormatting>
  <conditionalFormatting sqref="M29">
    <cfRule type="cellIs" dxfId="1" priority="2" operator="equal">
      <formula>"Y"</formula>
    </cfRule>
  </conditionalFormatting>
  <conditionalFormatting sqref="J29">
    <cfRule type="cellIs" dxfId="0" priority="1" operator="equal">
      <formula>"Y"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8" r:id="rId3" name="TIButton2">
          <controlPr defaultSize="0" print="0" autoLine="0" autoPict="0" r:id="rId4">
            <anchor moveWithCells="1">
              <from>
                <xdr:col>9</xdr:col>
                <xdr:colOff>152400</xdr:colOff>
                <xdr:row>38</xdr:row>
                <xdr:rowOff>95250</xdr:rowOff>
              </from>
              <to>
                <xdr:col>10</xdr:col>
                <xdr:colOff>581025</xdr:colOff>
                <xdr:row>40</xdr:row>
                <xdr:rowOff>0</xdr:rowOff>
              </to>
            </anchor>
          </controlPr>
        </control>
      </mc:Choice>
      <mc:Fallback>
        <control shapeId="1028" r:id="rId3" name="TIButton2"/>
      </mc:Fallback>
    </mc:AlternateContent>
    <mc:AlternateContent xmlns:mc="http://schemas.openxmlformats.org/markup-compatibility/2006">
      <mc:Choice Requires="x14">
        <control shapeId="1025" r:id="rId5" name="TIButton1">
          <controlPr defaultSize="0" print="0" autoLine="0" r:id="rId6">
            <anchor moveWithCells="1">
              <from>
                <xdr:col>9</xdr:col>
                <xdr:colOff>142875</xdr:colOff>
                <xdr:row>21</xdr:row>
                <xdr:rowOff>152400</xdr:rowOff>
              </from>
              <to>
                <xdr:col>10</xdr:col>
                <xdr:colOff>533400</xdr:colOff>
                <xdr:row>24</xdr:row>
                <xdr:rowOff>9525</xdr:rowOff>
              </to>
            </anchor>
          </controlPr>
        </control>
      </mc:Choice>
      <mc:Fallback>
        <control shapeId="1025" r:id="rId5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WORKFLOW</vt:lpstr>
      <vt:lpstr>WORKFLOW!pMDXWorkflow</vt:lpstr>
      <vt:lpstr>WORKFLOW!pNewWFName</vt:lpstr>
      <vt:lpstr>WORKFLOW!pNewWFPlanningUnitDimension</vt:lpstr>
      <vt:lpstr>WORKFLOW!pNewWFPlanningUnitDisplayAlias</vt:lpstr>
      <vt:lpstr>WORKFLOW!pProcessConfirmWorkflowCreate</vt:lpstr>
      <vt:lpstr>WORKFLOW!pProcessConfirmWorkflowDelete</vt:lpstr>
      <vt:lpstr>WORKFLOW!pProcessParameterWorkflowCreate</vt:lpstr>
      <vt:lpstr>WORKFLOW!pProcessParameterWorkflowDelete</vt:lpstr>
      <vt:lpstr>WORKFLOW!pProcessWorkflowCreate</vt:lpstr>
      <vt:lpstr>WORKFLOW!pProcessWorkflowDelete</vt:lpstr>
      <vt:lpstr>WORKFLOW!pServer</vt:lpstr>
      <vt:lpstr>WORKFLOW!pURLWorkflowADMIN</vt:lpstr>
      <vt:lpstr>WORKFLOW!pURLWorkflowClient</vt:lpstr>
      <vt:lpstr>WORKFLOW!pWFDelete</vt:lpstr>
      <vt:lpstr>WORKFLOW!TM1RPTDATARNG1</vt:lpstr>
      <vt:lpstr>WORKFLOW!TM1RPTFMTIDCOL</vt:lpstr>
      <vt:lpstr>WORKFLOW!TM1RPTFMTRNG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2017-09-13T10:00:18Z</dcterms:created>
  <dcterms:modified xsi:type="dcterms:W3CDTF">2020-02-09T16:29:53Z</dcterms:modified>
  <cp:category>Applications\s\99. Admin\Admin Workflow\Workflow Setting</cp:category>
</cp:coreProperties>
</file>