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OneDrive\Shamba Technologies\03 Product development\IO3.1\01 Designs\01 Printed Circuit Board\Charger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E7" i="1"/>
  <c r="E6" i="1"/>
  <c r="B14" i="1" l="1"/>
  <c r="B13" i="1"/>
  <c r="B12" i="1"/>
  <c r="D7" i="1"/>
  <c r="D6" i="1"/>
  <c r="C7" i="1"/>
  <c r="B6" i="1"/>
  <c r="B7" i="1"/>
  <c r="C6" i="1"/>
</calcChain>
</file>

<file path=xl/sharedStrings.xml><?xml version="1.0" encoding="utf-8"?>
<sst xmlns="http://schemas.openxmlformats.org/spreadsheetml/2006/main" count="14" uniqueCount="13">
  <si>
    <t xml:space="preserve">Starter </t>
  </si>
  <si>
    <t>Battery</t>
  </si>
  <si>
    <t>Cost</t>
  </si>
  <si>
    <t>Size (mm²)</t>
  </si>
  <si>
    <t>Cost/mm²</t>
  </si>
  <si>
    <t>PCB cost estimate</t>
  </si>
  <si>
    <t>Extra PCB space needed to accommodate stacking connectors</t>
  </si>
  <si>
    <t>Without stacking connectors</t>
  </si>
  <si>
    <t>With stacking connectors</t>
  </si>
  <si>
    <t>Extra PCB space needed</t>
  </si>
  <si>
    <t>Extra cost</t>
  </si>
  <si>
    <t>Estimate of extra cost of PCB space needed to be able to accommodate the stacking connectors.</t>
  </si>
  <si>
    <t>Doubled (because the copper thickness is double!)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</si>
</sst>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£-809]* #,##0.000_-;\-[$£-809]* #,##0.000_-;_-[$£-809]* &quot;-&quot;??_-;_-@_-"/>
    <numFmt numFmtId="165" formatCode="_-[$£-809]* #,##0.0000000_-;\-[$£-809]* #,##0.0000000_-;_-[$£-8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6" sqref="B16"/>
    </sheetView>
  </sheetViews>
  <sheetFormatPr defaultRowHeight="14.4" x14ac:dyDescent="0.3"/>
  <cols>
    <col min="1" max="1" width="24.21875" customWidth="1"/>
    <col min="3" max="3" width="9.44140625" bestFit="1" customWidth="1"/>
    <col min="4" max="4" width="13.33203125" customWidth="1"/>
    <col min="5" max="5" width="16.5546875" customWidth="1"/>
  </cols>
  <sheetData>
    <row r="1" spans="1:5" x14ac:dyDescent="0.3">
      <c r="A1" s="3" t="s">
        <v>11</v>
      </c>
    </row>
    <row r="4" spans="1:5" x14ac:dyDescent="0.3">
      <c r="A4" s="3" t="s">
        <v>5</v>
      </c>
    </row>
    <row r="5" spans="1:5" x14ac:dyDescent="0.3">
      <c r="B5" t="s">
        <v>2</v>
      </c>
      <c r="C5" t="s">
        <v>3</v>
      </c>
      <c r="D5" t="s">
        <v>4</v>
      </c>
      <c r="E5" t="s">
        <v>12</v>
      </c>
    </row>
    <row r="6" spans="1:5" x14ac:dyDescent="0.3">
      <c r="A6" t="s">
        <v>0</v>
      </c>
      <c r="B6" s="1">
        <f>1.6/9.59</f>
        <v>0.16684045881126175</v>
      </c>
      <c r="C6">
        <f>35*55</f>
        <v>1925</v>
      </c>
      <c r="D6" s="2">
        <f>B6/C6</f>
        <v>8.6670368213642474E-5</v>
      </c>
      <c r="E6" s="2">
        <f>D6*2</f>
        <v>1.7334073642728495E-4</v>
      </c>
    </row>
    <row r="7" spans="1:5" x14ac:dyDescent="0.3">
      <c r="A7" t="s">
        <v>1</v>
      </c>
      <c r="B7" s="1">
        <f>1.8/9.59</f>
        <v>0.18769551616266947</v>
      </c>
      <c r="C7">
        <f>35*65</f>
        <v>2275</v>
      </c>
      <c r="D7" s="2">
        <f>B7/C7</f>
        <v>8.2503523587986586E-5</v>
      </c>
      <c r="E7" s="2">
        <f>D7*2</f>
        <v>1.6500704717597317E-4</v>
      </c>
    </row>
    <row r="9" spans="1:5" x14ac:dyDescent="0.3">
      <c r="A9" s="3" t="s">
        <v>6</v>
      </c>
    </row>
    <row r="11" spans="1:5" x14ac:dyDescent="0.3">
      <c r="B11" t="s">
        <v>3</v>
      </c>
    </row>
    <row r="12" spans="1:5" x14ac:dyDescent="0.3">
      <c r="A12" t="s">
        <v>7</v>
      </c>
      <c r="B12">
        <f>76*63</f>
        <v>4788</v>
      </c>
    </row>
    <row r="13" spans="1:5" x14ac:dyDescent="0.3">
      <c r="A13" t="s">
        <v>8</v>
      </c>
      <c r="B13">
        <f>86*90</f>
        <v>7740</v>
      </c>
    </row>
    <row r="14" spans="1:5" x14ac:dyDescent="0.3">
      <c r="A14" t="s">
        <v>9</v>
      </c>
      <c r="B14">
        <f>B13-B12</f>
        <v>2952</v>
      </c>
    </row>
    <row r="15" spans="1:5" x14ac:dyDescent="0.3">
      <c r="A15" t="s">
        <v>10</v>
      </c>
      <c r="B15" s="1">
        <f>B14*E7</f>
        <v>0.48710080326347283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Matos</dc:creator>
  <cp:lastModifiedBy>Edward Matos</cp:lastModifiedBy>
  <dcterms:created xsi:type="dcterms:W3CDTF">2015-05-25T13:39:24Z</dcterms:created>
  <dcterms:modified xsi:type="dcterms:W3CDTF">2015-05-25T15:37:03Z</dcterms:modified>
</cp:coreProperties>
</file>