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RITHQNWFS001.ad.dot.gov\data\NTS\2020\May\to Web\"/>
    </mc:Choice>
  </mc:AlternateContent>
  <bookViews>
    <workbookView xWindow="20370" yWindow="-120" windowWidth="29040" windowHeight="16440"/>
  </bookViews>
  <sheets>
    <sheet name="1-19" sheetId="4" r:id="rId1"/>
    <sheet name="1-19(old)" sheetId="1" state="hidden" r:id="rId2"/>
    <sheet name="working(o)" sheetId="3" state="hidden" r:id="rId3"/>
    <sheet name="PC" sheetId="2" state="hidden" r:id="rId4"/>
  </sheets>
  <externalReferences>
    <externalReference r:id="rId5"/>
    <externalReference r:id="rId6"/>
  </externalReferenc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8" i="3"/>
  <c r="B9" i="3"/>
  <c r="M3" i="3"/>
  <c r="M7" i="3" s="1"/>
  <c r="N3" i="3"/>
  <c r="O3" i="3"/>
  <c r="P3" i="3"/>
  <c r="P7" i="3" s="1"/>
  <c r="Q3" i="3"/>
  <c r="Q7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L3" i="3"/>
  <c r="L7" i="3" s="1"/>
  <c r="K3" i="3"/>
  <c r="J3" i="3"/>
  <c r="I3" i="3"/>
  <c r="I7" i="3" s="1"/>
  <c r="H3" i="3"/>
  <c r="H7" i="3" s="1"/>
  <c r="G3" i="3"/>
  <c r="F3" i="3"/>
  <c r="E3" i="3"/>
  <c r="E7" i="3" s="1"/>
  <c r="D3" i="3"/>
  <c r="D7" i="3" s="1"/>
  <c r="C3" i="3"/>
  <c r="B3" i="3"/>
  <c r="O7" i="3" l="1"/>
  <c r="F7" i="3"/>
  <c r="B7" i="3"/>
  <c r="J7" i="3"/>
  <c r="N7" i="3"/>
  <c r="C7" i="3"/>
  <c r="G7" i="3"/>
  <c r="K7" i="3"/>
</calcChain>
</file>

<file path=xl/sharedStrings.xml><?xml version="1.0" encoding="utf-8"?>
<sst xmlns="http://schemas.openxmlformats.org/spreadsheetml/2006/main" count="75" uniqueCount="41">
  <si>
    <t>Imports</t>
  </si>
  <si>
    <t>SOURCE</t>
  </si>
  <si>
    <t>Table 1-19:  Sales of Hybrid Vehicles in the United States</t>
  </si>
  <si>
    <r>
      <t>Total U.S. sales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of hybrid vehicles</t>
    </r>
  </si>
  <si>
    <r>
      <t>Domestic</t>
    </r>
    <r>
      <rPr>
        <vertAlign val="superscript"/>
        <sz val="11"/>
        <rFont val="Arial Narrow"/>
        <family val="2"/>
      </rPr>
      <t>b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</si>
  <si>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Sales</t>
    </r>
    <r>
      <rPr>
        <sz val="9"/>
        <rFont val="Arial"/>
        <family val="2"/>
      </rPr>
      <t xml:space="preserve"> includes leased vehicles and fleet sales.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</si>
  <si>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Includes cars produced in Canada and Mexico.</t>
    </r>
  </si>
  <si>
    <r>
      <t xml:space="preserve">The first domestic hybrid vehicle was not introduced in the U.S. market until 2004. A </t>
    </r>
    <r>
      <rPr>
        <i/>
        <sz val="9"/>
        <rFont val="Arial"/>
        <family val="2"/>
      </rPr>
      <t>hybrid vehicle</t>
    </r>
    <r>
      <rPr>
        <sz val="9"/>
        <rFont val="Arial"/>
        <family val="2"/>
      </rPr>
      <t xml:space="preserve"> is a vehicle powered by a combination of battery-electric motor(s) and an internal combustion engine.</t>
    </r>
  </si>
  <si>
    <t>WardsAuto US Hybrid Sales</t>
  </si>
  <si>
    <t>Source</t>
  </si>
  <si>
    <t>2008</t>
  </si>
  <si>
    <t>2009</t>
  </si>
  <si>
    <t>2010</t>
  </si>
  <si>
    <t>2011</t>
  </si>
  <si>
    <t>2012</t>
  </si>
  <si>
    <t>Domestic</t>
  </si>
  <si>
    <t>Import</t>
  </si>
  <si>
    <t>GRAND TOTAL</t>
  </si>
  <si>
    <t xml:space="preserve">Source: WardsAuto InfoBank  </t>
  </si>
  <si>
    <t xml:space="preserve">© Copyright 2013, WardsAuto Group, a division of Penton Media Inc. For client's internal use only. </t>
  </si>
  <si>
    <r>
      <t xml:space="preserve">KEY: </t>
    </r>
    <r>
      <rPr>
        <sz val="9"/>
        <rFont val="Arial"/>
        <family val="2"/>
      </rPr>
      <t>R = revised.</t>
    </r>
  </si>
  <si>
    <t>WardsAuto.com, Ward's Automotive Group, personal communications, Jan. 18, 2012, Jan. 23, 2013, and Feb. 25, 2015</t>
  </si>
  <si>
    <r>
      <t>From:</t>
    </r>
    <r>
      <rPr>
        <sz val="10"/>
        <color theme="1"/>
        <rFont val="Tahoma"/>
        <family val="2"/>
      </rPr>
      <t xml:space="preserve"> Zajac, Paul [mailto:pzajac@wardsauto.com]</t>
    </r>
  </si>
  <si>
    <r>
      <t>Sent:</t>
    </r>
    <r>
      <rPr>
        <sz val="10"/>
        <color theme="1"/>
        <rFont val="Tahoma"/>
        <family val="2"/>
      </rPr>
      <t xml:space="preserve"> Wednesday, February 25, 2015 10:59 AM</t>
    </r>
  </si>
  <si>
    <r>
      <t>To:</t>
    </r>
    <r>
      <rPr>
        <sz val="10"/>
        <color theme="1"/>
        <rFont val="Tahoma"/>
        <family val="2"/>
      </rPr>
      <t xml:space="preserve"> Zhang, Jie (OST)</t>
    </r>
  </si>
  <si>
    <r>
      <t>Subject:</t>
    </r>
    <r>
      <rPr>
        <sz val="10"/>
        <color theme="1"/>
        <rFont val="Tahoma"/>
        <family val="2"/>
      </rPr>
      <t xml:space="preserve"> RE: data request</t>
    </r>
  </si>
  <si>
    <t>Dear Jie,</t>
  </si>
  <si>
    <t>The following are revised figures through 2014.</t>
  </si>
  <si>
    <t>Best,</t>
  </si>
  <si>
    <t>Paul</t>
  </si>
  <si>
    <t>NOTES</t>
  </si>
  <si>
    <t>Hybrid electric</t>
  </si>
  <si>
    <t>Plug-in hybrid-electric</t>
  </si>
  <si>
    <t>Electric</t>
  </si>
  <si>
    <t>Table 1-19:  Hybrid-Electric, Plug-in Hybrid-Electric and Electric Vehicle Sales</t>
  </si>
  <si>
    <t>Z</t>
  </si>
  <si>
    <r>
      <rPr>
        <b/>
        <sz val="9"/>
        <rFont val="Arial"/>
        <family val="2"/>
      </rPr>
      <t>KEY:</t>
    </r>
    <r>
      <rPr>
        <sz val="9"/>
        <rFont val="Arial"/>
        <family val="2"/>
      </rPr>
      <t xml:space="preserve"> Z = a value of zero, or value too small to report.</t>
    </r>
  </si>
  <si>
    <t>Includes the new sales of light duty vehicles certified for highway use including hybrid-electric vehicles (HEV), plug-in hybrid-electric vehicles (PHEV), and electric vehicles (EV). Plug-in hybrid electric vehicles include plug-in hybrid and extended range EVs but do not include neighborhood electric vehicles, low speed electric vehicles, or two-wheeled electric vehicles. A hybrid electric vehicle  is a vehicle powered by a combination of battery-electric motor(s) and an internal combustion engine.</t>
  </si>
  <si>
    <t>Current version of this table is not comparable with versions before 2018 because of changes in data source.</t>
  </si>
  <si>
    <r>
      <t xml:space="preserve">U.S. Department of Energy, Energy Vehicle Technologies Office, Oak Ridge National Laboratory, </t>
    </r>
    <r>
      <rPr>
        <i/>
        <sz val="9"/>
        <rFont val="Arial"/>
        <family val="2"/>
      </rPr>
      <t xml:space="preserve">Transportation Energy Data Book, Edition 38.1, </t>
    </r>
    <r>
      <rPr>
        <sz val="9"/>
        <rFont val="Arial"/>
        <family val="2"/>
      </rPr>
      <t>table 6.2, available at https://tedb.ornl.gov/data/ as of May 5, 2020.</t>
    </r>
  </si>
  <si>
    <r>
      <rPr>
        <i/>
        <sz val="9"/>
        <rFont val="Arial"/>
        <family val="2"/>
      </rPr>
      <t xml:space="preserve">Hybrid vehicle </t>
    </r>
    <r>
      <rPr>
        <sz val="9"/>
        <rFont val="Arial"/>
        <family val="2"/>
      </rPr>
      <t>sales began in 1999 and plug-in electric vehicle sales began in 2010. Hybrids captured 3.2% of the light vehicle market in 2013 but were at 2% in 2019. Plug-in hybrids and all-electrics combined accounted for 2.1% of the light vehicle market in 2019.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</si>
</sst>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##,##0"/>
    <numFmt numFmtId="165" formatCode="\(\R\)\ ###0"/>
    <numFmt numFmtId="166" formatCode="General\(\R\)"/>
  </numFmts>
  <fonts count="2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1">
      <alignment horizontal="left"/>
    </xf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9" fontId="20" fillId="0" borderId="0" applyFont="0" applyFill="0" applyBorder="0" applyAlignment="0" applyProtection="0"/>
  </cellStyleXfs>
  <cellXfs count="56">
    <xf numFmtId="0" fontId="0" fillId="0" borderId="0" xfId="0"/>
    <xf numFmtId="0" fontId="15" fillId="0" borderId="0" xfId="0" applyFont="1" applyFill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3" xfId="0" applyNumberFormat="1" applyFont="1" applyFill="1" applyBorder="1"/>
    <xf numFmtId="0" fontId="2" fillId="0" borderId="0" xfId="0" applyFont="1" applyFill="1"/>
    <xf numFmtId="3" fontId="2" fillId="0" borderId="0" xfId="0" applyNumberFormat="1" applyFont="1" applyFill="1"/>
    <xf numFmtId="3" fontId="2" fillId="0" borderId="2" xfId="0" applyNumberFormat="1" applyFont="1" applyFill="1" applyBorder="1"/>
    <xf numFmtId="164" fontId="10" fillId="0" borderId="0" xfId="0" applyNumberFormat="1" applyFont="1" applyAlignment="1" applyProtection="1"/>
    <xf numFmtId="164" fontId="11" fillId="0" borderId="0" xfId="0" applyNumberFormat="1" applyFont="1" applyAlignment="1" applyProtection="1"/>
    <xf numFmtId="0" fontId="12" fillId="0" borderId="0" xfId="0" applyFont="1" applyAlignment="1" applyProtection="1"/>
    <xf numFmtId="164" fontId="12" fillId="0" borderId="0" xfId="0" applyNumberFormat="1" applyFont="1" applyAlignment="1" applyProtection="1"/>
    <xf numFmtId="164" fontId="11" fillId="0" borderId="0" xfId="0" quotePrefix="1" applyNumberFormat="1" applyFont="1" applyAlignment="1" applyProtection="1">
      <alignment horizontal="right"/>
    </xf>
    <xf numFmtId="164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3" fillId="0" borderId="0" xfId="0" applyFont="1" applyAlignment="1" applyProtection="1"/>
    <xf numFmtId="3" fontId="15" fillId="0" borderId="0" xfId="0" applyNumberFormat="1" applyFont="1" applyFill="1"/>
    <xf numFmtId="3" fontId="2" fillId="0" borderId="0" xfId="0" applyNumberFormat="1" applyFont="1" applyFill="1" applyBorder="1"/>
    <xf numFmtId="3" fontId="3" fillId="2" borderId="3" xfId="0" applyNumberFormat="1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65" fontId="3" fillId="0" borderId="2" xfId="0" applyNumberFormat="1" applyFont="1" applyFill="1" applyBorder="1" applyAlignment="1">
      <alignment horizontal="center"/>
    </xf>
    <xf numFmtId="0" fontId="15" fillId="2" borderId="0" xfId="0" applyFont="1" applyFill="1"/>
    <xf numFmtId="166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/>
    <xf numFmtId="3" fontId="2" fillId="2" borderId="5" xfId="0" applyNumberFormat="1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horizontal="left" vertical="top" wrapText="1"/>
    </xf>
    <xf numFmtId="3" fontId="9" fillId="0" borderId="4" xfId="1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5" fillId="0" borderId="0" xfId="0" applyFont="1" applyFill="1" applyAlignment="1">
      <alignment wrapText="1"/>
    </xf>
    <xf numFmtId="0" fontId="1" fillId="0" borderId="5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</cellXfs>
  <cellStyles count="6">
    <cellStyle name="Comma 2" xfId="2"/>
    <cellStyle name="Hed Side" xfId="1"/>
    <cellStyle name="Normal" xfId="0" builtinId="0"/>
    <cellStyle name="Normal 2" xfId="4"/>
    <cellStyle name="Normal 4" xfId="3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ara.parker.ctr/Downloads/10301_hev_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ara.parker.ctr/Downloads/10567_pev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V Sales"/>
      <sheetName val="Condensed"/>
      <sheetName val="Sheet1"/>
    </sheetNames>
    <sheetDataSet>
      <sheetData sheetId="0">
        <row r="3">
          <cell r="B3" t="str">
            <v>Year</v>
          </cell>
          <cell r="C3" t="str">
            <v>Volkswagen Touareg Hybrid</v>
          </cell>
          <cell r="D3" t="str">
            <v>Volkswagen Jetta Hybrid</v>
          </cell>
          <cell r="E3" t="str">
            <v>Toyota RAV4</v>
          </cell>
          <cell r="F3" t="str">
            <v>Toyota Prius V</v>
          </cell>
          <cell r="G3" t="str">
            <v>Toyota Prius C</v>
          </cell>
          <cell r="H3" t="str">
            <v>Toyota Prius (Liftback)</v>
          </cell>
          <cell r="I3" t="str">
            <v>Toyota Highlander</v>
          </cell>
          <cell r="J3" t="str">
            <v>Toyota Camry</v>
          </cell>
          <cell r="K3" t="str">
            <v>Toyota Avalon</v>
          </cell>
          <cell r="L3" t="str">
            <v>Subaru XV Crosstrek</v>
          </cell>
          <cell r="M3" t="str">
            <v>Saturn Vue</v>
          </cell>
          <cell r="N3" t="str">
            <v>Saturn Aura</v>
          </cell>
          <cell r="O3" t="str">
            <v>Porsche Panamera S</v>
          </cell>
          <cell r="P3" t="str">
            <v>Porsche Cayenne</v>
          </cell>
          <cell r="Q3" t="str">
            <v>Nissan Rogue</v>
          </cell>
          <cell r="R3" t="str">
            <v>Nissan Pathfinder Hybrid</v>
          </cell>
          <cell r="S3" t="str">
            <v>Nissan Altima</v>
          </cell>
          <cell r="T3" t="str">
            <v>Mercury Milan</v>
          </cell>
          <cell r="U3" t="str">
            <v>Mercury Mariner</v>
          </cell>
          <cell r="V3" t="str">
            <v>Mercedes S400HV</v>
          </cell>
          <cell r="W3" t="str">
            <v>Mercedes ML450h</v>
          </cell>
          <cell r="X3" t="str">
            <v>Mercedes E400H</v>
          </cell>
          <cell r="Y3" t="str">
            <v>Mazda Tribute</v>
          </cell>
          <cell r="Z3" t="str">
            <v>Lincoln MKZ Hybrid</v>
          </cell>
          <cell r="AA3" t="str">
            <v>Lexus RX400h (RX450h)</v>
          </cell>
          <cell r="AB3" t="str">
            <v>Lexus NX Hybrid</v>
          </cell>
          <cell r="AC3" t="str">
            <v>Lexus LS600h / LS500h</v>
          </cell>
          <cell r="AD3" t="str">
            <v>Lexus LC 500h</v>
          </cell>
          <cell r="AE3" t="str">
            <v>Lexus HS 250h</v>
          </cell>
          <cell r="AF3" t="str">
            <v>Lexus GS 450h</v>
          </cell>
          <cell r="AG3" t="str">
            <v>Lexus ES Hybrid</v>
          </cell>
          <cell r="AH3" t="str">
            <v>Lexus CT 200h</v>
          </cell>
          <cell r="AI3" t="str">
            <v>Kia Optima</v>
          </cell>
          <cell r="AJ3" t="str">
            <v>Kia Niro Hybrid</v>
          </cell>
          <cell r="AK3" t="str">
            <v>Infiniti QX60</v>
          </cell>
          <cell r="AL3" t="str">
            <v>Infiniti Q50</v>
          </cell>
          <cell r="AM3" t="str">
            <v>Infiniti M35h/Q70</v>
          </cell>
          <cell r="AN3" t="str">
            <v>Hyundai Sonata</v>
          </cell>
          <cell r="AO3" t="str">
            <v>Hyundai Ioniq Hybrid</v>
          </cell>
          <cell r="AP3" t="str">
            <v>Honda Insight</v>
          </cell>
          <cell r="AQ3" t="str">
            <v>Honda CR-Z</v>
          </cell>
          <cell r="AR3" t="str">
            <v>Honda Civic</v>
          </cell>
          <cell r="AS3" t="str">
            <v>Honda Accord</v>
          </cell>
          <cell r="AT3" t="str">
            <v>GMC Yukon Hybrid</v>
          </cell>
          <cell r="AU3" t="str">
            <v>GMC Sierra</v>
          </cell>
          <cell r="AV3" t="str">
            <v>Ford Fusion</v>
          </cell>
          <cell r="AW3" t="str">
            <v>Ford Escape</v>
          </cell>
          <cell r="AX3" t="str">
            <v>Ford C-Max Hybrid</v>
          </cell>
          <cell r="AY3" t="str">
            <v>Dodge Durango</v>
          </cell>
          <cell r="AZ3" t="str">
            <v>Chrysler Aspen</v>
          </cell>
          <cell r="BA3" t="str">
            <v>Chevrolet Tahoe</v>
          </cell>
          <cell r="BB3" t="str">
            <v>Chevrolet Sierra/Silverado</v>
          </cell>
          <cell r="BC3" t="str">
            <v>Chevrolet Malibu Hybrid</v>
          </cell>
          <cell r="BD3" t="str">
            <v>Chevrolet Impala Hybrid</v>
          </cell>
          <cell r="BE3" t="str">
            <v>Cadillac Escalade</v>
          </cell>
          <cell r="BF3" t="str">
            <v>Buick Regal</v>
          </cell>
          <cell r="BG3" t="str">
            <v>Buick LaCrosse</v>
          </cell>
          <cell r="BH3" t="str">
            <v>BMW X6</v>
          </cell>
          <cell r="BI3" t="str">
            <v>BMW ActiveHybrid 7</v>
          </cell>
          <cell r="BJ3" t="str">
            <v>BMW ActiveHybrid 5 (535ih)</v>
          </cell>
          <cell r="BK3" t="str">
            <v>BMW ActiveHybrid 3 (335ih)</v>
          </cell>
          <cell r="BL3" t="str">
            <v>Audi Q5 Hybrid</v>
          </cell>
          <cell r="BM3" t="str">
            <v>Acura RLX</v>
          </cell>
          <cell r="BN3" t="str">
            <v>Acura NSX</v>
          </cell>
          <cell r="BO3" t="str">
            <v>Acrua MDX</v>
          </cell>
          <cell r="BP3" t="str">
            <v>Acura ILX</v>
          </cell>
        </row>
        <row r="4">
          <cell r="B4">
            <v>1999</v>
          </cell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>
            <v>17</v>
          </cell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</row>
        <row r="5">
          <cell r="B5">
            <v>2000</v>
          </cell>
          <cell r="C5"/>
          <cell r="D5"/>
          <cell r="E5"/>
          <cell r="F5"/>
          <cell r="G5"/>
          <cell r="H5">
            <v>5562</v>
          </cell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>
            <v>3788</v>
          </cell>
          <cell r="AQ5"/>
          <cell r="AR5"/>
          <cell r="AS5"/>
          <cell r="AT5"/>
          <cell r="AU5"/>
          <cell r="AV5"/>
          <cell r="AW5"/>
          <cell r="AX5"/>
          <cell r="AY5"/>
          <cell r="AZ5"/>
          <cell r="BA5"/>
          <cell r="BB5"/>
          <cell r="BC5"/>
          <cell r="BD5"/>
          <cell r="BE5"/>
          <cell r="BF5"/>
          <cell r="BG5"/>
          <cell r="BH5"/>
          <cell r="BI5"/>
          <cell r="BJ5"/>
          <cell r="BK5"/>
          <cell r="BL5"/>
          <cell r="BM5"/>
          <cell r="BN5"/>
          <cell r="BO5"/>
          <cell r="BP5"/>
        </row>
        <row r="6">
          <cell r="B6">
            <v>2001</v>
          </cell>
          <cell r="C6"/>
          <cell r="D6"/>
          <cell r="E6"/>
          <cell r="F6"/>
          <cell r="G6"/>
          <cell r="H6">
            <v>15556</v>
          </cell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>
            <v>4726</v>
          </cell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  <cell r="BO6"/>
          <cell r="BP6"/>
        </row>
        <row r="7">
          <cell r="B7">
            <v>2002</v>
          </cell>
          <cell r="C7"/>
          <cell r="D7"/>
          <cell r="E7"/>
          <cell r="F7"/>
          <cell r="G7"/>
          <cell r="H7">
            <v>20119</v>
          </cell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>
            <v>2216</v>
          </cell>
          <cell r="AQ7"/>
          <cell r="AR7">
            <v>13700</v>
          </cell>
          <cell r="AS7"/>
          <cell r="AT7"/>
          <cell r="AU7"/>
          <cell r="AV7"/>
          <cell r="AW7"/>
          <cell r="AX7"/>
          <cell r="AY7"/>
          <cell r="AZ7"/>
          <cell r="BA7"/>
          <cell r="BB7"/>
          <cell r="BC7"/>
          <cell r="BD7"/>
          <cell r="BE7"/>
          <cell r="BF7"/>
          <cell r="BG7"/>
          <cell r="BH7"/>
          <cell r="BI7"/>
          <cell r="BJ7"/>
          <cell r="BK7"/>
          <cell r="BL7"/>
          <cell r="BM7"/>
          <cell r="BN7"/>
          <cell r="BO7"/>
          <cell r="BP7"/>
        </row>
        <row r="8">
          <cell r="B8">
            <v>2003</v>
          </cell>
          <cell r="C8"/>
          <cell r="D8"/>
          <cell r="E8"/>
          <cell r="F8"/>
          <cell r="G8"/>
          <cell r="H8">
            <v>24600</v>
          </cell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>
            <v>1200</v>
          </cell>
          <cell r="AQ8"/>
          <cell r="AR8">
            <v>21800</v>
          </cell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</row>
        <row r="9">
          <cell r="B9">
            <v>2004</v>
          </cell>
          <cell r="C9"/>
          <cell r="D9"/>
          <cell r="E9"/>
          <cell r="F9"/>
          <cell r="G9"/>
          <cell r="H9">
            <v>53991</v>
          </cell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>
            <v>583</v>
          </cell>
          <cell r="AQ9"/>
          <cell r="AR9">
            <v>25571</v>
          </cell>
          <cell r="AS9">
            <v>1061</v>
          </cell>
          <cell r="AT9"/>
          <cell r="AU9"/>
          <cell r="AV9"/>
          <cell r="AW9">
            <v>2993</v>
          </cell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</row>
        <row r="10">
          <cell r="B10">
            <v>2005</v>
          </cell>
          <cell r="C10"/>
          <cell r="D10"/>
          <cell r="E10"/>
          <cell r="F10"/>
          <cell r="G10"/>
          <cell r="H10">
            <v>107897</v>
          </cell>
          <cell r="I10">
            <v>17989</v>
          </cell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>
            <v>998</v>
          </cell>
          <cell r="V10"/>
          <cell r="W10"/>
          <cell r="X10"/>
          <cell r="Y10"/>
          <cell r="Z10"/>
          <cell r="AA10">
            <v>20674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>
            <v>666</v>
          </cell>
          <cell r="AQ10"/>
          <cell r="AR10">
            <v>25864</v>
          </cell>
          <cell r="AS10">
            <v>16826</v>
          </cell>
          <cell r="AT10"/>
          <cell r="AU10"/>
          <cell r="AV10"/>
          <cell r="AW10">
            <v>18797</v>
          </cell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</row>
        <row r="11">
          <cell r="B11">
            <v>2006</v>
          </cell>
          <cell r="C11"/>
          <cell r="D11"/>
          <cell r="E11"/>
          <cell r="F11"/>
          <cell r="G11"/>
          <cell r="H11">
            <v>106971</v>
          </cell>
          <cell r="I11">
            <v>31485</v>
          </cell>
          <cell r="J11">
            <v>31341</v>
          </cell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>
            <v>3174</v>
          </cell>
          <cell r="V11"/>
          <cell r="W11"/>
          <cell r="X11"/>
          <cell r="Y11"/>
          <cell r="Z11"/>
          <cell r="AA11">
            <v>20161</v>
          </cell>
          <cell r="AB11"/>
          <cell r="AC11"/>
          <cell r="AD11"/>
          <cell r="AE11"/>
          <cell r="AF11">
            <v>1784</v>
          </cell>
          <cell r="AG11"/>
          <cell r="AH11"/>
          <cell r="AI11"/>
          <cell r="AJ11"/>
          <cell r="AK11"/>
          <cell r="AL11"/>
          <cell r="AM11"/>
          <cell r="AN11"/>
          <cell r="AO11"/>
          <cell r="AP11">
            <v>722</v>
          </cell>
          <cell r="AQ11"/>
          <cell r="AR11">
            <v>31251</v>
          </cell>
          <cell r="AS11">
            <v>5598</v>
          </cell>
          <cell r="AT11"/>
          <cell r="AU11"/>
          <cell r="AV11"/>
          <cell r="AW11">
            <v>20149</v>
          </cell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</row>
        <row r="12">
          <cell r="B12">
            <v>2007</v>
          </cell>
          <cell r="C12"/>
          <cell r="D12"/>
          <cell r="E12"/>
          <cell r="F12"/>
          <cell r="G12"/>
          <cell r="H12">
            <v>181221</v>
          </cell>
          <cell r="I12">
            <v>22052</v>
          </cell>
          <cell r="J12">
            <v>54477</v>
          </cell>
          <cell r="K12"/>
          <cell r="L12"/>
          <cell r="M12">
            <v>4403</v>
          </cell>
          <cell r="N12">
            <v>772</v>
          </cell>
          <cell r="O12"/>
          <cell r="P12"/>
          <cell r="Q12"/>
          <cell r="R12"/>
          <cell r="S12">
            <v>8388</v>
          </cell>
          <cell r="T12"/>
          <cell r="U12">
            <v>3722</v>
          </cell>
          <cell r="V12"/>
          <cell r="W12"/>
          <cell r="X12"/>
          <cell r="Y12"/>
          <cell r="Z12"/>
          <cell r="AA12">
            <v>17291</v>
          </cell>
          <cell r="AB12"/>
          <cell r="AC12">
            <v>937</v>
          </cell>
          <cell r="AD12"/>
          <cell r="AE12"/>
          <cell r="AF12">
            <v>1645</v>
          </cell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>
            <v>32575</v>
          </cell>
          <cell r="AS12">
            <v>3405</v>
          </cell>
          <cell r="AT12"/>
          <cell r="AU12"/>
          <cell r="AV12"/>
          <cell r="AW12">
            <v>21386</v>
          </cell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</row>
        <row r="13">
          <cell r="B13">
            <v>2008</v>
          </cell>
          <cell r="C13"/>
          <cell r="D13"/>
          <cell r="E13"/>
          <cell r="F13"/>
          <cell r="G13"/>
          <cell r="H13">
            <v>158574</v>
          </cell>
          <cell r="I13">
            <v>19441</v>
          </cell>
          <cell r="J13">
            <v>46272</v>
          </cell>
          <cell r="K13"/>
          <cell r="L13"/>
          <cell r="M13">
            <v>2920</v>
          </cell>
          <cell r="N13">
            <v>285</v>
          </cell>
          <cell r="O13"/>
          <cell r="P13"/>
          <cell r="Q13"/>
          <cell r="R13"/>
          <cell r="S13">
            <v>8819</v>
          </cell>
          <cell r="T13"/>
          <cell r="U13">
            <v>2329</v>
          </cell>
          <cell r="V13"/>
          <cell r="W13"/>
          <cell r="X13"/>
          <cell r="Y13"/>
          <cell r="Z13"/>
          <cell r="AA13">
            <v>15200</v>
          </cell>
          <cell r="AB13"/>
          <cell r="AC13">
            <v>907</v>
          </cell>
          <cell r="AD13"/>
          <cell r="AE13"/>
          <cell r="AF13">
            <v>678</v>
          </cell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>
            <v>31297</v>
          </cell>
          <cell r="AS13">
            <v>196</v>
          </cell>
          <cell r="AT13">
            <v>1610</v>
          </cell>
          <cell r="AU13"/>
          <cell r="AV13"/>
          <cell r="AW13">
            <v>17173</v>
          </cell>
          <cell r="AX13"/>
          <cell r="AY13"/>
          <cell r="AZ13">
            <v>46</v>
          </cell>
          <cell r="BA13">
            <v>3745</v>
          </cell>
          <cell r="BB13"/>
          <cell r="BC13">
            <v>2093</v>
          </cell>
          <cell r="BD13"/>
          <cell r="BE13">
            <v>801</v>
          </cell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</row>
        <row r="14">
          <cell r="B14">
            <v>2009</v>
          </cell>
          <cell r="C14"/>
          <cell r="D14"/>
          <cell r="E14"/>
          <cell r="F14"/>
          <cell r="G14"/>
          <cell r="H14">
            <v>139682</v>
          </cell>
          <cell r="I14">
            <v>11086</v>
          </cell>
          <cell r="J14">
            <v>22887</v>
          </cell>
          <cell r="K14"/>
          <cell r="L14"/>
          <cell r="M14">
            <v>2656</v>
          </cell>
          <cell r="N14">
            <v>527</v>
          </cell>
          <cell r="O14"/>
          <cell r="P14"/>
          <cell r="Q14"/>
          <cell r="R14"/>
          <cell r="S14">
            <v>9357</v>
          </cell>
          <cell r="T14">
            <v>1468</v>
          </cell>
          <cell r="U14">
            <v>1693</v>
          </cell>
          <cell r="V14"/>
          <cell r="W14"/>
          <cell r="X14"/>
          <cell r="Y14"/>
          <cell r="Z14"/>
          <cell r="AA14">
            <v>14464</v>
          </cell>
          <cell r="AB14"/>
          <cell r="AC14">
            <v>258</v>
          </cell>
          <cell r="AD14"/>
          <cell r="AE14">
            <v>6699</v>
          </cell>
          <cell r="AF14">
            <v>469</v>
          </cell>
          <cell r="AG14"/>
          <cell r="AH14"/>
          <cell r="AI14"/>
          <cell r="AJ14"/>
          <cell r="AK14"/>
          <cell r="AL14"/>
          <cell r="AM14"/>
          <cell r="AN14"/>
          <cell r="AO14"/>
          <cell r="AP14">
            <v>20572</v>
          </cell>
          <cell r="AQ14"/>
          <cell r="AR14">
            <v>15119</v>
          </cell>
          <cell r="AS14"/>
          <cell r="AT14">
            <v>1933</v>
          </cell>
          <cell r="AU14"/>
          <cell r="AV14">
            <v>15554</v>
          </cell>
          <cell r="AW14">
            <v>14787</v>
          </cell>
          <cell r="AX14"/>
          <cell r="AY14">
            <v>9</v>
          </cell>
          <cell r="AZ14">
            <v>33</v>
          </cell>
          <cell r="BA14">
            <v>3300</v>
          </cell>
          <cell r="BB14">
            <v>1598</v>
          </cell>
          <cell r="BC14">
            <v>4162</v>
          </cell>
          <cell r="BD14"/>
          <cell r="BE14">
            <v>1958</v>
          </cell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</row>
        <row r="15">
          <cell r="B15">
            <v>2010</v>
          </cell>
          <cell r="C15"/>
          <cell r="D15"/>
          <cell r="E15"/>
          <cell r="F15"/>
          <cell r="G15"/>
          <cell r="H15">
            <v>140928</v>
          </cell>
          <cell r="I15">
            <v>7456</v>
          </cell>
          <cell r="J15">
            <v>14587</v>
          </cell>
          <cell r="K15"/>
          <cell r="L15"/>
          <cell r="M15">
            <v>50</v>
          </cell>
          <cell r="N15">
            <v>54</v>
          </cell>
          <cell r="O15"/>
          <cell r="P15">
            <v>206</v>
          </cell>
          <cell r="Q15"/>
          <cell r="R15"/>
          <cell r="S15">
            <v>6710</v>
          </cell>
          <cell r="T15">
            <v>1416</v>
          </cell>
          <cell r="U15">
            <v>890</v>
          </cell>
          <cell r="V15">
            <v>801</v>
          </cell>
          <cell r="W15">
            <v>627</v>
          </cell>
          <cell r="X15"/>
          <cell r="Y15">
            <v>570</v>
          </cell>
          <cell r="Z15">
            <v>1192</v>
          </cell>
          <cell r="AA15">
            <v>15119</v>
          </cell>
          <cell r="AB15"/>
          <cell r="AC15">
            <v>129</v>
          </cell>
          <cell r="AD15"/>
          <cell r="AE15">
            <v>10663</v>
          </cell>
          <cell r="AF15">
            <v>305</v>
          </cell>
          <cell r="AG15"/>
          <cell r="AH15"/>
          <cell r="AI15"/>
          <cell r="AJ15"/>
          <cell r="AK15"/>
          <cell r="AL15"/>
          <cell r="AM15"/>
          <cell r="AN15"/>
          <cell r="AO15"/>
          <cell r="AP15">
            <v>20962</v>
          </cell>
          <cell r="AQ15">
            <v>5249</v>
          </cell>
          <cell r="AR15">
            <v>7336</v>
          </cell>
          <cell r="AS15"/>
          <cell r="AT15">
            <v>1221</v>
          </cell>
          <cell r="AU15">
            <v>433</v>
          </cell>
          <cell r="AV15">
            <v>20816</v>
          </cell>
          <cell r="AW15">
            <v>11182</v>
          </cell>
          <cell r="AX15"/>
          <cell r="AY15"/>
          <cell r="AZ15"/>
          <cell r="BA15">
            <v>1426</v>
          </cell>
          <cell r="BB15">
            <v>1960</v>
          </cell>
          <cell r="BC15">
            <v>405</v>
          </cell>
          <cell r="BD15"/>
          <cell r="BE15">
            <v>1210</v>
          </cell>
          <cell r="BF15"/>
          <cell r="BG15"/>
          <cell r="BH15">
            <v>205</v>
          </cell>
          <cell r="BI15">
            <v>102</v>
          </cell>
          <cell r="BJ15"/>
          <cell r="BK15"/>
          <cell r="BL15"/>
          <cell r="BM15"/>
          <cell r="BN15"/>
          <cell r="BO15"/>
          <cell r="BP15"/>
        </row>
        <row r="16">
          <cell r="B16">
            <v>2011</v>
          </cell>
          <cell r="C16">
            <v>221</v>
          </cell>
          <cell r="D16"/>
          <cell r="E16"/>
          <cell r="F16"/>
          <cell r="G16"/>
          <cell r="H16">
            <v>136481</v>
          </cell>
          <cell r="I16">
            <v>4549</v>
          </cell>
          <cell r="J16">
            <v>9241</v>
          </cell>
          <cell r="K16"/>
          <cell r="L16"/>
          <cell r="M16"/>
          <cell r="N16"/>
          <cell r="O16">
            <v>52</v>
          </cell>
          <cell r="P16">
            <v>1571</v>
          </cell>
          <cell r="Q16"/>
          <cell r="R16"/>
          <cell r="S16">
            <v>3236</v>
          </cell>
          <cell r="T16"/>
          <cell r="U16"/>
          <cell r="V16">
            <v>309</v>
          </cell>
          <cell r="W16">
            <v>1</v>
          </cell>
          <cell r="X16"/>
          <cell r="Y16">
            <v>484</v>
          </cell>
          <cell r="Z16">
            <v>5739</v>
          </cell>
          <cell r="AA16">
            <v>10723</v>
          </cell>
          <cell r="AB16"/>
          <cell r="AC16">
            <v>85</v>
          </cell>
          <cell r="AD16"/>
          <cell r="AE16">
            <v>2864</v>
          </cell>
          <cell r="AF16">
            <v>282</v>
          </cell>
          <cell r="AG16"/>
          <cell r="AH16">
            <v>14381</v>
          </cell>
          <cell r="AI16"/>
          <cell r="AJ16"/>
          <cell r="AK16"/>
          <cell r="AL16"/>
          <cell r="AM16">
            <v>378</v>
          </cell>
          <cell r="AN16">
            <v>17366</v>
          </cell>
          <cell r="AO16"/>
          <cell r="AP16">
            <v>15549</v>
          </cell>
          <cell r="AQ16">
            <v>11330</v>
          </cell>
          <cell r="AR16">
            <v>4703</v>
          </cell>
          <cell r="AS16"/>
          <cell r="AT16">
            <v>598</v>
          </cell>
          <cell r="AU16">
            <v>164</v>
          </cell>
          <cell r="AV16">
            <v>11286</v>
          </cell>
          <cell r="AW16">
            <v>10089</v>
          </cell>
          <cell r="AX16"/>
          <cell r="AY16"/>
          <cell r="AZ16"/>
          <cell r="BA16">
            <v>519</v>
          </cell>
          <cell r="BB16">
            <v>1001</v>
          </cell>
          <cell r="BC16">
            <v>19</v>
          </cell>
          <cell r="BD16"/>
          <cell r="BE16">
            <v>819</v>
          </cell>
          <cell r="BF16">
            <v>123</v>
          </cell>
          <cell r="BG16">
            <v>1801</v>
          </cell>
          <cell r="BH16">
            <v>43</v>
          </cell>
          <cell r="BI16">
            <v>338</v>
          </cell>
          <cell r="BJ16"/>
          <cell r="BK16"/>
          <cell r="BL16"/>
          <cell r="BM16"/>
          <cell r="BN16"/>
          <cell r="BO16"/>
          <cell r="BP16"/>
        </row>
        <row r="17">
          <cell r="B17">
            <v>2012</v>
          </cell>
          <cell r="C17">
            <v>250</v>
          </cell>
          <cell r="D17">
            <v>162</v>
          </cell>
          <cell r="E17"/>
          <cell r="F17">
            <v>28450</v>
          </cell>
          <cell r="G17">
            <v>30838</v>
          </cell>
          <cell r="H17">
            <v>164618</v>
          </cell>
          <cell r="I17">
            <v>5921</v>
          </cell>
          <cell r="J17">
            <v>45656</v>
          </cell>
          <cell r="K17">
            <v>747</v>
          </cell>
          <cell r="L17"/>
          <cell r="M17"/>
          <cell r="N17"/>
          <cell r="O17">
            <v>570</v>
          </cell>
          <cell r="P17">
            <v>1180</v>
          </cell>
          <cell r="Q17"/>
          <cell r="R17"/>
          <cell r="S17">
            <v>103</v>
          </cell>
          <cell r="T17"/>
          <cell r="U17"/>
          <cell r="V17">
            <v>121</v>
          </cell>
          <cell r="W17">
            <v>22</v>
          </cell>
          <cell r="X17"/>
          <cell r="Y17">
            <v>90</v>
          </cell>
          <cell r="Z17">
            <v>6067</v>
          </cell>
          <cell r="AA17">
            <v>12223</v>
          </cell>
          <cell r="AB17"/>
          <cell r="AC17">
            <v>54</v>
          </cell>
          <cell r="AD17"/>
          <cell r="AE17">
            <v>650</v>
          </cell>
          <cell r="AF17">
            <v>615</v>
          </cell>
          <cell r="AG17">
            <v>7027</v>
          </cell>
          <cell r="AH17">
            <v>17831</v>
          </cell>
          <cell r="AI17">
            <v>10245</v>
          </cell>
          <cell r="AJ17"/>
          <cell r="AK17"/>
          <cell r="AL17"/>
          <cell r="AM17">
            <v>691</v>
          </cell>
          <cell r="AN17">
            <v>20754</v>
          </cell>
          <cell r="AO17"/>
          <cell r="AP17">
            <v>5846</v>
          </cell>
          <cell r="AQ17">
            <v>4192</v>
          </cell>
          <cell r="AR17">
            <v>7156</v>
          </cell>
          <cell r="AS17"/>
          <cell r="AT17">
            <v>560</v>
          </cell>
          <cell r="AU17">
            <v>471</v>
          </cell>
          <cell r="AV17">
            <v>14100</v>
          </cell>
          <cell r="AW17">
            <v>1441</v>
          </cell>
          <cell r="AX17">
            <v>10935</v>
          </cell>
          <cell r="AY17"/>
          <cell r="AZ17"/>
          <cell r="BA17">
            <v>533</v>
          </cell>
          <cell r="BB17">
            <v>469</v>
          </cell>
          <cell r="BC17">
            <v>16664</v>
          </cell>
          <cell r="BD17"/>
          <cell r="BE17">
            <v>708</v>
          </cell>
          <cell r="BF17">
            <v>2564</v>
          </cell>
          <cell r="BG17">
            <v>12010</v>
          </cell>
          <cell r="BH17">
            <v>4</v>
          </cell>
          <cell r="BI17">
            <v>230</v>
          </cell>
          <cell r="BJ17">
            <v>403</v>
          </cell>
          <cell r="BK17">
            <v>402</v>
          </cell>
          <cell r="BL17">
            <v>270</v>
          </cell>
          <cell r="BM17"/>
          <cell r="BN17"/>
          <cell r="BO17"/>
          <cell r="BP17">
            <v>972</v>
          </cell>
        </row>
        <row r="18">
          <cell r="B18">
            <v>2013</v>
          </cell>
          <cell r="C18">
            <v>118</v>
          </cell>
          <cell r="D18">
            <v>5655</v>
          </cell>
          <cell r="E18"/>
          <cell r="F18">
            <v>34989</v>
          </cell>
          <cell r="G18">
            <v>41979</v>
          </cell>
          <cell r="H18">
            <v>145172</v>
          </cell>
          <cell r="I18">
            <v>5070</v>
          </cell>
          <cell r="J18">
            <v>44448</v>
          </cell>
          <cell r="K18">
            <v>16468</v>
          </cell>
          <cell r="L18"/>
          <cell r="M18"/>
          <cell r="N18"/>
          <cell r="O18">
            <v>113</v>
          </cell>
          <cell r="P18">
            <v>615</v>
          </cell>
          <cell r="Q18"/>
          <cell r="R18">
            <v>334</v>
          </cell>
          <cell r="S18"/>
          <cell r="T18"/>
          <cell r="U18"/>
          <cell r="V18">
            <v>64</v>
          </cell>
          <cell r="W18">
            <v>11</v>
          </cell>
          <cell r="X18">
            <v>282</v>
          </cell>
          <cell r="Y18"/>
          <cell r="Z18">
            <v>7469</v>
          </cell>
          <cell r="AA18">
            <v>11307</v>
          </cell>
          <cell r="AB18"/>
          <cell r="AC18">
            <v>115</v>
          </cell>
          <cell r="AD18"/>
          <cell r="AE18">
            <v>4</v>
          </cell>
          <cell r="AF18">
            <v>522</v>
          </cell>
          <cell r="AG18">
            <v>16562</v>
          </cell>
          <cell r="AH18">
            <v>15071</v>
          </cell>
          <cell r="AI18">
            <v>13919</v>
          </cell>
          <cell r="AJ18"/>
          <cell r="AK18">
            <v>676</v>
          </cell>
          <cell r="AL18">
            <v>307</v>
          </cell>
          <cell r="AM18">
            <v>475</v>
          </cell>
          <cell r="AN18">
            <v>21559</v>
          </cell>
          <cell r="AO18"/>
          <cell r="AP18">
            <v>4802</v>
          </cell>
          <cell r="AQ18">
            <v>4550</v>
          </cell>
          <cell r="AR18">
            <v>7719</v>
          </cell>
          <cell r="AS18">
            <v>996</v>
          </cell>
          <cell r="AT18">
            <v>288</v>
          </cell>
          <cell r="AU18">
            <v>65</v>
          </cell>
          <cell r="AV18">
            <v>37270</v>
          </cell>
          <cell r="AW18">
            <v>-1</v>
          </cell>
          <cell r="AX18">
            <v>28056</v>
          </cell>
          <cell r="AY18"/>
          <cell r="AZ18"/>
          <cell r="BA18">
            <v>376</v>
          </cell>
          <cell r="BB18">
            <v>104</v>
          </cell>
          <cell r="BC18">
            <v>13779</v>
          </cell>
          <cell r="BD18">
            <v>51</v>
          </cell>
          <cell r="BE18">
            <v>372</v>
          </cell>
          <cell r="BF18">
            <v>2893</v>
          </cell>
          <cell r="BG18">
            <v>7133</v>
          </cell>
          <cell r="BH18">
            <v>-1</v>
          </cell>
          <cell r="BI18">
            <v>31</v>
          </cell>
          <cell r="BJ18">
            <v>520</v>
          </cell>
          <cell r="BK18">
            <v>905</v>
          </cell>
          <cell r="BL18">
            <v>854</v>
          </cell>
          <cell r="BM18"/>
          <cell r="BN18"/>
          <cell r="BO18"/>
          <cell r="BP18">
            <v>1461</v>
          </cell>
        </row>
        <row r="19">
          <cell r="B19">
            <v>2014</v>
          </cell>
          <cell r="C19">
            <v>30</v>
          </cell>
          <cell r="D19">
            <v>1939</v>
          </cell>
          <cell r="E19"/>
          <cell r="F19">
            <v>30762</v>
          </cell>
          <cell r="G19">
            <v>40570</v>
          </cell>
          <cell r="H19">
            <v>122776</v>
          </cell>
          <cell r="I19">
            <v>3621</v>
          </cell>
          <cell r="J19">
            <v>39515</v>
          </cell>
          <cell r="K19">
            <v>17048</v>
          </cell>
          <cell r="L19">
            <v>7926</v>
          </cell>
          <cell r="M19"/>
          <cell r="N19"/>
          <cell r="O19"/>
          <cell r="P19">
            <v>650</v>
          </cell>
          <cell r="Q19"/>
          <cell r="R19">
            <v>2480</v>
          </cell>
          <cell r="S19"/>
          <cell r="T19"/>
          <cell r="U19"/>
          <cell r="V19">
            <v>10</v>
          </cell>
          <cell r="W19">
            <v>20</v>
          </cell>
          <cell r="X19">
            <v>158</v>
          </cell>
          <cell r="Y19"/>
          <cell r="Z19">
            <v>10033</v>
          </cell>
          <cell r="AA19">
            <v>9351</v>
          </cell>
          <cell r="AB19">
            <v>354</v>
          </cell>
          <cell r="AC19">
            <v>65</v>
          </cell>
          <cell r="AD19"/>
          <cell r="AE19"/>
          <cell r="AF19">
            <v>183</v>
          </cell>
          <cell r="AG19">
            <v>14837</v>
          </cell>
          <cell r="AH19">
            <v>17673</v>
          </cell>
          <cell r="AI19">
            <v>13776</v>
          </cell>
          <cell r="AJ19"/>
          <cell r="AK19">
            <v>1678</v>
          </cell>
          <cell r="AL19">
            <v>3456</v>
          </cell>
          <cell r="AM19">
            <v>180</v>
          </cell>
          <cell r="AN19">
            <v>21052</v>
          </cell>
          <cell r="AO19"/>
          <cell r="AP19">
            <v>3965</v>
          </cell>
          <cell r="AQ19">
            <v>3562</v>
          </cell>
          <cell r="AR19">
            <v>5070</v>
          </cell>
          <cell r="AS19">
            <v>13977</v>
          </cell>
          <cell r="AT19">
            <v>31</v>
          </cell>
          <cell r="AU19">
            <v>6</v>
          </cell>
          <cell r="AV19">
            <v>35425</v>
          </cell>
          <cell r="AW19"/>
          <cell r="AX19">
            <v>19162</v>
          </cell>
          <cell r="AY19"/>
          <cell r="AZ19"/>
          <cell r="BA19">
            <v>65</v>
          </cell>
          <cell r="BB19">
            <v>24</v>
          </cell>
          <cell r="BC19">
            <v>1018</v>
          </cell>
          <cell r="BD19">
            <v>565</v>
          </cell>
          <cell r="BE19">
            <v>41</v>
          </cell>
          <cell r="BF19">
            <v>662</v>
          </cell>
          <cell r="BG19">
            <v>7353</v>
          </cell>
          <cell r="BH19"/>
          <cell r="BI19">
            <v>45</v>
          </cell>
          <cell r="BJ19">
            <v>112</v>
          </cell>
          <cell r="BK19">
            <v>151</v>
          </cell>
          <cell r="BL19">
            <v>283</v>
          </cell>
          <cell r="BM19">
            <v>133</v>
          </cell>
          <cell r="BN19"/>
          <cell r="BO19"/>
          <cell r="BP19">
            <v>379</v>
          </cell>
        </row>
        <row r="20">
          <cell r="B20">
            <v>2015</v>
          </cell>
          <cell r="C20">
            <v>16</v>
          </cell>
          <cell r="D20">
            <v>740</v>
          </cell>
          <cell r="E20">
            <v>1494</v>
          </cell>
          <cell r="F20">
            <v>28290</v>
          </cell>
          <cell r="G20">
            <v>38484</v>
          </cell>
          <cell r="H20">
            <v>113829</v>
          </cell>
          <cell r="I20">
            <v>4015</v>
          </cell>
          <cell r="J20">
            <v>30640</v>
          </cell>
          <cell r="K20">
            <v>11956</v>
          </cell>
          <cell r="L20">
            <v>5589</v>
          </cell>
          <cell r="M20"/>
          <cell r="N20"/>
          <cell r="O20"/>
          <cell r="P20"/>
          <cell r="Q20"/>
          <cell r="R20">
            <v>2245</v>
          </cell>
          <cell r="S20"/>
          <cell r="T20"/>
          <cell r="U20"/>
          <cell r="V20">
            <v>1</v>
          </cell>
          <cell r="W20">
            <v>10</v>
          </cell>
          <cell r="X20">
            <v>53</v>
          </cell>
          <cell r="Y20"/>
          <cell r="Z20">
            <v>8403</v>
          </cell>
          <cell r="AA20">
            <v>7722</v>
          </cell>
          <cell r="AB20">
            <v>2573</v>
          </cell>
          <cell r="AC20">
            <v>47</v>
          </cell>
          <cell r="AD20"/>
          <cell r="AE20"/>
          <cell r="AF20">
            <v>91</v>
          </cell>
          <cell r="AG20">
            <v>11241</v>
          </cell>
          <cell r="AH20">
            <v>14657</v>
          </cell>
          <cell r="AI20">
            <v>11492</v>
          </cell>
          <cell r="AJ20"/>
          <cell r="AK20">
            <v>2356</v>
          </cell>
          <cell r="AL20">
            <v>4012</v>
          </cell>
          <cell r="AM20">
            <v>176</v>
          </cell>
          <cell r="AN20">
            <v>19908</v>
          </cell>
          <cell r="AO20"/>
          <cell r="AP20">
            <v>1458</v>
          </cell>
          <cell r="AQ20">
            <v>3073</v>
          </cell>
          <cell r="AR20">
            <v>4887</v>
          </cell>
          <cell r="AS20">
            <v>11065</v>
          </cell>
          <cell r="AT20">
            <v>10</v>
          </cell>
          <cell r="AU20">
            <v>1</v>
          </cell>
          <cell r="AV20">
            <v>24681</v>
          </cell>
          <cell r="AW20"/>
          <cell r="AX20">
            <v>14177</v>
          </cell>
          <cell r="AY20"/>
          <cell r="AZ20"/>
          <cell r="BA20">
            <v>8</v>
          </cell>
          <cell r="BB20">
            <v>2</v>
          </cell>
          <cell r="BC20">
            <v>59</v>
          </cell>
          <cell r="BD20">
            <v>272</v>
          </cell>
          <cell r="BE20">
            <v>7</v>
          </cell>
          <cell r="BF20">
            <v>186</v>
          </cell>
          <cell r="BG20">
            <v>4042</v>
          </cell>
          <cell r="BH20"/>
          <cell r="BI20">
            <v>12</v>
          </cell>
          <cell r="BJ20">
            <v>25</v>
          </cell>
          <cell r="BK20">
            <v>30</v>
          </cell>
          <cell r="BL20">
            <v>97</v>
          </cell>
          <cell r="BM20">
            <v>250</v>
          </cell>
          <cell r="BN20"/>
          <cell r="BO20"/>
          <cell r="BP20">
            <v>22</v>
          </cell>
        </row>
        <row r="21">
          <cell r="B21">
            <v>2016</v>
          </cell>
          <cell r="C21">
            <v>1</v>
          </cell>
          <cell r="D21">
            <v>709</v>
          </cell>
          <cell r="E21">
            <v>45070</v>
          </cell>
          <cell r="F21">
            <v>14840</v>
          </cell>
          <cell r="G21">
            <v>20452</v>
          </cell>
          <cell r="H21">
            <v>98863</v>
          </cell>
          <cell r="I21">
            <v>5976</v>
          </cell>
          <cell r="J21">
            <v>22227</v>
          </cell>
          <cell r="K21">
            <v>8451</v>
          </cell>
          <cell r="L21">
            <v>2173</v>
          </cell>
          <cell r="M21"/>
          <cell r="N21"/>
          <cell r="O21"/>
          <cell r="P21"/>
          <cell r="Q21"/>
          <cell r="R21">
            <v>816</v>
          </cell>
          <cell r="S21"/>
          <cell r="T21"/>
          <cell r="U21"/>
          <cell r="V21"/>
          <cell r="W21">
            <v>1</v>
          </cell>
          <cell r="X21">
            <v>14</v>
          </cell>
          <cell r="Y21"/>
          <cell r="Z21">
            <v>7219</v>
          </cell>
          <cell r="AA21">
            <v>8561</v>
          </cell>
          <cell r="AB21">
            <v>2842</v>
          </cell>
          <cell r="AC21">
            <v>40</v>
          </cell>
          <cell r="AD21"/>
          <cell r="AE21"/>
          <cell r="AF21">
            <v>70</v>
          </cell>
          <cell r="AG21">
            <v>7645</v>
          </cell>
          <cell r="AH21">
            <v>8903</v>
          </cell>
          <cell r="AI21">
            <v>6142</v>
          </cell>
          <cell r="AJ21"/>
          <cell r="AK21">
            <v>1114</v>
          </cell>
          <cell r="AL21">
            <v>1998</v>
          </cell>
          <cell r="AM21">
            <v>118</v>
          </cell>
          <cell r="AN21">
            <v>18961</v>
          </cell>
          <cell r="AO21"/>
          <cell r="AP21">
            <v>75</v>
          </cell>
          <cell r="AQ21">
            <v>2338</v>
          </cell>
          <cell r="AR21">
            <v>896</v>
          </cell>
          <cell r="AS21">
            <v>9179</v>
          </cell>
          <cell r="AT21"/>
          <cell r="AU21"/>
          <cell r="AV21">
            <v>33648</v>
          </cell>
          <cell r="AW21"/>
          <cell r="AX21">
            <v>11877</v>
          </cell>
          <cell r="AY21"/>
          <cell r="AZ21"/>
          <cell r="BA21"/>
          <cell r="BB21"/>
          <cell r="BC21">
            <v>4335</v>
          </cell>
          <cell r="BD21">
            <v>35</v>
          </cell>
          <cell r="BE21"/>
          <cell r="BF21">
            <v>45</v>
          </cell>
          <cell r="BG21">
            <v>765</v>
          </cell>
          <cell r="BH21"/>
          <cell r="BI21">
            <v>46</v>
          </cell>
          <cell r="BJ21">
            <v>18</v>
          </cell>
          <cell r="BK21">
            <v>0</v>
          </cell>
          <cell r="BL21">
            <v>18</v>
          </cell>
          <cell r="BM21">
            <v>199</v>
          </cell>
          <cell r="BN21">
            <v>267</v>
          </cell>
          <cell r="BO21"/>
          <cell r="BP21">
            <v>1</v>
          </cell>
        </row>
        <row r="22">
          <cell r="B22">
            <v>2017</v>
          </cell>
          <cell r="C22"/>
          <cell r="D22">
            <v>70</v>
          </cell>
          <cell r="E22">
            <v>50559</v>
          </cell>
          <cell r="F22">
            <v>9680</v>
          </cell>
          <cell r="G22">
            <v>12415</v>
          </cell>
          <cell r="H22">
            <v>65630</v>
          </cell>
          <cell r="I22">
            <v>16864</v>
          </cell>
          <cell r="J22">
            <v>20985</v>
          </cell>
          <cell r="K22">
            <v>4990</v>
          </cell>
          <cell r="L22">
            <v>45</v>
          </cell>
          <cell r="M22"/>
          <cell r="N22"/>
          <cell r="O22"/>
          <cell r="P22"/>
          <cell r="Q22">
            <v>1066</v>
          </cell>
          <cell r="R22">
            <v>389</v>
          </cell>
          <cell r="S22"/>
          <cell r="T22"/>
          <cell r="U22"/>
          <cell r="V22">
            <v>1</v>
          </cell>
          <cell r="W22"/>
          <cell r="X22">
            <v>2</v>
          </cell>
          <cell r="Y22"/>
          <cell r="Z22">
            <v>5931</v>
          </cell>
          <cell r="AA22">
            <v>8568</v>
          </cell>
          <cell r="AB22">
            <v>3323</v>
          </cell>
          <cell r="AC22"/>
          <cell r="AD22">
            <v>118</v>
          </cell>
          <cell r="AE22">
            <v>8</v>
          </cell>
          <cell r="AF22">
            <v>50</v>
          </cell>
          <cell r="AG22">
            <v>5394</v>
          </cell>
          <cell r="AH22">
            <v>4682</v>
          </cell>
          <cell r="AI22">
            <v>5589</v>
          </cell>
          <cell r="AJ22">
            <v>27195</v>
          </cell>
          <cell r="AK22">
            <v>298</v>
          </cell>
          <cell r="AL22">
            <v>870</v>
          </cell>
          <cell r="AM22">
            <v>58</v>
          </cell>
          <cell r="AN22">
            <v>10338</v>
          </cell>
          <cell r="AO22">
            <v>10766</v>
          </cell>
          <cell r="AP22">
            <v>3</v>
          </cell>
          <cell r="AQ22">
            <v>705</v>
          </cell>
          <cell r="AR22">
            <v>65</v>
          </cell>
          <cell r="AS22">
            <v>22008</v>
          </cell>
          <cell r="AT22"/>
          <cell r="AU22">
            <v>6680</v>
          </cell>
          <cell r="AV22">
            <v>57474</v>
          </cell>
          <cell r="AW22"/>
          <cell r="AX22">
            <v>10221</v>
          </cell>
          <cell r="AY22"/>
          <cell r="AZ22"/>
          <cell r="BA22"/>
          <cell r="BB22"/>
          <cell r="BC22">
            <v>4452</v>
          </cell>
          <cell r="BD22">
            <v>1</v>
          </cell>
          <cell r="BE22"/>
          <cell r="BF22">
            <v>6</v>
          </cell>
          <cell r="BG22">
            <v>506</v>
          </cell>
          <cell r="BH22"/>
          <cell r="BI22"/>
          <cell r="BJ22"/>
          <cell r="BK22"/>
          <cell r="BL22"/>
          <cell r="BM22">
            <v>292</v>
          </cell>
          <cell r="BN22">
            <v>581</v>
          </cell>
          <cell r="BO22">
            <v>1807</v>
          </cell>
          <cell r="BP22"/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7"/>
      <sheetName val="Condensed"/>
    </sheetNames>
    <sheetDataSet>
      <sheetData sheetId="0">
        <row r="3">
          <cell r="D3">
            <v>2011</v>
          </cell>
          <cell r="E3">
            <v>2012</v>
          </cell>
          <cell r="F3">
            <v>2013</v>
          </cell>
          <cell r="G3">
            <v>2014</v>
          </cell>
          <cell r="H3">
            <v>2015</v>
          </cell>
          <cell r="I3">
            <v>2016</v>
          </cell>
          <cell r="J3">
            <v>2017</v>
          </cell>
        </row>
        <row r="4">
          <cell r="B4" t="str">
            <v>Audi A3 Plug In</v>
          </cell>
          <cell r="D4"/>
          <cell r="E4"/>
          <cell r="F4"/>
          <cell r="G4"/>
          <cell r="H4"/>
          <cell r="I4">
            <v>4280</v>
          </cell>
          <cell r="J4">
            <v>2877</v>
          </cell>
        </row>
        <row r="5">
          <cell r="B5" t="str">
            <v>BMW Active E</v>
          </cell>
          <cell r="D5"/>
          <cell r="E5">
            <v>965</v>
          </cell>
          <cell r="F5"/>
          <cell r="G5"/>
          <cell r="H5"/>
          <cell r="I5"/>
          <cell r="J5"/>
        </row>
        <row r="6">
          <cell r="B6" t="str">
            <v>BMW i3</v>
          </cell>
          <cell r="D6"/>
          <cell r="E6"/>
          <cell r="F6"/>
          <cell r="G6">
            <v>6092</v>
          </cell>
          <cell r="H6">
            <v>11004</v>
          </cell>
          <cell r="I6">
            <v>7625</v>
          </cell>
          <cell r="J6">
            <v>6276</v>
          </cell>
        </row>
        <row r="7">
          <cell r="B7" t="str">
            <v>BMW i8</v>
          </cell>
          <cell r="D7"/>
          <cell r="E7"/>
          <cell r="F7"/>
          <cell r="G7">
            <v>555</v>
          </cell>
          <cell r="H7">
            <v>2265</v>
          </cell>
          <cell r="I7">
            <v>1594</v>
          </cell>
          <cell r="J7">
            <v>488</v>
          </cell>
        </row>
        <row r="8">
          <cell r="B8" t="str">
            <v>BMW X5</v>
          </cell>
          <cell r="D8"/>
          <cell r="E8"/>
          <cell r="F8"/>
          <cell r="G8"/>
          <cell r="H8">
            <v>774</v>
          </cell>
          <cell r="I8">
            <v>5995</v>
          </cell>
          <cell r="J8">
            <v>5349</v>
          </cell>
        </row>
        <row r="9">
          <cell r="B9" t="str">
            <v>BMW 3 Series Plug In</v>
          </cell>
          <cell r="D9"/>
          <cell r="E9"/>
          <cell r="F9"/>
          <cell r="G9"/>
          <cell r="H9">
            <v>54</v>
          </cell>
          <cell r="I9">
            <v>851</v>
          </cell>
          <cell r="J9">
            <v>4141</v>
          </cell>
        </row>
        <row r="10">
          <cell r="B10" t="str">
            <v>BMW 5 Series Plug In</v>
          </cell>
          <cell r="D10"/>
          <cell r="E10"/>
          <cell r="F10"/>
          <cell r="G10"/>
          <cell r="H10"/>
          <cell r="I10"/>
          <cell r="J10">
            <v>3759</v>
          </cell>
        </row>
        <row r="11">
          <cell r="B11" t="str">
            <v>BMW 7 Series Plug In</v>
          </cell>
          <cell r="D11"/>
          <cell r="E11"/>
          <cell r="F11"/>
          <cell r="G11"/>
          <cell r="H11"/>
          <cell r="I11">
            <v>23</v>
          </cell>
          <cell r="J11">
            <v>707</v>
          </cell>
        </row>
        <row r="12">
          <cell r="B12" t="str">
            <v>Cadillac CT6</v>
          </cell>
          <cell r="D12"/>
          <cell r="E12"/>
          <cell r="F12"/>
          <cell r="G12"/>
          <cell r="H12"/>
          <cell r="I12"/>
          <cell r="J12">
            <v>205</v>
          </cell>
        </row>
        <row r="13">
          <cell r="B13" t="str">
            <v>Cadillac ELR</v>
          </cell>
          <cell r="D13"/>
          <cell r="E13"/>
          <cell r="F13">
            <v>6</v>
          </cell>
          <cell r="G13">
            <v>1310</v>
          </cell>
          <cell r="H13">
            <v>1024</v>
          </cell>
          <cell r="I13">
            <v>534</v>
          </cell>
          <cell r="J13">
            <v>17</v>
          </cell>
        </row>
        <row r="14">
          <cell r="B14" t="str">
            <v>Chevrolet Bolt</v>
          </cell>
          <cell r="D14"/>
          <cell r="E14"/>
          <cell r="F14"/>
          <cell r="G14"/>
          <cell r="H14"/>
          <cell r="I14">
            <v>579</v>
          </cell>
          <cell r="J14">
            <v>23297</v>
          </cell>
        </row>
        <row r="15">
          <cell r="B15" t="str">
            <v>Chevrolet Spark</v>
          </cell>
          <cell r="D15"/>
          <cell r="E15"/>
          <cell r="F15">
            <v>560</v>
          </cell>
          <cell r="G15">
            <v>1145</v>
          </cell>
          <cell r="H15">
            <v>2629</v>
          </cell>
          <cell r="I15">
            <v>3035</v>
          </cell>
          <cell r="J15">
            <v>23</v>
          </cell>
        </row>
        <row r="16">
          <cell r="B16" t="str">
            <v>Chevrolet Volt</v>
          </cell>
          <cell r="D16">
            <v>7671</v>
          </cell>
          <cell r="E16">
            <v>23461</v>
          </cell>
          <cell r="F16">
            <v>23094</v>
          </cell>
          <cell r="G16">
            <v>18805</v>
          </cell>
          <cell r="H16">
            <v>15393</v>
          </cell>
          <cell r="I16">
            <v>24739</v>
          </cell>
          <cell r="J16">
            <v>20349</v>
          </cell>
        </row>
        <row r="17">
          <cell r="B17" t="str">
            <v>Chrysler Pacifica</v>
          </cell>
          <cell r="D17"/>
          <cell r="E17"/>
          <cell r="F17"/>
          <cell r="G17"/>
          <cell r="H17"/>
          <cell r="I17"/>
          <cell r="J17">
            <v>2764</v>
          </cell>
        </row>
        <row r="18">
          <cell r="B18" t="str">
            <v>Fiat 500E</v>
          </cell>
          <cell r="D18"/>
          <cell r="E18"/>
          <cell r="F18">
            <v>260</v>
          </cell>
          <cell r="G18">
            <v>1503</v>
          </cell>
          <cell r="H18">
            <v>3477</v>
          </cell>
          <cell r="I18">
            <v>3737</v>
          </cell>
          <cell r="J18">
            <v>3336</v>
          </cell>
        </row>
        <row r="19">
          <cell r="B19" t="str">
            <v>Ford C-MAX Energi</v>
          </cell>
          <cell r="D19"/>
          <cell r="E19">
            <v>2374</v>
          </cell>
          <cell r="F19">
            <v>7154</v>
          </cell>
          <cell r="G19">
            <v>8433</v>
          </cell>
          <cell r="H19">
            <v>7591</v>
          </cell>
          <cell r="I19">
            <v>7957</v>
          </cell>
          <cell r="J19">
            <v>8140</v>
          </cell>
        </row>
        <row r="20">
          <cell r="B20" t="str">
            <v>Ford Focus EV</v>
          </cell>
          <cell r="D20"/>
          <cell r="E20">
            <v>683</v>
          </cell>
          <cell r="F20">
            <v>1738</v>
          </cell>
          <cell r="G20">
            <v>1964</v>
          </cell>
          <cell r="H20">
            <v>1582</v>
          </cell>
          <cell r="I20">
            <v>901</v>
          </cell>
          <cell r="J20">
            <v>1817</v>
          </cell>
        </row>
        <row r="21">
          <cell r="B21" t="str">
            <v>Ford Fusion Energi</v>
          </cell>
          <cell r="D21"/>
          <cell r="E21"/>
          <cell r="F21">
            <v>6089</v>
          </cell>
          <cell r="G21">
            <v>11550</v>
          </cell>
          <cell r="H21">
            <v>9750</v>
          </cell>
          <cell r="I21">
            <v>15938</v>
          </cell>
          <cell r="J21">
            <v>9632</v>
          </cell>
        </row>
        <row r="22">
          <cell r="B22" t="str">
            <v>Honda Accord</v>
          </cell>
          <cell r="D22"/>
          <cell r="E22"/>
          <cell r="F22">
            <v>526</v>
          </cell>
          <cell r="G22">
            <v>449</v>
          </cell>
          <cell r="H22">
            <v>63</v>
          </cell>
          <cell r="I22"/>
          <cell r="J22"/>
        </row>
        <row r="23">
          <cell r="B23" t="str">
            <v>Honda Clarity BEV</v>
          </cell>
          <cell r="D23"/>
          <cell r="E23"/>
          <cell r="F23"/>
          <cell r="G23"/>
          <cell r="H23"/>
          <cell r="I23"/>
          <cell r="J23">
            <v>1111</v>
          </cell>
        </row>
        <row r="24">
          <cell r="B24" t="str">
            <v>Honda Clarity Plug-in</v>
          </cell>
          <cell r="D24"/>
          <cell r="E24"/>
          <cell r="F24"/>
          <cell r="G24"/>
          <cell r="H24"/>
          <cell r="I24"/>
          <cell r="J24">
            <v>898</v>
          </cell>
        </row>
        <row r="25">
          <cell r="B25" t="str">
            <v>Honda Fit EV</v>
          </cell>
          <cell r="D25"/>
          <cell r="E25">
            <v>93</v>
          </cell>
          <cell r="F25">
            <v>569</v>
          </cell>
          <cell r="G25">
            <v>407</v>
          </cell>
          <cell r="H25">
            <v>2</v>
          </cell>
          <cell r="I25"/>
          <cell r="J25"/>
        </row>
        <row r="26">
          <cell r="B26" t="str">
            <v>Hyundai Sonata Plug-in</v>
          </cell>
          <cell r="D26"/>
          <cell r="E26"/>
          <cell r="F26"/>
          <cell r="G26"/>
          <cell r="H26"/>
          <cell r="I26">
            <v>3000</v>
          </cell>
          <cell r="J26">
            <v>2254</v>
          </cell>
        </row>
        <row r="27">
          <cell r="B27" t="str">
            <v>Hyundai Ioniq EV</v>
          </cell>
          <cell r="D27"/>
          <cell r="E27"/>
          <cell r="F27"/>
          <cell r="G27"/>
          <cell r="H27"/>
          <cell r="I27"/>
          <cell r="J27">
            <v>427</v>
          </cell>
        </row>
        <row r="28">
          <cell r="B28" t="str">
            <v>Kia Optima Plug-in</v>
          </cell>
          <cell r="D28"/>
          <cell r="E28"/>
          <cell r="F28"/>
          <cell r="G28"/>
          <cell r="H28"/>
          <cell r="I28"/>
          <cell r="J28">
            <v>1542</v>
          </cell>
        </row>
        <row r="29">
          <cell r="B29" t="str">
            <v>Kia Soul EV</v>
          </cell>
          <cell r="D29"/>
          <cell r="E29"/>
          <cell r="F29"/>
          <cell r="G29">
            <v>250</v>
          </cell>
          <cell r="H29">
            <v>1015</v>
          </cell>
          <cell r="I29">
            <v>1728</v>
          </cell>
          <cell r="J29">
            <v>2157</v>
          </cell>
        </row>
        <row r="30">
          <cell r="B30" t="str">
            <v>Mercedes B-Class Electric</v>
          </cell>
          <cell r="D30"/>
          <cell r="E30"/>
          <cell r="F30"/>
          <cell r="G30">
            <v>774</v>
          </cell>
          <cell r="H30">
            <v>1906</v>
          </cell>
          <cell r="I30">
            <v>632</v>
          </cell>
          <cell r="J30">
            <v>744</v>
          </cell>
        </row>
        <row r="31">
          <cell r="B31" t="str">
            <v>Mercedes C350We Plug-in Hybrid</v>
          </cell>
          <cell r="D31"/>
          <cell r="E31"/>
          <cell r="F31"/>
          <cell r="G31"/>
          <cell r="H31"/>
          <cell r="I31">
            <v>171</v>
          </cell>
          <cell r="J31">
            <v>810</v>
          </cell>
        </row>
        <row r="32">
          <cell r="B32" t="str">
            <v>Mercedes GLE 550e Hybrid</v>
          </cell>
          <cell r="D32"/>
          <cell r="E32"/>
          <cell r="F32"/>
          <cell r="G32"/>
          <cell r="H32"/>
          <cell r="I32">
            <v>212</v>
          </cell>
          <cell r="J32">
            <v>430</v>
          </cell>
        </row>
        <row r="33">
          <cell r="B33" t="str">
            <v>Mercedes S550 Plug In</v>
          </cell>
          <cell r="D33"/>
          <cell r="E33"/>
          <cell r="F33"/>
          <cell r="G33"/>
          <cell r="H33">
            <v>118</v>
          </cell>
          <cell r="I33">
            <v>550</v>
          </cell>
          <cell r="J33">
            <v>583</v>
          </cell>
        </row>
        <row r="34">
          <cell r="B34" t="str">
            <v>Mini Cooper Countryman Plug In</v>
          </cell>
          <cell r="D34"/>
          <cell r="E34"/>
          <cell r="F34"/>
          <cell r="G34"/>
          <cell r="H34"/>
          <cell r="I34"/>
          <cell r="J34">
            <v>475</v>
          </cell>
        </row>
        <row r="35">
          <cell r="B35" t="str">
            <v>Mitsubishi i-MiEV</v>
          </cell>
          <cell r="D35">
            <v>76</v>
          </cell>
          <cell r="E35">
            <v>588</v>
          </cell>
          <cell r="F35">
            <v>1029</v>
          </cell>
          <cell r="G35">
            <v>196</v>
          </cell>
          <cell r="H35">
            <v>115</v>
          </cell>
          <cell r="I35">
            <v>94</v>
          </cell>
          <cell r="J35">
            <v>6</v>
          </cell>
        </row>
        <row r="36">
          <cell r="B36" t="str">
            <v>Nissan LEAF</v>
          </cell>
          <cell r="D36">
            <v>9674</v>
          </cell>
          <cell r="E36">
            <v>9819</v>
          </cell>
          <cell r="F36">
            <v>22610</v>
          </cell>
          <cell r="G36">
            <v>30200</v>
          </cell>
          <cell r="H36">
            <v>17269</v>
          </cell>
          <cell r="I36">
            <v>14006</v>
          </cell>
          <cell r="J36">
            <v>11230</v>
          </cell>
        </row>
        <row r="37">
          <cell r="B37" t="str">
            <v>Porsche Cayenne S E-Hybrid</v>
          </cell>
          <cell r="D37"/>
          <cell r="E37"/>
          <cell r="F37"/>
          <cell r="G37">
            <v>112</v>
          </cell>
          <cell r="H37">
            <v>1163</v>
          </cell>
          <cell r="I37">
            <v>2111</v>
          </cell>
          <cell r="J37">
            <v>1574</v>
          </cell>
        </row>
        <row r="38">
          <cell r="B38" t="str">
            <v>Porsche Panamera S E-Hybrid</v>
          </cell>
          <cell r="D38"/>
          <cell r="E38"/>
          <cell r="F38">
            <v>51</v>
          </cell>
          <cell r="G38">
            <v>879</v>
          </cell>
          <cell r="H38">
            <v>407</v>
          </cell>
          <cell r="I38">
            <v>393</v>
          </cell>
          <cell r="J38">
            <v>18</v>
          </cell>
        </row>
        <row r="39">
          <cell r="B39" t="str">
            <v>Smart ED</v>
          </cell>
          <cell r="D39">
            <v>310</v>
          </cell>
          <cell r="E39">
            <v>2</v>
          </cell>
          <cell r="F39"/>
          <cell r="G39"/>
          <cell r="H39"/>
          <cell r="I39"/>
          <cell r="J39"/>
        </row>
        <row r="40">
          <cell r="B40" t="str">
            <v>Smart for Two EV</v>
          </cell>
          <cell r="D40"/>
          <cell r="E40">
            <v>137</v>
          </cell>
          <cell r="F40">
            <v>923</v>
          </cell>
          <cell r="G40">
            <v>2594</v>
          </cell>
          <cell r="H40">
            <v>1387</v>
          </cell>
          <cell r="I40">
            <v>657</v>
          </cell>
          <cell r="J40">
            <v>543</v>
          </cell>
        </row>
        <row r="41">
          <cell r="B41" t="str">
            <v>Tesla Model 3</v>
          </cell>
          <cell r="D41"/>
          <cell r="E41"/>
          <cell r="F41"/>
          <cell r="G41"/>
          <cell r="H41"/>
          <cell r="I41"/>
          <cell r="J41">
            <v>1770</v>
          </cell>
        </row>
        <row r="42">
          <cell r="B42" t="str">
            <v>Tesla Model S</v>
          </cell>
          <cell r="D42"/>
          <cell r="E42">
            <v>2171</v>
          </cell>
          <cell r="F42">
            <v>19000</v>
          </cell>
          <cell r="G42">
            <v>16750</v>
          </cell>
          <cell r="H42">
            <v>26200</v>
          </cell>
          <cell r="I42">
            <v>30200</v>
          </cell>
          <cell r="J42">
            <v>26500</v>
          </cell>
        </row>
        <row r="43">
          <cell r="B43" t="str">
            <v>Tesla Model X</v>
          </cell>
          <cell r="D43"/>
          <cell r="E43"/>
          <cell r="F43"/>
          <cell r="G43"/>
          <cell r="H43">
            <v>208</v>
          </cell>
          <cell r="I43">
            <v>19600</v>
          </cell>
          <cell r="J43">
            <v>21700</v>
          </cell>
        </row>
        <row r="44">
          <cell r="B44" t="str">
            <v>Toyota Prius Prime</v>
          </cell>
          <cell r="D44"/>
          <cell r="E44">
            <v>12749</v>
          </cell>
          <cell r="F44">
            <v>12088</v>
          </cell>
          <cell r="G44">
            <v>13264</v>
          </cell>
          <cell r="H44">
            <v>4191</v>
          </cell>
          <cell r="I44">
            <v>2474</v>
          </cell>
          <cell r="J44">
            <v>20936</v>
          </cell>
        </row>
        <row r="45">
          <cell r="B45" t="str">
            <v>Toyota RAV4 EV</v>
          </cell>
          <cell r="D45"/>
          <cell r="E45">
            <v>192</v>
          </cell>
          <cell r="F45">
            <v>1005</v>
          </cell>
          <cell r="G45">
            <v>1184</v>
          </cell>
          <cell r="H45">
            <v>18</v>
          </cell>
          <cell r="I45"/>
          <cell r="J45"/>
        </row>
        <row r="46">
          <cell r="B46" t="str">
            <v xml:space="preserve">Volvo S90 Plug In </v>
          </cell>
          <cell r="D46"/>
          <cell r="E46"/>
          <cell r="F46"/>
          <cell r="G46"/>
          <cell r="H46"/>
          <cell r="I46"/>
          <cell r="J46">
            <v>112</v>
          </cell>
        </row>
        <row r="47">
          <cell r="B47" t="str">
            <v>Volvo XC60</v>
          </cell>
          <cell r="D47"/>
          <cell r="E47"/>
          <cell r="F47"/>
          <cell r="G47"/>
          <cell r="H47"/>
          <cell r="I47"/>
          <cell r="J47">
            <v>518</v>
          </cell>
        </row>
        <row r="48">
          <cell r="B48" t="str">
            <v>Volvo XC90</v>
          </cell>
          <cell r="D48"/>
          <cell r="E48"/>
          <cell r="F48"/>
          <cell r="G48"/>
          <cell r="H48">
            <v>86</v>
          </cell>
          <cell r="I48">
            <v>2015</v>
          </cell>
          <cell r="J48">
            <v>2196</v>
          </cell>
        </row>
        <row r="49">
          <cell r="B49" t="str">
            <v>VW e-Golf</v>
          </cell>
          <cell r="D49"/>
          <cell r="E49"/>
          <cell r="F49"/>
          <cell r="G49">
            <v>357</v>
          </cell>
          <cell r="H49">
            <v>4232</v>
          </cell>
          <cell r="I49">
            <v>3937</v>
          </cell>
          <cell r="J49">
            <v>3534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pane xSplit="1" ySplit="2" topLeftCell="B3" activePane="bottomRight" state="frozen"/>
      <selection activeCell="X6" sqref="X6"/>
      <selection pane="topRight" activeCell="X6" sqref="X6"/>
      <selection pane="bottomLeft" activeCell="X6" sqref="X6"/>
      <selection pane="bottomRight" activeCell="C15" sqref="C15"/>
    </sheetView>
  </sheetViews>
  <sheetFormatPr defaultColWidth="9.140625" defaultRowHeight="15" x14ac:dyDescent="0.25"/>
  <cols>
    <col min="1" max="1" width="23" style="1" customWidth="1"/>
    <col min="2" max="21" width="7.7109375" style="1" customWidth="1"/>
    <col min="22" max="16384" width="9.140625" style="1"/>
  </cols>
  <sheetData>
    <row r="1" spans="1:21" ht="16.5" customHeight="1" thickBot="1" x14ac:dyDescent="0.3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ht="16.5" customHeight="1" x14ac:dyDescent="0.3">
      <c r="A2" s="37"/>
      <c r="B2" s="39">
        <v>2000</v>
      </c>
      <c r="C2" s="39">
        <v>2001</v>
      </c>
      <c r="D2" s="39">
        <v>2002</v>
      </c>
      <c r="E2" s="39">
        <v>2003</v>
      </c>
      <c r="F2" s="39">
        <v>2004</v>
      </c>
      <c r="G2" s="39">
        <v>2005</v>
      </c>
      <c r="H2" s="39">
        <v>2006</v>
      </c>
      <c r="I2" s="39">
        <v>2007</v>
      </c>
      <c r="J2" s="39">
        <v>2008</v>
      </c>
      <c r="K2" s="39">
        <v>2009</v>
      </c>
      <c r="L2" s="39">
        <v>2010</v>
      </c>
      <c r="M2" s="39">
        <v>2011</v>
      </c>
      <c r="N2" s="39">
        <v>2012</v>
      </c>
      <c r="O2" s="39">
        <v>2013</v>
      </c>
      <c r="P2" s="39">
        <v>2014</v>
      </c>
      <c r="Q2" s="39">
        <v>2015</v>
      </c>
      <c r="R2" s="39">
        <v>2016</v>
      </c>
      <c r="S2" s="39">
        <v>2017</v>
      </c>
      <c r="T2" s="38">
        <v>2018</v>
      </c>
      <c r="U2" s="38">
        <v>2019</v>
      </c>
    </row>
    <row r="3" spans="1:21" ht="16.5" customHeight="1" x14ac:dyDescent="0.3">
      <c r="A3" s="53" t="s">
        <v>31</v>
      </c>
      <c r="B3" s="54">
        <v>9400</v>
      </c>
      <c r="C3" s="54">
        <v>20300</v>
      </c>
      <c r="D3" s="54">
        <v>36000</v>
      </c>
      <c r="E3" s="54">
        <v>47600</v>
      </c>
      <c r="F3" s="54">
        <v>84200</v>
      </c>
      <c r="G3" s="54">
        <v>205900</v>
      </c>
      <c r="H3" s="54">
        <v>251900</v>
      </c>
      <c r="I3" s="54">
        <v>351100</v>
      </c>
      <c r="J3" s="54">
        <v>315800</v>
      </c>
      <c r="K3" s="54">
        <v>290300</v>
      </c>
      <c r="L3" s="54">
        <v>274600</v>
      </c>
      <c r="M3" s="54">
        <v>266500</v>
      </c>
      <c r="N3" s="54">
        <v>434600</v>
      </c>
      <c r="O3" s="54">
        <v>495500</v>
      </c>
      <c r="P3" s="54">
        <v>452200</v>
      </c>
      <c r="Q3" s="54">
        <v>384400</v>
      </c>
      <c r="R3" s="54">
        <v>346900</v>
      </c>
      <c r="S3" s="54">
        <v>362900</v>
      </c>
      <c r="T3" s="7">
        <v>343200</v>
      </c>
      <c r="U3" s="7">
        <v>400700</v>
      </c>
    </row>
    <row r="4" spans="1:21" ht="16.5" customHeight="1" x14ac:dyDescent="0.3">
      <c r="A4" s="53" t="s">
        <v>32</v>
      </c>
      <c r="B4" s="54" t="s">
        <v>35</v>
      </c>
      <c r="C4" s="54" t="s">
        <v>35</v>
      </c>
      <c r="D4" s="54" t="s">
        <v>35</v>
      </c>
      <c r="E4" s="54" t="s">
        <v>35</v>
      </c>
      <c r="F4" s="54" t="s">
        <v>35</v>
      </c>
      <c r="G4" s="54" t="s">
        <v>35</v>
      </c>
      <c r="H4" s="54" t="s">
        <v>35</v>
      </c>
      <c r="I4" s="54" t="s">
        <v>35</v>
      </c>
      <c r="J4" s="54" t="s">
        <v>35</v>
      </c>
      <c r="K4" s="54" t="s">
        <v>35</v>
      </c>
      <c r="L4" s="54">
        <v>300</v>
      </c>
      <c r="M4" s="18">
        <v>7700</v>
      </c>
      <c r="N4" s="18">
        <v>38600</v>
      </c>
      <c r="O4" s="18">
        <v>49000</v>
      </c>
      <c r="P4" s="18">
        <v>55400</v>
      </c>
      <c r="Q4" s="18">
        <v>43000</v>
      </c>
      <c r="R4" s="18">
        <v>72900</v>
      </c>
      <c r="S4" s="18">
        <v>91100</v>
      </c>
      <c r="T4" s="7">
        <v>122800</v>
      </c>
      <c r="U4" s="7">
        <v>83800</v>
      </c>
    </row>
    <row r="5" spans="1:21" ht="16.5" customHeight="1" thickBot="1" x14ac:dyDescent="0.35">
      <c r="A5" s="55" t="s">
        <v>33</v>
      </c>
      <c r="B5" s="54" t="s">
        <v>35</v>
      </c>
      <c r="C5" s="54" t="s">
        <v>35</v>
      </c>
      <c r="D5" s="54" t="s">
        <v>35</v>
      </c>
      <c r="E5" s="54" t="s">
        <v>35</v>
      </c>
      <c r="F5" s="54" t="s">
        <v>35</v>
      </c>
      <c r="G5" s="54" t="s">
        <v>35</v>
      </c>
      <c r="H5" s="54" t="s">
        <v>35</v>
      </c>
      <c r="I5" s="54" t="s">
        <v>35</v>
      </c>
      <c r="J5" s="54" t="s">
        <v>35</v>
      </c>
      <c r="K5" s="54" t="s">
        <v>35</v>
      </c>
      <c r="L5" s="54" t="s">
        <v>35</v>
      </c>
      <c r="M5" s="18">
        <v>10100</v>
      </c>
      <c r="N5" s="18">
        <v>14600</v>
      </c>
      <c r="O5" s="18">
        <v>48100</v>
      </c>
      <c r="P5" s="18">
        <v>63500</v>
      </c>
      <c r="Q5" s="18">
        <v>71100</v>
      </c>
      <c r="R5" s="35">
        <v>86700</v>
      </c>
      <c r="S5" s="35">
        <v>104400</v>
      </c>
      <c r="T5" s="35">
        <v>238800</v>
      </c>
      <c r="U5" s="35">
        <v>242000</v>
      </c>
    </row>
    <row r="6" spans="1:21" ht="12.75" customHeight="1" x14ac:dyDescent="0.25">
      <c r="A6" s="42" t="s">
        <v>36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</row>
    <row r="7" spans="1:21" ht="12.7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1" ht="12.75" customHeight="1" x14ac:dyDescent="0.25">
      <c r="A8" s="40" t="s">
        <v>30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9" spans="1:21" ht="38.25" customHeight="1" x14ac:dyDescent="0.25">
      <c r="A9" s="46" t="s">
        <v>37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1" ht="25.5" customHeight="1" x14ac:dyDescent="0.25">
      <c r="A10" s="45" t="s">
        <v>40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1" ht="12.75" customHeight="1" x14ac:dyDescent="0.25">
      <c r="A11" s="45" t="s">
        <v>38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1" ht="12.75" customHeight="1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1" ht="12.75" customHeight="1" x14ac:dyDescent="0.25">
      <c r="A13" s="40" t="s">
        <v>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1" ht="12.75" customHeight="1" x14ac:dyDescent="0.25">
      <c r="A14" s="41" t="s">
        <v>39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</row>
  </sheetData>
  <mergeCells count="10">
    <mergeCell ref="A8:T8"/>
    <mergeCell ref="A7:T7"/>
    <mergeCell ref="A6:T6"/>
    <mergeCell ref="A1:U1"/>
    <mergeCell ref="A14:T14"/>
    <mergeCell ref="A13:T13"/>
    <mergeCell ref="A12:T12"/>
    <mergeCell ref="A11:T11"/>
    <mergeCell ref="A10:T10"/>
    <mergeCell ref="A9:T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36" sqref="A36"/>
    </sheetView>
  </sheetViews>
  <sheetFormatPr defaultColWidth="9.140625" defaultRowHeight="15" x14ac:dyDescent="0.25"/>
  <cols>
    <col min="1" max="1" width="31.85546875" style="1" bestFit="1" customWidth="1"/>
    <col min="2" max="17" width="9.28515625" style="1" customWidth="1"/>
    <col min="18" max="16384" width="9.140625" style="1"/>
  </cols>
  <sheetData>
    <row r="1" spans="1:17" ht="16.5" customHeight="1" thickBot="1" x14ac:dyDescent="0.3">
      <c r="A1" s="50" t="s">
        <v>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16.5" customHeight="1" x14ac:dyDescent="0.3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</row>
    <row r="3" spans="1:17" ht="16.5" customHeight="1" x14ac:dyDescent="0.3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</row>
    <row r="4" spans="1:17" ht="16.5" customHeight="1" x14ac:dyDescent="0.3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</row>
    <row r="5" spans="1:17" ht="16.5" customHeight="1" thickBot="1" x14ac:dyDescent="0.35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35">
        <v>209538</v>
      </c>
      <c r="N5" s="35">
        <v>216822</v>
      </c>
      <c r="O5" s="36">
        <v>330257</v>
      </c>
      <c r="P5" s="36">
        <v>336684</v>
      </c>
      <c r="Q5" s="36">
        <v>301242</v>
      </c>
    </row>
    <row r="6" spans="1:17" ht="12.75" customHeight="1" x14ac:dyDescent="0.3">
      <c r="A6" s="47" t="s">
        <v>20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  <c r="N6" s="48"/>
      <c r="O6" s="34"/>
    </row>
    <row r="7" spans="1:17" ht="12.75" customHeight="1" x14ac:dyDescent="0.3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9"/>
      <c r="N7" s="49"/>
      <c r="O7" s="18"/>
    </row>
    <row r="8" spans="1:17" ht="12.75" customHeight="1" x14ac:dyDescent="0.25">
      <c r="A8" s="41" t="s">
        <v>5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9"/>
      <c r="N8" s="49"/>
    </row>
    <row r="9" spans="1:17" ht="12.75" customHeight="1" x14ac:dyDescent="0.25">
      <c r="A9" s="41" t="s">
        <v>6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51"/>
      <c r="N9" s="51"/>
    </row>
    <row r="10" spans="1:17" ht="12.75" customHeigh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51"/>
      <c r="N10" s="51"/>
    </row>
    <row r="11" spans="1:17" ht="12.75" customHeight="1" x14ac:dyDescent="0.25">
      <c r="A11" s="40" t="s">
        <v>30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51"/>
      <c r="N11" s="51"/>
    </row>
    <row r="12" spans="1:17" ht="25.5" customHeight="1" x14ac:dyDescent="0.25">
      <c r="A12" s="41" t="s">
        <v>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51"/>
      <c r="N12" s="51"/>
    </row>
    <row r="13" spans="1:17" ht="12.75" customHeight="1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7" ht="12.75" customHeight="1" x14ac:dyDescent="0.25">
      <c r="A14" s="40" t="s">
        <v>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51"/>
      <c r="N14" s="51"/>
    </row>
    <row r="15" spans="1:17" ht="12.75" customHeight="1" x14ac:dyDescent="0.25">
      <c r="A15" s="41" t="s">
        <v>21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51"/>
      <c r="N15" s="51"/>
    </row>
  </sheetData>
  <mergeCells count="11">
    <mergeCell ref="A6:N6"/>
    <mergeCell ref="A7:N7"/>
    <mergeCell ref="A1:Q1"/>
    <mergeCell ref="A15:N15"/>
    <mergeCell ref="A8:N8"/>
    <mergeCell ref="A9:N9"/>
    <mergeCell ref="A10:N10"/>
    <mergeCell ref="A11:N11"/>
    <mergeCell ref="A12:N12"/>
    <mergeCell ref="A13:N13"/>
    <mergeCell ref="A14:N1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E35" sqref="E35"/>
    </sheetView>
  </sheetViews>
  <sheetFormatPr defaultColWidth="9.140625" defaultRowHeight="15" x14ac:dyDescent="0.25"/>
  <cols>
    <col min="1" max="1" width="31.85546875" style="1" bestFit="1" customWidth="1"/>
    <col min="2" max="16384" width="9.140625" style="1"/>
  </cols>
  <sheetData>
    <row r="1" spans="1:33" ht="16.5" customHeight="1" thickBot="1" x14ac:dyDescent="0.3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S1" s="50" t="s">
        <v>2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6.5" customHeight="1" x14ac:dyDescent="0.3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  <c r="S2" s="2"/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  <c r="AE2" s="31">
        <v>2010</v>
      </c>
      <c r="AF2" s="31">
        <v>2011</v>
      </c>
      <c r="AG2" s="3">
        <v>2012</v>
      </c>
    </row>
    <row r="3" spans="1:33" ht="16.5" customHeight="1" x14ac:dyDescent="0.3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  <c r="S3" s="4" t="s">
        <v>3</v>
      </c>
      <c r="T3" s="5">
        <f>+T4+T5</f>
        <v>17</v>
      </c>
      <c r="U3" s="5">
        <f t="shared" ref="U3:AG3" si="1">+U4+U5</f>
        <v>9350</v>
      </c>
      <c r="V3" s="5">
        <f t="shared" si="1"/>
        <v>20282</v>
      </c>
      <c r="W3" s="5">
        <f t="shared" si="1"/>
        <v>22335</v>
      </c>
      <c r="X3" s="5">
        <f t="shared" si="1"/>
        <v>47566</v>
      </c>
      <c r="Y3" s="5">
        <f t="shared" si="1"/>
        <v>84199</v>
      </c>
      <c r="Z3" s="5">
        <f t="shared" si="1"/>
        <v>205828</v>
      </c>
      <c r="AA3" s="5">
        <f t="shared" si="1"/>
        <v>253518</v>
      </c>
      <c r="AB3" s="5">
        <f t="shared" si="1"/>
        <v>352862</v>
      </c>
      <c r="AC3" s="5">
        <f t="shared" si="1"/>
        <v>315688</v>
      </c>
      <c r="AD3" s="5">
        <f t="shared" si="1"/>
        <v>290740</v>
      </c>
      <c r="AE3" s="5">
        <f t="shared" si="1"/>
        <v>274105</v>
      </c>
      <c r="AF3" s="5">
        <f t="shared" si="1"/>
        <v>261507</v>
      </c>
      <c r="AG3" s="5">
        <f t="shared" si="1"/>
        <v>431798</v>
      </c>
    </row>
    <row r="4" spans="1:33" ht="16.5" customHeight="1" x14ac:dyDescent="0.3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  <c r="S4" s="6" t="s">
        <v>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2993</v>
      </c>
      <c r="Z4" s="7">
        <v>15960</v>
      </c>
      <c r="AA4" s="7">
        <v>24198</v>
      </c>
      <c r="AB4" s="7">
        <v>77629</v>
      </c>
      <c r="AC4" s="7">
        <v>86082</v>
      </c>
      <c r="AD4" s="7">
        <v>81882</v>
      </c>
      <c r="AE4" s="7">
        <v>64567</v>
      </c>
      <c r="AF4" s="7">
        <v>44685</v>
      </c>
      <c r="AG4" s="7">
        <v>114291</v>
      </c>
    </row>
    <row r="5" spans="1:33" ht="16.5" customHeight="1" x14ac:dyDescent="0.3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8">
        <v>209538</v>
      </c>
      <c r="N5" s="8">
        <v>216822</v>
      </c>
      <c r="O5" s="21">
        <v>330257</v>
      </c>
      <c r="P5" s="21">
        <v>336684</v>
      </c>
      <c r="Q5" s="21">
        <v>301242</v>
      </c>
      <c r="S5" s="2" t="s">
        <v>0</v>
      </c>
      <c r="T5" s="8">
        <v>17</v>
      </c>
      <c r="U5" s="8">
        <v>9350</v>
      </c>
      <c r="V5" s="8">
        <v>20282</v>
      </c>
      <c r="W5" s="8">
        <v>22335</v>
      </c>
      <c r="X5" s="8">
        <v>47566</v>
      </c>
      <c r="Y5" s="8">
        <v>81206</v>
      </c>
      <c r="Z5" s="8">
        <v>189868</v>
      </c>
      <c r="AA5" s="8">
        <v>229320</v>
      </c>
      <c r="AB5" s="8">
        <v>275233</v>
      </c>
      <c r="AC5" s="8">
        <v>229606</v>
      </c>
      <c r="AD5" s="8">
        <v>208858</v>
      </c>
      <c r="AE5" s="8">
        <v>209538</v>
      </c>
      <c r="AF5" s="8">
        <v>216822</v>
      </c>
      <c r="AG5" s="18">
        <v>317507</v>
      </c>
    </row>
    <row r="7" spans="1:33" x14ac:dyDescent="0.25">
      <c r="B7" s="1" t="b">
        <f>B3=T3</f>
        <v>1</v>
      </c>
      <c r="C7" s="1" t="b">
        <f t="shared" ref="C7:Q9" si="2">C3=U3</f>
        <v>1</v>
      </c>
      <c r="D7" s="1" t="b">
        <f t="shared" si="2"/>
        <v>1</v>
      </c>
      <c r="E7" s="1" t="b">
        <f t="shared" si="2"/>
        <v>1</v>
      </c>
      <c r="F7" s="1" t="b">
        <f t="shared" si="2"/>
        <v>1</v>
      </c>
      <c r="G7" s="1" t="b">
        <f t="shared" si="2"/>
        <v>1</v>
      </c>
      <c r="H7" s="1" t="b">
        <f t="shared" si="2"/>
        <v>1</v>
      </c>
      <c r="I7" s="1" t="b">
        <f t="shared" si="2"/>
        <v>1</v>
      </c>
      <c r="J7" s="1" t="b">
        <f t="shared" si="2"/>
        <v>1</v>
      </c>
      <c r="K7" s="1" t="b">
        <f t="shared" si="2"/>
        <v>1</v>
      </c>
      <c r="L7" s="1" t="b">
        <f t="shared" si="2"/>
        <v>1</v>
      </c>
      <c r="M7" s="32" t="b">
        <f t="shared" si="2"/>
        <v>0</v>
      </c>
      <c r="N7" s="32" t="b">
        <f t="shared" si="2"/>
        <v>0</v>
      </c>
      <c r="O7" s="32" t="b">
        <f t="shared" si="2"/>
        <v>0</v>
      </c>
      <c r="P7" s="32" t="b">
        <f t="shared" si="2"/>
        <v>0</v>
      </c>
      <c r="Q7" s="32" t="b">
        <f t="shared" si="2"/>
        <v>0</v>
      </c>
    </row>
    <row r="8" spans="1:33" x14ac:dyDescent="0.25">
      <c r="B8" s="1" t="b">
        <f t="shared" ref="B8:B9" si="3">B4=T4</f>
        <v>1</v>
      </c>
      <c r="C8" s="1" t="b">
        <f t="shared" si="2"/>
        <v>1</v>
      </c>
      <c r="D8" s="1" t="b">
        <f t="shared" si="2"/>
        <v>1</v>
      </c>
      <c r="E8" s="1" t="b">
        <f t="shared" si="2"/>
        <v>1</v>
      </c>
      <c r="F8" s="1" t="b">
        <f t="shared" si="2"/>
        <v>1</v>
      </c>
      <c r="G8" s="1" t="b">
        <f t="shared" si="2"/>
        <v>1</v>
      </c>
      <c r="H8" s="1" t="b">
        <f t="shared" si="2"/>
        <v>1</v>
      </c>
      <c r="I8" s="1" t="b">
        <f t="shared" si="2"/>
        <v>1</v>
      </c>
      <c r="J8" s="1" t="b">
        <f t="shared" si="2"/>
        <v>1</v>
      </c>
      <c r="K8" s="1" t="b">
        <f t="shared" si="2"/>
        <v>1</v>
      </c>
      <c r="L8" s="1" t="b">
        <f t="shared" si="2"/>
        <v>1</v>
      </c>
      <c r="M8" s="32" t="b">
        <f t="shared" si="2"/>
        <v>0</v>
      </c>
      <c r="N8" s="32" t="b">
        <f t="shared" si="2"/>
        <v>0</v>
      </c>
      <c r="O8" s="32" t="b">
        <f t="shared" si="2"/>
        <v>0</v>
      </c>
      <c r="P8" s="32" t="b">
        <f t="shared" si="2"/>
        <v>0</v>
      </c>
      <c r="Q8" s="32" t="b">
        <f t="shared" si="2"/>
        <v>0</v>
      </c>
    </row>
    <row r="9" spans="1:33" x14ac:dyDescent="0.25">
      <c r="B9" s="1" t="b">
        <f t="shared" si="3"/>
        <v>1</v>
      </c>
      <c r="C9" s="1" t="b">
        <f t="shared" si="2"/>
        <v>1</v>
      </c>
      <c r="D9" s="1" t="b">
        <f t="shared" si="2"/>
        <v>1</v>
      </c>
      <c r="E9" s="1" t="b">
        <f t="shared" si="2"/>
        <v>1</v>
      </c>
      <c r="F9" s="1" t="b">
        <f t="shared" si="2"/>
        <v>1</v>
      </c>
      <c r="G9" s="1" t="b">
        <f t="shared" si="2"/>
        <v>1</v>
      </c>
      <c r="H9" s="1" t="b">
        <f t="shared" si="2"/>
        <v>1</v>
      </c>
      <c r="I9" s="1" t="b">
        <f t="shared" si="2"/>
        <v>1</v>
      </c>
      <c r="J9" s="1" t="b">
        <f t="shared" si="2"/>
        <v>1</v>
      </c>
      <c r="K9" s="1" t="b">
        <f t="shared" si="2"/>
        <v>1</v>
      </c>
      <c r="L9" s="1" t="b">
        <f t="shared" si="2"/>
        <v>1</v>
      </c>
      <c r="M9" s="1" t="b">
        <f t="shared" si="2"/>
        <v>1</v>
      </c>
      <c r="N9" s="1" t="b">
        <f t="shared" si="2"/>
        <v>1</v>
      </c>
      <c r="O9" s="32" t="b">
        <f t="shared" si="2"/>
        <v>0</v>
      </c>
      <c r="P9" s="32" t="b">
        <f t="shared" si="2"/>
        <v>0</v>
      </c>
      <c r="Q9" s="32" t="b">
        <f t="shared" si="2"/>
        <v>0</v>
      </c>
    </row>
    <row r="10" spans="1:33" x14ac:dyDescent="0.25">
      <c r="K10" s="17"/>
      <c r="L10" s="17"/>
      <c r="M10" s="17"/>
      <c r="N10" s="17"/>
      <c r="O10" s="17"/>
    </row>
  </sheetData>
  <mergeCells count="2">
    <mergeCell ref="S1:AG1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33" sqref="C33"/>
    </sheetView>
  </sheetViews>
  <sheetFormatPr defaultColWidth="9.140625" defaultRowHeight="15" x14ac:dyDescent="0.25"/>
  <cols>
    <col min="1" max="1" width="14" style="11" customWidth="1"/>
    <col min="2" max="6" width="7.28515625" customWidth="1"/>
  </cols>
  <sheetData>
    <row r="1" spans="1:8" x14ac:dyDescent="0.25">
      <c r="A1" s="23" t="s">
        <v>22</v>
      </c>
    </row>
    <row r="2" spans="1:8" x14ac:dyDescent="0.25">
      <c r="A2" s="23" t="s">
        <v>23</v>
      </c>
    </row>
    <row r="3" spans="1:8" x14ac:dyDescent="0.25">
      <c r="A3" s="23" t="s">
        <v>24</v>
      </c>
    </row>
    <row r="4" spans="1:8" x14ac:dyDescent="0.25">
      <c r="A4" s="23" t="s">
        <v>25</v>
      </c>
    </row>
    <row r="5" spans="1:8" x14ac:dyDescent="0.25">
      <c r="A5" s="24"/>
    </row>
    <row r="6" spans="1:8" x14ac:dyDescent="0.25">
      <c r="A6" s="25" t="s">
        <v>26</v>
      </c>
    </row>
    <row r="7" spans="1:8" x14ac:dyDescent="0.25">
      <c r="A7" s="25" t="s">
        <v>27</v>
      </c>
    </row>
    <row r="8" spans="1:8" x14ac:dyDescent="0.25">
      <c r="A8" s="25"/>
    </row>
    <row r="9" spans="1:8" x14ac:dyDescent="0.25">
      <c r="A9" s="25" t="s">
        <v>28</v>
      </c>
    </row>
    <row r="10" spans="1:8" x14ac:dyDescent="0.25">
      <c r="A10" s="25" t="s">
        <v>29</v>
      </c>
    </row>
    <row r="11" spans="1:8" x14ac:dyDescent="0.25">
      <c r="A11" s="25"/>
    </row>
    <row r="12" spans="1:8" x14ac:dyDescent="0.25">
      <c r="A12" s="26" t="s">
        <v>9</v>
      </c>
      <c r="B12" s="27">
        <v>2008</v>
      </c>
      <c r="C12" s="27">
        <v>2009</v>
      </c>
      <c r="D12" s="27">
        <v>2010</v>
      </c>
      <c r="E12" s="27">
        <v>2011</v>
      </c>
      <c r="F12" s="27">
        <v>2012</v>
      </c>
      <c r="G12" s="27">
        <v>2013</v>
      </c>
      <c r="H12" s="27">
        <v>2014</v>
      </c>
    </row>
    <row r="13" spans="1:8" x14ac:dyDescent="0.25">
      <c r="A13" s="28" t="s">
        <v>15</v>
      </c>
      <c r="B13" s="29">
        <v>86082</v>
      </c>
      <c r="C13" s="29">
        <v>81882</v>
      </c>
      <c r="D13" s="29">
        <v>64893</v>
      </c>
      <c r="E13" s="29">
        <v>52356</v>
      </c>
      <c r="F13" s="29">
        <v>140126</v>
      </c>
      <c r="G13" s="29">
        <v>210413</v>
      </c>
      <c r="H13" s="29">
        <v>206030</v>
      </c>
    </row>
    <row r="14" spans="1:8" x14ac:dyDescent="0.25">
      <c r="A14" s="28" t="s">
        <v>16</v>
      </c>
      <c r="B14" s="29">
        <v>229606</v>
      </c>
      <c r="C14" s="29">
        <v>208858</v>
      </c>
      <c r="D14" s="29">
        <v>209538</v>
      </c>
      <c r="E14" s="29">
        <v>216822</v>
      </c>
      <c r="F14" s="29">
        <v>330257</v>
      </c>
      <c r="G14" s="29">
        <v>336684</v>
      </c>
      <c r="H14" s="29">
        <v>301242</v>
      </c>
    </row>
    <row r="15" spans="1:8" x14ac:dyDescent="0.25">
      <c r="A15" s="26" t="s">
        <v>17</v>
      </c>
      <c r="B15" s="30">
        <v>315688</v>
      </c>
      <c r="C15" s="30">
        <v>290740</v>
      </c>
      <c r="D15" s="30">
        <v>274431</v>
      </c>
      <c r="E15" s="30">
        <v>269178</v>
      </c>
      <c r="F15" s="30">
        <v>470383</v>
      </c>
      <c r="G15" s="30">
        <v>547097</v>
      </c>
      <c r="H15" s="30">
        <v>507272</v>
      </c>
    </row>
    <row r="19" spans="1:9" ht="18" x14ac:dyDescent="0.25">
      <c r="A19" s="9" t="s">
        <v>8</v>
      </c>
      <c r="B19" s="10"/>
      <c r="C19" s="10"/>
      <c r="D19" s="10"/>
      <c r="E19" s="10"/>
      <c r="F19" s="10"/>
      <c r="G19" s="11"/>
      <c r="H19" s="11"/>
      <c r="I19" s="11"/>
    </row>
    <row r="20" spans="1:9" x14ac:dyDescent="0.25">
      <c r="A20" s="12"/>
      <c r="B20" s="12"/>
      <c r="C20" s="12"/>
      <c r="D20" s="12"/>
      <c r="E20" s="12"/>
      <c r="F20" s="12"/>
      <c r="G20" s="11"/>
      <c r="H20" s="11"/>
      <c r="I20" s="11"/>
    </row>
    <row r="21" spans="1:9" x14ac:dyDescent="0.25">
      <c r="A21" s="10" t="s">
        <v>9</v>
      </c>
      <c r="B21" s="13" t="s">
        <v>10</v>
      </c>
      <c r="C21" s="13" t="s">
        <v>11</v>
      </c>
      <c r="D21" s="13" t="s">
        <v>12</v>
      </c>
      <c r="E21" s="13" t="s">
        <v>13</v>
      </c>
      <c r="F21" s="13" t="s">
        <v>14</v>
      </c>
      <c r="G21" s="11"/>
      <c r="H21" s="11"/>
      <c r="I21" s="11"/>
    </row>
    <row r="22" spans="1:9" x14ac:dyDescent="0.25">
      <c r="A22" s="12" t="s">
        <v>15</v>
      </c>
      <c r="B22" s="12">
        <v>86082</v>
      </c>
      <c r="C22" s="12">
        <v>81882</v>
      </c>
      <c r="D22" s="12">
        <v>64567</v>
      </c>
      <c r="E22" s="12">
        <v>44685</v>
      </c>
      <c r="F22" s="12">
        <v>114291</v>
      </c>
      <c r="G22" s="11"/>
      <c r="H22" s="11"/>
      <c r="I22" s="11"/>
    </row>
    <row r="23" spans="1:9" x14ac:dyDescent="0.25">
      <c r="A23" s="12" t="s">
        <v>16</v>
      </c>
      <c r="B23" s="12">
        <v>229606</v>
      </c>
      <c r="C23" s="12">
        <v>208858</v>
      </c>
      <c r="D23" s="12">
        <v>209538</v>
      </c>
      <c r="E23" s="12">
        <v>216822</v>
      </c>
      <c r="F23" s="12">
        <v>317507</v>
      </c>
      <c r="G23" s="11"/>
      <c r="H23" s="11"/>
      <c r="I23" s="11"/>
    </row>
    <row r="24" spans="1:9" x14ac:dyDescent="0.25">
      <c r="A24" s="14" t="s">
        <v>17</v>
      </c>
      <c r="B24" s="14">
        <v>315688</v>
      </c>
      <c r="C24" s="14">
        <v>290740</v>
      </c>
      <c r="D24" s="14">
        <v>274105</v>
      </c>
      <c r="E24" s="14">
        <v>261507</v>
      </c>
      <c r="F24" s="14">
        <v>431798</v>
      </c>
      <c r="G24" s="15"/>
      <c r="H24" s="15"/>
      <c r="I24" s="15"/>
    </row>
    <row r="25" spans="1:9" x14ac:dyDescent="0.25">
      <c r="B25" s="11"/>
      <c r="C25" s="11"/>
      <c r="D25" s="11"/>
      <c r="E25" s="11"/>
      <c r="F25" s="11"/>
      <c r="G25" s="11"/>
      <c r="H25" s="11"/>
      <c r="I25" s="11"/>
    </row>
    <row r="26" spans="1:9" x14ac:dyDescent="0.25">
      <c r="A26" s="16" t="s">
        <v>18</v>
      </c>
      <c r="B26" s="11"/>
      <c r="C26" s="11"/>
      <c r="D26" s="11"/>
      <c r="E26" s="11"/>
      <c r="F26" s="11"/>
      <c r="G26" s="11"/>
      <c r="H26" s="11"/>
      <c r="I26" s="11"/>
    </row>
    <row r="27" spans="1:9" x14ac:dyDescent="0.25">
      <c r="A27" s="16" t="s">
        <v>19</v>
      </c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1-19</vt:lpstr>
      <vt:lpstr>1-19(old)</vt:lpstr>
      <vt:lpstr>working(o)</vt:lpstr>
      <vt:lpstr>PC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hilary.ross.ctr</dc:creator>
  <cp:lastModifiedBy>Riley, Demi CTR (OST)</cp:lastModifiedBy>
  <dcterms:created xsi:type="dcterms:W3CDTF">2010-03-30T18:36:41Z</dcterms:created>
  <dcterms:modified xsi:type="dcterms:W3CDTF">2020-05-19T16:34:17Z</dcterms:modified>
</cp:coreProperties>
</file>