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ddya\Documents\DistriNetProjects\MigratingKubernetes\"/>
    </mc:Choice>
  </mc:AlternateContent>
  <xr:revisionPtr revIDLastSave="0" documentId="13_ncr:1_{80A8E048-0E33-4CC3-BCF2-75BF6BAD8BD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4" i="1" l="1"/>
  <c r="R14" i="1"/>
  <c r="O14" i="1"/>
  <c r="M32" i="1"/>
  <c r="P32" i="1"/>
  <c r="S32" i="1"/>
  <c r="O31" i="1" l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3" i="1"/>
  <c r="R12" i="1"/>
  <c r="R11" i="1"/>
  <c r="R10" i="1"/>
  <c r="R9" i="1"/>
  <c r="R8" i="1"/>
  <c r="R7" i="1"/>
  <c r="R6" i="1"/>
  <c r="R5" i="1"/>
  <c r="R4" i="1"/>
  <c r="R3" i="1"/>
  <c r="R2" i="1"/>
  <c r="R1" i="1"/>
  <c r="O32" i="1" l="1"/>
  <c r="N32" i="1" s="1"/>
  <c r="I32" i="1" s="1"/>
  <c r="R32" i="1"/>
  <c r="Q32" i="1" s="1"/>
  <c r="J32" i="1" s="1"/>
  <c r="AH59" i="1"/>
  <c r="AG59" i="1"/>
  <c r="U1" i="1"/>
  <c r="U2" i="1"/>
  <c r="U3" i="1"/>
  <c r="U4" i="1"/>
  <c r="U5" i="1"/>
  <c r="U6" i="1"/>
  <c r="U7" i="1"/>
  <c r="U8" i="1"/>
  <c r="U9" i="1"/>
  <c r="U10" i="1"/>
  <c r="U11" i="1"/>
  <c r="U12" i="1"/>
  <c r="U13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N406" i="1"/>
  <c r="M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I406" i="1"/>
  <c r="H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C406" i="1"/>
  <c r="B40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376" i="1"/>
  <c r="D406" i="1" l="1"/>
  <c r="E406" i="1" s="1"/>
  <c r="O406" i="1"/>
  <c r="P406" i="1" s="1"/>
  <c r="U32" i="1"/>
  <c r="T32" i="1" s="1"/>
  <c r="K32" i="1" s="1"/>
  <c r="J406" i="1"/>
  <c r="K406" i="1" s="1"/>
  <c r="B32" i="1" l="1"/>
  <c r="C32" i="1"/>
  <c r="D32" i="1"/>
  <c r="E32" i="1"/>
  <c r="F32" i="1"/>
  <c r="G32" i="1"/>
  <c r="H32" i="1"/>
  <c r="A32" i="1"/>
</calcChain>
</file>

<file path=xl/sharedStrings.xml><?xml version="1.0" encoding="utf-8"?>
<sst xmlns="http://schemas.openxmlformats.org/spreadsheetml/2006/main" count="69" uniqueCount="36">
  <si>
    <t>Feature gates</t>
  </si>
  <si>
    <t>Admiss. control.</t>
  </si>
  <si>
    <t>CRI</t>
  </si>
  <si>
    <t>Scheduler plugins</t>
  </si>
  <si>
    <t>Network. Plugins</t>
  </si>
  <si>
    <t>Volume plugins</t>
  </si>
  <si>
    <t>IAM modules</t>
  </si>
  <si>
    <t>Annotations</t>
  </si>
  <si>
    <t>CRDs</t>
  </si>
  <si>
    <t>API aggregation</t>
  </si>
  <si>
    <t>Extended node resources</t>
  </si>
  <si>
    <t>CloudController API</t>
  </si>
  <si>
    <t>Workloads</t>
  </si>
  <si>
    <t>Reusable container configuration</t>
  </si>
  <si>
    <t>(Rolling) updates of Pods</t>
  </si>
  <si>
    <t>Client-side management</t>
  </si>
  <si>
    <t>Monitoring resource usage</t>
  </si>
  <si>
    <t>Health checks and events</t>
  </si>
  <si>
    <t>Cluster auto-scaling</t>
  </si>
  <si>
    <t>Logging</t>
  </si>
  <si>
    <t>Debugging</t>
  </si>
  <si>
    <t>Cluster upgrades and maintenance</t>
  </si>
  <si>
    <t>Multi-cloud clusters</t>
  </si>
  <si>
    <t>Service catalog</t>
  </si>
  <si>
    <t>RQ</t>
  </si>
  <si>
    <t>Sec Con</t>
  </si>
  <si>
    <t>`</t>
  </si>
  <si>
    <t>Features with matching tests</t>
  </si>
  <si>
    <t xml:space="preserve">Features with valid tests </t>
  </si>
  <si>
    <t>UNSORTED</t>
  </si>
  <si>
    <t>SORTED</t>
  </si>
  <si>
    <t>Services Networking</t>
  </si>
  <si>
    <t>Container QoS Management</t>
  </si>
  <si>
    <t>Cluster Network Security</t>
  </si>
  <si>
    <t>Cluster setup and Architecture</t>
  </si>
  <si>
    <t>Kubelet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</si>
</sst>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9.5"/>
      <color theme="1"/>
      <name val="Palatino"/>
    </font>
    <font>
      <sz val="9"/>
      <color theme="1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u/>
      <sz val="9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0" fontId="0" fillId="0" borderId="0" xfId="0" applyBorder="1"/>
    <xf numFmtId="1" fontId="2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0" fillId="0" borderId="3" xfId="0" applyBorder="1"/>
    <xf numFmtId="1" fontId="3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1" fontId="5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Border="1" applyAlignment="1"/>
    <xf numFmtId="49" fontId="0" fillId="0" borderId="0" xfId="0" applyNumberForma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1" fontId="2" fillId="0" borderId="4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09"/>
  <sheetViews>
    <sheetView tabSelected="1" workbookViewId="0">
      <selection activeCell="L35" sqref="L35"/>
    </sheetView>
  </sheetViews>
  <sheetFormatPr defaultRowHeight="15"/>
  <sheetData>
    <row r="1" spans="1:22" ht="15.75" thickBot="1">
      <c r="A1" s="1">
        <v>16</v>
      </c>
      <c r="B1" s="35">
        <v>2</v>
      </c>
      <c r="C1" s="36">
        <v>1</v>
      </c>
      <c r="D1" s="36">
        <v>0</v>
      </c>
      <c r="E1" s="36">
        <v>1</v>
      </c>
      <c r="F1" s="36">
        <v>0</v>
      </c>
      <c r="G1" s="37">
        <v>5</v>
      </c>
      <c r="H1" s="32">
        <v>16</v>
      </c>
      <c r="I1" s="32">
        <v>13</v>
      </c>
      <c r="J1" s="32">
        <v>25</v>
      </c>
      <c r="K1" s="32">
        <v>100</v>
      </c>
      <c r="M1" s="1">
        <v>16</v>
      </c>
      <c r="N1" s="32">
        <v>13</v>
      </c>
      <c r="O1" s="11">
        <f>ROUND((N1*M1)/100,0)</f>
        <v>2</v>
      </c>
      <c r="P1" s="1">
        <v>16</v>
      </c>
      <c r="Q1" s="32">
        <v>25</v>
      </c>
      <c r="R1" s="11">
        <f>ROUND((Q1*P1)/100,0)</f>
        <v>4</v>
      </c>
      <c r="S1" s="1">
        <v>16</v>
      </c>
      <c r="T1" s="32">
        <v>100</v>
      </c>
      <c r="U1" s="11">
        <f>ROUND((T1*S1)/100,0)</f>
        <v>16</v>
      </c>
    </row>
    <row r="2" spans="1:22" ht="15.75" thickBot="1">
      <c r="A2" s="2">
        <v>66</v>
      </c>
      <c r="B2" s="38">
        <v>16</v>
      </c>
      <c r="C2" s="39">
        <v>3</v>
      </c>
      <c r="D2" s="39">
        <v>5</v>
      </c>
      <c r="E2" s="39">
        <v>3</v>
      </c>
      <c r="F2" s="39">
        <v>7</v>
      </c>
      <c r="G2" s="40">
        <v>66</v>
      </c>
      <c r="H2" s="33">
        <v>64</v>
      </c>
      <c r="I2" s="33">
        <v>24</v>
      </c>
      <c r="J2" s="33">
        <v>100</v>
      </c>
      <c r="K2" s="33">
        <v>100</v>
      </c>
      <c r="M2" s="2">
        <v>66</v>
      </c>
      <c r="N2" s="33">
        <v>24</v>
      </c>
      <c r="O2" s="11">
        <f t="shared" ref="O2:O13" si="0">ROUND((N2*M2)/100,0)</f>
        <v>16</v>
      </c>
      <c r="P2" s="2">
        <v>66</v>
      </c>
      <c r="Q2" s="33">
        <v>100</v>
      </c>
      <c r="R2" s="11">
        <f t="shared" ref="R2:R13" si="1">ROUND((Q2*P2)/100,0)</f>
        <v>66</v>
      </c>
      <c r="S2" s="2">
        <v>66</v>
      </c>
      <c r="T2" s="33">
        <v>100</v>
      </c>
      <c r="U2" s="11">
        <f t="shared" ref="U2:U13" si="2">ROUND((T2*S2)/100,0)</f>
        <v>66</v>
      </c>
    </row>
    <row r="3" spans="1:22" ht="15.75" thickBot="1">
      <c r="A3" s="2">
        <v>28</v>
      </c>
      <c r="B3" s="38">
        <v>13</v>
      </c>
      <c r="C3" s="39">
        <v>0</v>
      </c>
      <c r="D3" s="39">
        <v>1</v>
      </c>
      <c r="E3" s="39">
        <v>3</v>
      </c>
      <c r="F3" s="39">
        <v>1</v>
      </c>
      <c r="G3" s="40">
        <v>2</v>
      </c>
      <c r="H3" s="33">
        <v>24</v>
      </c>
      <c r="I3" s="33">
        <v>46</v>
      </c>
      <c r="J3" s="33">
        <v>54</v>
      </c>
      <c r="K3" s="33">
        <v>100</v>
      </c>
      <c r="M3" s="2">
        <v>28</v>
      </c>
      <c r="N3" s="33">
        <v>46</v>
      </c>
      <c r="O3" s="11">
        <f t="shared" si="0"/>
        <v>13</v>
      </c>
      <c r="P3" s="2">
        <v>28</v>
      </c>
      <c r="Q3" s="33">
        <v>54</v>
      </c>
      <c r="R3" s="11">
        <f t="shared" si="1"/>
        <v>15</v>
      </c>
      <c r="S3" s="2">
        <v>28</v>
      </c>
      <c r="T3" s="33">
        <v>100</v>
      </c>
      <c r="U3" s="11">
        <f t="shared" si="2"/>
        <v>28</v>
      </c>
    </row>
    <row r="4" spans="1:22" ht="15.75" thickBot="1">
      <c r="A4" s="2">
        <v>2</v>
      </c>
      <c r="B4" s="38">
        <v>0</v>
      </c>
      <c r="C4" s="39">
        <v>0</v>
      </c>
      <c r="D4" s="39">
        <v>0</v>
      </c>
      <c r="E4" s="39">
        <v>0</v>
      </c>
      <c r="F4" s="39">
        <v>0</v>
      </c>
      <c r="G4" s="40">
        <v>0</v>
      </c>
      <c r="H4" s="33">
        <v>2</v>
      </c>
      <c r="I4" s="33">
        <v>0</v>
      </c>
      <c r="J4" s="33">
        <v>0</v>
      </c>
      <c r="K4" s="33">
        <v>100</v>
      </c>
      <c r="M4" s="2">
        <v>2</v>
      </c>
      <c r="N4" s="33">
        <v>0</v>
      </c>
      <c r="O4" s="11">
        <f t="shared" si="0"/>
        <v>0</v>
      </c>
      <c r="P4" s="2">
        <v>2</v>
      </c>
      <c r="Q4" s="33">
        <v>0</v>
      </c>
      <c r="R4" s="11">
        <f t="shared" si="1"/>
        <v>0</v>
      </c>
      <c r="S4" s="2">
        <v>2</v>
      </c>
      <c r="T4" s="33">
        <v>100</v>
      </c>
      <c r="U4" s="11">
        <f t="shared" si="2"/>
        <v>2</v>
      </c>
    </row>
    <row r="5" spans="1:22" ht="15.75" thickBot="1">
      <c r="A5" s="2">
        <v>1</v>
      </c>
      <c r="B5" s="38">
        <v>0</v>
      </c>
      <c r="C5" s="39">
        <v>0</v>
      </c>
      <c r="D5" s="39">
        <v>0</v>
      </c>
      <c r="E5" s="39">
        <v>0</v>
      </c>
      <c r="F5" s="39">
        <v>0</v>
      </c>
      <c r="G5" s="40">
        <v>0</v>
      </c>
      <c r="H5" s="33">
        <v>1</v>
      </c>
      <c r="I5" s="33">
        <v>0</v>
      </c>
      <c r="J5" s="33">
        <v>0</v>
      </c>
      <c r="K5" s="33">
        <v>100</v>
      </c>
      <c r="M5" s="2">
        <v>1</v>
      </c>
      <c r="N5" s="33">
        <v>0</v>
      </c>
      <c r="O5" s="11">
        <f t="shared" si="0"/>
        <v>0</v>
      </c>
      <c r="P5" s="2">
        <v>1</v>
      </c>
      <c r="Q5" s="33">
        <v>0</v>
      </c>
      <c r="R5" s="11">
        <f t="shared" si="1"/>
        <v>0</v>
      </c>
      <c r="S5" s="2">
        <v>1</v>
      </c>
      <c r="T5" s="33">
        <v>100</v>
      </c>
      <c r="U5" s="11">
        <f t="shared" si="2"/>
        <v>1</v>
      </c>
    </row>
    <row r="6" spans="1:22" ht="15.75" thickBot="1">
      <c r="A6" s="2">
        <v>4</v>
      </c>
      <c r="B6" s="38">
        <v>1</v>
      </c>
      <c r="C6" s="39">
        <v>0</v>
      </c>
      <c r="D6" s="39">
        <v>0</v>
      </c>
      <c r="E6" s="39">
        <v>0</v>
      </c>
      <c r="F6" s="39">
        <v>0</v>
      </c>
      <c r="G6" s="40">
        <v>3</v>
      </c>
      <c r="H6" s="33">
        <v>3</v>
      </c>
      <c r="I6" s="33">
        <v>25</v>
      </c>
      <c r="J6" s="33">
        <v>75</v>
      </c>
      <c r="K6" s="33">
        <v>100</v>
      </c>
      <c r="M6" s="2">
        <v>4</v>
      </c>
      <c r="N6" s="33">
        <v>25</v>
      </c>
      <c r="O6" s="11">
        <f t="shared" si="0"/>
        <v>1</v>
      </c>
      <c r="P6" s="2">
        <v>4</v>
      </c>
      <c r="Q6" s="33">
        <v>75</v>
      </c>
      <c r="R6" s="11">
        <f t="shared" si="1"/>
        <v>3</v>
      </c>
      <c r="S6" s="2">
        <v>4</v>
      </c>
      <c r="T6" s="33">
        <v>100</v>
      </c>
      <c r="U6" s="11">
        <f t="shared" si="2"/>
        <v>4</v>
      </c>
    </row>
    <row r="7" spans="1:22" ht="15.75" thickBot="1">
      <c r="A7" s="2">
        <v>15</v>
      </c>
      <c r="B7" s="38">
        <v>11</v>
      </c>
      <c r="C7" s="39">
        <v>0</v>
      </c>
      <c r="D7" s="39">
        <v>3</v>
      </c>
      <c r="E7" s="39">
        <v>1</v>
      </c>
      <c r="F7" s="39">
        <v>0</v>
      </c>
      <c r="G7" s="40">
        <v>0</v>
      </c>
      <c r="H7" s="33">
        <v>14</v>
      </c>
      <c r="I7" s="33">
        <v>73</v>
      </c>
      <c r="J7" s="33">
        <v>73</v>
      </c>
      <c r="K7" s="33">
        <v>93</v>
      </c>
      <c r="M7" s="2">
        <v>15</v>
      </c>
      <c r="N7" s="33">
        <v>73</v>
      </c>
      <c r="O7" s="11">
        <f t="shared" si="0"/>
        <v>11</v>
      </c>
      <c r="P7" s="2">
        <v>15</v>
      </c>
      <c r="Q7" s="33">
        <v>73</v>
      </c>
      <c r="R7" s="11">
        <f t="shared" si="1"/>
        <v>11</v>
      </c>
      <c r="S7" s="2">
        <v>15</v>
      </c>
      <c r="T7" s="33">
        <v>93</v>
      </c>
      <c r="U7" s="11">
        <f t="shared" si="2"/>
        <v>14</v>
      </c>
    </row>
    <row r="8" spans="1:22" ht="15.75" thickBot="1">
      <c r="A8" s="2">
        <v>14</v>
      </c>
      <c r="B8" s="38">
        <v>2</v>
      </c>
      <c r="C8" s="39">
        <v>4</v>
      </c>
      <c r="D8" s="39">
        <v>0</v>
      </c>
      <c r="E8" s="39">
        <v>3</v>
      </c>
      <c r="F8" s="39">
        <v>0</v>
      </c>
      <c r="G8" s="40">
        <v>6</v>
      </c>
      <c r="H8" s="33">
        <v>13</v>
      </c>
      <c r="I8" s="33">
        <v>14</v>
      </c>
      <c r="J8" s="33">
        <v>57</v>
      </c>
      <c r="K8" s="33">
        <v>100</v>
      </c>
      <c r="M8" s="2">
        <v>14</v>
      </c>
      <c r="N8" s="33">
        <v>14</v>
      </c>
      <c r="O8" s="11">
        <f t="shared" si="0"/>
        <v>2</v>
      </c>
      <c r="P8" s="2">
        <v>14</v>
      </c>
      <c r="Q8" s="33">
        <v>57</v>
      </c>
      <c r="R8" s="11">
        <f t="shared" si="1"/>
        <v>8</v>
      </c>
      <c r="S8" s="2">
        <v>14</v>
      </c>
      <c r="T8" s="33">
        <v>100</v>
      </c>
      <c r="U8" s="11">
        <f t="shared" si="2"/>
        <v>14</v>
      </c>
    </row>
    <row r="9" spans="1:22" ht="15.75" thickBot="1">
      <c r="A9" s="2">
        <v>1</v>
      </c>
      <c r="B9" s="38">
        <v>1</v>
      </c>
      <c r="C9" s="39">
        <v>0</v>
      </c>
      <c r="D9" s="39">
        <v>0</v>
      </c>
      <c r="E9" s="39">
        <v>0</v>
      </c>
      <c r="F9" s="39">
        <v>0</v>
      </c>
      <c r="G9" s="40">
        <v>0</v>
      </c>
      <c r="H9" s="33">
        <v>1</v>
      </c>
      <c r="I9" s="33">
        <v>100</v>
      </c>
      <c r="J9" s="33">
        <v>100</v>
      </c>
      <c r="K9" s="33">
        <v>100</v>
      </c>
      <c r="M9" s="2">
        <v>1</v>
      </c>
      <c r="N9" s="33">
        <v>100</v>
      </c>
      <c r="O9" s="11">
        <f t="shared" si="0"/>
        <v>1</v>
      </c>
      <c r="P9" s="2">
        <v>1</v>
      </c>
      <c r="Q9" s="33">
        <v>100</v>
      </c>
      <c r="R9" s="11">
        <f t="shared" si="1"/>
        <v>1</v>
      </c>
      <c r="S9" s="2">
        <v>1</v>
      </c>
      <c r="T9" s="33">
        <v>100</v>
      </c>
      <c r="U9" s="11">
        <f t="shared" si="2"/>
        <v>1</v>
      </c>
    </row>
    <row r="10" spans="1:22" ht="15.75" thickBot="1">
      <c r="A10" s="2">
        <v>1</v>
      </c>
      <c r="B10" s="38">
        <v>1</v>
      </c>
      <c r="C10" s="39">
        <v>0</v>
      </c>
      <c r="D10" s="39">
        <v>0</v>
      </c>
      <c r="E10" s="39">
        <v>0</v>
      </c>
      <c r="F10" s="39">
        <v>0</v>
      </c>
      <c r="G10" s="40">
        <v>0</v>
      </c>
      <c r="H10" s="33">
        <v>1</v>
      </c>
      <c r="I10" s="33">
        <v>100</v>
      </c>
      <c r="J10" s="33">
        <v>100</v>
      </c>
      <c r="K10" s="33">
        <v>100</v>
      </c>
      <c r="M10" s="2">
        <v>1</v>
      </c>
      <c r="N10" s="33">
        <v>100</v>
      </c>
      <c r="O10" s="11">
        <f t="shared" si="0"/>
        <v>1</v>
      </c>
      <c r="P10" s="2">
        <v>1</v>
      </c>
      <c r="Q10" s="33">
        <v>100</v>
      </c>
      <c r="R10" s="11">
        <f t="shared" si="1"/>
        <v>1</v>
      </c>
      <c r="S10" s="2">
        <v>1</v>
      </c>
      <c r="T10" s="33">
        <v>100</v>
      </c>
      <c r="U10" s="11">
        <f t="shared" si="2"/>
        <v>1</v>
      </c>
      <c r="V10" s="4"/>
    </row>
    <row r="11" spans="1:22" ht="15.75" thickBot="1">
      <c r="A11" s="2">
        <v>1</v>
      </c>
      <c r="B11" s="38">
        <v>0</v>
      </c>
      <c r="C11" s="39">
        <v>0</v>
      </c>
      <c r="D11" s="39">
        <v>0</v>
      </c>
      <c r="E11" s="39">
        <v>1</v>
      </c>
      <c r="F11" s="39">
        <v>0</v>
      </c>
      <c r="G11" s="40">
        <v>0</v>
      </c>
      <c r="H11" s="33">
        <v>1</v>
      </c>
      <c r="I11" s="33">
        <v>0</v>
      </c>
      <c r="J11" s="33">
        <v>0</v>
      </c>
      <c r="K11" s="33">
        <v>100</v>
      </c>
      <c r="M11" s="2">
        <v>1</v>
      </c>
      <c r="N11" s="33">
        <v>0</v>
      </c>
      <c r="O11" s="11">
        <f t="shared" si="0"/>
        <v>0</v>
      </c>
      <c r="P11" s="2">
        <v>1</v>
      </c>
      <c r="Q11" s="33">
        <v>0</v>
      </c>
      <c r="R11" s="11">
        <f t="shared" si="1"/>
        <v>0</v>
      </c>
      <c r="S11" s="2">
        <v>1</v>
      </c>
      <c r="T11" s="33">
        <v>100</v>
      </c>
      <c r="U11" s="11">
        <f t="shared" si="2"/>
        <v>1</v>
      </c>
      <c r="V11" s="4"/>
    </row>
    <row r="12" spans="1:22" ht="15.75" thickBot="1">
      <c r="A12" s="2">
        <v>2</v>
      </c>
      <c r="B12" s="38">
        <v>0</v>
      </c>
      <c r="C12" s="39">
        <v>1</v>
      </c>
      <c r="D12" s="39">
        <v>0</v>
      </c>
      <c r="E12" s="39">
        <v>0</v>
      </c>
      <c r="F12" s="39">
        <v>0</v>
      </c>
      <c r="G12" s="40">
        <v>0</v>
      </c>
      <c r="H12" s="33">
        <v>2</v>
      </c>
      <c r="I12" s="33">
        <v>0</v>
      </c>
      <c r="J12" s="33">
        <v>50</v>
      </c>
      <c r="K12" s="33">
        <v>100</v>
      </c>
      <c r="M12" s="2">
        <v>2</v>
      </c>
      <c r="N12" s="33">
        <v>0</v>
      </c>
      <c r="O12" s="11">
        <f t="shared" si="0"/>
        <v>0</v>
      </c>
      <c r="P12" s="2">
        <v>2</v>
      </c>
      <c r="Q12" s="33">
        <v>50</v>
      </c>
      <c r="R12" s="11">
        <f t="shared" si="1"/>
        <v>1</v>
      </c>
      <c r="S12" s="2">
        <v>2</v>
      </c>
      <c r="T12" s="33">
        <v>100</v>
      </c>
      <c r="U12" s="11">
        <f t="shared" si="2"/>
        <v>2</v>
      </c>
      <c r="V12" s="4"/>
    </row>
    <row r="13" spans="1:22" ht="15.75" thickBot="1">
      <c r="A13" s="2">
        <v>1</v>
      </c>
      <c r="B13" s="38">
        <v>0</v>
      </c>
      <c r="C13" s="39">
        <v>0</v>
      </c>
      <c r="D13" s="39">
        <v>0</v>
      </c>
      <c r="E13" s="39">
        <v>0</v>
      </c>
      <c r="F13" s="39">
        <v>0</v>
      </c>
      <c r="G13" s="40">
        <v>1</v>
      </c>
      <c r="H13" s="33">
        <v>1</v>
      </c>
      <c r="I13" s="33">
        <v>0</v>
      </c>
      <c r="J13" s="33">
        <v>100</v>
      </c>
      <c r="K13" s="33">
        <v>100</v>
      </c>
      <c r="M13" s="2">
        <v>1</v>
      </c>
      <c r="N13" s="33">
        <v>0</v>
      </c>
      <c r="O13" s="11">
        <f t="shared" si="0"/>
        <v>0</v>
      </c>
      <c r="P13" s="2">
        <v>1</v>
      </c>
      <c r="Q13" s="33">
        <v>100</v>
      </c>
      <c r="R13" s="11">
        <f t="shared" si="1"/>
        <v>1</v>
      </c>
      <c r="S13" s="2">
        <v>1</v>
      </c>
      <c r="T13" s="33">
        <v>100</v>
      </c>
      <c r="U13" s="11">
        <f t="shared" si="2"/>
        <v>1</v>
      </c>
      <c r="V13" s="4"/>
    </row>
    <row r="14" spans="1:22" ht="15.75" thickBot="1">
      <c r="A14" s="2">
        <v>1</v>
      </c>
      <c r="B14" s="38">
        <v>0</v>
      </c>
      <c r="C14" s="39">
        <v>0</v>
      </c>
      <c r="D14" s="39">
        <v>0</v>
      </c>
      <c r="E14" s="39">
        <v>0</v>
      </c>
      <c r="F14" s="39">
        <v>0</v>
      </c>
      <c r="G14" s="40">
        <v>1</v>
      </c>
      <c r="H14" s="33">
        <v>1</v>
      </c>
      <c r="I14" s="33">
        <v>0</v>
      </c>
      <c r="J14" s="33">
        <v>100</v>
      </c>
      <c r="K14" s="33">
        <v>100</v>
      </c>
      <c r="M14" s="2">
        <v>1</v>
      </c>
      <c r="N14" s="33">
        <v>0</v>
      </c>
      <c r="O14" s="11">
        <f t="shared" ref="O14" si="3">ROUND((N14*M14)/100,0)</f>
        <v>0</v>
      </c>
      <c r="P14" s="2">
        <v>1</v>
      </c>
      <c r="Q14" s="33">
        <v>100</v>
      </c>
      <c r="R14" s="11">
        <f t="shared" ref="R14" si="4">ROUND((Q14*P14)/100,0)</f>
        <v>1</v>
      </c>
      <c r="S14" s="2">
        <v>1</v>
      </c>
      <c r="T14" s="33">
        <v>100</v>
      </c>
      <c r="U14" s="11">
        <f t="shared" ref="U14" si="5">ROUND((T14*S14)/100,0)</f>
        <v>1</v>
      </c>
      <c r="V14" s="4"/>
    </row>
    <row r="15" spans="1:22" ht="15.75" thickBot="1">
      <c r="A15" s="2">
        <v>11</v>
      </c>
      <c r="B15" s="38">
        <v>8</v>
      </c>
      <c r="C15" s="39">
        <v>1</v>
      </c>
      <c r="D15" s="39">
        <v>0</v>
      </c>
      <c r="E15" s="39">
        <v>0</v>
      </c>
      <c r="F15" s="39">
        <v>0</v>
      </c>
      <c r="G15" s="40">
        <v>0</v>
      </c>
      <c r="H15" s="33">
        <v>11</v>
      </c>
      <c r="I15" s="33">
        <v>73</v>
      </c>
      <c r="J15" s="33">
        <v>73</v>
      </c>
      <c r="K15" s="33">
        <v>100</v>
      </c>
      <c r="M15" s="2">
        <v>11</v>
      </c>
      <c r="N15" s="33">
        <v>73</v>
      </c>
      <c r="O15" s="11">
        <f t="shared" ref="O15:O31" si="6">ROUND((N15*M15)/100,0)</f>
        <v>8</v>
      </c>
      <c r="P15" s="2">
        <v>11</v>
      </c>
      <c r="Q15" s="33">
        <v>73</v>
      </c>
      <c r="R15" s="11">
        <f t="shared" ref="R15:R31" si="7">ROUND((Q15*P15)/100,0)</f>
        <v>8</v>
      </c>
      <c r="S15" s="2">
        <v>11</v>
      </c>
      <c r="T15" s="33">
        <v>100</v>
      </c>
      <c r="U15" s="11">
        <f t="shared" ref="U15:U31" si="8">ROUND((T15*S15)/100,0)</f>
        <v>11</v>
      </c>
      <c r="V15" s="4"/>
    </row>
    <row r="16" spans="1:22" ht="15.75" thickBot="1">
      <c r="A16" s="2">
        <v>6</v>
      </c>
      <c r="B16" s="38">
        <v>5</v>
      </c>
      <c r="C16" s="39">
        <v>0</v>
      </c>
      <c r="D16" s="39">
        <v>0</v>
      </c>
      <c r="E16" s="39">
        <v>1</v>
      </c>
      <c r="F16" s="39">
        <v>0</v>
      </c>
      <c r="G16" s="40">
        <v>0</v>
      </c>
      <c r="H16" s="33">
        <v>6</v>
      </c>
      <c r="I16" s="33">
        <v>83</v>
      </c>
      <c r="J16" s="33">
        <v>83</v>
      </c>
      <c r="K16" s="33">
        <v>100</v>
      </c>
      <c r="M16" s="2">
        <v>6</v>
      </c>
      <c r="N16" s="33">
        <v>83</v>
      </c>
      <c r="O16" s="11">
        <f t="shared" si="6"/>
        <v>5</v>
      </c>
      <c r="P16" s="2">
        <v>6</v>
      </c>
      <c r="Q16" s="33">
        <v>83</v>
      </c>
      <c r="R16" s="11">
        <f t="shared" si="7"/>
        <v>5</v>
      </c>
      <c r="S16" s="2">
        <v>6</v>
      </c>
      <c r="T16" s="33">
        <v>100</v>
      </c>
      <c r="U16" s="11">
        <f t="shared" si="8"/>
        <v>6</v>
      </c>
      <c r="V16" s="4"/>
    </row>
    <row r="17" spans="1:22" ht="15.75" thickBot="1">
      <c r="A17" s="2">
        <v>6</v>
      </c>
      <c r="B17" s="38">
        <v>6</v>
      </c>
      <c r="C17" s="39">
        <v>0</v>
      </c>
      <c r="D17" s="39">
        <v>0</v>
      </c>
      <c r="E17" s="39">
        <v>0</v>
      </c>
      <c r="F17" s="39">
        <v>0</v>
      </c>
      <c r="G17" s="40">
        <v>0</v>
      </c>
      <c r="H17" s="33">
        <v>6</v>
      </c>
      <c r="I17" s="33">
        <v>100</v>
      </c>
      <c r="J17" s="33">
        <v>100</v>
      </c>
      <c r="K17" s="33">
        <v>100</v>
      </c>
      <c r="M17" s="2">
        <v>6</v>
      </c>
      <c r="N17" s="33">
        <v>100</v>
      </c>
      <c r="O17" s="11">
        <f t="shared" si="6"/>
        <v>6</v>
      </c>
      <c r="P17" s="2">
        <v>6</v>
      </c>
      <c r="Q17" s="33">
        <v>100</v>
      </c>
      <c r="R17" s="11">
        <f t="shared" si="7"/>
        <v>6</v>
      </c>
      <c r="S17" s="2">
        <v>6</v>
      </c>
      <c r="T17" s="33">
        <v>100</v>
      </c>
      <c r="U17" s="11">
        <f t="shared" si="8"/>
        <v>6</v>
      </c>
      <c r="V17" s="4"/>
    </row>
    <row r="18" spans="1:22" ht="15.75" thickBot="1">
      <c r="A18" s="2">
        <v>16</v>
      </c>
      <c r="B18" s="38">
        <v>7</v>
      </c>
      <c r="C18" s="39">
        <v>0</v>
      </c>
      <c r="D18" s="39">
        <v>1</v>
      </c>
      <c r="E18" s="39">
        <v>0</v>
      </c>
      <c r="F18" s="39">
        <v>1</v>
      </c>
      <c r="G18" s="40">
        <v>3</v>
      </c>
      <c r="H18" s="33">
        <v>16</v>
      </c>
      <c r="I18" s="33">
        <v>44</v>
      </c>
      <c r="J18" s="33">
        <v>63</v>
      </c>
      <c r="K18" s="33">
        <v>100</v>
      </c>
      <c r="M18" s="2">
        <v>16</v>
      </c>
      <c r="N18" s="33">
        <v>44</v>
      </c>
      <c r="O18" s="11">
        <f t="shared" si="6"/>
        <v>7</v>
      </c>
      <c r="P18" s="2">
        <v>16</v>
      </c>
      <c r="Q18" s="33">
        <v>63</v>
      </c>
      <c r="R18" s="11">
        <f t="shared" si="7"/>
        <v>10</v>
      </c>
      <c r="S18" s="2">
        <v>16</v>
      </c>
      <c r="T18" s="33">
        <v>100</v>
      </c>
      <c r="U18" s="11">
        <f t="shared" si="8"/>
        <v>16</v>
      </c>
      <c r="V18" s="4"/>
    </row>
    <row r="19" spans="1:22" ht="15.75" thickBot="1">
      <c r="A19" s="2">
        <v>4</v>
      </c>
      <c r="B19" s="38">
        <v>4</v>
      </c>
      <c r="C19" s="39">
        <v>0</v>
      </c>
      <c r="D19" s="39">
        <v>0</v>
      </c>
      <c r="E19" s="39">
        <v>0</v>
      </c>
      <c r="F19" s="39">
        <v>0</v>
      </c>
      <c r="G19" s="40">
        <v>0</v>
      </c>
      <c r="H19" s="33">
        <v>4</v>
      </c>
      <c r="I19" s="33">
        <v>100</v>
      </c>
      <c r="J19" s="33">
        <v>100</v>
      </c>
      <c r="K19" s="33">
        <v>100</v>
      </c>
      <c r="M19" s="2">
        <v>4</v>
      </c>
      <c r="N19" s="33">
        <v>100</v>
      </c>
      <c r="O19" s="11">
        <f t="shared" si="6"/>
        <v>4</v>
      </c>
      <c r="P19" s="2">
        <v>4</v>
      </c>
      <c r="Q19" s="33">
        <v>100</v>
      </c>
      <c r="R19" s="11">
        <f t="shared" si="7"/>
        <v>4</v>
      </c>
      <c r="S19" s="2">
        <v>4</v>
      </c>
      <c r="T19" s="33">
        <v>100</v>
      </c>
      <c r="U19" s="11">
        <f t="shared" si="8"/>
        <v>4</v>
      </c>
      <c r="V19" s="8"/>
    </row>
    <row r="20" spans="1:22" ht="15.75" thickBot="1">
      <c r="A20" s="2">
        <v>12</v>
      </c>
      <c r="B20" s="38">
        <v>5</v>
      </c>
      <c r="C20" s="39">
        <v>0</v>
      </c>
      <c r="D20" s="39">
        <v>0</v>
      </c>
      <c r="E20" s="39">
        <v>1</v>
      </c>
      <c r="F20" s="39">
        <v>0</v>
      </c>
      <c r="G20" s="40">
        <v>0</v>
      </c>
      <c r="H20" s="33">
        <v>12</v>
      </c>
      <c r="I20" s="33">
        <v>42</v>
      </c>
      <c r="J20" s="33">
        <v>42</v>
      </c>
      <c r="K20" s="33">
        <v>100</v>
      </c>
      <c r="M20" s="2">
        <v>12</v>
      </c>
      <c r="N20" s="33">
        <v>42</v>
      </c>
      <c r="O20" s="11">
        <f t="shared" si="6"/>
        <v>5</v>
      </c>
      <c r="P20" s="2">
        <v>12</v>
      </c>
      <c r="Q20" s="33">
        <v>42</v>
      </c>
      <c r="R20" s="11">
        <f t="shared" si="7"/>
        <v>5</v>
      </c>
      <c r="S20" s="2">
        <v>12</v>
      </c>
      <c r="T20" s="33">
        <v>100</v>
      </c>
      <c r="U20" s="11">
        <f t="shared" si="8"/>
        <v>12</v>
      </c>
      <c r="V20" s="8"/>
    </row>
    <row r="21" spans="1:22" ht="15.75" thickBot="1">
      <c r="A21" s="2">
        <v>4</v>
      </c>
      <c r="B21" s="38">
        <v>1</v>
      </c>
      <c r="C21" s="39">
        <v>0</v>
      </c>
      <c r="D21" s="39">
        <v>0</v>
      </c>
      <c r="E21" s="39">
        <v>0</v>
      </c>
      <c r="F21" s="39">
        <v>0</v>
      </c>
      <c r="G21" s="40">
        <v>1</v>
      </c>
      <c r="H21" s="33">
        <v>3</v>
      </c>
      <c r="I21" s="33">
        <v>25</v>
      </c>
      <c r="J21" s="33">
        <v>25</v>
      </c>
      <c r="K21" s="33">
        <v>100</v>
      </c>
      <c r="M21" s="2">
        <v>4</v>
      </c>
      <c r="N21" s="33">
        <v>25</v>
      </c>
      <c r="O21" s="11">
        <f t="shared" si="6"/>
        <v>1</v>
      </c>
      <c r="P21" s="2">
        <v>4</v>
      </c>
      <c r="Q21" s="33">
        <v>25</v>
      </c>
      <c r="R21" s="11">
        <f t="shared" si="7"/>
        <v>1</v>
      </c>
      <c r="S21" s="2">
        <v>4</v>
      </c>
      <c r="T21" s="33">
        <v>100</v>
      </c>
      <c r="U21" s="11">
        <f t="shared" si="8"/>
        <v>4</v>
      </c>
      <c r="V21" s="8"/>
    </row>
    <row r="22" spans="1:22" ht="15.75" thickBot="1">
      <c r="A22" s="2">
        <v>11</v>
      </c>
      <c r="B22" s="38">
        <v>10</v>
      </c>
      <c r="C22" s="39">
        <v>0</v>
      </c>
      <c r="D22" s="39">
        <v>0</v>
      </c>
      <c r="E22" s="39">
        <v>1</v>
      </c>
      <c r="F22" s="39">
        <v>0</v>
      </c>
      <c r="G22" s="40">
        <v>0</v>
      </c>
      <c r="H22" s="33">
        <v>10</v>
      </c>
      <c r="I22" s="33">
        <v>91</v>
      </c>
      <c r="J22" s="33">
        <v>91</v>
      </c>
      <c r="K22" s="33">
        <v>100</v>
      </c>
      <c r="M22" s="2">
        <v>11</v>
      </c>
      <c r="N22" s="33">
        <v>91</v>
      </c>
      <c r="O22" s="11">
        <f t="shared" si="6"/>
        <v>10</v>
      </c>
      <c r="P22" s="2">
        <v>11</v>
      </c>
      <c r="Q22" s="33">
        <v>91</v>
      </c>
      <c r="R22" s="11">
        <f t="shared" si="7"/>
        <v>10</v>
      </c>
      <c r="S22" s="2">
        <v>11</v>
      </c>
      <c r="T22" s="33">
        <v>100</v>
      </c>
      <c r="U22" s="11">
        <f t="shared" si="8"/>
        <v>11</v>
      </c>
      <c r="V22" s="8"/>
    </row>
    <row r="23" spans="1:22" ht="15.75" thickBot="1">
      <c r="A23" s="2">
        <v>3</v>
      </c>
      <c r="B23" s="38">
        <v>3</v>
      </c>
      <c r="C23" s="39">
        <v>1</v>
      </c>
      <c r="D23" s="39">
        <v>0</v>
      </c>
      <c r="E23" s="39">
        <v>0</v>
      </c>
      <c r="F23" s="39">
        <v>0</v>
      </c>
      <c r="G23" s="40">
        <v>0</v>
      </c>
      <c r="H23" s="33">
        <v>3</v>
      </c>
      <c r="I23" s="33">
        <v>100</v>
      </c>
      <c r="J23" s="33">
        <v>100</v>
      </c>
      <c r="K23" s="33">
        <v>100</v>
      </c>
      <c r="M23" s="2">
        <v>3</v>
      </c>
      <c r="N23" s="33">
        <v>100</v>
      </c>
      <c r="O23" s="11">
        <f t="shared" si="6"/>
        <v>3</v>
      </c>
      <c r="P23" s="2">
        <v>3</v>
      </c>
      <c r="Q23" s="33">
        <v>100</v>
      </c>
      <c r="R23" s="11">
        <f t="shared" si="7"/>
        <v>3</v>
      </c>
      <c r="S23" s="2">
        <v>3</v>
      </c>
      <c r="T23" s="33">
        <v>100</v>
      </c>
      <c r="U23" s="11">
        <f t="shared" si="8"/>
        <v>3</v>
      </c>
      <c r="V23" s="8"/>
    </row>
    <row r="24" spans="1:22" ht="15.75" thickBot="1">
      <c r="A24" s="2">
        <v>6</v>
      </c>
      <c r="B24" s="38">
        <v>3</v>
      </c>
      <c r="C24" s="39">
        <v>0</v>
      </c>
      <c r="D24" s="39">
        <v>0</v>
      </c>
      <c r="E24" s="39">
        <v>3</v>
      </c>
      <c r="F24" s="39">
        <v>0</v>
      </c>
      <c r="G24" s="40">
        <v>1</v>
      </c>
      <c r="H24" s="33">
        <v>6</v>
      </c>
      <c r="I24" s="33">
        <v>50</v>
      </c>
      <c r="J24" s="33">
        <v>50</v>
      </c>
      <c r="K24" s="33">
        <v>100</v>
      </c>
      <c r="M24" s="2">
        <v>6</v>
      </c>
      <c r="N24" s="33">
        <v>50</v>
      </c>
      <c r="O24" s="11">
        <f t="shared" si="6"/>
        <v>3</v>
      </c>
      <c r="P24" s="2">
        <v>6</v>
      </c>
      <c r="Q24" s="33">
        <v>50</v>
      </c>
      <c r="R24" s="11">
        <f t="shared" si="7"/>
        <v>3</v>
      </c>
      <c r="S24" s="2">
        <v>6</v>
      </c>
      <c r="T24" s="33">
        <v>100</v>
      </c>
      <c r="U24" s="11">
        <f t="shared" si="8"/>
        <v>6</v>
      </c>
      <c r="V24" s="8"/>
    </row>
    <row r="25" spans="1:22" ht="15.75" thickBot="1">
      <c r="A25" s="2">
        <v>2</v>
      </c>
      <c r="B25" s="38">
        <v>1</v>
      </c>
      <c r="C25" s="39">
        <v>0</v>
      </c>
      <c r="D25" s="39">
        <v>0</v>
      </c>
      <c r="E25" s="39">
        <v>0</v>
      </c>
      <c r="F25" s="39">
        <v>0</v>
      </c>
      <c r="G25" s="40">
        <v>0</v>
      </c>
      <c r="H25" s="33">
        <v>2</v>
      </c>
      <c r="I25" s="33">
        <v>50</v>
      </c>
      <c r="J25" s="33">
        <v>50</v>
      </c>
      <c r="K25" s="33">
        <v>100</v>
      </c>
      <c r="M25" s="2">
        <v>2</v>
      </c>
      <c r="N25" s="33">
        <v>50</v>
      </c>
      <c r="O25" s="11">
        <f t="shared" si="6"/>
        <v>1</v>
      </c>
      <c r="P25" s="2">
        <v>2</v>
      </c>
      <c r="Q25" s="33">
        <v>50</v>
      </c>
      <c r="R25" s="11">
        <f t="shared" si="7"/>
        <v>1</v>
      </c>
      <c r="S25" s="2">
        <v>2</v>
      </c>
      <c r="T25" s="33">
        <v>100</v>
      </c>
      <c r="U25" s="11">
        <f t="shared" si="8"/>
        <v>2</v>
      </c>
      <c r="V25" s="8"/>
    </row>
    <row r="26" spans="1:22" ht="15.75" thickBot="1">
      <c r="A26" s="2">
        <v>2</v>
      </c>
      <c r="B26" s="38">
        <v>0</v>
      </c>
      <c r="C26" s="39">
        <v>0</v>
      </c>
      <c r="D26" s="39">
        <v>0</v>
      </c>
      <c r="E26" s="39">
        <v>2</v>
      </c>
      <c r="F26" s="39">
        <v>0</v>
      </c>
      <c r="G26" s="40">
        <v>0</v>
      </c>
      <c r="H26" s="33">
        <v>2</v>
      </c>
      <c r="I26" s="33">
        <v>0</v>
      </c>
      <c r="J26" s="33">
        <v>0</v>
      </c>
      <c r="K26" s="33">
        <v>100</v>
      </c>
      <c r="M26" s="2">
        <v>2</v>
      </c>
      <c r="N26" s="33">
        <v>0</v>
      </c>
      <c r="O26" s="11">
        <f t="shared" si="6"/>
        <v>0</v>
      </c>
      <c r="P26" s="2">
        <v>2</v>
      </c>
      <c r="Q26" s="33">
        <v>0</v>
      </c>
      <c r="R26" s="11">
        <f t="shared" si="7"/>
        <v>0</v>
      </c>
      <c r="S26" s="2">
        <v>2</v>
      </c>
      <c r="T26" s="33">
        <v>100</v>
      </c>
      <c r="U26" s="11">
        <f t="shared" si="8"/>
        <v>2</v>
      </c>
      <c r="V26" s="8"/>
    </row>
    <row r="27" spans="1:22" ht="15.75" thickBot="1">
      <c r="A27" s="2">
        <v>6</v>
      </c>
      <c r="B27" s="38">
        <v>1</v>
      </c>
      <c r="C27" s="39">
        <v>1</v>
      </c>
      <c r="D27" s="39">
        <v>0</v>
      </c>
      <c r="E27" s="39">
        <v>2</v>
      </c>
      <c r="F27" s="39">
        <v>0</v>
      </c>
      <c r="G27" s="40">
        <v>0</v>
      </c>
      <c r="H27" s="33">
        <v>6</v>
      </c>
      <c r="I27" s="33">
        <v>17</v>
      </c>
      <c r="J27" s="33">
        <v>17</v>
      </c>
      <c r="K27" s="33">
        <v>100</v>
      </c>
      <c r="M27" s="2">
        <v>6</v>
      </c>
      <c r="N27" s="33">
        <v>17</v>
      </c>
      <c r="O27" s="11">
        <f t="shared" si="6"/>
        <v>1</v>
      </c>
      <c r="P27" s="2">
        <v>6</v>
      </c>
      <c r="Q27" s="33">
        <v>17</v>
      </c>
      <c r="R27" s="11">
        <f t="shared" si="7"/>
        <v>1</v>
      </c>
      <c r="S27" s="2">
        <v>6</v>
      </c>
      <c r="T27" s="33">
        <v>100</v>
      </c>
      <c r="U27" s="11">
        <f t="shared" si="8"/>
        <v>6</v>
      </c>
      <c r="V27" s="8"/>
    </row>
    <row r="28" spans="1:22" ht="15.75" thickBot="1">
      <c r="A28" s="2">
        <v>2</v>
      </c>
      <c r="B28" s="38">
        <v>1</v>
      </c>
      <c r="C28" s="39">
        <v>0</v>
      </c>
      <c r="D28" s="39">
        <v>0</v>
      </c>
      <c r="E28" s="39">
        <v>1</v>
      </c>
      <c r="F28" s="39">
        <v>0</v>
      </c>
      <c r="G28" s="40">
        <v>1</v>
      </c>
      <c r="H28" s="33">
        <v>2</v>
      </c>
      <c r="I28" s="33">
        <v>50</v>
      </c>
      <c r="J28" s="33">
        <v>100</v>
      </c>
      <c r="K28" s="33">
        <v>100</v>
      </c>
      <c r="M28" s="2">
        <v>2</v>
      </c>
      <c r="N28" s="33">
        <v>50</v>
      </c>
      <c r="O28" s="11">
        <f t="shared" si="6"/>
        <v>1</v>
      </c>
      <c r="P28" s="2">
        <v>2</v>
      </c>
      <c r="Q28" s="33">
        <v>100</v>
      </c>
      <c r="R28" s="11">
        <f t="shared" si="7"/>
        <v>2</v>
      </c>
      <c r="S28" s="2">
        <v>2</v>
      </c>
      <c r="T28" s="33">
        <v>100</v>
      </c>
      <c r="U28" s="11">
        <f t="shared" si="8"/>
        <v>2</v>
      </c>
      <c r="V28" s="8"/>
    </row>
    <row r="29" spans="1:22" ht="15.75" thickBot="1">
      <c r="A29" s="2">
        <v>7</v>
      </c>
      <c r="B29" s="38">
        <v>2</v>
      </c>
      <c r="C29" s="39">
        <v>0</v>
      </c>
      <c r="D29" s="39">
        <v>0</v>
      </c>
      <c r="E29" s="39">
        <v>2</v>
      </c>
      <c r="F29" s="39">
        <v>0</v>
      </c>
      <c r="G29" s="40">
        <v>2</v>
      </c>
      <c r="H29" s="33">
        <v>7</v>
      </c>
      <c r="I29" s="33">
        <v>28</v>
      </c>
      <c r="J29" s="33">
        <v>28</v>
      </c>
      <c r="K29" s="33">
        <v>86</v>
      </c>
      <c r="M29" s="2">
        <v>7</v>
      </c>
      <c r="N29" s="33">
        <v>28</v>
      </c>
      <c r="O29" s="11">
        <f t="shared" si="6"/>
        <v>2</v>
      </c>
      <c r="P29" s="2">
        <v>7</v>
      </c>
      <c r="Q29" s="33">
        <v>28</v>
      </c>
      <c r="R29" s="11">
        <f t="shared" si="7"/>
        <v>2</v>
      </c>
      <c r="S29" s="2">
        <v>7</v>
      </c>
      <c r="T29" s="33">
        <v>86</v>
      </c>
      <c r="U29" s="11">
        <f t="shared" si="8"/>
        <v>6</v>
      </c>
      <c r="V29" s="8"/>
    </row>
    <row r="30" spans="1:22" ht="15.75" thickBot="1">
      <c r="A30" s="2">
        <v>4</v>
      </c>
      <c r="B30" s="38">
        <v>0</v>
      </c>
      <c r="C30" s="39">
        <v>0</v>
      </c>
      <c r="D30" s="39">
        <v>0</v>
      </c>
      <c r="E30" s="39">
        <v>1</v>
      </c>
      <c r="F30" s="39">
        <v>0</v>
      </c>
      <c r="G30" s="40">
        <v>0</v>
      </c>
      <c r="H30" s="33">
        <v>4</v>
      </c>
      <c r="I30" s="33">
        <v>0</v>
      </c>
      <c r="J30" s="33">
        <v>0</v>
      </c>
      <c r="K30" s="33">
        <v>100</v>
      </c>
      <c r="M30" s="2">
        <v>4</v>
      </c>
      <c r="N30" s="33">
        <v>0</v>
      </c>
      <c r="O30" s="11">
        <f t="shared" si="6"/>
        <v>0</v>
      </c>
      <c r="P30" s="2">
        <v>4</v>
      </c>
      <c r="Q30" s="33">
        <v>0</v>
      </c>
      <c r="R30" s="11">
        <f t="shared" si="7"/>
        <v>0</v>
      </c>
      <c r="S30" s="2">
        <v>4</v>
      </c>
      <c r="T30" s="33">
        <v>100</v>
      </c>
      <c r="U30" s="11">
        <f t="shared" si="8"/>
        <v>4</v>
      </c>
      <c r="V30" s="8"/>
    </row>
    <row r="31" spans="1:22" ht="15.75" thickBot="1">
      <c r="A31" s="2">
        <v>1</v>
      </c>
      <c r="B31" s="38">
        <v>0</v>
      </c>
      <c r="C31" s="39">
        <v>0</v>
      </c>
      <c r="D31" s="39">
        <v>0</v>
      </c>
      <c r="E31" s="39">
        <v>0</v>
      </c>
      <c r="F31" s="39">
        <v>0</v>
      </c>
      <c r="G31" s="40">
        <v>0</v>
      </c>
      <c r="H31" s="33">
        <v>1</v>
      </c>
      <c r="I31" s="33">
        <v>0</v>
      </c>
      <c r="J31" s="33">
        <v>0</v>
      </c>
      <c r="K31" s="33">
        <v>100</v>
      </c>
      <c r="M31" s="2">
        <v>1</v>
      </c>
      <c r="N31" s="33">
        <v>0</v>
      </c>
      <c r="O31" s="11">
        <f t="shared" si="6"/>
        <v>0</v>
      </c>
      <c r="P31" s="2">
        <v>1</v>
      </c>
      <c r="Q31" s="33">
        <v>0</v>
      </c>
      <c r="R31" s="11">
        <f t="shared" si="7"/>
        <v>0</v>
      </c>
      <c r="S31" s="2">
        <v>1</v>
      </c>
      <c r="T31" s="33">
        <v>100</v>
      </c>
      <c r="U31" s="11">
        <f t="shared" si="8"/>
        <v>1</v>
      </c>
      <c r="V31" s="8"/>
    </row>
    <row r="32" spans="1:22">
      <c r="A32" s="18">
        <f t="shared" ref="A32:H32" si="9">SUM(A1:A31)</f>
        <v>256</v>
      </c>
      <c r="B32" s="18">
        <f t="shared" si="9"/>
        <v>104</v>
      </c>
      <c r="C32" s="18">
        <f t="shared" si="9"/>
        <v>12</v>
      </c>
      <c r="D32" s="18">
        <f t="shared" si="9"/>
        <v>10</v>
      </c>
      <c r="E32" s="18">
        <f t="shared" si="9"/>
        <v>26</v>
      </c>
      <c r="F32" s="18">
        <f t="shared" si="9"/>
        <v>9</v>
      </c>
      <c r="G32" s="18">
        <f t="shared" si="9"/>
        <v>92</v>
      </c>
      <c r="H32" s="18">
        <f t="shared" si="9"/>
        <v>245</v>
      </c>
      <c r="I32" s="11">
        <f>N32</f>
        <v>0.40625</v>
      </c>
      <c r="J32" s="11">
        <f>Q32</f>
        <v>0.67578125</v>
      </c>
      <c r="K32" s="11">
        <f>T32</f>
        <v>0.9921875</v>
      </c>
      <c r="M32">
        <f>SUM(M1:M31)</f>
        <v>256</v>
      </c>
      <c r="N32">
        <f>O32/M32</f>
        <v>0.40625</v>
      </c>
      <c r="O32">
        <f>SUM(O1:O31)</f>
        <v>104</v>
      </c>
      <c r="P32">
        <f>SUM(P1:P31)</f>
        <v>256</v>
      </c>
      <c r="Q32">
        <f>R32/P32</f>
        <v>0.67578125</v>
      </c>
      <c r="R32">
        <f>SUM(R1:R31)</f>
        <v>173</v>
      </c>
      <c r="S32">
        <f>SUM(S1:S31)</f>
        <v>256</v>
      </c>
      <c r="T32">
        <f>U32/S32</f>
        <v>0.9921875</v>
      </c>
      <c r="U32">
        <f>SUM(U1:U31)</f>
        <v>254</v>
      </c>
      <c r="V32" s="8"/>
    </row>
    <row r="33" spans="1:27">
      <c r="N33" s="8"/>
      <c r="O33" s="8"/>
      <c r="P33" s="8"/>
      <c r="T33" s="4"/>
      <c r="U33" s="4"/>
      <c r="V33" s="8"/>
    </row>
    <row r="34" spans="1:27">
      <c r="N34" s="8"/>
      <c r="O34" s="8"/>
      <c r="P34" s="8"/>
      <c r="T34" s="4"/>
      <c r="U34" s="4"/>
      <c r="V34" s="8"/>
    </row>
    <row r="35" spans="1:27">
      <c r="I35" s="31"/>
      <c r="N35" s="8"/>
      <c r="O35" s="8"/>
      <c r="P35" s="8"/>
      <c r="T35" s="4"/>
      <c r="U35" s="4"/>
      <c r="V35" s="8"/>
    </row>
    <row r="36" spans="1:27">
      <c r="A36" s="4"/>
      <c r="B36" s="4"/>
      <c r="C36" s="4"/>
      <c r="D36" s="4"/>
      <c r="N36" s="8"/>
      <c r="O36" s="8"/>
      <c r="P36" s="8"/>
      <c r="T36" s="4"/>
      <c r="U36" s="4"/>
      <c r="V36" s="8"/>
    </row>
    <row r="37" spans="1:27">
      <c r="A37" s="4"/>
      <c r="B37" s="4"/>
      <c r="C37" s="4"/>
      <c r="D37" s="4"/>
      <c r="N37" s="8"/>
      <c r="O37" s="8"/>
      <c r="P37" s="8"/>
      <c r="T37" s="4"/>
      <c r="U37" s="4"/>
      <c r="V37" s="8"/>
    </row>
    <row r="38" spans="1:27">
      <c r="A38" s="4"/>
      <c r="B38" s="4"/>
      <c r="C38" s="4"/>
      <c r="D38" s="4"/>
      <c r="N38" s="8"/>
      <c r="O38" s="8"/>
      <c r="P38" s="8"/>
      <c r="T38" s="4"/>
      <c r="U38" s="4"/>
      <c r="V38" s="8"/>
    </row>
    <row r="39" spans="1:27">
      <c r="A39" s="16" t="s">
        <v>29</v>
      </c>
      <c r="B39" s="14"/>
      <c r="C39" s="34"/>
      <c r="D39" s="34"/>
      <c r="E39" s="15" t="s">
        <v>30</v>
      </c>
      <c r="N39" s="8"/>
      <c r="O39" s="8"/>
      <c r="P39" s="8"/>
      <c r="T39" s="4"/>
      <c r="U39" s="4"/>
      <c r="V39" s="8"/>
      <c r="Z39" s="7"/>
      <c r="AA39" s="4"/>
    </row>
    <row r="40" spans="1:27" ht="60">
      <c r="A40" s="17" t="s">
        <v>27</v>
      </c>
      <c r="B40" s="12" t="s">
        <v>28</v>
      </c>
      <c r="C40" s="7"/>
      <c r="D40" s="6"/>
      <c r="E40" s="17" t="s">
        <v>27</v>
      </c>
      <c r="F40" s="12" t="s">
        <v>28</v>
      </c>
      <c r="G40" s="13"/>
      <c r="H40" s="5"/>
      <c r="N40" s="8"/>
      <c r="O40" s="8"/>
      <c r="P40" s="8"/>
      <c r="T40" s="4"/>
      <c r="U40" s="4"/>
      <c r="V40" s="8"/>
      <c r="Z40" s="7"/>
      <c r="AA40" s="4"/>
    </row>
    <row r="41" spans="1:27" ht="48">
      <c r="A41" s="22">
        <v>25</v>
      </c>
      <c r="B41" s="10">
        <v>13</v>
      </c>
      <c r="C41" s="18" t="s">
        <v>34</v>
      </c>
      <c r="D41" s="23"/>
      <c r="E41" s="22">
        <v>100</v>
      </c>
      <c r="F41" s="10">
        <v>100</v>
      </c>
      <c r="G41" s="18" t="s">
        <v>7</v>
      </c>
      <c r="H41" s="5"/>
      <c r="N41" s="8"/>
      <c r="O41" s="8"/>
      <c r="P41" s="8"/>
      <c r="T41" s="4"/>
      <c r="U41" s="4"/>
      <c r="V41" s="8"/>
      <c r="Z41" s="7"/>
      <c r="AA41" s="4"/>
    </row>
    <row r="42" spans="1:27" ht="24">
      <c r="A42" s="22">
        <v>61</v>
      </c>
      <c r="B42" s="10">
        <v>30</v>
      </c>
      <c r="C42" s="18" t="s">
        <v>0</v>
      </c>
      <c r="D42" s="23"/>
      <c r="E42" s="22">
        <v>100</v>
      </c>
      <c r="F42" s="10">
        <v>100</v>
      </c>
      <c r="G42" s="18" t="s">
        <v>8</v>
      </c>
      <c r="H42" s="5"/>
      <c r="N42" s="8"/>
      <c r="O42" s="8"/>
      <c r="P42" s="8"/>
      <c r="T42" s="5"/>
      <c r="U42" s="4"/>
      <c r="V42" s="8"/>
      <c r="Z42" s="7"/>
      <c r="AA42" s="4"/>
    </row>
    <row r="43" spans="1:27" ht="36">
      <c r="A43" s="22">
        <v>64</v>
      </c>
      <c r="B43" s="10">
        <v>46</v>
      </c>
      <c r="C43" s="18" t="s">
        <v>1</v>
      </c>
      <c r="D43" s="23"/>
      <c r="E43" s="22">
        <v>100</v>
      </c>
      <c r="F43" s="10">
        <v>100</v>
      </c>
      <c r="G43" s="18" t="s">
        <v>14</v>
      </c>
      <c r="H43" s="5"/>
      <c r="N43" s="8"/>
      <c r="O43" s="8"/>
      <c r="P43" s="8"/>
      <c r="T43" s="5"/>
      <c r="U43" s="4"/>
      <c r="V43" s="8"/>
      <c r="Z43" s="7"/>
      <c r="AA43" s="4"/>
    </row>
    <row r="44" spans="1:27">
      <c r="A44" s="22">
        <v>0</v>
      </c>
      <c r="B44" s="10">
        <v>0</v>
      </c>
      <c r="C44" s="18" t="s">
        <v>2</v>
      </c>
      <c r="D44" s="23"/>
      <c r="E44" s="22">
        <v>100</v>
      </c>
      <c r="F44" s="10">
        <v>100</v>
      </c>
      <c r="G44" s="24" t="s">
        <v>24</v>
      </c>
      <c r="H44" s="5"/>
      <c r="N44" s="8"/>
      <c r="O44" s="8"/>
      <c r="P44" s="8"/>
      <c r="T44" s="5"/>
      <c r="U44" s="4"/>
      <c r="V44" s="8"/>
      <c r="Z44" s="7"/>
      <c r="AA44" s="4"/>
    </row>
    <row r="45" spans="1:27" ht="48">
      <c r="A45" s="22">
        <v>0</v>
      </c>
      <c r="B45" s="10">
        <v>0</v>
      </c>
      <c r="C45" s="18" t="s">
        <v>3</v>
      </c>
      <c r="D45" s="23"/>
      <c r="E45" s="22">
        <v>100</v>
      </c>
      <c r="F45" s="10">
        <v>100</v>
      </c>
      <c r="G45" s="18" t="s">
        <v>15</v>
      </c>
      <c r="H45" s="9"/>
      <c r="N45" s="8"/>
      <c r="O45" s="8"/>
      <c r="P45" s="8"/>
      <c r="T45" s="5"/>
      <c r="U45" s="4"/>
      <c r="V45" s="8"/>
      <c r="Z45" s="7"/>
      <c r="AA45" s="4"/>
    </row>
    <row r="46" spans="1:27" ht="24">
      <c r="A46" s="22">
        <v>25</v>
      </c>
      <c r="B46" s="10">
        <v>25</v>
      </c>
      <c r="C46" s="18" t="s">
        <v>4</v>
      </c>
      <c r="D46" s="23"/>
      <c r="E46" s="22">
        <v>100</v>
      </c>
      <c r="F46" s="10">
        <v>91</v>
      </c>
      <c r="G46" s="24" t="s">
        <v>25</v>
      </c>
      <c r="H46" s="9"/>
      <c r="N46" s="8"/>
      <c r="O46" s="8"/>
      <c r="P46" s="8"/>
      <c r="T46" s="5"/>
      <c r="U46" s="4"/>
      <c r="V46" s="8"/>
      <c r="Z46" s="19"/>
      <c r="AA46" s="4"/>
    </row>
    <row r="47" spans="1:27" ht="48">
      <c r="A47" s="22">
        <v>100</v>
      </c>
      <c r="B47" s="10">
        <v>73</v>
      </c>
      <c r="C47" s="18" t="s">
        <v>5</v>
      </c>
      <c r="D47" s="23"/>
      <c r="E47" s="22">
        <v>100</v>
      </c>
      <c r="F47" s="10">
        <v>83</v>
      </c>
      <c r="G47" s="18" t="s">
        <v>13</v>
      </c>
      <c r="H47" s="9"/>
      <c r="K47" s="5"/>
      <c r="N47" s="8"/>
      <c r="O47" s="8"/>
      <c r="P47" s="8"/>
      <c r="T47" s="5"/>
      <c r="U47" s="4"/>
      <c r="V47" s="8"/>
      <c r="Z47" s="19"/>
      <c r="AA47" s="4"/>
    </row>
    <row r="48" spans="1:27" ht="24">
      <c r="A48" s="22">
        <v>36</v>
      </c>
      <c r="B48" s="10">
        <v>14</v>
      </c>
      <c r="C48" s="18" t="s">
        <v>6</v>
      </c>
      <c r="D48" s="23"/>
      <c r="E48" s="22">
        <v>100</v>
      </c>
      <c r="F48" s="10">
        <v>73</v>
      </c>
      <c r="G48" s="18" t="s">
        <v>5</v>
      </c>
      <c r="H48" s="9"/>
      <c r="K48" s="5"/>
      <c r="N48" s="8"/>
      <c r="O48" s="8"/>
      <c r="P48" s="8"/>
      <c r="T48" s="5"/>
      <c r="U48" s="4"/>
      <c r="V48" s="8"/>
      <c r="Z48" s="7"/>
      <c r="AA48" s="4"/>
    </row>
    <row r="49" spans="1:34" ht="24">
      <c r="A49" s="22">
        <v>100</v>
      </c>
      <c r="B49" s="10">
        <v>100</v>
      </c>
      <c r="C49" s="18" t="s">
        <v>7</v>
      </c>
      <c r="D49" s="23"/>
      <c r="E49" s="22">
        <v>73</v>
      </c>
      <c r="F49" s="10">
        <v>73</v>
      </c>
      <c r="G49" s="18" t="s">
        <v>12</v>
      </c>
      <c r="H49" s="9"/>
      <c r="K49" s="5"/>
      <c r="N49" s="8"/>
      <c r="O49" s="8"/>
      <c r="P49" s="8"/>
      <c r="T49" s="5"/>
      <c r="U49" s="4"/>
      <c r="V49" s="4"/>
      <c r="Z49" s="7"/>
      <c r="AA49" s="4"/>
    </row>
    <row r="50" spans="1:34" ht="36.75" thickBot="1">
      <c r="A50" s="22">
        <v>100</v>
      </c>
      <c r="B50" s="10">
        <v>100</v>
      </c>
      <c r="C50" s="18" t="s">
        <v>8</v>
      </c>
      <c r="D50" s="23"/>
      <c r="E50" s="22">
        <v>50</v>
      </c>
      <c r="F50" s="10">
        <v>0</v>
      </c>
      <c r="G50" s="18" t="s">
        <v>10</v>
      </c>
      <c r="H50" s="4"/>
      <c r="N50" s="8"/>
      <c r="O50" s="8"/>
      <c r="P50" s="8"/>
      <c r="T50" s="5"/>
      <c r="U50" s="4"/>
      <c r="V50" s="4"/>
      <c r="Z50" s="7"/>
      <c r="AA50" s="4"/>
      <c r="AG50">
        <v>100</v>
      </c>
      <c r="AH50" s="3">
        <v>100</v>
      </c>
    </row>
    <row r="51" spans="1:34" ht="48.75" thickBot="1">
      <c r="A51" s="22">
        <v>100</v>
      </c>
      <c r="B51" s="10">
        <v>0</v>
      </c>
      <c r="C51" s="18" t="s">
        <v>9</v>
      </c>
      <c r="D51" s="23"/>
      <c r="E51" s="22">
        <v>50</v>
      </c>
      <c r="F51" s="10">
        <v>50</v>
      </c>
      <c r="G51" s="18" t="s">
        <v>17</v>
      </c>
      <c r="H51" s="4"/>
      <c r="N51" s="4"/>
      <c r="O51" s="4"/>
      <c r="P51" s="4"/>
      <c r="T51" s="5"/>
      <c r="U51" s="4"/>
      <c r="V51" s="4"/>
      <c r="Z51" s="7"/>
      <c r="AA51" s="4"/>
      <c r="AG51">
        <v>100</v>
      </c>
      <c r="AH51" s="3">
        <v>43</v>
      </c>
    </row>
    <row r="52" spans="1:34" ht="36.75" thickBot="1">
      <c r="A52" s="22">
        <v>50</v>
      </c>
      <c r="B52" s="10">
        <v>0</v>
      </c>
      <c r="C52" s="18" t="s">
        <v>10</v>
      </c>
      <c r="D52" s="23"/>
      <c r="E52" s="22">
        <v>100</v>
      </c>
      <c r="F52" s="10">
        <v>50</v>
      </c>
      <c r="G52" s="18" t="s">
        <v>20</v>
      </c>
      <c r="H52" s="4"/>
      <c r="N52" s="4"/>
      <c r="O52" s="4"/>
      <c r="P52" s="4"/>
      <c r="T52" s="5"/>
      <c r="U52" s="4"/>
      <c r="V52" s="4"/>
      <c r="Z52" s="7"/>
      <c r="AA52" s="4"/>
      <c r="AG52">
        <v>50</v>
      </c>
      <c r="AH52" s="3">
        <v>50</v>
      </c>
    </row>
    <row r="53" spans="1:34" ht="24.75" thickBot="1">
      <c r="A53" s="22">
        <v>100</v>
      </c>
      <c r="B53" s="10">
        <v>0</v>
      </c>
      <c r="C53" s="18" t="s">
        <v>11</v>
      </c>
      <c r="D53" s="23"/>
      <c r="E53" s="22">
        <v>64</v>
      </c>
      <c r="F53" s="10">
        <v>46</v>
      </c>
      <c r="G53" s="18" t="s">
        <v>1</v>
      </c>
      <c r="H53" s="4"/>
      <c r="I53" s="4"/>
      <c r="J53" s="4"/>
      <c r="K53" s="8"/>
      <c r="L53" s="4"/>
      <c r="M53" s="4"/>
      <c r="N53" s="4"/>
      <c r="O53" s="4"/>
      <c r="P53" s="4"/>
      <c r="Q53" s="4"/>
      <c r="R53" s="4"/>
      <c r="S53" s="4"/>
      <c r="T53" s="5"/>
      <c r="U53" s="4"/>
      <c r="V53" s="4"/>
      <c r="W53" s="4"/>
      <c r="X53" s="4"/>
      <c r="Z53" s="7"/>
      <c r="AA53" s="4"/>
      <c r="AG53">
        <v>100</v>
      </c>
      <c r="AH53" s="3">
        <v>0</v>
      </c>
    </row>
    <row r="54" spans="1:34" ht="36.75" thickBot="1">
      <c r="A54" s="21">
        <v>0</v>
      </c>
      <c r="B54" s="20">
        <v>0</v>
      </c>
      <c r="C54" s="25" t="s">
        <v>35</v>
      </c>
      <c r="D54" s="23"/>
      <c r="E54" s="22">
        <v>56</v>
      </c>
      <c r="F54" s="10">
        <v>44</v>
      </c>
      <c r="G54" s="24" t="s">
        <v>31</v>
      </c>
      <c r="H54" s="4"/>
      <c r="I54" s="4"/>
      <c r="J54" s="4"/>
      <c r="K54" s="8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Z54" s="7"/>
      <c r="AA54" s="4"/>
      <c r="AG54">
        <v>67</v>
      </c>
      <c r="AH54" s="3">
        <v>17</v>
      </c>
    </row>
    <row r="55" spans="1:34" ht="36.75" thickBot="1">
      <c r="A55" s="22">
        <v>73</v>
      </c>
      <c r="B55" s="10">
        <v>73</v>
      </c>
      <c r="C55" s="18" t="s">
        <v>12</v>
      </c>
      <c r="D55" s="8"/>
      <c r="E55" s="22">
        <v>100</v>
      </c>
      <c r="F55" s="10">
        <v>43</v>
      </c>
      <c r="G55" s="18" t="s">
        <v>16</v>
      </c>
      <c r="H55" s="4"/>
      <c r="I55" s="4"/>
      <c r="J55" s="4"/>
      <c r="K55" s="8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Z55" s="7"/>
      <c r="AA55" s="4"/>
      <c r="AG55">
        <v>100</v>
      </c>
      <c r="AH55" s="3">
        <v>50</v>
      </c>
    </row>
    <row r="56" spans="1:34" ht="24" customHeight="1" thickBot="1">
      <c r="A56" s="22">
        <v>100</v>
      </c>
      <c r="B56" s="10">
        <v>83</v>
      </c>
      <c r="C56" s="18" t="s">
        <v>13</v>
      </c>
      <c r="D56" s="8"/>
      <c r="E56" s="22">
        <v>50</v>
      </c>
      <c r="F56" s="10">
        <v>42</v>
      </c>
      <c r="G56" s="24" t="s">
        <v>32</v>
      </c>
      <c r="H56" s="4"/>
      <c r="I56" s="4"/>
      <c r="J56" s="4"/>
      <c r="K56" s="8"/>
      <c r="L56" s="8"/>
      <c r="M56" s="8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Z56" s="7"/>
      <c r="AA56" s="4"/>
      <c r="AG56">
        <v>57</v>
      </c>
      <c r="AH56" s="3">
        <v>14</v>
      </c>
    </row>
    <row r="57" spans="1:34" ht="24" customHeight="1" thickBot="1">
      <c r="A57" s="22">
        <v>100</v>
      </c>
      <c r="B57" s="10">
        <v>100</v>
      </c>
      <c r="C57" s="18" t="s">
        <v>14</v>
      </c>
      <c r="D57" s="8"/>
      <c r="E57" s="22">
        <v>61</v>
      </c>
      <c r="F57" s="10">
        <v>30</v>
      </c>
      <c r="G57" s="18" t="s">
        <v>0</v>
      </c>
      <c r="H57" s="4"/>
      <c r="I57" s="4"/>
      <c r="J57" s="4"/>
      <c r="K57" s="8"/>
      <c r="L57" s="8"/>
      <c r="M57" s="8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Z57" s="19"/>
      <c r="AA57" s="4"/>
      <c r="AG57">
        <v>25</v>
      </c>
      <c r="AH57" s="3">
        <v>0</v>
      </c>
    </row>
    <row r="58" spans="1:34" ht="24" customHeight="1" thickBot="1">
      <c r="A58" s="22">
        <v>56</v>
      </c>
      <c r="B58" s="10">
        <v>44</v>
      </c>
      <c r="C58" s="24" t="s">
        <v>31</v>
      </c>
      <c r="D58" s="8"/>
      <c r="E58" s="22">
        <v>35</v>
      </c>
      <c r="F58" s="10">
        <v>25</v>
      </c>
      <c r="G58" s="18" t="s">
        <v>4</v>
      </c>
      <c r="H58" s="4"/>
      <c r="I58" s="4"/>
      <c r="J58" s="4"/>
      <c r="K58" s="8"/>
      <c r="L58" s="8"/>
      <c r="M58" s="8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Z58" s="7"/>
      <c r="AA58" s="4"/>
      <c r="AG58">
        <v>0</v>
      </c>
      <c r="AH58" s="3">
        <v>0</v>
      </c>
    </row>
    <row r="59" spans="1:34" ht="36">
      <c r="A59" s="22">
        <v>100</v>
      </c>
      <c r="B59" s="10">
        <v>100</v>
      </c>
      <c r="C59" s="18" t="s">
        <v>24</v>
      </c>
      <c r="D59" s="8"/>
      <c r="E59" s="22">
        <v>25</v>
      </c>
      <c r="F59" s="10">
        <v>25</v>
      </c>
      <c r="G59" s="24" t="s">
        <v>33</v>
      </c>
      <c r="H59" s="4"/>
      <c r="I59" s="4"/>
      <c r="J59" s="4"/>
      <c r="K59" s="8"/>
      <c r="L59" s="8"/>
      <c r="M59" s="8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Z59" s="19"/>
      <c r="AA59" s="4"/>
      <c r="AG59">
        <f>AVERAGE(AG50:AG58)</f>
        <v>66.555555555555557</v>
      </c>
      <c r="AH59">
        <f>AVERAGE(AH50:AH58)</f>
        <v>30.444444444444443</v>
      </c>
    </row>
    <row r="60" spans="1:34" ht="48">
      <c r="A60" s="22">
        <v>50</v>
      </c>
      <c r="B60" s="10">
        <v>42</v>
      </c>
      <c r="C60" s="24" t="s">
        <v>32</v>
      </c>
      <c r="D60" s="23"/>
      <c r="E60" s="22">
        <v>67</v>
      </c>
      <c r="F60" s="10">
        <v>17</v>
      </c>
      <c r="G60" s="18" t="s">
        <v>19</v>
      </c>
      <c r="H60" s="4"/>
      <c r="I60" s="4"/>
      <c r="J60" s="4"/>
      <c r="K60" s="8"/>
      <c r="L60" s="8"/>
      <c r="M60" s="8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Z60" s="7"/>
      <c r="AA60" s="4"/>
    </row>
    <row r="61" spans="1:34" ht="36">
      <c r="A61" s="22">
        <v>25</v>
      </c>
      <c r="B61" s="10">
        <v>25</v>
      </c>
      <c r="C61" s="24" t="s">
        <v>33</v>
      </c>
      <c r="D61" s="23"/>
      <c r="E61" s="22">
        <v>36</v>
      </c>
      <c r="F61" s="10">
        <v>14</v>
      </c>
      <c r="G61" s="18" t="s">
        <v>6</v>
      </c>
      <c r="H61" s="4"/>
      <c r="I61" s="4"/>
      <c r="J61" s="4"/>
      <c r="K61" s="8"/>
      <c r="L61" s="8"/>
      <c r="M61" s="8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Z61" s="7"/>
      <c r="AA61" s="4"/>
    </row>
    <row r="62" spans="1:34" ht="60">
      <c r="A62" s="22">
        <v>100</v>
      </c>
      <c r="B62" s="10">
        <v>91</v>
      </c>
      <c r="C62" s="18" t="s">
        <v>25</v>
      </c>
      <c r="D62" s="23"/>
      <c r="E62" s="22">
        <v>57</v>
      </c>
      <c r="F62" s="10">
        <v>14</v>
      </c>
      <c r="G62" s="18" t="s">
        <v>21</v>
      </c>
      <c r="H62" s="4"/>
      <c r="I62" s="4"/>
      <c r="J62" s="4"/>
      <c r="K62" s="8"/>
      <c r="L62" s="8"/>
      <c r="M62" s="8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Z62" s="7"/>
      <c r="AA62" s="4"/>
    </row>
    <row r="63" spans="1:34" ht="48">
      <c r="A63" s="22">
        <v>100</v>
      </c>
      <c r="B63" s="10">
        <v>100</v>
      </c>
      <c r="C63" s="18" t="s">
        <v>15</v>
      </c>
      <c r="D63" s="23"/>
      <c r="E63" s="22">
        <v>25</v>
      </c>
      <c r="F63" s="10">
        <v>13</v>
      </c>
      <c r="G63" s="18" t="s">
        <v>34</v>
      </c>
      <c r="H63" s="4"/>
      <c r="I63" s="4"/>
      <c r="J63" s="4"/>
      <c r="K63" s="8"/>
      <c r="L63" s="8"/>
      <c r="M63" s="8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Z63" s="19"/>
      <c r="AA63" s="4"/>
    </row>
    <row r="64" spans="1:34" ht="36">
      <c r="A64" s="22">
        <v>100</v>
      </c>
      <c r="B64" s="10">
        <v>43</v>
      </c>
      <c r="C64" s="18" t="s">
        <v>16</v>
      </c>
      <c r="D64" s="23"/>
      <c r="E64" s="22">
        <v>0</v>
      </c>
      <c r="F64" s="10">
        <v>0</v>
      </c>
      <c r="G64" s="18" t="s">
        <v>2</v>
      </c>
      <c r="H64" s="4"/>
      <c r="I64" s="4"/>
      <c r="J64" s="4"/>
      <c r="K64" s="8"/>
      <c r="L64" s="8"/>
      <c r="M64" s="8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Z64" s="7"/>
      <c r="AA64" s="4"/>
    </row>
    <row r="65" spans="1:27" ht="48">
      <c r="A65" s="22">
        <v>50</v>
      </c>
      <c r="B65" s="10">
        <v>50</v>
      </c>
      <c r="C65" s="18" t="s">
        <v>17</v>
      </c>
      <c r="D65" s="23"/>
      <c r="E65" s="22">
        <v>0</v>
      </c>
      <c r="F65" s="10">
        <v>0</v>
      </c>
      <c r="G65" s="18" t="s">
        <v>3</v>
      </c>
      <c r="H65" s="4"/>
      <c r="I65" s="4"/>
      <c r="J65" s="4"/>
      <c r="K65" s="8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Z65" s="19"/>
      <c r="AA65" s="4"/>
    </row>
    <row r="66" spans="1:27" ht="36">
      <c r="A66" s="22">
        <v>100</v>
      </c>
      <c r="B66" s="10">
        <v>0</v>
      </c>
      <c r="C66" s="18" t="s">
        <v>18</v>
      </c>
      <c r="D66" s="23"/>
      <c r="E66" s="22">
        <v>100</v>
      </c>
      <c r="F66" s="10">
        <v>0</v>
      </c>
      <c r="G66" s="18" t="s">
        <v>9</v>
      </c>
      <c r="H66" s="4"/>
      <c r="I66" s="4"/>
      <c r="J66" s="4"/>
      <c r="K66" s="8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Z66" s="7"/>
      <c r="AA66" s="4"/>
    </row>
    <row r="67" spans="1:27" ht="24">
      <c r="A67" s="22">
        <v>67</v>
      </c>
      <c r="B67" s="10">
        <v>17</v>
      </c>
      <c r="C67" s="18" t="s">
        <v>19</v>
      </c>
      <c r="D67" s="23"/>
      <c r="E67" s="22">
        <v>100</v>
      </c>
      <c r="F67" s="10">
        <v>0</v>
      </c>
      <c r="G67" s="18" t="s">
        <v>11</v>
      </c>
      <c r="H67" s="4"/>
      <c r="I67" s="4"/>
      <c r="J67" s="4"/>
      <c r="K67" s="8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Z67" s="7"/>
      <c r="AA67" s="4"/>
    </row>
    <row r="68" spans="1:27" ht="36">
      <c r="A68" s="22">
        <v>100</v>
      </c>
      <c r="B68" s="10">
        <v>50</v>
      </c>
      <c r="C68" s="18" t="s">
        <v>20</v>
      </c>
      <c r="D68" s="23"/>
      <c r="E68" s="22">
        <v>100</v>
      </c>
      <c r="F68" s="10">
        <v>0</v>
      </c>
      <c r="G68" s="18" t="s">
        <v>18</v>
      </c>
      <c r="H68" s="4"/>
      <c r="I68" s="4"/>
      <c r="J68" s="4"/>
      <c r="K68" s="8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Z68" s="7"/>
      <c r="AA68" s="4"/>
    </row>
    <row r="69" spans="1:27" ht="60">
      <c r="A69" s="22">
        <v>57</v>
      </c>
      <c r="B69" s="10">
        <v>14</v>
      </c>
      <c r="C69" s="18" t="s">
        <v>21</v>
      </c>
      <c r="D69" s="26"/>
      <c r="E69" s="22">
        <v>25</v>
      </c>
      <c r="F69" s="10">
        <v>0</v>
      </c>
      <c r="G69" s="18" t="s">
        <v>22</v>
      </c>
      <c r="H69" s="4"/>
      <c r="I69" s="4"/>
      <c r="J69" s="8"/>
      <c r="K69" s="8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Z69" s="4"/>
      <c r="AA69" s="4"/>
    </row>
    <row r="70" spans="1:27" ht="36">
      <c r="A70" s="22">
        <v>25</v>
      </c>
      <c r="B70" s="18">
        <v>0</v>
      </c>
      <c r="C70" s="27" t="s">
        <v>22</v>
      </c>
      <c r="D70" s="26"/>
      <c r="E70" s="22">
        <v>0</v>
      </c>
      <c r="F70" s="10">
        <v>0</v>
      </c>
      <c r="G70" s="18" t="s">
        <v>23</v>
      </c>
      <c r="I70" s="4"/>
      <c r="J70" s="8"/>
      <c r="K70" s="8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Z70" s="4"/>
      <c r="AA70" s="4"/>
    </row>
    <row r="71" spans="1:27" ht="36">
      <c r="A71" s="22">
        <v>0</v>
      </c>
      <c r="B71" s="28">
        <v>0</v>
      </c>
      <c r="C71" s="27" t="s">
        <v>23</v>
      </c>
      <c r="D71" s="26"/>
      <c r="E71" s="21">
        <v>0</v>
      </c>
      <c r="F71" s="20">
        <v>0</v>
      </c>
      <c r="G71" s="25" t="s">
        <v>35</v>
      </c>
      <c r="I71" s="4"/>
      <c r="J71" s="8"/>
      <c r="K71" s="8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Z71" s="4"/>
      <c r="AA71" s="4"/>
    </row>
    <row r="72" spans="1:27">
      <c r="A72" s="26"/>
      <c r="B72" s="26"/>
      <c r="C72" s="26"/>
      <c r="D72" s="26"/>
      <c r="E72" s="29"/>
      <c r="F72" s="30"/>
      <c r="G72" s="30"/>
      <c r="I72" s="4"/>
      <c r="J72" s="4"/>
      <c r="K72" s="8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Z72" s="4"/>
      <c r="AA72" s="4"/>
    </row>
    <row r="73" spans="1:27">
      <c r="I73" s="4"/>
      <c r="J73" s="4"/>
      <c r="K73" s="8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Z73" s="4"/>
      <c r="AA73" s="4"/>
    </row>
    <row r="74" spans="1:27">
      <c r="I74" s="4"/>
      <c r="J74" s="4"/>
      <c r="K74" s="8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Z74" s="4"/>
      <c r="AA74" s="4"/>
    </row>
    <row r="75" spans="1:27">
      <c r="I75" s="4"/>
      <c r="J75" s="4"/>
      <c r="K75" s="8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Z75" s="4"/>
      <c r="AA75" s="4"/>
    </row>
    <row r="76" spans="1:27">
      <c r="A76" s="4"/>
      <c r="B76" s="4"/>
      <c r="C76" s="4"/>
      <c r="D76" s="4"/>
      <c r="E76" s="4"/>
      <c r="F76" s="4"/>
      <c r="G76" s="4"/>
      <c r="H76" s="4"/>
      <c r="I76" s="4"/>
      <c r="J76" s="4"/>
      <c r="K76" s="8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Z76" s="4"/>
      <c r="AA76" s="4"/>
    </row>
    <row r="77" spans="1:27">
      <c r="A77" s="4"/>
      <c r="B77" s="4"/>
      <c r="C77" s="4"/>
      <c r="D77" s="4"/>
      <c r="E77" s="4"/>
      <c r="F77" s="4"/>
      <c r="G77" s="4"/>
      <c r="H77" s="4"/>
      <c r="I77" s="4"/>
      <c r="J77" s="4"/>
      <c r="K77" s="8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Z77" s="4"/>
      <c r="AA77" s="4"/>
    </row>
    <row r="78" spans="1:27">
      <c r="A78" s="4"/>
      <c r="B78" s="4"/>
      <c r="C78" s="4"/>
      <c r="D78" s="4"/>
      <c r="E78" s="4"/>
      <c r="F78" s="4"/>
      <c r="G78" s="4"/>
      <c r="H78" s="4"/>
      <c r="I78" s="4"/>
      <c r="J78" s="4"/>
      <c r="K78" s="8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Z78" s="4"/>
      <c r="AA78" s="4"/>
    </row>
    <row r="79" spans="1:27">
      <c r="A79" s="4"/>
      <c r="B79" s="4"/>
      <c r="C79" s="4"/>
      <c r="D79" s="8"/>
      <c r="E79" s="4"/>
      <c r="F79" s="4"/>
      <c r="G79" s="4"/>
      <c r="H79" s="4"/>
      <c r="I79" s="4"/>
      <c r="J79" s="4"/>
      <c r="K79" s="8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Z79" s="4"/>
      <c r="AA79" s="4"/>
    </row>
    <row r="80" spans="1:27">
      <c r="A80" s="4"/>
      <c r="B80" s="4"/>
      <c r="C80" s="4"/>
      <c r="D80" s="8"/>
      <c r="E80" s="4"/>
      <c r="F80" s="4"/>
      <c r="G80" s="8"/>
      <c r="H80" s="4"/>
      <c r="I80" s="8"/>
      <c r="J80" s="4"/>
      <c r="K80" s="8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>
      <c r="A81" s="4"/>
      <c r="B81" s="4"/>
      <c r="C81" s="4"/>
      <c r="D81" s="8"/>
      <c r="E81" s="4"/>
      <c r="F81" s="4"/>
      <c r="G81" s="8"/>
      <c r="H81" s="4"/>
      <c r="I81" s="8"/>
      <c r="J81" s="4"/>
      <c r="K81" s="8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>
      <c r="A82" s="4"/>
      <c r="B82" s="4"/>
      <c r="C82" s="4"/>
      <c r="D82" s="8"/>
      <c r="E82" s="4"/>
      <c r="F82" s="4"/>
      <c r="G82" s="8"/>
      <c r="H82" s="4"/>
      <c r="I82" s="8"/>
      <c r="J82" s="4"/>
      <c r="K82" s="8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>
      <c r="A83" s="4"/>
      <c r="B83" s="4"/>
      <c r="C83" s="4"/>
      <c r="D83" s="8"/>
      <c r="E83" s="4"/>
      <c r="F83" s="4"/>
      <c r="G83" s="8"/>
      <c r="H83" s="4"/>
      <c r="I83" s="8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>
      <c r="A84" s="4"/>
      <c r="B84" s="4"/>
      <c r="C84" s="4"/>
      <c r="D84" s="8"/>
      <c r="E84" s="4"/>
      <c r="F84" s="4"/>
      <c r="G84" s="8"/>
      <c r="H84" s="4"/>
      <c r="I84" s="8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>
      <c r="A85" s="4"/>
      <c r="B85" s="4"/>
      <c r="C85" s="4"/>
      <c r="D85" s="8"/>
      <c r="E85" s="4"/>
      <c r="F85" s="4"/>
      <c r="G85" s="8"/>
      <c r="H85" s="4"/>
      <c r="I85" s="8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>
      <c r="A86" s="4"/>
      <c r="B86" s="4"/>
      <c r="C86" s="4"/>
      <c r="D86" s="8"/>
      <c r="E86" s="4"/>
      <c r="F86" s="4"/>
      <c r="G86" s="8"/>
      <c r="H86" s="4"/>
      <c r="I86" s="8"/>
      <c r="J86" s="4"/>
      <c r="K86" s="4"/>
    </row>
    <row r="87" spans="1:24">
      <c r="A87" s="4"/>
      <c r="B87" s="4"/>
      <c r="C87" s="4"/>
      <c r="D87" s="8"/>
      <c r="E87" s="4"/>
      <c r="F87" s="4"/>
      <c r="G87" s="8"/>
      <c r="H87" s="4"/>
      <c r="I87" s="8"/>
      <c r="J87" s="4"/>
      <c r="K87" s="4"/>
    </row>
    <row r="88" spans="1:24">
      <c r="A88" s="4"/>
      <c r="B88" s="4"/>
      <c r="C88" s="4"/>
      <c r="D88" s="8"/>
      <c r="E88" s="4"/>
      <c r="F88" s="4"/>
      <c r="G88" s="8"/>
      <c r="H88" s="4"/>
      <c r="I88" s="8"/>
      <c r="J88" s="4"/>
      <c r="K88" s="4"/>
    </row>
    <row r="89" spans="1:24">
      <c r="A89" s="4"/>
      <c r="B89" s="4"/>
      <c r="C89" s="4"/>
      <c r="D89" s="8"/>
      <c r="E89" s="4"/>
      <c r="F89" s="4"/>
      <c r="G89" s="8"/>
      <c r="H89" s="4"/>
      <c r="I89" s="8"/>
      <c r="J89" s="4"/>
      <c r="K89" s="4"/>
    </row>
    <row r="90" spans="1:24">
      <c r="A90" s="4"/>
      <c r="B90" s="4"/>
      <c r="C90" s="4"/>
      <c r="D90" s="8"/>
      <c r="E90" s="4"/>
      <c r="F90" s="4"/>
      <c r="G90" s="8"/>
      <c r="H90" s="4"/>
      <c r="I90" s="8"/>
      <c r="J90" s="4"/>
      <c r="K90" s="4"/>
    </row>
    <row r="91" spans="1:24">
      <c r="A91" s="4"/>
      <c r="B91" s="4"/>
      <c r="C91" s="4"/>
      <c r="D91" s="4"/>
      <c r="E91" s="4"/>
      <c r="F91" s="4"/>
      <c r="G91" s="8"/>
      <c r="H91" s="4"/>
      <c r="I91" s="8"/>
      <c r="J91" s="4"/>
      <c r="K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24">
      <c r="A96" s="4"/>
      <c r="B96" s="4"/>
      <c r="C96" s="4"/>
      <c r="D96" s="8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8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8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8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8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8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8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8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8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8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8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8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8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8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8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8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8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8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8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8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8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8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8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8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8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8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8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8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8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8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8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375" spans="2:15" ht="15.75" thickBot="1"/>
    <row r="376" spans="2:15" ht="15.75" thickBot="1">
      <c r="B376" s="1">
        <v>16</v>
      </c>
      <c r="C376" s="1">
        <v>25</v>
      </c>
      <c r="D376">
        <f>ROUND((B376*C376)/100,0)</f>
        <v>4</v>
      </c>
      <c r="H376" s="1">
        <v>16</v>
      </c>
      <c r="I376" s="1">
        <v>13</v>
      </c>
      <c r="J376">
        <f>ROUND((H376*I376)/100,0)</f>
        <v>2</v>
      </c>
      <c r="M376" s="1">
        <v>16</v>
      </c>
      <c r="N376" s="1">
        <v>100</v>
      </c>
      <c r="O376">
        <f>ROUND((M376*N376)/100,0)</f>
        <v>16</v>
      </c>
    </row>
    <row r="377" spans="2:15" ht="15.75" thickBot="1">
      <c r="B377" s="2">
        <v>44</v>
      </c>
      <c r="C377" s="2">
        <v>100</v>
      </c>
      <c r="D377">
        <f t="shared" ref="D377:D405" si="10">ROUND((B377*C377)/100,0)</f>
        <v>44</v>
      </c>
      <c r="H377" s="2">
        <v>44</v>
      </c>
      <c r="I377" s="2">
        <v>30</v>
      </c>
      <c r="J377">
        <f t="shared" ref="J377:J405" si="11">ROUND((H377*I377)/100,0)</f>
        <v>13</v>
      </c>
      <c r="M377" s="2">
        <v>44</v>
      </c>
      <c r="N377" s="2">
        <v>100</v>
      </c>
      <c r="O377">
        <f t="shared" ref="O377:O405" si="12">ROUND((M377*N377)/100,0)</f>
        <v>44</v>
      </c>
    </row>
    <row r="378" spans="2:15" ht="15.75" thickBot="1">
      <c r="B378" s="2">
        <v>28</v>
      </c>
      <c r="C378" s="2">
        <v>54</v>
      </c>
      <c r="D378">
        <f t="shared" si="10"/>
        <v>15</v>
      </c>
      <c r="H378" s="2">
        <v>28</v>
      </c>
      <c r="I378" s="2">
        <v>46</v>
      </c>
      <c r="J378">
        <f t="shared" si="11"/>
        <v>13</v>
      </c>
      <c r="M378" s="2">
        <v>28</v>
      </c>
      <c r="N378" s="2">
        <v>100</v>
      </c>
      <c r="O378">
        <f t="shared" si="12"/>
        <v>28</v>
      </c>
    </row>
    <row r="379" spans="2:15" ht="15.75" thickBot="1">
      <c r="B379" s="2">
        <v>2</v>
      </c>
      <c r="C379" s="2">
        <v>0</v>
      </c>
      <c r="D379">
        <f t="shared" si="10"/>
        <v>0</v>
      </c>
      <c r="H379" s="2">
        <v>2</v>
      </c>
      <c r="I379" s="2">
        <v>0</v>
      </c>
      <c r="J379">
        <f t="shared" si="11"/>
        <v>0</v>
      </c>
      <c r="M379" s="2">
        <v>2</v>
      </c>
      <c r="N379" s="2">
        <v>100</v>
      </c>
      <c r="O379">
        <f t="shared" si="12"/>
        <v>2</v>
      </c>
    </row>
    <row r="380" spans="2:15" ht="15.75" thickBot="1">
      <c r="B380" s="2">
        <v>1</v>
      </c>
      <c r="C380" s="2">
        <v>0</v>
      </c>
      <c r="D380">
        <f t="shared" si="10"/>
        <v>0</v>
      </c>
      <c r="H380" s="2">
        <v>1</v>
      </c>
      <c r="I380" s="2">
        <v>0</v>
      </c>
      <c r="J380">
        <f t="shared" si="11"/>
        <v>0</v>
      </c>
      <c r="M380" s="2">
        <v>1</v>
      </c>
      <c r="N380" s="2">
        <v>100</v>
      </c>
      <c r="O380">
        <f t="shared" si="12"/>
        <v>1</v>
      </c>
    </row>
    <row r="381" spans="2:15" ht="15.75" thickBot="1">
      <c r="B381" s="2">
        <v>4</v>
      </c>
      <c r="C381" s="2">
        <v>75</v>
      </c>
      <c r="D381">
        <f t="shared" si="10"/>
        <v>3</v>
      </c>
      <c r="H381" s="2">
        <v>4</v>
      </c>
      <c r="I381" s="2">
        <v>25</v>
      </c>
      <c r="J381">
        <f t="shared" si="11"/>
        <v>1</v>
      </c>
      <c r="M381" s="2">
        <v>4</v>
      </c>
      <c r="N381" s="2">
        <v>100</v>
      </c>
      <c r="O381">
        <f t="shared" si="12"/>
        <v>4</v>
      </c>
    </row>
    <row r="382" spans="2:15" ht="15.75" thickBot="1">
      <c r="B382" s="2">
        <v>15</v>
      </c>
      <c r="C382" s="2">
        <v>73</v>
      </c>
      <c r="D382">
        <f t="shared" si="10"/>
        <v>11</v>
      </c>
      <c r="H382" s="2">
        <v>15</v>
      </c>
      <c r="I382" s="2">
        <v>73</v>
      </c>
      <c r="J382">
        <f t="shared" si="11"/>
        <v>11</v>
      </c>
      <c r="M382" s="2">
        <v>15</v>
      </c>
      <c r="N382" s="2">
        <v>87</v>
      </c>
      <c r="O382">
        <f t="shared" si="12"/>
        <v>13</v>
      </c>
    </row>
    <row r="383" spans="2:15" ht="15.75" thickBot="1">
      <c r="B383" s="2">
        <v>14</v>
      </c>
      <c r="C383" s="2">
        <v>57</v>
      </c>
      <c r="D383">
        <f t="shared" si="10"/>
        <v>8</v>
      </c>
      <c r="H383" s="2">
        <v>14</v>
      </c>
      <c r="I383" s="2">
        <v>14</v>
      </c>
      <c r="J383">
        <f t="shared" si="11"/>
        <v>2</v>
      </c>
      <c r="M383" s="2">
        <v>14</v>
      </c>
      <c r="N383" s="2">
        <v>100</v>
      </c>
      <c r="O383">
        <f t="shared" si="12"/>
        <v>14</v>
      </c>
    </row>
    <row r="384" spans="2:15" ht="15.75" thickBot="1">
      <c r="B384" s="2">
        <v>1</v>
      </c>
      <c r="C384" s="2">
        <v>100</v>
      </c>
      <c r="D384">
        <f t="shared" si="10"/>
        <v>1</v>
      </c>
      <c r="H384" s="2">
        <v>1</v>
      </c>
      <c r="I384" s="2">
        <v>100</v>
      </c>
      <c r="J384">
        <f t="shared" si="11"/>
        <v>1</v>
      </c>
      <c r="M384" s="2">
        <v>1</v>
      </c>
      <c r="N384" s="2">
        <v>100</v>
      </c>
      <c r="O384">
        <f t="shared" si="12"/>
        <v>1</v>
      </c>
    </row>
    <row r="385" spans="2:15" ht="15.75" thickBot="1">
      <c r="B385" s="2">
        <v>1</v>
      </c>
      <c r="C385" s="2">
        <v>100</v>
      </c>
      <c r="D385">
        <f t="shared" si="10"/>
        <v>1</v>
      </c>
      <c r="H385" s="2">
        <v>1</v>
      </c>
      <c r="I385" s="2">
        <v>100</v>
      </c>
      <c r="J385">
        <f t="shared" si="11"/>
        <v>1</v>
      </c>
      <c r="M385" s="2">
        <v>1</v>
      </c>
      <c r="N385" s="2">
        <v>100</v>
      </c>
      <c r="O385">
        <f t="shared" si="12"/>
        <v>1</v>
      </c>
    </row>
    <row r="386" spans="2:15" ht="15.75" thickBot="1">
      <c r="B386" s="2">
        <v>1</v>
      </c>
      <c r="C386" s="2">
        <v>0</v>
      </c>
      <c r="D386">
        <f t="shared" si="10"/>
        <v>0</v>
      </c>
      <c r="H386" s="2">
        <v>1</v>
      </c>
      <c r="I386" s="2">
        <v>0</v>
      </c>
      <c r="J386">
        <f t="shared" si="11"/>
        <v>0</v>
      </c>
      <c r="M386" s="2">
        <v>1</v>
      </c>
      <c r="N386" s="2">
        <v>100</v>
      </c>
      <c r="O386">
        <f t="shared" si="12"/>
        <v>1</v>
      </c>
    </row>
    <row r="387" spans="2:15" ht="15.75" thickBot="1">
      <c r="B387" s="2">
        <v>2</v>
      </c>
      <c r="C387" s="2">
        <v>50</v>
      </c>
      <c r="D387">
        <f t="shared" si="10"/>
        <v>1</v>
      </c>
      <c r="H387" s="2">
        <v>2</v>
      </c>
      <c r="I387" s="2">
        <v>0</v>
      </c>
      <c r="J387">
        <f t="shared" si="11"/>
        <v>0</v>
      </c>
      <c r="M387" s="2">
        <v>2</v>
      </c>
      <c r="N387" s="2">
        <v>100</v>
      </c>
      <c r="O387">
        <f t="shared" si="12"/>
        <v>2</v>
      </c>
    </row>
    <row r="388" spans="2:15" ht="15.75" thickBot="1">
      <c r="B388" s="2">
        <v>1</v>
      </c>
      <c r="C388" s="2">
        <v>100</v>
      </c>
      <c r="D388">
        <f t="shared" si="10"/>
        <v>1</v>
      </c>
      <c r="H388" s="2">
        <v>1</v>
      </c>
      <c r="I388" s="2">
        <v>0</v>
      </c>
      <c r="J388">
        <f t="shared" si="11"/>
        <v>0</v>
      </c>
      <c r="M388" s="2">
        <v>1</v>
      </c>
      <c r="N388" s="2">
        <v>100</v>
      </c>
      <c r="O388">
        <f t="shared" si="12"/>
        <v>1</v>
      </c>
    </row>
    <row r="389" spans="2:15" ht="15.75" thickBot="1">
      <c r="B389" s="2">
        <v>11</v>
      </c>
      <c r="C389" s="2">
        <v>73</v>
      </c>
      <c r="D389">
        <f t="shared" si="10"/>
        <v>8</v>
      </c>
      <c r="H389" s="2">
        <v>11</v>
      </c>
      <c r="I389" s="2">
        <v>73</v>
      </c>
      <c r="J389">
        <f t="shared" si="11"/>
        <v>8</v>
      </c>
      <c r="M389" s="2">
        <v>11</v>
      </c>
      <c r="N389" s="2">
        <v>100</v>
      </c>
      <c r="O389">
        <f t="shared" si="12"/>
        <v>11</v>
      </c>
    </row>
    <row r="390" spans="2:15" ht="15.75" thickBot="1">
      <c r="B390" s="2">
        <v>6</v>
      </c>
      <c r="C390" s="2">
        <v>83</v>
      </c>
      <c r="D390">
        <f t="shared" si="10"/>
        <v>5</v>
      </c>
      <c r="H390" s="2">
        <v>6</v>
      </c>
      <c r="I390" s="2">
        <v>83</v>
      </c>
      <c r="J390">
        <f t="shared" si="11"/>
        <v>5</v>
      </c>
      <c r="M390" s="2">
        <v>6</v>
      </c>
      <c r="N390" s="2">
        <v>100</v>
      </c>
      <c r="O390">
        <f t="shared" si="12"/>
        <v>6</v>
      </c>
    </row>
    <row r="391" spans="2:15" ht="15.75" thickBot="1">
      <c r="B391" s="2">
        <v>6</v>
      </c>
      <c r="C391" s="2">
        <v>100</v>
      </c>
      <c r="D391">
        <f t="shared" si="10"/>
        <v>6</v>
      </c>
      <c r="H391" s="2">
        <v>6</v>
      </c>
      <c r="I391" s="2">
        <v>100</v>
      </c>
      <c r="J391">
        <f t="shared" si="11"/>
        <v>6</v>
      </c>
      <c r="M391" s="2">
        <v>6</v>
      </c>
      <c r="N391" s="2">
        <v>100</v>
      </c>
      <c r="O391">
        <f t="shared" si="12"/>
        <v>6</v>
      </c>
    </row>
    <row r="392" spans="2:15" ht="15.75" thickBot="1">
      <c r="B392" s="2">
        <v>16</v>
      </c>
      <c r="C392" s="2">
        <v>63</v>
      </c>
      <c r="D392">
        <f t="shared" si="10"/>
        <v>10</v>
      </c>
      <c r="H392" s="2">
        <v>16</v>
      </c>
      <c r="I392" s="2">
        <v>44</v>
      </c>
      <c r="J392">
        <f t="shared" si="11"/>
        <v>7</v>
      </c>
      <c r="M392" s="2">
        <v>16</v>
      </c>
      <c r="N392" s="2">
        <v>100</v>
      </c>
      <c r="O392">
        <f t="shared" si="12"/>
        <v>16</v>
      </c>
    </row>
    <row r="393" spans="2:15" ht="15.75" thickBot="1">
      <c r="B393" s="2">
        <v>4</v>
      </c>
      <c r="C393" s="2">
        <v>100</v>
      </c>
      <c r="D393">
        <f t="shared" si="10"/>
        <v>4</v>
      </c>
      <c r="H393" s="2">
        <v>4</v>
      </c>
      <c r="I393" s="2">
        <v>100</v>
      </c>
      <c r="J393">
        <f t="shared" si="11"/>
        <v>4</v>
      </c>
      <c r="M393" s="2">
        <v>4</v>
      </c>
      <c r="N393" s="2">
        <v>100</v>
      </c>
      <c r="O393">
        <f t="shared" si="12"/>
        <v>4</v>
      </c>
    </row>
    <row r="394" spans="2:15" ht="15.75" thickBot="1">
      <c r="B394" s="2">
        <v>12</v>
      </c>
      <c r="C394" s="2">
        <v>42</v>
      </c>
      <c r="D394">
        <f t="shared" si="10"/>
        <v>5</v>
      </c>
      <c r="H394" s="2">
        <v>12</v>
      </c>
      <c r="I394" s="2">
        <v>42</v>
      </c>
      <c r="J394">
        <f t="shared" si="11"/>
        <v>5</v>
      </c>
      <c r="M394" s="2">
        <v>12</v>
      </c>
      <c r="N394" s="2">
        <v>100</v>
      </c>
      <c r="O394">
        <f t="shared" si="12"/>
        <v>12</v>
      </c>
    </row>
    <row r="395" spans="2:15" ht="15.75" thickBot="1">
      <c r="B395" s="2">
        <v>4</v>
      </c>
      <c r="C395" s="2">
        <v>25</v>
      </c>
      <c r="D395">
        <f t="shared" si="10"/>
        <v>1</v>
      </c>
      <c r="H395" s="2">
        <v>4</v>
      </c>
      <c r="I395" s="2">
        <v>25</v>
      </c>
      <c r="J395">
        <f t="shared" si="11"/>
        <v>1</v>
      </c>
      <c r="M395" s="2">
        <v>4</v>
      </c>
      <c r="N395" s="2">
        <v>100</v>
      </c>
      <c r="O395">
        <f t="shared" si="12"/>
        <v>4</v>
      </c>
    </row>
    <row r="396" spans="2:15" ht="15.75" thickBot="1">
      <c r="B396" s="2">
        <v>11</v>
      </c>
      <c r="C396" s="2">
        <v>91</v>
      </c>
      <c r="D396">
        <f t="shared" si="10"/>
        <v>10</v>
      </c>
      <c r="H396" s="2">
        <v>11</v>
      </c>
      <c r="I396" s="2">
        <v>91</v>
      </c>
      <c r="J396">
        <f t="shared" si="11"/>
        <v>10</v>
      </c>
      <c r="M396" s="2">
        <v>11</v>
      </c>
      <c r="N396" s="2">
        <v>100</v>
      </c>
      <c r="O396">
        <f t="shared" si="12"/>
        <v>11</v>
      </c>
    </row>
    <row r="397" spans="2:15" ht="15.75" thickBot="1">
      <c r="B397" s="2">
        <v>3</v>
      </c>
      <c r="C397" s="2">
        <v>100</v>
      </c>
      <c r="D397">
        <f t="shared" si="10"/>
        <v>3</v>
      </c>
      <c r="H397" s="2">
        <v>3</v>
      </c>
      <c r="I397" s="2">
        <v>100</v>
      </c>
      <c r="J397">
        <f t="shared" si="11"/>
        <v>3</v>
      </c>
      <c r="M397" s="2">
        <v>3</v>
      </c>
      <c r="N397" s="2">
        <v>100</v>
      </c>
      <c r="O397">
        <f t="shared" si="12"/>
        <v>3</v>
      </c>
    </row>
    <row r="398" spans="2:15" ht="15.75" thickBot="1">
      <c r="B398" s="2">
        <v>6</v>
      </c>
      <c r="C398" s="2">
        <v>50</v>
      </c>
      <c r="D398">
        <f t="shared" si="10"/>
        <v>3</v>
      </c>
      <c r="H398" s="2">
        <v>6</v>
      </c>
      <c r="I398" s="2">
        <v>50</v>
      </c>
      <c r="J398">
        <f t="shared" si="11"/>
        <v>3</v>
      </c>
      <c r="M398" s="2">
        <v>6</v>
      </c>
      <c r="N398" s="2">
        <v>86</v>
      </c>
      <c r="O398">
        <f t="shared" si="12"/>
        <v>5</v>
      </c>
    </row>
    <row r="399" spans="2:15" ht="15.75" thickBot="1">
      <c r="B399" s="2">
        <v>2</v>
      </c>
      <c r="C399" s="2">
        <v>50</v>
      </c>
      <c r="D399">
        <f t="shared" si="10"/>
        <v>1</v>
      </c>
      <c r="H399" s="2">
        <v>2</v>
      </c>
      <c r="I399" s="2">
        <v>50</v>
      </c>
      <c r="J399">
        <f t="shared" si="11"/>
        <v>1</v>
      </c>
      <c r="M399" s="2">
        <v>2</v>
      </c>
      <c r="N399" s="2">
        <v>100</v>
      </c>
      <c r="O399">
        <f t="shared" si="12"/>
        <v>2</v>
      </c>
    </row>
    <row r="400" spans="2:15" ht="15.75" thickBot="1">
      <c r="B400" s="2">
        <v>2</v>
      </c>
      <c r="C400" s="2">
        <v>0</v>
      </c>
      <c r="D400">
        <f t="shared" si="10"/>
        <v>0</v>
      </c>
      <c r="H400" s="2">
        <v>2</v>
      </c>
      <c r="I400" s="2">
        <v>0</v>
      </c>
      <c r="J400">
        <f t="shared" si="11"/>
        <v>0</v>
      </c>
      <c r="M400" s="2">
        <v>2</v>
      </c>
      <c r="N400" s="2">
        <v>100</v>
      </c>
      <c r="O400">
        <f t="shared" si="12"/>
        <v>2</v>
      </c>
    </row>
    <row r="401" spans="2:16" ht="15.75" thickBot="1">
      <c r="B401" s="2">
        <v>6</v>
      </c>
      <c r="C401" s="2">
        <v>17</v>
      </c>
      <c r="D401">
        <f t="shared" si="10"/>
        <v>1</v>
      </c>
      <c r="H401" s="2">
        <v>6</v>
      </c>
      <c r="I401" s="2">
        <v>17</v>
      </c>
      <c r="J401">
        <f t="shared" si="11"/>
        <v>1</v>
      </c>
      <c r="M401" s="2">
        <v>6</v>
      </c>
      <c r="N401" s="2">
        <v>100</v>
      </c>
      <c r="O401">
        <f t="shared" si="12"/>
        <v>6</v>
      </c>
    </row>
    <row r="402" spans="2:16" ht="15.75" thickBot="1">
      <c r="B402" s="2">
        <v>2</v>
      </c>
      <c r="C402" s="2">
        <v>100</v>
      </c>
      <c r="D402">
        <f t="shared" si="10"/>
        <v>2</v>
      </c>
      <c r="H402" s="2">
        <v>2</v>
      </c>
      <c r="I402" s="2">
        <v>50</v>
      </c>
      <c r="J402">
        <f t="shared" si="11"/>
        <v>1</v>
      </c>
      <c r="M402" s="2">
        <v>2</v>
      </c>
      <c r="N402" s="2">
        <v>100</v>
      </c>
      <c r="O402">
        <f t="shared" si="12"/>
        <v>2</v>
      </c>
    </row>
    <row r="403" spans="2:16" ht="15.75" thickBot="1">
      <c r="B403" s="2">
        <v>7</v>
      </c>
      <c r="C403" s="2">
        <v>14</v>
      </c>
      <c r="D403">
        <f t="shared" si="10"/>
        <v>1</v>
      </c>
      <c r="H403" s="2">
        <v>7</v>
      </c>
      <c r="I403" s="2">
        <v>14</v>
      </c>
      <c r="J403">
        <f t="shared" si="11"/>
        <v>1</v>
      </c>
      <c r="M403" s="2">
        <v>7</v>
      </c>
      <c r="N403" s="2">
        <v>71</v>
      </c>
      <c r="O403">
        <f t="shared" si="12"/>
        <v>5</v>
      </c>
    </row>
    <row r="404" spans="2:16" ht="15.75" thickBot="1">
      <c r="B404" s="2">
        <v>4</v>
      </c>
      <c r="C404" s="2">
        <v>0</v>
      </c>
      <c r="D404">
        <f t="shared" si="10"/>
        <v>0</v>
      </c>
      <c r="H404" s="2">
        <v>4</v>
      </c>
      <c r="I404" s="2">
        <v>0</v>
      </c>
      <c r="J404">
        <f t="shared" si="11"/>
        <v>0</v>
      </c>
      <c r="M404" s="2">
        <v>4</v>
      </c>
      <c r="N404" s="2">
        <v>75</v>
      </c>
      <c r="O404">
        <f t="shared" si="12"/>
        <v>3</v>
      </c>
    </row>
    <row r="405" spans="2:16" ht="15.75" thickBot="1">
      <c r="B405" s="2">
        <v>1</v>
      </c>
      <c r="C405" s="2">
        <v>0</v>
      </c>
      <c r="D405">
        <f t="shared" si="10"/>
        <v>0</v>
      </c>
      <c r="H405" s="2">
        <v>1</v>
      </c>
      <c r="I405" s="2">
        <v>0</v>
      </c>
      <c r="J405">
        <f t="shared" si="11"/>
        <v>0</v>
      </c>
      <c r="M405" s="2">
        <v>1</v>
      </c>
      <c r="N405" s="2">
        <v>100</v>
      </c>
      <c r="O405">
        <f t="shared" si="12"/>
        <v>1</v>
      </c>
    </row>
    <row r="406" spans="2:16">
      <c r="B406">
        <f>SUM(B376:B405)</f>
        <v>233</v>
      </c>
      <c r="C406">
        <f>SUM(C376:C405)</f>
        <v>1642</v>
      </c>
      <c r="D406">
        <f>SUM(D376:D405)</f>
        <v>149</v>
      </c>
      <c r="E406">
        <f>D406/B406</f>
        <v>0.63948497854077258</v>
      </c>
      <c r="H406">
        <f>SUM(H376:H405)</f>
        <v>233</v>
      </c>
      <c r="I406">
        <f>SUM(I376:I405)</f>
        <v>1240</v>
      </c>
      <c r="J406">
        <f>SUM(J376:J405)</f>
        <v>100</v>
      </c>
      <c r="K406">
        <f>J406/H406</f>
        <v>0.42918454935622319</v>
      </c>
      <c r="M406">
        <f>SUM(M376:M405)</f>
        <v>233</v>
      </c>
      <c r="N406">
        <f>SUM(N376:N405)</f>
        <v>2919</v>
      </c>
      <c r="O406">
        <f>SUM(O376:O405)</f>
        <v>227</v>
      </c>
      <c r="P406">
        <f>O406/M406</f>
        <v>0.97424892703862664</v>
      </c>
    </row>
    <row r="409" spans="2:16">
      <c r="J409" t="s">
        <v>26</v>
      </c>
    </row>
  </sheetData>
  <sortState xmlns:xlrd2="http://schemas.microsoft.com/office/spreadsheetml/2017/richdata2" ref="V20:V58">
    <sortCondition descending="1" ref="V19"/>
  </sortState>
  <mergeCells count="1">
    <mergeCell ref="C39:D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</dc:creator>
  <cp:lastModifiedBy>Eddy Truyen</cp:lastModifiedBy>
  <dcterms:created xsi:type="dcterms:W3CDTF">2020-03-26T15:05:46Z</dcterms:created>
  <dcterms:modified xsi:type="dcterms:W3CDTF">2020-07-19T10:27:46Z</dcterms:modified>
</cp:coreProperties>
</file>