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0" yWindow="0" windowWidth="23040" windowHeight="9384"/>
  </bookViews>
  <sheets>
    <sheet name="part-00000-daa43b66-eb9e-438e-b" sheetId="1" r:id="rId1"/>
  </sheets>
  <calcPr calcId="0"/>
</workbook>
</file>

<file path=xl/calcChain.xml><?xml version="1.0" encoding="utf-8"?>
<calcChain xmlns="http://schemas.openxmlformats.org/spreadsheetml/2006/main">
  <c r="K47" i="1" l="1"/>
  <c r="H47" i="1"/>
  <c r="C47" i="1"/>
  <c r="E47" i="1" s="1"/>
  <c r="B47" i="1"/>
  <c r="B48" i="1" s="1"/>
  <c r="K46" i="1"/>
  <c r="H46" i="1"/>
  <c r="C46" i="1"/>
  <c r="E46" i="1" s="1"/>
  <c r="B46" i="1"/>
  <c r="K45" i="1"/>
  <c r="H45" i="1"/>
  <c r="C45" i="1"/>
  <c r="K44" i="1"/>
  <c r="H44" i="1"/>
  <c r="C44" i="1"/>
  <c r="K43" i="1"/>
  <c r="H43" i="1"/>
  <c r="C43" i="1"/>
  <c r="K42" i="1"/>
  <c r="H42" i="1"/>
  <c r="C42" i="1"/>
  <c r="E42" i="1" l="1"/>
  <c r="E44" i="1"/>
  <c r="C48" i="1"/>
  <c r="E48" i="1" s="1"/>
</calcChain>
</file>

<file path=xl/sharedStrings.xml><?xml version="1.0" encoding="utf-8"?>
<sst xmlns="http://schemas.openxmlformats.org/spreadsheetml/2006/main" count="634" uniqueCount="51">
  <si>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</si>
  <si>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</si>
  <si>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</si>
  <si>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</si>
  <si>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</si>
  <si>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</si>
  <si>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</si>
  <si>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</si>
  <si>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</si>
  <si>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</si>
  <si>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</si>
  <si>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</si>
  <si>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</si>
  <si>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</si>
  <si>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</si>
  <si>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</si>
  <si>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</si>
  <si>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</si>
  <si>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</si>
  <si>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</si>
  <si>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</si>
  <si>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</si>
  <si>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</si>
  <si>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</si>
  <si>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</si>
  <si>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</si>
  <si>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</si>
  <si>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</si>
  <si>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</si>
  <si>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file:///opt/bitnami/spark/spark_data/spark-bench-test/kmeans-data2.csv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</si>
  <si>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</si>
  <si>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</si>
  <si>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</si>
  <si>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</si>
  <si>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</si>
  <si>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</si>
  <si>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</si>
  <si>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</si>
  <si>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13G</t>
  </si>
  <si>
    <t>app-20201223102319-0002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</si>
  <si>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</si>
  <si>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</si>
  <si>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</si>
  <si>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mean-exp (ns)</t>
  </si>
  <si>
    <t>deviation-exp (ns)</t>
  </si>
  <si>
    <t>mean-warmup  (ns)</t>
  </si>
  <si>
    <t>deviation-run (ns)</t>
  </si>
  <si>
    <t>Total time (ms)</t>
  </si>
  <si>
    <t>Totaltime (minutes)</t>
  </si>
  <si>
    <t>Total time (seconds)</t>
  </si>
  <si>
    <t>g2.1-2t-no-cache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</si>
</sst>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topLeftCell="A31" workbookViewId="0">
      <selection activeCell="D42" sqref="D42"/>
    </sheetView>
  </sheetViews>
  <sheetFormatPr defaultRowHeight="14.4" x14ac:dyDescent="0.3"/>
  <cols>
    <col min="3" max="3" width="15.33203125" customWidth="1"/>
    <col min="4" max="4" width="15.88671875" customWidth="1"/>
    <col min="5" max="5" width="18.5546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1608719073974</v>
      </c>
      <c r="C2">
        <v>107831150444</v>
      </c>
      <c r="D2">
        <v>0</v>
      </c>
      <c r="E2" t="b">
        <v>0</v>
      </c>
      <c r="F2">
        <v>0</v>
      </c>
      <c r="G2" t="s">
        <v>27</v>
      </c>
      <c r="H2">
        <v>107570232756</v>
      </c>
      <c r="I2" t="s">
        <v>28</v>
      </c>
      <c r="K2">
        <v>260917688</v>
      </c>
      <c r="L2" t="s">
        <v>29</v>
      </c>
      <c r="N2" t="s">
        <v>30</v>
      </c>
      <c r="O2">
        <v>43257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1608719286729</v>
      </c>
      <c r="C3">
        <v>100314730945</v>
      </c>
      <c r="D3">
        <v>0</v>
      </c>
      <c r="E3" t="b">
        <v>0</v>
      </c>
      <c r="F3">
        <v>0</v>
      </c>
      <c r="G3" t="s">
        <v>41</v>
      </c>
      <c r="H3">
        <v>100214847067</v>
      </c>
      <c r="I3" t="s">
        <v>28</v>
      </c>
      <c r="K3">
        <v>99883878</v>
      </c>
      <c r="L3" t="s">
        <v>29</v>
      </c>
      <c r="N3" t="s">
        <v>30</v>
      </c>
      <c r="O3">
        <v>43257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1608719435488</v>
      </c>
      <c r="C4">
        <v>629686037</v>
      </c>
      <c r="D4">
        <v>0</v>
      </c>
      <c r="E4" t="b">
        <v>0</v>
      </c>
      <c r="F4">
        <v>0</v>
      </c>
      <c r="G4" t="s">
        <v>27</v>
      </c>
      <c r="H4">
        <v>379796114</v>
      </c>
      <c r="I4" t="s">
        <v>28</v>
      </c>
      <c r="K4">
        <v>249889923</v>
      </c>
      <c r="L4" t="s">
        <v>42</v>
      </c>
      <c r="N4" t="s">
        <v>30</v>
      </c>
      <c r="O4">
        <v>43257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1608719436965</v>
      </c>
      <c r="C5">
        <v>743605342</v>
      </c>
      <c r="D5">
        <v>0</v>
      </c>
      <c r="E5" t="b">
        <v>0</v>
      </c>
      <c r="F5">
        <v>0</v>
      </c>
      <c r="G5" t="s">
        <v>41</v>
      </c>
      <c r="H5">
        <v>484920677</v>
      </c>
      <c r="I5" t="s">
        <v>28</v>
      </c>
      <c r="K5">
        <v>258684665</v>
      </c>
      <c r="L5" t="s">
        <v>42</v>
      </c>
      <c r="N5" t="s">
        <v>30</v>
      </c>
      <c r="O5">
        <v>43257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1608719492495</v>
      </c>
      <c r="C6">
        <v>104352638897</v>
      </c>
      <c r="D6">
        <v>1</v>
      </c>
      <c r="E6" t="b">
        <v>0</v>
      </c>
      <c r="F6">
        <v>0</v>
      </c>
      <c r="G6" t="s">
        <v>27</v>
      </c>
      <c r="H6">
        <v>104267920182</v>
      </c>
      <c r="I6" t="s">
        <v>28</v>
      </c>
      <c r="K6">
        <v>84718715</v>
      </c>
      <c r="L6" t="s">
        <v>29</v>
      </c>
      <c r="N6" t="s">
        <v>30</v>
      </c>
      <c r="O6">
        <v>43257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1608719696730</v>
      </c>
      <c r="C7">
        <v>100855723097</v>
      </c>
      <c r="D7">
        <v>1</v>
      </c>
      <c r="E7" t="b">
        <v>0</v>
      </c>
      <c r="F7">
        <v>0</v>
      </c>
      <c r="G7" t="s">
        <v>41</v>
      </c>
      <c r="H7">
        <v>100708121987</v>
      </c>
      <c r="I7" t="s">
        <v>28</v>
      </c>
      <c r="K7">
        <v>147601110</v>
      </c>
      <c r="L7" t="s">
        <v>29</v>
      </c>
      <c r="N7" t="s">
        <v>30</v>
      </c>
      <c r="O7">
        <v>43257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1608719846810</v>
      </c>
      <c r="C8">
        <v>440321984</v>
      </c>
      <c r="D8">
        <v>1</v>
      </c>
      <c r="E8" t="b">
        <v>0</v>
      </c>
      <c r="F8">
        <v>0</v>
      </c>
      <c r="G8" t="s">
        <v>27</v>
      </c>
      <c r="H8">
        <v>283672702</v>
      </c>
      <c r="I8" t="s">
        <v>28</v>
      </c>
      <c r="K8">
        <v>156649282</v>
      </c>
      <c r="L8" t="s">
        <v>42</v>
      </c>
      <c r="N8" t="s">
        <v>30</v>
      </c>
      <c r="O8">
        <v>43257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1608719847548</v>
      </c>
      <c r="C9">
        <v>408854137</v>
      </c>
      <c r="D9">
        <v>1</v>
      </c>
      <c r="E9" t="b">
        <v>0</v>
      </c>
      <c r="F9">
        <v>0</v>
      </c>
      <c r="G9" t="s">
        <v>41</v>
      </c>
      <c r="H9">
        <v>252144566</v>
      </c>
      <c r="I9" t="s">
        <v>28</v>
      </c>
      <c r="K9">
        <v>156709571</v>
      </c>
      <c r="L9" t="s">
        <v>42</v>
      </c>
      <c r="N9" t="s">
        <v>30</v>
      </c>
      <c r="O9">
        <v>43257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1608719902242</v>
      </c>
      <c r="C10">
        <v>99410562933</v>
      </c>
      <c r="D10">
        <v>2</v>
      </c>
      <c r="E10" t="b">
        <v>0</v>
      </c>
      <c r="F10">
        <v>0</v>
      </c>
      <c r="G10" t="s">
        <v>27</v>
      </c>
      <c r="H10">
        <v>99345608045</v>
      </c>
      <c r="I10" t="s">
        <v>28</v>
      </c>
      <c r="K10">
        <v>64954888</v>
      </c>
      <c r="L10" t="s">
        <v>29</v>
      </c>
      <c r="N10" t="s">
        <v>30</v>
      </c>
      <c r="O10">
        <v>43257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1608720100539</v>
      </c>
      <c r="C11">
        <v>99018932796</v>
      </c>
      <c r="D11">
        <v>2</v>
      </c>
      <c r="E11" t="b">
        <v>0</v>
      </c>
      <c r="F11">
        <v>0</v>
      </c>
      <c r="G11" t="s">
        <v>41</v>
      </c>
      <c r="H11">
        <v>98998032699</v>
      </c>
      <c r="I11" t="s">
        <v>28</v>
      </c>
      <c r="K11">
        <v>20900097</v>
      </c>
      <c r="L11" t="s">
        <v>29</v>
      </c>
      <c r="N11" t="s">
        <v>30</v>
      </c>
      <c r="O11">
        <v>43257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1608720247629</v>
      </c>
      <c r="C12">
        <v>377481595</v>
      </c>
      <c r="D12">
        <v>2</v>
      </c>
      <c r="E12" t="b">
        <v>0</v>
      </c>
      <c r="F12">
        <v>0</v>
      </c>
      <c r="G12" t="s">
        <v>27</v>
      </c>
      <c r="H12">
        <v>262006065</v>
      </c>
      <c r="I12" t="s">
        <v>28</v>
      </c>
      <c r="K12">
        <v>115475530</v>
      </c>
      <c r="L12" t="s">
        <v>42</v>
      </c>
      <c r="N12" t="s">
        <v>30</v>
      </c>
      <c r="O12">
        <v>43257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1608720248293</v>
      </c>
      <c r="C13">
        <v>382426485</v>
      </c>
      <c r="D13">
        <v>2</v>
      </c>
      <c r="E13" t="b">
        <v>0</v>
      </c>
      <c r="F13">
        <v>0</v>
      </c>
      <c r="G13" t="s">
        <v>41</v>
      </c>
      <c r="H13">
        <v>249331204</v>
      </c>
      <c r="I13" t="s">
        <v>28</v>
      </c>
      <c r="K13">
        <v>133095281</v>
      </c>
      <c r="L13" t="s">
        <v>42</v>
      </c>
      <c r="N13" t="s">
        <v>30</v>
      </c>
      <c r="O13">
        <v>43257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1608720301557</v>
      </c>
      <c r="C14">
        <v>102689439736</v>
      </c>
      <c r="D14">
        <v>3</v>
      </c>
      <c r="E14" t="b">
        <v>0</v>
      </c>
      <c r="F14">
        <v>0</v>
      </c>
      <c r="G14" t="s">
        <v>27</v>
      </c>
      <c r="H14">
        <v>102626417721</v>
      </c>
      <c r="I14" t="s">
        <v>28</v>
      </c>
      <c r="K14">
        <v>63022015</v>
      </c>
      <c r="L14" t="s">
        <v>29</v>
      </c>
      <c r="N14" t="s">
        <v>30</v>
      </c>
      <c r="O14">
        <v>43257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1608720503571</v>
      </c>
      <c r="C15">
        <v>99973030918</v>
      </c>
      <c r="D15">
        <v>3</v>
      </c>
      <c r="E15" t="b">
        <v>0</v>
      </c>
      <c r="F15">
        <v>0</v>
      </c>
      <c r="G15" t="s">
        <v>41</v>
      </c>
      <c r="H15">
        <v>99945765325</v>
      </c>
      <c r="I15" t="s">
        <v>28</v>
      </c>
      <c r="K15">
        <v>27265593</v>
      </c>
      <c r="L15" t="s">
        <v>29</v>
      </c>
      <c r="N15" t="s">
        <v>30</v>
      </c>
      <c r="O15">
        <v>43257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1608720652119</v>
      </c>
      <c r="C16">
        <v>415481790</v>
      </c>
      <c r="D16">
        <v>3</v>
      </c>
      <c r="E16" t="b">
        <v>0</v>
      </c>
      <c r="F16">
        <v>0</v>
      </c>
      <c r="G16" t="s">
        <v>27</v>
      </c>
      <c r="H16">
        <v>281028479</v>
      </c>
      <c r="I16" t="s">
        <v>28</v>
      </c>
      <c r="K16">
        <v>134453311</v>
      </c>
      <c r="L16" t="s">
        <v>42</v>
      </c>
      <c r="N16" t="s">
        <v>30</v>
      </c>
      <c r="O16">
        <v>43257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1608720652815</v>
      </c>
      <c r="C17">
        <v>655171506</v>
      </c>
      <c r="D17">
        <v>3</v>
      </c>
      <c r="E17" t="b">
        <v>0</v>
      </c>
      <c r="F17">
        <v>0</v>
      </c>
      <c r="G17" t="s">
        <v>41</v>
      </c>
      <c r="H17">
        <v>283332220</v>
      </c>
      <c r="I17" t="s">
        <v>28</v>
      </c>
      <c r="K17">
        <v>371839286</v>
      </c>
      <c r="L17" t="s">
        <v>42</v>
      </c>
      <c r="N17" t="s">
        <v>30</v>
      </c>
      <c r="O17">
        <v>43257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1608720706442</v>
      </c>
      <c r="C18">
        <v>101078161791</v>
      </c>
      <c r="D18">
        <v>4</v>
      </c>
      <c r="E18" t="b">
        <v>0</v>
      </c>
      <c r="F18">
        <v>0</v>
      </c>
      <c r="G18" t="s">
        <v>27</v>
      </c>
      <c r="H18">
        <v>100994842416</v>
      </c>
      <c r="I18" t="s">
        <v>28</v>
      </c>
      <c r="K18">
        <v>83319375</v>
      </c>
      <c r="L18" t="s">
        <v>29</v>
      </c>
      <c r="N18" t="s">
        <v>30</v>
      </c>
      <c r="O18">
        <v>43257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1608720906588</v>
      </c>
      <c r="C19">
        <v>101341285490</v>
      </c>
      <c r="D19">
        <v>4</v>
      </c>
      <c r="E19" t="b">
        <v>0</v>
      </c>
      <c r="F19">
        <v>0</v>
      </c>
      <c r="G19" t="s">
        <v>41</v>
      </c>
      <c r="H19">
        <v>101330397593</v>
      </c>
      <c r="I19" t="s">
        <v>28</v>
      </c>
      <c r="K19">
        <v>10887897</v>
      </c>
      <c r="L19" t="s">
        <v>29</v>
      </c>
      <c r="N19" t="s">
        <v>30</v>
      </c>
      <c r="O19">
        <v>43257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1608721056566</v>
      </c>
      <c r="C20">
        <v>326945815</v>
      </c>
      <c r="D20">
        <v>4</v>
      </c>
      <c r="E20" t="b">
        <v>0</v>
      </c>
      <c r="F20">
        <v>0</v>
      </c>
      <c r="G20" t="s">
        <v>27</v>
      </c>
      <c r="H20">
        <v>201383366</v>
      </c>
      <c r="I20" t="s">
        <v>28</v>
      </c>
      <c r="K20">
        <v>125562449</v>
      </c>
      <c r="L20" t="s">
        <v>42</v>
      </c>
      <c r="N20" t="s">
        <v>30</v>
      </c>
      <c r="O20">
        <v>43257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1608721057225</v>
      </c>
      <c r="C21">
        <v>334126816</v>
      </c>
      <c r="D21">
        <v>4</v>
      </c>
      <c r="E21" t="b">
        <v>0</v>
      </c>
      <c r="F21">
        <v>0</v>
      </c>
      <c r="G21" t="s">
        <v>41</v>
      </c>
      <c r="H21">
        <v>213483641</v>
      </c>
      <c r="I21" t="s">
        <v>28</v>
      </c>
      <c r="K21">
        <v>120643175</v>
      </c>
      <c r="L21" t="s">
        <v>42</v>
      </c>
      <c r="N21" t="s">
        <v>30</v>
      </c>
      <c r="O21">
        <v>43257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1608721109552</v>
      </c>
      <c r="C22">
        <v>101696176120</v>
      </c>
      <c r="D22">
        <v>5</v>
      </c>
      <c r="E22" t="b">
        <v>0</v>
      </c>
      <c r="F22">
        <v>0</v>
      </c>
      <c r="G22" t="s">
        <v>27</v>
      </c>
      <c r="H22">
        <v>101638788709</v>
      </c>
      <c r="I22" t="s">
        <v>28</v>
      </c>
      <c r="K22">
        <v>57387411</v>
      </c>
      <c r="L22" t="s">
        <v>29</v>
      </c>
      <c r="N22" t="s">
        <v>30</v>
      </c>
      <c r="O22">
        <v>43257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1608721305256</v>
      </c>
      <c r="C23">
        <v>97767987942</v>
      </c>
      <c r="D23">
        <v>5</v>
      </c>
      <c r="E23" t="b">
        <v>0</v>
      </c>
      <c r="F23">
        <v>0</v>
      </c>
      <c r="G23" t="s">
        <v>41</v>
      </c>
      <c r="H23">
        <v>97743768187</v>
      </c>
      <c r="I23" t="s">
        <v>28</v>
      </c>
      <c r="K23">
        <v>24219755</v>
      </c>
      <c r="L23" t="s">
        <v>29</v>
      </c>
      <c r="N23" t="s">
        <v>30</v>
      </c>
      <c r="O23">
        <v>43257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1608721450199</v>
      </c>
      <c r="C24">
        <v>335682865</v>
      </c>
      <c r="D24">
        <v>5</v>
      </c>
      <c r="E24" t="b">
        <v>0</v>
      </c>
      <c r="F24">
        <v>0</v>
      </c>
      <c r="G24" t="s">
        <v>27</v>
      </c>
      <c r="H24">
        <v>208002035</v>
      </c>
      <c r="I24" t="s">
        <v>28</v>
      </c>
      <c r="K24">
        <v>127680830</v>
      </c>
      <c r="L24" t="s">
        <v>42</v>
      </c>
      <c r="N24" t="s">
        <v>30</v>
      </c>
      <c r="O24">
        <v>43257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1608721450783</v>
      </c>
      <c r="C25">
        <v>489085774</v>
      </c>
      <c r="D25">
        <v>5</v>
      </c>
      <c r="E25" t="b">
        <v>0</v>
      </c>
      <c r="F25">
        <v>0</v>
      </c>
      <c r="G25" t="s">
        <v>41</v>
      </c>
      <c r="H25">
        <v>347505196</v>
      </c>
      <c r="I25" t="s">
        <v>28</v>
      </c>
      <c r="K25">
        <v>141580578</v>
      </c>
      <c r="L25" t="s">
        <v>42</v>
      </c>
      <c r="N25" t="s">
        <v>30</v>
      </c>
      <c r="O25">
        <v>43257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1608721502288</v>
      </c>
      <c r="C26">
        <v>100824903725</v>
      </c>
      <c r="D26">
        <v>6</v>
      </c>
      <c r="E26" t="b">
        <v>0</v>
      </c>
      <c r="F26">
        <v>0</v>
      </c>
      <c r="G26" t="s">
        <v>27</v>
      </c>
      <c r="H26">
        <v>100734900832</v>
      </c>
      <c r="I26" t="s">
        <v>28</v>
      </c>
      <c r="K26">
        <v>90002893</v>
      </c>
      <c r="L26" t="s">
        <v>29</v>
      </c>
      <c r="N26" t="s">
        <v>30</v>
      </c>
      <c r="O26">
        <v>43257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1608721703031</v>
      </c>
      <c r="C27">
        <v>100487642597</v>
      </c>
      <c r="D27">
        <v>6</v>
      </c>
      <c r="E27" t="b">
        <v>0</v>
      </c>
      <c r="F27">
        <v>0</v>
      </c>
      <c r="G27" t="s">
        <v>41</v>
      </c>
      <c r="H27">
        <v>100468464864</v>
      </c>
      <c r="I27" t="s">
        <v>28</v>
      </c>
      <c r="K27">
        <v>19177733</v>
      </c>
      <c r="L27" t="s">
        <v>29</v>
      </c>
      <c r="N27" t="s">
        <v>30</v>
      </c>
      <c r="O27">
        <v>43257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1608721852221</v>
      </c>
      <c r="C28">
        <v>296387137</v>
      </c>
      <c r="D28">
        <v>6</v>
      </c>
      <c r="E28" t="b">
        <v>0</v>
      </c>
      <c r="F28">
        <v>0</v>
      </c>
      <c r="G28" t="s">
        <v>27</v>
      </c>
      <c r="H28">
        <v>201272117</v>
      </c>
      <c r="I28" t="s">
        <v>28</v>
      </c>
      <c r="K28">
        <v>95115020</v>
      </c>
      <c r="L28" t="s">
        <v>42</v>
      </c>
      <c r="N28" t="s">
        <v>30</v>
      </c>
      <c r="O28">
        <v>43257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1608721852822</v>
      </c>
      <c r="C29">
        <v>324986686</v>
      </c>
      <c r="D29">
        <v>6</v>
      </c>
      <c r="E29" t="b">
        <v>0</v>
      </c>
      <c r="F29">
        <v>0</v>
      </c>
      <c r="G29" t="s">
        <v>41</v>
      </c>
      <c r="H29">
        <v>216913856</v>
      </c>
      <c r="I29" t="s">
        <v>28</v>
      </c>
      <c r="K29">
        <v>108072830</v>
      </c>
      <c r="L29" t="s">
        <v>42</v>
      </c>
      <c r="N29" t="s">
        <v>30</v>
      </c>
      <c r="O29">
        <v>43257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1608721905293</v>
      </c>
      <c r="C30">
        <v>103049108774</v>
      </c>
      <c r="D30">
        <v>7</v>
      </c>
      <c r="E30" t="b">
        <v>0</v>
      </c>
      <c r="F30">
        <v>0</v>
      </c>
      <c r="G30" t="s">
        <v>27</v>
      </c>
      <c r="H30">
        <v>102953203183</v>
      </c>
      <c r="I30" t="s">
        <v>28</v>
      </c>
      <c r="K30">
        <v>95905591</v>
      </c>
      <c r="L30" t="s">
        <v>29</v>
      </c>
      <c r="N30" t="s">
        <v>30</v>
      </c>
      <c r="O30">
        <v>43257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1608722111430</v>
      </c>
      <c r="C31">
        <v>104446966960</v>
      </c>
      <c r="D31">
        <v>7</v>
      </c>
      <c r="E31" t="b">
        <v>0</v>
      </c>
      <c r="F31">
        <v>0</v>
      </c>
      <c r="G31" t="s">
        <v>41</v>
      </c>
      <c r="H31">
        <v>104425637548</v>
      </c>
      <c r="I31" t="s">
        <v>28</v>
      </c>
      <c r="K31">
        <v>21329412</v>
      </c>
      <c r="L31" t="s">
        <v>29</v>
      </c>
      <c r="N31" t="s">
        <v>30</v>
      </c>
      <c r="O31">
        <v>43257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1608722262425</v>
      </c>
      <c r="C32">
        <v>397656483</v>
      </c>
      <c r="D32">
        <v>7</v>
      </c>
      <c r="E32" t="b">
        <v>0</v>
      </c>
      <c r="F32">
        <v>0</v>
      </c>
      <c r="G32" t="s">
        <v>27</v>
      </c>
      <c r="H32">
        <v>269041634</v>
      </c>
      <c r="I32" t="s">
        <v>28</v>
      </c>
      <c r="K32">
        <v>128614849</v>
      </c>
      <c r="L32" t="s">
        <v>42</v>
      </c>
      <c r="N32" t="s">
        <v>30</v>
      </c>
      <c r="O32">
        <v>43257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1608722263121</v>
      </c>
      <c r="C33">
        <v>424868183</v>
      </c>
      <c r="D33">
        <v>7</v>
      </c>
      <c r="E33" t="b">
        <v>0</v>
      </c>
      <c r="F33">
        <v>0</v>
      </c>
      <c r="G33" t="s">
        <v>41</v>
      </c>
      <c r="H33">
        <v>232334111</v>
      </c>
      <c r="I33" t="s">
        <v>28</v>
      </c>
      <c r="K33">
        <v>192534072</v>
      </c>
      <c r="L33" t="s">
        <v>42</v>
      </c>
      <c r="N33" t="s">
        <v>30</v>
      </c>
      <c r="O33">
        <v>43257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1608722314891</v>
      </c>
      <c r="C34">
        <v>100987031867</v>
      </c>
      <c r="D34">
        <v>8</v>
      </c>
      <c r="E34" t="b">
        <v>0</v>
      </c>
      <c r="F34">
        <v>0</v>
      </c>
      <c r="G34" t="s">
        <v>27</v>
      </c>
      <c r="H34">
        <v>100922509308</v>
      </c>
      <c r="I34" t="s">
        <v>28</v>
      </c>
      <c r="K34">
        <v>64522559</v>
      </c>
      <c r="L34" t="s">
        <v>29</v>
      </c>
      <c r="N34" t="s">
        <v>30</v>
      </c>
      <c r="O34">
        <v>43257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1608722517978</v>
      </c>
      <c r="C35">
        <v>101594138163</v>
      </c>
      <c r="D35">
        <v>8</v>
      </c>
      <c r="E35" t="b">
        <v>0</v>
      </c>
      <c r="F35">
        <v>0</v>
      </c>
      <c r="G35" t="s">
        <v>41</v>
      </c>
      <c r="H35">
        <v>101570331815</v>
      </c>
      <c r="I35" t="s">
        <v>28</v>
      </c>
      <c r="K35">
        <v>23806348</v>
      </c>
      <c r="L35" t="s">
        <v>29</v>
      </c>
      <c r="N35" t="s">
        <v>30</v>
      </c>
      <c r="O35">
        <v>43257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1608722666584</v>
      </c>
      <c r="C36">
        <v>333294816</v>
      </c>
      <c r="D36">
        <v>8</v>
      </c>
      <c r="E36" t="b">
        <v>0</v>
      </c>
      <c r="F36">
        <v>0</v>
      </c>
      <c r="G36" t="s">
        <v>27</v>
      </c>
      <c r="H36">
        <v>222355174</v>
      </c>
      <c r="I36" t="s">
        <v>28</v>
      </c>
      <c r="K36">
        <v>110939642</v>
      </c>
      <c r="L36" t="s">
        <v>42</v>
      </c>
      <c r="N36" t="s">
        <v>30</v>
      </c>
      <c r="O36">
        <v>43257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1608722667135</v>
      </c>
      <c r="C37">
        <v>411949034</v>
      </c>
      <c r="D37">
        <v>8</v>
      </c>
      <c r="E37" t="b">
        <v>0</v>
      </c>
      <c r="F37">
        <v>0</v>
      </c>
      <c r="G37" t="s">
        <v>41</v>
      </c>
      <c r="H37">
        <v>294285581</v>
      </c>
      <c r="I37" t="s">
        <v>28</v>
      </c>
      <c r="K37">
        <v>117663453</v>
      </c>
      <c r="L37" t="s">
        <v>42</v>
      </c>
      <c r="N37" t="s">
        <v>30</v>
      </c>
      <c r="O37">
        <v>43257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1608722717230</v>
      </c>
      <c r="C38">
        <v>98769073419</v>
      </c>
      <c r="D38">
        <v>9</v>
      </c>
      <c r="E38" t="b">
        <v>0</v>
      </c>
      <c r="F38">
        <v>0</v>
      </c>
      <c r="G38" t="s">
        <v>27</v>
      </c>
      <c r="H38">
        <v>98696067471</v>
      </c>
      <c r="I38" t="s">
        <v>28</v>
      </c>
      <c r="K38">
        <v>73005948</v>
      </c>
      <c r="L38" t="s">
        <v>29</v>
      </c>
      <c r="N38" t="s">
        <v>30</v>
      </c>
      <c r="O38">
        <v>43257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1608722916679</v>
      </c>
      <c r="C39">
        <v>98584383822</v>
      </c>
      <c r="D39">
        <v>9</v>
      </c>
      <c r="E39" t="b">
        <v>0</v>
      </c>
      <c r="F39">
        <v>0</v>
      </c>
      <c r="G39" t="s">
        <v>41</v>
      </c>
      <c r="H39">
        <v>98561272934</v>
      </c>
      <c r="I39" t="s">
        <v>28</v>
      </c>
      <c r="K39">
        <v>23110888</v>
      </c>
      <c r="L39" t="s">
        <v>29</v>
      </c>
      <c r="N39" t="s">
        <v>30</v>
      </c>
      <c r="O39">
        <v>43257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1608723062965</v>
      </c>
      <c r="C40">
        <v>444885849</v>
      </c>
      <c r="D40">
        <v>9</v>
      </c>
      <c r="E40" t="b">
        <v>0</v>
      </c>
      <c r="F40">
        <v>0</v>
      </c>
      <c r="G40" t="s">
        <v>27</v>
      </c>
      <c r="H40">
        <v>274168054</v>
      </c>
      <c r="I40" t="s">
        <v>28</v>
      </c>
      <c r="K40">
        <v>170717795</v>
      </c>
      <c r="L40" t="s">
        <v>42</v>
      </c>
      <c r="N40" t="s">
        <v>30</v>
      </c>
      <c r="O40">
        <v>43257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1608723063659</v>
      </c>
      <c r="C41">
        <v>374670639</v>
      </c>
      <c r="D41" t="s">
        <v>50</v>
      </c>
      <c r="E41" t="b">
        <v>0</v>
      </c>
      <c r="F41">
        <v>0</v>
      </c>
      <c r="G41" t="s">
        <v>41</v>
      </c>
      <c r="H41">
        <v>223080325</v>
      </c>
      <c r="I41" t="s">
        <v>28</v>
      </c>
      <c r="K41">
        <v>151590314</v>
      </c>
      <c r="L41" t="s">
        <v>42</v>
      </c>
      <c r="N41" t="s">
        <v>30</v>
      </c>
      <c r="O41">
        <v>43257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AVERAGE(C41,C40,C37,C36,C33,C32,C29,C28,C25,C24,C21,C20,C17,C16,C13,C12,C9,C8,C5,C4)</f>
        <v>427378448.64999998</v>
      </c>
      <c r="D42" s="1">
        <v>399579493.69999999</v>
      </c>
      <c r="E42" s="1">
        <f>C42-D42</f>
        <v>27798954.949999988</v>
      </c>
      <c r="H42">
        <f>AVERAGE(H41,H40,H37,H36,H33,H32,H29,H28,H25,H24,H21,H20,H17,H16,H13,H12,H9,H8,H5,H4)</f>
        <v>269002855.85000002</v>
      </c>
      <c r="K42">
        <f>AVERAGE(K41,K40,K37,K36,K33,K32,K29,K28,K25,K24,K21,K20,K17,K16,K13,K12,K9,K8,K5,K4)</f>
        <v>158375592.80000001</v>
      </c>
    </row>
    <row r="43" spans="1:26" x14ac:dyDescent="0.3">
      <c r="A43" t="s">
        <v>44</v>
      </c>
      <c r="C43" s="1">
        <f>AVEDEV(C41,C40,C37,C36,C33,C32,C29,C28,C25,C24,C21,C20,C17,C16,C13,C12,C9,C8,C5,C4)</f>
        <v>83848580.00999999</v>
      </c>
      <c r="D43" s="1">
        <v>58505797.010000005</v>
      </c>
      <c r="H43">
        <f>AVEDEV(H41,H40,H37,H36,H33,H32,H29,H28,H25,H24,H21,H20,H17,H16,H13,H12,H9,H8,H5,H4)</f>
        <v>47672495.435000002</v>
      </c>
      <c r="K43">
        <f>AVEDEV(K41,K40,K37,K36,K33,K32,K29,K28,K25,K24,K21,K20,K17,K16,K13,K12,K9,K8,K5,K4)</f>
        <v>45178777.700000003</v>
      </c>
    </row>
    <row r="44" spans="1:26" x14ac:dyDescent="0.3">
      <c r="A44" t="s">
        <v>45</v>
      </c>
      <c r="C44" s="1">
        <f>AVERAGE(C39,C38,C35,C34,C31,C30,C27,C26,C23,C22,C19,C18,C15,C14,C11,C10,C7,C6,C3,C2)</f>
        <v>101253653521.8</v>
      </c>
      <c r="D44" s="1">
        <v>101314183807.10001</v>
      </c>
      <c r="E44" s="1">
        <f>C44-D44</f>
        <v>-60530285.300003052</v>
      </c>
      <c r="H44">
        <f>AVERAGE(H39,H38,H35,H34,H31,H30,H27,H26,H23,H22,H19,H18,H15,H14,H11,H10,H7,H6,H3,H2)</f>
        <v>101185856532.10001</v>
      </c>
      <c r="K44">
        <f>AVERAGE(K39,K38,K35,K34,K31,K30,K27,K26,K23,K22,K19,K18,K15,K14,K11,K10,K7,K6,K3,K2)</f>
        <v>67796989.700000003</v>
      </c>
    </row>
    <row r="45" spans="1:26" x14ac:dyDescent="0.3">
      <c r="A45" t="s">
        <v>46</v>
      </c>
      <c r="C45" s="1">
        <f>AVEDEV(C39,C38,C35,C34,C31,C30,C27,C26,C23,C22,C19,C18,C15,C14,C11,C10,C7,C6,C3,C2)</f>
        <v>1697167640.9600005</v>
      </c>
      <c r="D45" s="1">
        <v>1941097343.8100007</v>
      </c>
      <c r="H45">
        <f>AVEDEV(H39,H38,H35,H34,H31,H30,H27,H26,H23,H22,H19,H18,H15,H14,H11,H10,H7,H6,H3,H2)</f>
        <v>1689607725.0200012</v>
      </c>
      <c r="K45">
        <f>AVEDEV(K39,K38,K35,K34,K31,K30,K27,K26,K23,K22,K19,K18,K15,K14,K11,K10,K7,K6,K3,K2)</f>
        <v>39297928.039999999</v>
      </c>
    </row>
    <row r="46" spans="1:26" x14ac:dyDescent="0.3">
      <c r="A46" t="s">
        <v>47</v>
      </c>
      <c r="B46">
        <f>B41-B2</f>
        <v>3989685</v>
      </c>
      <c r="C46" s="1">
        <f>SUM(C2:C40)/1000000</f>
        <v>2033245.9687699999</v>
      </c>
      <c r="D46">
        <v>2033946.3182639999</v>
      </c>
      <c r="E46" s="1">
        <f>C46-D46</f>
        <v>-700.34949399996549</v>
      </c>
      <c r="H46">
        <f>SUM(H2:H41)</f>
        <v>2029097187759</v>
      </c>
      <c r="K46">
        <f>SUM(K2:K41)</f>
        <v>4523451650</v>
      </c>
    </row>
    <row r="47" spans="1:26" x14ac:dyDescent="0.3">
      <c r="A47" t="s">
        <v>48</v>
      </c>
      <c r="B47">
        <f>B46/1000/60</f>
        <v>66.494749999999996</v>
      </c>
      <c r="C47">
        <f>C46/1000/60</f>
        <v>33.887432812833332</v>
      </c>
      <c r="D47">
        <v>33.899105304400003</v>
      </c>
      <c r="E47" s="2">
        <f>C47-D47</f>
        <v>-1.1672491566670828E-2</v>
      </c>
      <c r="H47">
        <f>H46/1000/60</f>
        <v>33818286.462650001</v>
      </c>
      <c r="K47">
        <f>K46/1000/60</f>
        <v>75390.86083333334</v>
      </c>
    </row>
    <row r="48" spans="1:26" x14ac:dyDescent="0.3">
      <c r="A48" t="s">
        <v>49</v>
      </c>
      <c r="B48">
        <f>B47*60</f>
        <v>3989.6849999999999</v>
      </c>
      <c r="C48">
        <f>C47*60</f>
        <v>2033.24596877</v>
      </c>
      <c r="D48">
        <v>2033.9463182640002</v>
      </c>
      <c r="E48" s="2">
        <f>C48-D48</f>
        <v>-0.70034949400019286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part-00000-daa43b66-eb9e-438e-b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2020-12-23T11:57:24Z</dcterms:created>
  <dcterms:modified xsi:type="dcterms:W3CDTF">2020-12-23T12:00:22Z</dcterms:modified>
</cp:coreProperties>
</file>