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23040" windowHeight="9384"/>
  </bookViews>
  <sheets>
    <sheet name="part-00000-10d115a5-5402-4343-8" sheetId="1" r:id="rId1"/>
  </sheets>
  <calcPr calcId="152511"/>
</workbook>
</file>

<file path=xl/calcChain.xml><?xml version="1.0" encoding="utf-8"?>
<calcChain xmlns="http://schemas.openxmlformats.org/spreadsheetml/2006/main">
  <c r="C44" i="1" l="1"/>
  <c r="C42" i="1"/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50" i="1"/>
  <c r="K43" i="1"/>
  <c r="H43" i="1"/>
  <c r="C43" i="1"/>
  <c r="K42" i="1"/>
  <c r="H42" i="1"/>
  <c r="C49" i="1"/>
  <c r="C48" i="1" l="1"/>
  <c r="E48" i="1" s="1"/>
  <c r="E47" i="1"/>
  <c r="E44" i="1"/>
  <c r="E46" i="1"/>
  <c r="E42" i="1"/>
</calcChain>
</file>

<file path=xl/sharedStrings.xml><?xml version="1.0" encoding="utf-8"?>
<sst xmlns="http://schemas.openxmlformats.org/spreadsheetml/2006/main" count="635" uniqueCount="52">
  <si>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</si>
  <si>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</si>
  <si>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</si>
  <si>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</si>
  <si>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</si>
  <si>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</si>
  <si>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</si>
  <si>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</si>
  <si>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</si>
  <si>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</si>
  <si>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</si>
  <si>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</si>
  <si>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</si>
  <si>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</si>
  <si>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</si>
  <si>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</si>
  <si>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</si>
  <si>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</si>
  <si>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</si>
  <si>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</si>
  <si>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</si>
  <si>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</si>
  <si>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</si>
  <si>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</si>
  <si>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</si>
  <si>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</si>
  <si>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</si>
  <si>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</si>
  <si>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</si>
  <si>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</si>
  <si>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</si>
  <si>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</si>
  <si>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</si>
  <si>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</si>
  <si>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</si>
  <si>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</si>
  <si>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</si>
  <si>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</si>
  <si>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</si>
  <si>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app-20201223151608-0000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</si>
  <si>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</si>
  <si>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</si>
  <si>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</si>
  <si>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percentile-exp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</si>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</sst>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'part-00000-10d115a5-5402-4343-8'!$C$2:$C$41</c:f>
              <c:numCache>
                <c:formatCode>General</c:formatCode>
                <c:ptCount val="40"/>
                <c:pt idx="0">
                  <c:v>109539580993</c:v>
                </c:pt>
                <c:pt idx="1">
                  <c:v>106362954808</c:v>
                </c:pt>
                <c:pt idx="2">
                  <c:v>1866639046</c:v>
                </c:pt>
                <c:pt idx="3">
                  <c:v>683190273</c:v>
                </c:pt>
                <c:pt idx="4">
                  <c:v>66466707691</c:v>
                </c:pt>
                <c:pt idx="5">
                  <c:v>100081236226</c:v>
                </c:pt>
                <c:pt idx="6">
                  <c:v>1917501845</c:v>
                </c:pt>
                <c:pt idx="7">
                  <c:v>33068430424</c:v>
                </c:pt>
                <c:pt idx="8">
                  <c:v>97248380120</c:v>
                </c:pt>
                <c:pt idx="9">
                  <c:v>66042274983</c:v>
                </c:pt>
                <c:pt idx="10">
                  <c:v>674758053</c:v>
                </c:pt>
                <c:pt idx="11">
                  <c:v>635400163</c:v>
                </c:pt>
                <c:pt idx="12">
                  <c:v>101655030176</c:v>
                </c:pt>
                <c:pt idx="13">
                  <c:v>98197104784</c:v>
                </c:pt>
                <c:pt idx="14">
                  <c:v>32698428793</c:v>
                </c:pt>
                <c:pt idx="15">
                  <c:v>33038325845</c:v>
                </c:pt>
                <c:pt idx="16">
                  <c:v>98344406866</c:v>
                </c:pt>
                <c:pt idx="17">
                  <c:v>66402212541</c:v>
                </c:pt>
                <c:pt idx="18">
                  <c:v>32251605863</c:v>
                </c:pt>
                <c:pt idx="19">
                  <c:v>32914492234</c:v>
                </c:pt>
                <c:pt idx="20">
                  <c:v>63685567414</c:v>
                </c:pt>
                <c:pt idx="21">
                  <c:v>66113903171</c:v>
                </c:pt>
                <c:pt idx="22">
                  <c:v>33170792668</c:v>
                </c:pt>
                <c:pt idx="23">
                  <c:v>31348990405</c:v>
                </c:pt>
                <c:pt idx="24">
                  <c:v>64649448166</c:v>
                </c:pt>
                <c:pt idx="25">
                  <c:v>66116065229</c:v>
                </c:pt>
                <c:pt idx="26">
                  <c:v>32159712178</c:v>
                </c:pt>
                <c:pt idx="27">
                  <c:v>34458178286</c:v>
                </c:pt>
                <c:pt idx="28">
                  <c:v>66227604069</c:v>
                </c:pt>
                <c:pt idx="29">
                  <c:v>65386883736</c:v>
                </c:pt>
                <c:pt idx="30">
                  <c:v>33434236992</c:v>
                </c:pt>
                <c:pt idx="31">
                  <c:v>34562967561</c:v>
                </c:pt>
                <c:pt idx="32">
                  <c:v>65904707277</c:v>
                </c:pt>
                <c:pt idx="33">
                  <c:v>65607039303</c:v>
                </c:pt>
                <c:pt idx="34">
                  <c:v>31861221062</c:v>
                </c:pt>
                <c:pt idx="35">
                  <c:v>32269880209</c:v>
                </c:pt>
                <c:pt idx="36">
                  <c:v>66952692306</c:v>
                </c:pt>
                <c:pt idx="37">
                  <c:v>33413998059</c:v>
                </c:pt>
                <c:pt idx="38">
                  <c:v>681757236</c:v>
                </c:pt>
                <c:pt idx="39">
                  <c:v>488219474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210672"/>
        <c:axId val="-440215024"/>
      </c:scatterChart>
      <c:valAx>
        <c:axId val="-4402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215024"/>
        <c:crosses val="autoZero"/>
        <c:crossBetween val="midCat"/>
      </c:valAx>
      <c:valAx>
        <c:axId val="-440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2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33</xdr:row>
      <xdr:rowOff>30480</xdr:rowOff>
    </xdr:from>
    <xdr:to>
      <xdr:col>13</xdr:col>
      <xdr:colOff>373380</xdr:colOff>
      <xdr:row>48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1" workbookViewId="0">
      <selection activeCell="C50" sqref="C50"/>
    </sheetView>
  </sheetViews>
  <sheetFormatPr defaultRowHeight="14.4" x14ac:dyDescent="0.3"/>
  <cols>
    <col min="3" max="3" width="14.88671875" customWidth="1"/>
    <col min="4" max="4" width="14.21875" customWidth="1"/>
    <col min="5" max="5" width="15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1608736663150</v>
      </c>
      <c r="C2">
        <v>109539580993</v>
      </c>
      <c r="D2">
        <v>0</v>
      </c>
      <c r="E2" t="b">
        <v>0</v>
      </c>
      <c r="F2">
        <v>0</v>
      </c>
      <c r="G2" t="s">
        <v>27</v>
      </c>
      <c r="H2">
        <v>109473757932</v>
      </c>
      <c r="I2" t="s">
        <v>28</v>
      </c>
      <c r="K2">
        <v>65823061</v>
      </c>
      <c r="L2" t="s">
        <v>29</v>
      </c>
      <c r="N2" t="s">
        <v>30</v>
      </c>
      <c r="O2">
        <v>36113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1608736879804</v>
      </c>
      <c r="C3">
        <v>106362954808</v>
      </c>
      <c r="D3">
        <v>0</v>
      </c>
      <c r="E3" t="b">
        <v>0</v>
      </c>
      <c r="F3">
        <v>0</v>
      </c>
      <c r="G3" t="s">
        <v>41</v>
      </c>
      <c r="H3">
        <v>106323498155</v>
      </c>
      <c r="I3" t="s">
        <v>28</v>
      </c>
      <c r="K3">
        <v>39456653</v>
      </c>
      <c r="L3" t="s">
        <v>29</v>
      </c>
      <c r="N3" t="s">
        <v>30</v>
      </c>
      <c r="O3">
        <v>36113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1608737015654</v>
      </c>
      <c r="C4">
        <v>1866639046</v>
      </c>
      <c r="D4">
        <v>0</v>
      </c>
      <c r="E4" t="b">
        <v>0</v>
      </c>
      <c r="F4">
        <v>0</v>
      </c>
      <c r="G4" t="s">
        <v>27</v>
      </c>
      <c r="H4">
        <v>935273739</v>
      </c>
      <c r="I4" t="s">
        <v>28</v>
      </c>
      <c r="K4">
        <v>931365307</v>
      </c>
      <c r="L4" t="s">
        <v>42</v>
      </c>
      <c r="N4" t="s">
        <v>30</v>
      </c>
      <c r="O4">
        <v>36113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1608737017863</v>
      </c>
      <c r="C5">
        <v>683190273</v>
      </c>
      <c r="D5">
        <v>0</v>
      </c>
      <c r="E5" t="b">
        <v>0</v>
      </c>
      <c r="F5">
        <v>0</v>
      </c>
      <c r="G5" t="s">
        <v>41</v>
      </c>
      <c r="H5">
        <v>308008655</v>
      </c>
      <c r="I5" t="s">
        <v>28</v>
      </c>
      <c r="K5">
        <v>375181618</v>
      </c>
      <c r="L5" t="s">
        <v>42</v>
      </c>
      <c r="N5" t="s">
        <v>30</v>
      </c>
      <c r="O5">
        <v>36113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1608737089480</v>
      </c>
      <c r="C6">
        <v>66466707691</v>
      </c>
      <c r="D6">
        <v>1</v>
      </c>
      <c r="E6" t="b">
        <v>0</v>
      </c>
      <c r="F6">
        <v>0</v>
      </c>
      <c r="G6" t="s">
        <v>27</v>
      </c>
      <c r="H6">
        <v>66438306312</v>
      </c>
      <c r="I6" t="s">
        <v>28</v>
      </c>
      <c r="K6">
        <v>28401379</v>
      </c>
      <c r="L6" t="s">
        <v>29</v>
      </c>
      <c r="N6" t="s">
        <v>30</v>
      </c>
      <c r="O6">
        <v>36113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1608737222202</v>
      </c>
      <c r="C7">
        <v>100081236226</v>
      </c>
      <c r="D7">
        <v>1</v>
      </c>
      <c r="E7" t="b">
        <v>0</v>
      </c>
      <c r="F7">
        <v>0</v>
      </c>
      <c r="G7" t="s">
        <v>41</v>
      </c>
      <c r="H7">
        <v>100048418170</v>
      </c>
      <c r="I7" t="s">
        <v>28</v>
      </c>
      <c r="K7">
        <v>32818056</v>
      </c>
      <c r="L7" t="s">
        <v>29</v>
      </c>
      <c r="N7" t="s">
        <v>30</v>
      </c>
      <c r="O7">
        <v>36113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1608737354655</v>
      </c>
      <c r="C8">
        <v>1917501845</v>
      </c>
      <c r="D8">
        <v>1</v>
      </c>
      <c r="E8" t="b">
        <v>0</v>
      </c>
      <c r="F8">
        <v>0</v>
      </c>
      <c r="G8" t="s">
        <v>27</v>
      </c>
      <c r="H8">
        <v>975905849</v>
      </c>
      <c r="I8" t="s">
        <v>28</v>
      </c>
      <c r="K8">
        <v>941595996</v>
      </c>
      <c r="L8" t="s">
        <v>42</v>
      </c>
      <c r="N8" t="s">
        <v>30</v>
      </c>
      <c r="O8">
        <v>36113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1608737357261</v>
      </c>
      <c r="C9">
        <v>33068430424</v>
      </c>
      <c r="D9">
        <v>1</v>
      </c>
      <c r="E9" t="b">
        <v>0</v>
      </c>
      <c r="F9">
        <v>0</v>
      </c>
      <c r="G9" t="s">
        <v>41</v>
      </c>
      <c r="H9">
        <v>32907773745</v>
      </c>
      <c r="I9" t="s">
        <v>28</v>
      </c>
      <c r="K9">
        <v>160656679</v>
      </c>
      <c r="L9" t="s">
        <v>42</v>
      </c>
      <c r="N9" t="s">
        <v>30</v>
      </c>
      <c r="O9">
        <v>36113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1608737458380</v>
      </c>
      <c r="C10">
        <v>97248380120</v>
      </c>
      <c r="D10">
        <v>2</v>
      </c>
      <c r="E10" t="b">
        <v>0</v>
      </c>
      <c r="F10">
        <v>0</v>
      </c>
      <c r="G10" t="s">
        <v>27</v>
      </c>
      <c r="H10">
        <v>97220622036</v>
      </c>
      <c r="I10" t="s">
        <v>28</v>
      </c>
      <c r="K10">
        <v>27758084</v>
      </c>
      <c r="L10" t="s">
        <v>29</v>
      </c>
      <c r="N10" t="s">
        <v>30</v>
      </c>
      <c r="O10">
        <v>36113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1608737621507</v>
      </c>
      <c r="C11">
        <v>66042274983</v>
      </c>
      <c r="D11">
        <v>2</v>
      </c>
      <c r="E11" t="b">
        <v>0</v>
      </c>
      <c r="F11">
        <v>0</v>
      </c>
      <c r="G11" t="s">
        <v>41</v>
      </c>
      <c r="H11">
        <v>66006699738</v>
      </c>
      <c r="I11" t="s">
        <v>28</v>
      </c>
      <c r="K11">
        <v>35575245</v>
      </c>
      <c r="L11" t="s">
        <v>29</v>
      </c>
      <c r="N11" t="s">
        <v>30</v>
      </c>
      <c r="O11">
        <v>36113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1608737719566</v>
      </c>
      <c r="C12">
        <v>674758053</v>
      </c>
      <c r="D12">
        <v>2</v>
      </c>
      <c r="E12" t="b">
        <v>0</v>
      </c>
      <c r="F12">
        <v>0</v>
      </c>
      <c r="G12" t="s">
        <v>27</v>
      </c>
      <c r="H12">
        <v>369407724</v>
      </c>
      <c r="I12" t="s">
        <v>28</v>
      </c>
      <c r="K12">
        <v>305350329</v>
      </c>
      <c r="L12" t="s">
        <v>42</v>
      </c>
      <c r="N12" t="s">
        <v>30</v>
      </c>
      <c r="O12">
        <v>36113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1608737720865</v>
      </c>
      <c r="C13">
        <v>635400163</v>
      </c>
      <c r="D13">
        <v>2</v>
      </c>
      <c r="E13" t="b">
        <v>0</v>
      </c>
      <c r="F13">
        <v>0</v>
      </c>
      <c r="G13" t="s">
        <v>41</v>
      </c>
      <c r="H13">
        <v>317191716</v>
      </c>
      <c r="I13" t="s">
        <v>28</v>
      </c>
      <c r="K13">
        <v>318208447</v>
      </c>
      <c r="L13" t="s">
        <v>42</v>
      </c>
      <c r="N13" t="s">
        <v>30</v>
      </c>
      <c r="O13">
        <v>36113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1608737787351</v>
      </c>
      <c r="C14">
        <v>101655030176</v>
      </c>
      <c r="D14">
        <v>3</v>
      </c>
      <c r="E14" t="b">
        <v>0</v>
      </c>
      <c r="F14">
        <v>0</v>
      </c>
      <c r="G14" t="s">
        <v>27</v>
      </c>
      <c r="H14">
        <v>101628230955</v>
      </c>
      <c r="I14" t="s">
        <v>28</v>
      </c>
      <c r="K14">
        <v>26799221</v>
      </c>
      <c r="L14" t="s">
        <v>29</v>
      </c>
      <c r="N14" t="s">
        <v>30</v>
      </c>
      <c r="O14">
        <v>36113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1608737987668</v>
      </c>
      <c r="C15">
        <v>98197104784</v>
      </c>
      <c r="D15">
        <v>3</v>
      </c>
      <c r="E15" t="b">
        <v>0</v>
      </c>
      <c r="F15">
        <v>0</v>
      </c>
      <c r="G15" t="s">
        <v>41</v>
      </c>
      <c r="H15">
        <v>98121545945</v>
      </c>
      <c r="I15" t="s">
        <v>28</v>
      </c>
      <c r="K15">
        <v>75558839</v>
      </c>
      <c r="L15" t="s">
        <v>29</v>
      </c>
      <c r="N15" t="s">
        <v>30</v>
      </c>
      <c r="O15">
        <v>36113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1608738117213</v>
      </c>
      <c r="C16">
        <v>32698428793</v>
      </c>
      <c r="D16">
        <v>3</v>
      </c>
      <c r="E16" t="b">
        <v>0</v>
      </c>
      <c r="F16">
        <v>0</v>
      </c>
      <c r="G16" t="s">
        <v>27</v>
      </c>
      <c r="H16">
        <v>32471680544</v>
      </c>
      <c r="I16" t="s">
        <v>28</v>
      </c>
      <c r="K16">
        <v>226748249</v>
      </c>
      <c r="L16" t="s">
        <v>42</v>
      </c>
      <c r="N16" t="s">
        <v>30</v>
      </c>
      <c r="O16">
        <v>36113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1608738181455</v>
      </c>
      <c r="C17">
        <v>33038325845</v>
      </c>
      <c r="D17">
        <v>3</v>
      </c>
      <c r="E17" t="b">
        <v>0</v>
      </c>
      <c r="F17">
        <v>0</v>
      </c>
      <c r="G17" t="s">
        <v>41</v>
      </c>
      <c r="H17">
        <v>32914236829</v>
      </c>
      <c r="I17" t="s">
        <v>28</v>
      </c>
      <c r="K17">
        <v>124089016</v>
      </c>
      <c r="L17" t="s">
        <v>42</v>
      </c>
      <c r="N17" t="s">
        <v>30</v>
      </c>
      <c r="O17">
        <v>36113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1608738283171</v>
      </c>
      <c r="C18">
        <v>98344406866</v>
      </c>
      <c r="D18">
        <v>4</v>
      </c>
      <c r="E18" t="b">
        <v>0</v>
      </c>
      <c r="F18">
        <v>0</v>
      </c>
      <c r="G18" t="s">
        <v>27</v>
      </c>
      <c r="H18">
        <v>98317546601</v>
      </c>
      <c r="I18" t="s">
        <v>28</v>
      </c>
      <c r="K18">
        <v>26860265</v>
      </c>
      <c r="L18" t="s">
        <v>29</v>
      </c>
      <c r="N18" t="s">
        <v>30</v>
      </c>
      <c r="O18">
        <v>36113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1608738445861</v>
      </c>
      <c r="C19">
        <v>66402212541</v>
      </c>
      <c r="D19">
        <v>4</v>
      </c>
      <c r="E19" t="b">
        <v>0</v>
      </c>
      <c r="F19">
        <v>0</v>
      </c>
      <c r="G19" t="s">
        <v>41</v>
      </c>
      <c r="H19">
        <v>66291883171</v>
      </c>
      <c r="I19" t="s">
        <v>28</v>
      </c>
      <c r="K19">
        <v>110329370</v>
      </c>
      <c r="L19" t="s">
        <v>29</v>
      </c>
      <c r="N19" t="s">
        <v>30</v>
      </c>
      <c r="O19">
        <v>36113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1608738541949</v>
      </c>
      <c r="C20">
        <v>32251605863</v>
      </c>
      <c r="D20">
        <v>4</v>
      </c>
      <c r="E20" t="b">
        <v>0</v>
      </c>
      <c r="F20">
        <v>0</v>
      </c>
      <c r="G20" t="s">
        <v>27</v>
      </c>
      <c r="H20">
        <v>31945898558</v>
      </c>
      <c r="I20" t="s">
        <v>28</v>
      </c>
      <c r="K20">
        <v>305707305</v>
      </c>
      <c r="L20" t="s">
        <v>42</v>
      </c>
      <c r="N20" t="s">
        <v>30</v>
      </c>
      <c r="O20">
        <v>36113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1608738606140</v>
      </c>
      <c r="C21">
        <v>32914492234</v>
      </c>
      <c r="D21">
        <v>4</v>
      </c>
      <c r="E21" t="b">
        <v>0</v>
      </c>
      <c r="F21">
        <v>0</v>
      </c>
      <c r="G21" t="s">
        <v>41</v>
      </c>
      <c r="H21">
        <v>32698103992</v>
      </c>
      <c r="I21" t="s">
        <v>28</v>
      </c>
      <c r="K21">
        <v>216388242</v>
      </c>
      <c r="L21" t="s">
        <v>42</v>
      </c>
      <c r="N21" t="s">
        <v>30</v>
      </c>
      <c r="O21">
        <v>36113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1608738706391</v>
      </c>
      <c r="C22">
        <v>63685567414</v>
      </c>
      <c r="D22">
        <v>5</v>
      </c>
      <c r="E22" t="b">
        <v>0</v>
      </c>
      <c r="F22">
        <v>0</v>
      </c>
      <c r="G22" t="s">
        <v>27</v>
      </c>
      <c r="H22">
        <v>63595882030</v>
      </c>
      <c r="I22" t="s">
        <v>28</v>
      </c>
      <c r="K22">
        <v>89685384</v>
      </c>
      <c r="L22" t="s">
        <v>29</v>
      </c>
      <c r="N22" t="s">
        <v>30</v>
      </c>
      <c r="O22">
        <v>36113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1608738834886</v>
      </c>
      <c r="C23">
        <v>66113903171</v>
      </c>
      <c r="D23">
        <v>5</v>
      </c>
      <c r="E23" t="b">
        <v>0</v>
      </c>
      <c r="F23">
        <v>0</v>
      </c>
      <c r="G23" t="s">
        <v>41</v>
      </c>
      <c r="H23">
        <v>65996640890</v>
      </c>
      <c r="I23" t="s">
        <v>28</v>
      </c>
      <c r="K23">
        <v>117262281</v>
      </c>
      <c r="L23" t="s">
        <v>29</v>
      </c>
      <c r="N23" t="s">
        <v>30</v>
      </c>
      <c r="O23">
        <v>36113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1608738928984</v>
      </c>
      <c r="C24">
        <v>33170792668</v>
      </c>
      <c r="D24">
        <v>5</v>
      </c>
      <c r="E24" t="b">
        <v>0</v>
      </c>
      <c r="F24">
        <v>0</v>
      </c>
      <c r="G24" t="s">
        <v>27</v>
      </c>
      <c r="H24">
        <v>32879333620</v>
      </c>
      <c r="I24" t="s">
        <v>28</v>
      </c>
      <c r="K24">
        <v>291459048</v>
      </c>
      <c r="L24" t="s">
        <v>42</v>
      </c>
      <c r="N24" t="s">
        <v>30</v>
      </c>
      <c r="O24">
        <v>36113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1608738995256</v>
      </c>
      <c r="C25">
        <v>31348990405</v>
      </c>
      <c r="D25">
        <v>5</v>
      </c>
      <c r="E25" t="b">
        <v>0</v>
      </c>
      <c r="F25">
        <v>0</v>
      </c>
      <c r="G25" t="s">
        <v>41</v>
      </c>
      <c r="H25">
        <v>31143107180</v>
      </c>
      <c r="I25" t="s">
        <v>28</v>
      </c>
      <c r="K25">
        <v>205883225</v>
      </c>
      <c r="L25" t="s">
        <v>42</v>
      </c>
      <c r="N25" t="s">
        <v>30</v>
      </c>
      <c r="O25">
        <v>36113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1608739094764</v>
      </c>
      <c r="C26">
        <v>64649448166</v>
      </c>
      <c r="D26">
        <v>6</v>
      </c>
      <c r="E26" t="b">
        <v>0</v>
      </c>
      <c r="F26">
        <v>0</v>
      </c>
      <c r="G26" t="s">
        <v>27</v>
      </c>
      <c r="H26">
        <v>64520974023</v>
      </c>
      <c r="I26" t="s">
        <v>28</v>
      </c>
      <c r="K26">
        <v>128474143</v>
      </c>
      <c r="L26" t="s">
        <v>29</v>
      </c>
      <c r="N26" t="s">
        <v>30</v>
      </c>
      <c r="O26">
        <v>36113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1608739225676</v>
      </c>
      <c r="C27">
        <v>66116065229</v>
      </c>
      <c r="D27">
        <v>6</v>
      </c>
      <c r="E27" t="b">
        <v>0</v>
      </c>
      <c r="F27">
        <v>0</v>
      </c>
      <c r="G27" t="s">
        <v>41</v>
      </c>
      <c r="H27">
        <v>65928164006</v>
      </c>
      <c r="I27" t="s">
        <v>28</v>
      </c>
      <c r="K27">
        <v>187901223</v>
      </c>
      <c r="L27" t="s">
        <v>29</v>
      </c>
      <c r="N27" t="s">
        <v>30</v>
      </c>
      <c r="O27">
        <v>36113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1608739319749</v>
      </c>
      <c r="C28">
        <v>32159712178</v>
      </c>
      <c r="D28">
        <v>6</v>
      </c>
      <c r="E28" t="b">
        <v>0</v>
      </c>
      <c r="F28">
        <v>0</v>
      </c>
      <c r="G28" t="s">
        <v>27</v>
      </c>
      <c r="H28">
        <v>31944248673</v>
      </c>
      <c r="I28" t="s">
        <v>28</v>
      </c>
      <c r="K28">
        <v>215463505</v>
      </c>
      <c r="L28" t="s">
        <v>42</v>
      </c>
      <c r="N28" t="s">
        <v>30</v>
      </c>
      <c r="O28">
        <v>36113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1608739385725</v>
      </c>
      <c r="C29">
        <v>34458178286</v>
      </c>
      <c r="D29">
        <v>6</v>
      </c>
      <c r="E29" t="b">
        <v>0</v>
      </c>
      <c r="F29">
        <v>0</v>
      </c>
      <c r="G29" t="s">
        <v>41</v>
      </c>
      <c r="H29">
        <v>34022222007</v>
      </c>
      <c r="I29" t="s">
        <v>28</v>
      </c>
      <c r="K29">
        <v>435956279</v>
      </c>
      <c r="L29" t="s">
        <v>42</v>
      </c>
      <c r="N29" t="s">
        <v>30</v>
      </c>
      <c r="O29">
        <v>36113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1608739489262</v>
      </c>
      <c r="C30">
        <v>66227604069</v>
      </c>
      <c r="D30">
        <v>7</v>
      </c>
      <c r="E30" t="b">
        <v>0</v>
      </c>
      <c r="F30">
        <v>0</v>
      </c>
      <c r="G30" t="s">
        <v>27</v>
      </c>
      <c r="H30">
        <v>66103671446</v>
      </c>
      <c r="I30" t="s">
        <v>28</v>
      </c>
      <c r="K30">
        <v>123932623</v>
      </c>
      <c r="L30" t="s">
        <v>29</v>
      </c>
      <c r="N30" t="s">
        <v>30</v>
      </c>
      <c r="O30">
        <v>36113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1608739620487</v>
      </c>
      <c r="C31">
        <v>65386883736</v>
      </c>
      <c r="D31">
        <v>7</v>
      </c>
      <c r="E31" t="b">
        <v>0</v>
      </c>
      <c r="F31">
        <v>0</v>
      </c>
      <c r="G31" t="s">
        <v>41</v>
      </c>
      <c r="H31">
        <v>65126761672</v>
      </c>
      <c r="I31" t="s">
        <v>28</v>
      </c>
      <c r="K31">
        <v>260122064</v>
      </c>
      <c r="L31" t="s">
        <v>29</v>
      </c>
      <c r="N31" t="s">
        <v>30</v>
      </c>
      <c r="O31">
        <v>36113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1608739714826</v>
      </c>
      <c r="C32">
        <v>33434236992</v>
      </c>
      <c r="D32">
        <v>7</v>
      </c>
      <c r="E32" t="b">
        <v>0</v>
      </c>
      <c r="F32">
        <v>0</v>
      </c>
      <c r="G32" t="s">
        <v>27</v>
      </c>
      <c r="H32">
        <v>33273060055</v>
      </c>
      <c r="I32" t="s">
        <v>28</v>
      </c>
      <c r="K32">
        <v>161176937</v>
      </c>
      <c r="L32" t="s">
        <v>42</v>
      </c>
      <c r="N32" t="s">
        <v>30</v>
      </c>
      <c r="O32">
        <v>36113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1608739780528</v>
      </c>
      <c r="C33">
        <v>34562967561</v>
      </c>
      <c r="D33">
        <v>7</v>
      </c>
      <c r="E33" t="b">
        <v>0</v>
      </c>
      <c r="F33">
        <v>0</v>
      </c>
      <c r="G33" t="s">
        <v>41</v>
      </c>
      <c r="H33">
        <v>34381680627</v>
      </c>
      <c r="I33" t="s">
        <v>28</v>
      </c>
      <c r="K33">
        <v>181286934</v>
      </c>
      <c r="L33" t="s">
        <v>42</v>
      </c>
      <c r="N33" t="s">
        <v>30</v>
      </c>
      <c r="O33">
        <v>36113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1608739883043</v>
      </c>
      <c r="C34">
        <v>65904707277</v>
      </c>
      <c r="D34">
        <v>8</v>
      </c>
      <c r="E34" t="b">
        <v>0</v>
      </c>
      <c r="F34">
        <v>0</v>
      </c>
      <c r="G34" t="s">
        <v>27</v>
      </c>
      <c r="H34">
        <v>65772610122</v>
      </c>
      <c r="I34" t="s">
        <v>28</v>
      </c>
      <c r="K34">
        <v>132097155</v>
      </c>
      <c r="L34" t="s">
        <v>29</v>
      </c>
      <c r="N34" t="s">
        <v>30</v>
      </c>
      <c r="O34">
        <v>36113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1608740016235</v>
      </c>
      <c r="C35">
        <v>65607039303</v>
      </c>
      <c r="D35">
        <v>8</v>
      </c>
      <c r="E35" t="b">
        <v>0</v>
      </c>
      <c r="F35">
        <v>0</v>
      </c>
      <c r="G35" t="s">
        <v>41</v>
      </c>
      <c r="H35">
        <v>65492565757</v>
      </c>
      <c r="I35" t="s">
        <v>28</v>
      </c>
      <c r="K35">
        <v>114473546</v>
      </c>
      <c r="L35" t="s">
        <v>29</v>
      </c>
      <c r="N35" t="s">
        <v>30</v>
      </c>
      <c r="O35">
        <v>36113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1608740110360</v>
      </c>
      <c r="C36">
        <v>31861221062</v>
      </c>
      <c r="D36">
        <v>8</v>
      </c>
      <c r="E36" t="b">
        <v>0</v>
      </c>
      <c r="F36">
        <v>0</v>
      </c>
      <c r="G36" t="s">
        <v>27</v>
      </c>
      <c r="H36">
        <v>31675234704</v>
      </c>
      <c r="I36" t="s">
        <v>28</v>
      </c>
      <c r="K36">
        <v>185986358</v>
      </c>
      <c r="L36" t="s">
        <v>42</v>
      </c>
      <c r="N36" t="s">
        <v>30</v>
      </c>
      <c r="O36">
        <v>36113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1608740173815</v>
      </c>
      <c r="C37">
        <v>32269880209</v>
      </c>
      <c r="D37">
        <v>8</v>
      </c>
      <c r="E37" t="b">
        <v>0</v>
      </c>
      <c r="F37">
        <v>0</v>
      </c>
      <c r="G37" t="s">
        <v>41</v>
      </c>
      <c r="H37">
        <v>32102142211</v>
      </c>
      <c r="I37" t="s">
        <v>28</v>
      </c>
      <c r="K37">
        <v>167737998</v>
      </c>
      <c r="L37" t="s">
        <v>42</v>
      </c>
      <c r="N37" t="s">
        <v>30</v>
      </c>
      <c r="O37">
        <v>36113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1608740274752</v>
      </c>
      <c r="C38">
        <v>66952692306</v>
      </c>
      <c r="D38">
        <v>9</v>
      </c>
      <c r="E38" t="b">
        <v>0</v>
      </c>
      <c r="F38">
        <v>0</v>
      </c>
      <c r="G38" t="s">
        <v>27</v>
      </c>
      <c r="H38">
        <v>66827179244</v>
      </c>
      <c r="I38" t="s">
        <v>28</v>
      </c>
      <c r="K38">
        <v>125513062</v>
      </c>
      <c r="L38" t="s">
        <v>29</v>
      </c>
      <c r="N38" t="s">
        <v>30</v>
      </c>
      <c r="O38">
        <v>36113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1608740404331</v>
      </c>
      <c r="C39">
        <v>33413998059</v>
      </c>
      <c r="D39">
        <v>9</v>
      </c>
      <c r="E39" t="b">
        <v>0</v>
      </c>
      <c r="F39">
        <v>0</v>
      </c>
      <c r="G39" t="s">
        <v>41</v>
      </c>
      <c r="H39">
        <v>33296338884</v>
      </c>
      <c r="I39" t="s">
        <v>28</v>
      </c>
      <c r="K39">
        <v>117659175</v>
      </c>
      <c r="L39" t="s">
        <v>29</v>
      </c>
      <c r="N39" t="s">
        <v>30</v>
      </c>
      <c r="O39">
        <v>36113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1608740468801</v>
      </c>
      <c r="C40">
        <v>681757236</v>
      </c>
      <c r="D40">
        <v>9</v>
      </c>
      <c r="E40" t="b">
        <v>0</v>
      </c>
      <c r="F40">
        <v>0</v>
      </c>
      <c r="G40" t="s">
        <v>27</v>
      </c>
      <c r="H40">
        <v>324924900</v>
      </c>
      <c r="I40" t="s">
        <v>28</v>
      </c>
      <c r="K40">
        <v>356832336</v>
      </c>
      <c r="L40" t="s">
        <v>42</v>
      </c>
      <c r="N40" t="s">
        <v>30</v>
      </c>
      <c r="O40">
        <v>36113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1608740469882</v>
      </c>
      <c r="C41">
        <v>488219474</v>
      </c>
      <c r="D41">
        <v>9</v>
      </c>
      <c r="E41" t="b">
        <v>0</v>
      </c>
      <c r="F41">
        <v>0</v>
      </c>
      <c r="G41" t="s">
        <v>41</v>
      </c>
      <c r="H41">
        <v>316659226</v>
      </c>
      <c r="I41" t="s">
        <v>28</v>
      </c>
      <c r="K41">
        <v>171560248</v>
      </c>
      <c r="L41" t="s">
        <v>42</v>
      </c>
      <c r="N41" t="s">
        <v>30</v>
      </c>
      <c r="O41">
        <v>36113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PERCENTILE((C37,C36,C33,C32,C29,C28,C25,C24,C21,C20,C17,C16,C13,C12),0.95)</f>
        <v>34494854532.25</v>
      </c>
      <c r="D42" s="1">
        <v>580785924.39999998</v>
      </c>
      <c r="E42" s="1">
        <f>C42-D42</f>
        <v>33914068607.849998</v>
      </c>
      <c r="H42">
        <f>AVERAGE(H41,H40,H37,H36,H33,H32,H29,H28,H25,H24,H21,H20,H17,H16,H13,H12,H9,H8,H5,H4)</f>
        <v>21395304727.700001</v>
      </c>
      <c r="K42">
        <f>AVERAGE(K41,K40,K37,K36,K33,K32,K29,K28,K25,K24,K21,K20,K17,K16,K13,K12,K9,K8,K5,K4)</f>
        <v>313931702.80000001</v>
      </c>
    </row>
    <row r="43" spans="1:26" x14ac:dyDescent="0.3">
      <c r="A43" t="s">
        <v>44</v>
      </c>
      <c r="C43" s="1">
        <f>AVEDEV(C41,C40,C37,C36,C33,C32,C29,C28,C25,C24,C21,C20,C17,C16,C13,C12,C9,C8,C5,C4)</f>
        <v>14501718892.35</v>
      </c>
      <c r="D43" s="1">
        <v>58505797.010000005</v>
      </c>
      <c r="H43">
        <f>AVEDEV(H41,H40,H37,H36,H33,H32,H29,H28,H25,H24,H21,H20,H17,H16,H13,H12,H9,H8,H5,H4)</f>
        <v>14621976128.49</v>
      </c>
      <c r="K43">
        <f>AVEDEV(K41,K40,K37,K36,K33,K32,K29,K28,K25,K24,K21,K20,K17,K16,K13,K12,K9,K8,K5,K4)</f>
        <v>147554976.61999997</v>
      </c>
    </row>
    <row r="44" spans="1:26" x14ac:dyDescent="0.3">
      <c r="A44" t="s">
        <v>45</v>
      </c>
      <c r="C44" s="1">
        <f>PERCENTILE((C39,C38,C35,C34,C31,C30,C27,C26,C23,C22),0.95)</f>
        <v>66626402599.349998</v>
      </c>
      <c r="D44" s="1">
        <v>103714099492.5</v>
      </c>
      <c r="E44" s="1">
        <f>C44-D44</f>
        <v>-37087696893.150002</v>
      </c>
      <c r="H44">
        <f>AVERAGE(H39,H38,H35,H34,H31,H30,H27,H26,H23,H22,H19,H18,H15,H14,H11,H10,H7,H6,H3,H2)</f>
        <v>76626564854.449997</v>
      </c>
      <c r="K44">
        <f>AVERAGE(K39,K38,K35,K34,K31,K30,K27,K26,K23,K22,K19,K18,K15,K14,K11,K10,K7,K6,K3,K2)</f>
        <v>93325041.450000003</v>
      </c>
    </row>
    <row r="45" spans="1:26" x14ac:dyDescent="0.3">
      <c r="A45" t="s">
        <v>46</v>
      </c>
      <c r="C45" s="1">
        <f>AVEDEV(C39,C38,C35,C34,C31,C30,C27,C26,C23,C22,C19,C18,C15,C14,C11,C10,C7,C6,C3,C2)</f>
        <v>17438946470.169994</v>
      </c>
      <c r="D45" s="1">
        <v>1941097343.8100007</v>
      </c>
      <c r="H45">
        <f>AVEDEV(H39,H38,H35,H34,H31,H30,H27,H26,H23,H22,H19,H18,H15,H14,H11,H10,H7,H6,H3,H2)</f>
        <v>17474766581.284996</v>
      </c>
      <c r="K45">
        <f>AVEDEV(K39,K38,K35,K34,K31,K30,K27,K26,K23,K22,K19,K18,K15,K14,K11,K10,K7,K6,K3,K2)</f>
        <v>48451422.750000022</v>
      </c>
    </row>
    <row r="46" spans="1:26" x14ac:dyDescent="0.3">
      <c r="A46" t="s">
        <v>47</v>
      </c>
      <c r="B46">
        <f>B41-B2</f>
        <v>3806732</v>
      </c>
      <c r="C46" s="1">
        <f>SUM(C2:C40)/1000000</f>
        <v>1968094.307054</v>
      </c>
      <c r="D46">
        <v>2033946.3182639999</v>
      </c>
      <c r="E46" s="1">
        <f>C46-D46</f>
        <v>-65852.01120999991</v>
      </c>
      <c r="H46">
        <f>SUM(H2:H41)</f>
        <v>1960437391643</v>
      </c>
      <c r="K46">
        <f>SUM(K2:K41)</f>
        <v>8145134885</v>
      </c>
    </row>
    <row r="47" spans="1:26" x14ac:dyDescent="0.3">
      <c r="A47" t="s">
        <v>48</v>
      </c>
      <c r="B47">
        <f>B46/1000/60</f>
        <v>63.44553333333333</v>
      </c>
      <c r="C47">
        <f>C46/1000/60</f>
        <v>32.801571784233332</v>
      </c>
      <c r="D47">
        <v>33.899105304400003</v>
      </c>
      <c r="E47" s="2">
        <f>C47-D47</f>
        <v>-1.0975335201666709</v>
      </c>
      <c r="H47">
        <f>H46/1000/60</f>
        <v>32673956.527383331</v>
      </c>
      <c r="K47">
        <f>K46/1000/60</f>
        <v>135752.24808333334</v>
      </c>
    </row>
    <row r="48" spans="1:26" x14ac:dyDescent="0.3">
      <c r="A48" t="s">
        <v>49</v>
      </c>
      <c r="B48">
        <f>B47*60</f>
        <v>3806.732</v>
      </c>
      <c r="C48">
        <f>C47*60</f>
        <v>1968.094307054</v>
      </c>
      <c r="D48">
        <v>2033.9463182640002</v>
      </c>
      <c r="E48" s="2">
        <f>C48-D48</f>
        <v>-65.852011210000228</v>
      </c>
    </row>
    <row r="49" spans="1:4" x14ac:dyDescent="0.3">
      <c r="A49" t="s">
        <v>50</v>
      </c>
      <c r="C49">
        <f>C42/1000/1000/1000</f>
        <v>34.494854532250002</v>
      </c>
      <c r="D49">
        <v>0.58078592439999999</v>
      </c>
    </row>
    <row r="50" spans="1:4" x14ac:dyDescent="0.3">
      <c r="A50" t="s">
        <v>51</v>
      </c>
      <c r="C50">
        <f>C44/1000/1000/1000</f>
        <v>66.626402599350001</v>
      </c>
      <c r="D50">
        <v>103.71409949250001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part-00000-10d115a5-5402-4343-8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2020-12-23T16:42:50Z</dcterms:created>
  <dcterms:modified xsi:type="dcterms:W3CDTF">2020-12-24T08:43:50Z</dcterms:modified>
</cp:coreProperties>
</file>