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-120" yWindow="-120" windowWidth="29040" windowHeight="15840"/>
  </bookViews>
  <sheets>
    <sheet name="part-00000-684c61a7-4847-4eb7-9" sheetId="1" r:id="rId1"/>
  </sheets>
  <calcPr calcId="152511"/>
</workbook>
</file>

<file path=xl/calcChain.xml><?xml version="1.0" encoding="utf-8"?>
<calcChain xmlns="http://schemas.openxmlformats.org/spreadsheetml/2006/main">
  <c r="C42" i="1" l="1"/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1" i="1" s="1"/>
  <c r="K43" i="1"/>
  <c r="H43" i="1"/>
  <c r="C43" i="1"/>
  <c r="K42" i="1"/>
  <c r="H42" i="1"/>
  <c r="C50" i="1"/>
  <c r="E42" i="1" l="1"/>
  <c r="C48" i="1"/>
  <c r="E48" i="1" s="1"/>
  <c r="E47" i="1"/>
  <c r="E44" i="1"/>
  <c r="E46" i="1"/>
</calcChain>
</file>

<file path=xl/sharedStrings.xml><?xml version="1.0" encoding="utf-8"?>
<sst xmlns="http://schemas.openxmlformats.org/spreadsheetml/2006/main" count="717" uniqueCount="56">
  <si>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</si>
  <si>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</si>
  <si>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</si>
  <si>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</si>
  <si>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</si>
  <si>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</si>
  <si>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</si>
  <si>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</si>
  <si>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</si>
  <si>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</si>
  <si>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</si>
  <si>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</si>
  <si>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</si>
  <si>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</si>
  <si>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</si>
  <si>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</si>
  <si>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</si>
  <si>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</si>
  <si>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</si>
  <si>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</si>
  <si>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</si>
  <si>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</si>
  <si>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</si>
  <si>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</si>
  <si>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</si>
  <si>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</si>
  <si>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</si>
  <si>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</si>
  <si>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</si>
  <si>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</si>
  <si>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</si>
  <si>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</si>
  <si>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</si>
  <si>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</si>
  <si>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</si>
  <si>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</si>
  <si>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</si>
  <si>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</si>
  <si>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</si>
  <si>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</si>
  <si>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</si>
  <si>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app-20201223164427-0000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</si>
  <si>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</si>
  <si>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</si>
  <si>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</si>
  <si>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</si>
  <si>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</si>
  <si>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</si>
  <si>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</si>
  <si>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</si>
  <si>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</si>
  <si>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</si>
  <si>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</si>
  <si>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</si>
  <si>
    <t>g2.1-2tno cache</t>
  </si>
  <si>
    <t>too high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</si>
</sst>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'part-00000-684c61a7-4847-4eb7-9'!$C$2:$C$41</c:f>
              <c:numCache>
                <c:formatCode>General</c:formatCode>
                <c:ptCount val="40"/>
                <c:pt idx="0">
                  <c:v>101187430290</c:v>
                </c:pt>
                <c:pt idx="1">
                  <c:v>99616963230</c:v>
                </c:pt>
                <c:pt idx="2">
                  <c:v>2897869416</c:v>
                </c:pt>
                <c:pt idx="3">
                  <c:v>32899803319</c:v>
                </c:pt>
                <c:pt idx="4">
                  <c:v>96189366313</c:v>
                </c:pt>
                <c:pt idx="5">
                  <c:v>35372215749</c:v>
                </c:pt>
                <c:pt idx="6">
                  <c:v>34918946274</c:v>
                </c:pt>
                <c:pt idx="7">
                  <c:v>32092985418</c:v>
                </c:pt>
                <c:pt idx="8">
                  <c:v>97812728723</c:v>
                </c:pt>
                <c:pt idx="9">
                  <c:v>97750774388</c:v>
                </c:pt>
                <c:pt idx="10">
                  <c:v>34736819041</c:v>
                </c:pt>
                <c:pt idx="11">
                  <c:v>34107324230</c:v>
                </c:pt>
                <c:pt idx="12">
                  <c:v>65636809693</c:v>
                </c:pt>
                <c:pt idx="13">
                  <c:v>97144765582</c:v>
                </c:pt>
                <c:pt idx="14">
                  <c:v>33406546819</c:v>
                </c:pt>
                <c:pt idx="15">
                  <c:v>33256571622</c:v>
                </c:pt>
                <c:pt idx="16">
                  <c:v>66292619335</c:v>
                </c:pt>
                <c:pt idx="17">
                  <c:v>97933696963</c:v>
                </c:pt>
                <c:pt idx="18">
                  <c:v>33101497670</c:v>
                </c:pt>
                <c:pt idx="19">
                  <c:v>33895608766</c:v>
                </c:pt>
                <c:pt idx="20">
                  <c:v>65316848293</c:v>
                </c:pt>
                <c:pt idx="21">
                  <c:v>98522013508</c:v>
                </c:pt>
                <c:pt idx="22">
                  <c:v>33267656111</c:v>
                </c:pt>
                <c:pt idx="23">
                  <c:v>32264893726</c:v>
                </c:pt>
                <c:pt idx="24">
                  <c:v>66941038144</c:v>
                </c:pt>
                <c:pt idx="25">
                  <c:v>94725087783</c:v>
                </c:pt>
                <c:pt idx="26">
                  <c:v>33785606633</c:v>
                </c:pt>
                <c:pt idx="27">
                  <c:v>32893395560</c:v>
                </c:pt>
                <c:pt idx="28">
                  <c:v>66349549424</c:v>
                </c:pt>
                <c:pt idx="29">
                  <c:v>131400376902</c:v>
                </c:pt>
                <c:pt idx="30">
                  <c:v>35040715725</c:v>
                </c:pt>
                <c:pt idx="31">
                  <c:v>35126702205</c:v>
                </c:pt>
                <c:pt idx="32">
                  <c:v>64742933468</c:v>
                </c:pt>
                <c:pt idx="33">
                  <c:v>94782621989</c:v>
                </c:pt>
                <c:pt idx="34">
                  <c:v>34594731086</c:v>
                </c:pt>
                <c:pt idx="35">
                  <c:v>1557923264</c:v>
                </c:pt>
                <c:pt idx="36">
                  <c:v>33292576555</c:v>
                </c:pt>
                <c:pt idx="37">
                  <c:v>32308543945</c:v>
                </c:pt>
                <c:pt idx="38">
                  <c:v>1562525744</c:v>
                </c:pt>
                <c:pt idx="39">
                  <c:v>1266563157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4B-42EB-A0B9-D1E191BD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8596960"/>
        <c:axId val="-938598048"/>
      </c:scatterChart>
      <c:valAx>
        <c:axId val="-93859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98048"/>
        <c:crosses val="autoZero"/>
        <c:crossBetween val="midCat"/>
      </c:valAx>
      <c:valAx>
        <c:axId val="-9385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59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16</xdr:row>
      <xdr:rowOff>28575</xdr:rowOff>
    </xdr:from>
    <xdr:to>
      <xdr:col>18</xdr:col>
      <xdr:colOff>228600</xdr:colOff>
      <xdr:row>30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C61C4AE8-6248-4BEA-BAC5-26095D4B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27" workbookViewId="0">
      <selection activeCell="C52" sqref="C52:D52"/>
    </sheetView>
  </sheetViews>
  <sheetFormatPr defaultRowHeight="14.4" x14ac:dyDescent="0.3"/>
  <cols>
    <col min="3" max="3" width="20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1608741996152</v>
      </c>
      <c r="C2">
        <v>101187430290</v>
      </c>
      <c r="D2">
        <v>0</v>
      </c>
      <c r="E2" t="s">
        <v>27</v>
      </c>
      <c r="F2">
        <v>0</v>
      </c>
      <c r="G2" t="s">
        <v>28</v>
      </c>
      <c r="H2">
        <v>101154463931</v>
      </c>
      <c r="I2" t="s">
        <v>29</v>
      </c>
      <c r="K2">
        <v>32966359</v>
      </c>
      <c r="L2" t="s">
        <v>30</v>
      </c>
      <c r="N2" t="s">
        <v>31</v>
      </c>
      <c r="O2">
        <v>43023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1608742196431</v>
      </c>
      <c r="C3">
        <v>99616963230</v>
      </c>
      <c r="D3">
        <v>0</v>
      </c>
      <c r="E3" t="s">
        <v>27</v>
      </c>
      <c r="F3">
        <v>0</v>
      </c>
      <c r="G3" t="s">
        <v>43</v>
      </c>
      <c r="H3">
        <v>99441773389</v>
      </c>
      <c r="I3" t="s">
        <v>29</v>
      </c>
      <c r="K3">
        <v>175189841</v>
      </c>
      <c r="L3" t="s">
        <v>30</v>
      </c>
      <c r="N3" t="s">
        <v>31</v>
      </c>
      <c r="O3">
        <v>43023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1608742296933</v>
      </c>
      <c r="C4">
        <v>2897869416</v>
      </c>
      <c r="D4">
        <v>0</v>
      </c>
      <c r="E4" t="s">
        <v>27</v>
      </c>
      <c r="F4">
        <v>0</v>
      </c>
      <c r="G4" t="s">
        <v>28</v>
      </c>
      <c r="H4">
        <v>1990163017</v>
      </c>
      <c r="I4" t="s">
        <v>29</v>
      </c>
      <c r="K4">
        <v>907706399</v>
      </c>
      <c r="L4" t="s">
        <v>44</v>
      </c>
      <c r="N4" t="s">
        <v>31</v>
      </c>
      <c r="O4">
        <v>43023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1608742364146</v>
      </c>
      <c r="C5">
        <v>32899803319</v>
      </c>
      <c r="D5">
        <v>0</v>
      </c>
      <c r="E5" t="s">
        <v>27</v>
      </c>
      <c r="F5">
        <v>0</v>
      </c>
      <c r="G5" t="s">
        <v>43</v>
      </c>
      <c r="H5">
        <v>32724368131</v>
      </c>
      <c r="I5" t="s">
        <v>29</v>
      </c>
      <c r="K5">
        <v>175435188</v>
      </c>
      <c r="L5" t="s">
        <v>44</v>
      </c>
      <c r="N5" t="s">
        <v>31</v>
      </c>
      <c r="O5">
        <v>43023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1608742466818</v>
      </c>
      <c r="C6">
        <v>96189366313</v>
      </c>
      <c r="D6">
        <v>1</v>
      </c>
      <c r="E6" t="s">
        <v>27</v>
      </c>
      <c r="F6">
        <v>0</v>
      </c>
      <c r="G6" t="s">
        <v>28</v>
      </c>
      <c r="H6">
        <v>96156121232</v>
      </c>
      <c r="I6" t="s">
        <v>29</v>
      </c>
      <c r="K6">
        <v>33245081</v>
      </c>
      <c r="L6" t="s">
        <v>30</v>
      </c>
      <c r="N6" t="s">
        <v>31</v>
      </c>
      <c r="O6">
        <v>43023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1608742659196</v>
      </c>
      <c r="C7">
        <v>35372215749</v>
      </c>
      <c r="D7">
        <v>1</v>
      </c>
      <c r="E7" t="s">
        <v>27</v>
      </c>
      <c r="F7">
        <v>0</v>
      </c>
      <c r="G7" t="s">
        <v>43</v>
      </c>
      <c r="H7">
        <v>35284637028</v>
      </c>
      <c r="I7" t="s">
        <v>29</v>
      </c>
      <c r="K7">
        <v>87578721</v>
      </c>
      <c r="L7" t="s">
        <v>30</v>
      </c>
      <c r="N7" t="s">
        <v>31</v>
      </c>
      <c r="O7">
        <v>43023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1608742757079</v>
      </c>
      <c r="C8">
        <v>34918946274</v>
      </c>
      <c r="D8">
        <v>1</v>
      </c>
      <c r="E8" t="s">
        <v>27</v>
      </c>
      <c r="F8">
        <v>0</v>
      </c>
      <c r="G8" t="s">
        <v>28</v>
      </c>
      <c r="H8">
        <v>34740502467</v>
      </c>
      <c r="I8" t="s">
        <v>29</v>
      </c>
      <c r="K8">
        <v>178443807</v>
      </c>
      <c r="L8" t="s">
        <v>44</v>
      </c>
      <c r="N8" t="s">
        <v>31</v>
      </c>
      <c r="O8">
        <v>43023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1608742823812</v>
      </c>
      <c r="C9">
        <v>32092985418</v>
      </c>
      <c r="D9">
        <v>1</v>
      </c>
      <c r="E9" t="s">
        <v>27</v>
      </c>
      <c r="F9">
        <v>0</v>
      </c>
      <c r="G9" t="s">
        <v>43</v>
      </c>
      <c r="H9">
        <v>31973486507</v>
      </c>
      <c r="I9" t="s">
        <v>29</v>
      </c>
      <c r="K9">
        <v>119498911</v>
      </c>
      <c r="L9" t="s">
        <v>44</v>
      </c>
      <c r="N9" t="s">
        <v>31</v>
      </c>
      <c r="O9">
        <v>43023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1608742923820</v>
      </c>
      <c r="C10">
        <v>97812728723</v>
      </c>
      <c r="D10">
        <v>2</v>
      </c>
      <c r="E10" t="s">
        <v>27</v>
      </c>
      <c r="F10">
        <v>0</v>
      </c>
      <c r="G10" t="s">
        <v>28</v>
      </c>
      <c r="H10">
        <v>97622084201</v>
      </c>
      <c r="I10" t="s">
        <v>29</v>
      </c>
      <c r="K10">
        <v>190644522</v>
      </c>
      <c r="L10" t="s">
        <v>30</v>
      </c>
      <c r="N10" t="s">
        <v>31</v>
      </c>
      <c r="O10">
        <v>43023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1608743055915</v>
      </c>
      <c r="C11">
        <v>97750774388</v>
      </c>
      <c r="D11">
        <v>2</v>
      </c>
      <c r="E11" t="s">
        <v>27</v>
      </c>
      <c r="F11">
        <v>0</v>
      </c>
      <c r="G11" t="s">
        <v>43</v>
      </c>
      <c r="H11">
        <v>97631100363</v>
      </c>
      <c r="I11" t="s">
        <v>29</v>
      </c>
      <c r="K11">
        <v>119674025</v>
      </c>
      <c r="L11" t="s">
        <v>30</v>
      </c>
      <c r="N11" t="s">
        <v>31</v>
      </c>
      <c r="O11">
        <v>43023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1608743181908</v>
      </c>
      <c r="C12">
        <v>34736819041</v>
      </c>
      <c r="D12">
        <v>2</v>
      </c>
      <c r="E12" t="s">
        <v>27</v>
      </c>
      <c r="F12">
        <v>0</v>
      </c>
      <c r="G12" t="s">
        <v>28</v>
      </c>
      <c r="H12">
        <v>34593053673</v>
      </c>
      <c r="I12" t="s">
        <v>29</v>
      </c>
      <c r="K12">
        <v>143765368</v>
      </c>
      <c r="L12" t="s">
        <v>44</v>
      </c>
      <c r="N12" t="s">
        <v>31</v>
      </c>
      <c r="O12">
        <v>43023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1608743247179</v>
      </c>
      <c r="C13">
        <v>34107324230</v>
      </c>
      <c r="D13">
        <v>2</v>
      </c>
      <c r="E13" t="s">
        <v>27</v>
      </c>
      <c r="F13">
        <v>0</v>
      </c>
      <c r="G13" t="s">
        <v>43</v>
      </c>
      <c r="H13">
        <v>33999459617</v>
      </c>
      <c r="I13" t="s">
        <v>29</v>
      </c>
      <c r="K13">
        <v>107864613</v>
      </c>
      <c r="L13" t="s">
        <v>44</v>
      </c>
      <c r="N13" t="s">
        <v>31</v>
      </c>
      <c r="O13">
        <v>43023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1608743349441</v>
      </c>
      <c r="C14">
        <v>65636809693</v>
      </c>
      <c r="D14">
        <v>3</v>
      </c>
      <c r="E14" t="s">
        <v>27</v>
      </c>
      <c r="F14">
        <v>0</v>
      </c>
      <c r="G14" t="s">
        <v>28</v>
      </c>
      <c r="H14">
        <v>65369064761</v>
      </c>
      <c r="I14" t="s">
        <v>29</v>
      </c>
      <c r="K14">
        <v>267744932</v>
      </c>
      <c r="L14" t="s">
        <v>30</v>
      </c>
      <c r="N14" t="s">
        <v>31</v>
      </c>
      <c r="O14">
        <v>43023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1608743449881</v>
      </c>
      <c r="C15">
        <v>97144765582</v>
      </c>
      <c r="D15">
        <v>3</v>
      </c>
      <c r="E15" t="s">
        <v>27</v>
      </c>
      <c r="F15">
        <v>0</v>
      </c>
      <c r="G15" t="s">
        <v>43</v>
      </c>
      <c r="H15">
        <v>97010948422</v>
      </c>
      <c r="I15" t="s">
        <v>29</v>
      </c>
      <c r="K15">
        <v>133817160</v>
      </c>
      <c r="L15" t="s">
        <v>30</v>
      </c>
      <c r="N15" t="s">
        <v>31</v>
      </c>
      <c r="O15">
        <v>43023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1608743573584</v>
      </c>
      <c r="C16">
        <v>33406546819</v>
      </c>
      <c r="D16">
        <v>3</v>
      </c>
      <c r="E16" t="s">
        <v>27</v>
      </c>
      <c r="F16">
        <v>0</v>
      </c>
      <c r="G16" t="s">
        <v>28</v>
      </c>
      <c r="H16">
        <v>33252581176</v>
      </c>
      <c r="I16" t="s">
        <v>29</v>
      </c>
      <c r="K16">
        <v>153965643</v>
      </c>
      <c r="L16" t="s">
        <v>44</v>
      </c>
      <c r="N16" t="s">
        <v>31</v>
      </c>
      <c r="O16">
        <v>43023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1608743640094</v>
      </c>
      <c r="C17">
        <v>33256571622</v>
      </c>
      <c r="D17">
        <v>3</v>
      </c>
      <c r="E17" t="s">
        <v>27</v>
      </c>
      <c r="F17">
        <v>0</v>
      </c>
      <c r="G17" t="s">
        <v>43</v>
      </c>
      <c r="H17">
        <v>33148395410</v>
      </c>
      <c r="I17" t="s">
        <v>29</v>
      </c>
      <c r="K17">
        <v>108176212</v>
      </c>
      <c r="L17" t="s">
        <v>44</v>
      </c>
      <c r="N17" t="s">
        <v>31</v>
      </c>
      <c r="O17">
        <v>43023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1608743741136</v>
      </c>
      <c r="C18">
        <v>66292619335</v>
      </c>
      <c r="D18">
        <v>4</v>
      </c>
      <c r="E18" t="s">
        <v>27</v>
      </c>
      <c r="F18">
        <v>0</v>
      </c>
      <c r="G18" t="s">
        <v>28</v>
      </c>
      <c r="H18">
        <v>65959280889</v>
      </c>
      <c r="I18" t="s">
        <v>29</v>
      </c>
      <c r="K18">
        <v>333338446</v>
      </c>
      <c r="L18" t="s">
        <v>30</v>
      </c>
      <c r="N18" t="s">
        <v>31</v>
      </c>
      <c r="O18">
        <v>43023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1608743841420</v>
      </c>
      <c r="C19">
        <v>97933696963</v>
      </c>
      <c r="D19">
        <v>4</v>
      </c>
      <c r="E19" t="s">
        <v>27</v>
      </c>
      <c r="F19">
        <v>0</v>
      </c>
      <c r="G19" t="s">
        <v>43</v>
      </c>
      <c r="H19">
        <v>97816740141</v>
      </c>
      <c r="I19" t="s">
        <v>29</v>
      </c>
      <c r="K19">
        <v>116956822</v>
      </c>
      <c r="L19" t="s">
        <v>30</v>
      </c>
      <c r="N19" t="s">
        <v>31</v>
      </c>
      <c r="O19">
        <v>43023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1608743968822</v>
      </c>
      <c r="C20">
        <v>33101497670</v>
      </c>
      <c r="D20">
        <v>4</v>
      </c>
      <c r="E20" t="s">
        <v>27</v>
      </c>
      <c r="F20">
        <v>0</v>
      </c>
      <c r="G20" t="s">
        <v>28</v>
      </c>
      <c r="H20">
        <v>32951433101</v>
      </c>
      <c r="I20" t="s">
        <v>29</v>
      </c>
      <c r="K20">
        <v>150064569</v>
      </c>
      <c r="L20" t="s">
        <v>44</v>
      </c>
      <c r="N20" t="s">
        <v>31</v>
      </c>
      <c r="O20">
        <v>43023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1608744033675</v>
      </c>
      <c r="C21">
        <v>33895608766</v>
      </c>
      <c r="D21">
        <v>4</v>
      </c>
      <c r="E21" t="s">
        <v>27</v>
      </c>
      <c r="F21">
        <v>0</v>
      </c>
      <c r="G21" t="s">
        <v>43</v>
      </c>
      <c r="H21">
        <v>33793589875</v>
      </c>
      <c r="I21" t="s">
        <v>29</v>
      </c>
      <c r="K21">
        <v>102018891</v>
      </c>
      <c r="L21" t="s">
        <v>44</v>
      </c>
      <c r="N21" t="s">
        <v>31</v>
      </c>
      <c r="O21">
        <v>43023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1608744134528</v>
      </c>
      <c r="C22">
        <v>65316848293</v>
      </c>
      <c r="D22">
        <v>5</v>
      </c>
      <c r="E22" t="s">
        <v>27</v>
      </c>
      <c r="F22">
        <v>0</v>
      </c>
      <c r="G22" t="s">
        <v>28</v>
      </c>
      <c r="H22">
        <v>65215606142</v>
      </c>
      <c r="I22" t="s">
        <v>29</v>
      </c>
      <c r="K22">
        <v>101242151</v>
      </c>
      <c r="L22" t="s">
        <v>30</v>
      </c>
      <c r="N22" t="s">
        <v>31</v>
      </c>
      <c r="O22">
        <v>43023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1608744233180</v>
      </c>
      <c r="C23">
        <v>98522013508</v>
      </c>
      <c r="D23">
        <v>5</v>
      </c>
      <c r="E23" t="s">
        <v>27</v>
      </c>
      <c r="F23">
        <v>0</v>
      </c>
      <c r="G23" t="s">
        <v>43</v>
      </c>
      <c r="H23">
        <v>98397966864</v>
      </c>
      <c r="I23" t="s">
        <v>29</v>
      </c>
      <c r="K23">
        <v>124046644</v>
      </c>
      <c r="L23" t="s">
        <v>30</v>
      </c>
      <c r="N23" t="s">
        <v>31</v>
      </c>
      <c r="O23">
        <v>43023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1608744362135</v>
      </c>
      <c r="C24">
        <v>33267656111</v>
      </c>
      <c r="D24">
        <v>5</v>
      </c>
      <c r="E24" t="s">
        <v>27</v>
      </c>
      <c r="F24">
        <v>0</v>
      </c>
      <c r="G24" t="s">
        <v>28</v>
      </c>
      <c r="H24">
        <v>33115188404</v>
      </c>
      <c r="I24" t="s">
        <v>29</v>
      </c>
      <c r="K24">
        <v>152467707</v>
      </c>
      <c r="L24" t="s">
        <v>44</v>
      </c>
      <c r="N24" t="s">
        <v>31</v>
      </c>
      <c r="O24">
        <v>43023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1608744427731</v>
      </c>
      <c r="C25">
        <v>32264893726</v>
      </c>
      <c r="D25">
        <v>5</v>
      </c>
      <c r="E25" t="s">
        <v>27</v>
      </c>
      <c r="F25">
        <v>0</v>
      </c>
      <c r="G25" t="s">
        <v>43</v>
      </c>
      <c r="H25">
        <v>32003287011</v>
      </c>
      <c r="I25" t="s">
        <v>29</v>
      </c>
      <c r="K25">
        <v>261606715</v>
      </c>
      <c r="L25" t="s">
        <v>44</v>
      </c>
      <c r="N25" t="s">
        <v>31</v>
      </c>
      <c r="O25">
        <v>43023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1608744527927</v>
      </c>
      <c r="C26">
        <v>66941038144</v>
      </c>
      <c r="D26">
        <v>6</v>
      </c>
      <c r="E26" t="s">
        <v>27</v>
      </c>
      <c r="F26">
        <v>0</v>
      </c>
      <c r="G26" t="s">
        <v>28</v>
      </c>
      <c r="H26">
        <v>65918449694</v>
      </c>
      <c r="I26" t="s">
        <v>29</v>
      </c>
      <c r="K26">
        <v>1022588450</v>
      </c>
      <c r="L26" t="s">
        <v>30</v>
      </c>
      <c r="N26" t="s">
        <v>31</v>
      </c>
      <c r="O26">
        <v>43023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1608744629808</v>
      </c>
      <c r="C27">
        <v>94725087783</v>
      </c>
      <c r="D27">
        <v>6</v>
      </c>
      <c r="E27" t="s">
        <v>27</v>
      </c>
      <c r="F27">
        <v>0</v>
      </c>
      <c r="G27" t="s">
        <v>43</v>
      </c>
      <c r="H27">
        <v>94613956047</v>
      </c>
      <c r="I27" t="s">
        <v>29</v>
      </c>
      <c r="K27">
        <v>111131736</v>
      </c>
      <c r="L27" t="s">
        <v>30</v>
      </c>
      <c r="N27" t="s">
        <v>31</v>
      </c>
      <c r="O27">
        <v>43023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1608744754531</v>
      </c>
      <c r="C28">
        <v>33785606633</v>
      </c>
      <c r="D28">
        <v>6</v>
      </c>
      <c r="E28" t="s">
        <v>27</v>
      </c>
      <c r="F28">
        <v>0</v>
      </c>
      <c r="G28" t="s">
        <v>28</v>
      </c>
      <c r="H28">
        <v>33655573992</v>
      </c>
      <c r="I28" t="s">
        <v>29</v>
      </c>
      <c r="K28">
        <v>130032641</v>
      </c>
      <c r="L28" t="s">
        <v>44</v>
      </c>
      <c r="N28" t="s">
        <v>31</v>
      </c>
      <c r="O28">
        <v>43023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1608744819652</v>
      </c>
      <c r="C29">
        <v>32893395560</v>
      </c>
      <c r="D29">
        <v>6</v>
      </c>
      <c r="E29" t="s">
        <v>27</v>
      </c>
      <c r="F29">
        <v>0</v>
      </c>
      <c r="G29" t="s">
        <v>43</v>
      </c>
      <c r="H29">
        <v>32759442990</v>
      </c>
      <c r="I29" t="s">
        <v>29</v>
      </c>
      <c r="K29">
        <v>133952570</v>
      </c>
      <c r="L29" t="s">
        <v>44</v>
      </c>
      <c r="N29" t="s">
        <v>31</v>
      </c>
      <c r="O29">
        <v>43023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1608744918385</v>
      </c>
      <c r="C30">
        <v>66349549424</v>
      </c>
      <c r="D30">
        <v>7</v>
      </c>
      <c r="E30" t="s">
        <v>27</v>
      </c>
      <c r="F30">
        <v>0</v>
      </c>
      <c r="G30" t="s">
        <v>28</v>
      </c>
      <c r="H30">
        <v>66139927058</v>
      </c>
      <c r="I30" t="s">
        <v>29</v>
      </c>
      <c r="K30">
        <v>209622366</v>
      </c>
      <c r="L30" t="s">
        <v>30</v>
      </c>
      <c r="N30" t="s">
        <v>31</v>
      </c>
      <c r="O30">
        <v>43023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1608745018534</v>
      </c>
      <c r="C31">
        <v>131400376902</v>
      </c>
      <c r="D31">
        <v>7</v>
      </c>
      <c r="E31" t="s">
        <v>27</v>
      </c>
      <c r="F31">
        <v>0</v>
      </c>
      <c r="G31" t="s">
        <v>43</v>
      </c>
      <c r="H31">
        <v>131375778420</v>
      </c>
      <c r="I31" t="s">
        <v>29</v>
      </c>
      <c r="K31">
        <v>24598482</v>
      </c>
      <c r="L31" t="s">
        <v>30</v>
      </c>
      <c r="N31" t="s">
        <v>31</v>
      </c>
      <c r="O31">
        <v>43023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1608745209880</v>
      </c>
      <c r="C32">
        <v>35040715725</v>
      </c>
      <c r="D32">
        <v>7</v>
      </c>
      <c r="E32" t="s">
        <v>27</v>
      </c>
      <c r="F32">
        <v>0</v>
      </c>
      <c r="G32" t="s">
        <v>28</v>
      </c>
      <c r="H32">
        <v>34887772165</v>
      </c>
      <c r="I32" t="s">
        <v>29</v>
      </c>
      <c r="K32">
        <v>152943560</v>
      </c>
      <c r="L32" t="s">
        <v>44</v>
      </c>
      <c r="N32" t="s">
        <v>31</v>
      </c>
      <c r="O32">
        <v>43023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1608745276663</v>
      </c>
      <c r="C33">
        <v>35126702205</v>
      </c>
      <c r="D33">
        <v>7</v>
      </c>
      <c r="E33" t="s">
        <v>27</v>
      </c>
      <c r="F33">
        <v>0</v>
      </c>
      <c r="G33" t="s">
        <v>43</v>
      </c>
      <c r="H33">
        <v>34014834288</v>
      </c>
      <c r="I33" t="s">
        <v>29</v>
      </c>
      <c r="K33">
        <v>1111867917</v>
      </c>
      <c r="L33" t="s">
        <v>44</v>
      </c>
      <c r="N33" t="s">
        <v>31</v>
      </c>
      <c r="O33">
        <v>43023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1608745347956</v>
      </c>
      <c r="C34">
        <v>64742933468</v>
      </c>
      <c r="D34">
        <v>8</v>
      </c>
      <c r="E34" t="s">
        <v>27</v>
      </c>
      <c r="F34">
        <v>0</v>
      </c>
      <c r="G34" t="s">
        <v>28</v>
      </c>
      <c r="H34">
        <v>64639284741</v>
      </c>
      <c r="I34" t="s">
        <v>29</v>
      </c>
      <c r="K34">
        <v>103648727</v>
      </c>
      <c r="L34" t="s">
        <v>30</v>
      </c>
      <c r="N34" t="s">
        <v>31</v>
      </c>
      <c r="O34">
        <v>43023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1608745513366</v>
      </c>
      <c r="C35">
        <v>94782621989</v>
      </c>
      <c r="D35">
        <v>8</v>
      </c>
      <c r="E35" t="s">
        <v>27</v>
      </c>
      <c r="F35">
        <v>0</v>
      </c>
      <c r="G35" t="s">
        <v>43</v>
      </c>
      <c r="H35">
        <v>94755487883</v>
      </c>
      <c r="I35" t="s">
        <v>29</v>
      </c>
      <c r="K35">
        <v>27134106</v>
      </c>
      <c r="L35" t="s">
        <v>30</v>
      </c>
      <c r="N35" t="s">
        <v>31</v>
      </c>
      <c r="O35">
        <v>43023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1608745669894</v>
      </c>
      <c r="C36">
        <v>34594731086</v>
      </c>
      <c r="D36">
        <v>8</v>
      </c>
      <c r="E36" t="s">
        <v>27</v>
      </c>
      <c r="F36">
        <v>0</v>
      </c>
      <c r="G36" t="s">
        <v>28</v>
      </c>
      <c r="H36">
        <v>33184322391</v>
      </c>
      <c r="I36" t="s">
        <v>29</v>
      </c>
      <c r="K36">
        <v>1410408695</v>
      </c>
      <c r="L36" t="s">
        <v>44</v>
      </c>
      <c r="N36" t="s">
        <v>31</v>
      </c>
      <c r="O36">
        <v>43023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1608745705147</v>
      </c>
      <c r="C37">
        <v>1557923264</v>
      </c>
      <c r="D37">
        <v>8</v>
      </c>
      <c r="E37" t="s">
        <v>27</v>
      </c>
      <c r="F37">
        <v>0</v>
      </c>
      <c r="G37" t="s">
        <v>43</v>
      </c>
      <c r="H37">
        <v>1173715545</v>
      </c>
      <c r="I37" t="s">
        <v>29</v>
      </c>
      <c r="K37">
        <v>384207719</v>
      </c>
      <c r="L37" t="s">
        <v>44</v>
      </c>
      <c r="N37" t="s">
        <v>31</v>
      </c>
      <c r="O37">
        <v>43023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1608745742051</v>
      </c>
      <c r="C38">
        <v>33292576555</v>
      </c>
      <c r="D38">
        <v>9</v>
      </c>
      <c r="E38" t="s">
        <v>27</v>
      </c>
      <c r="F38">
        <v>0</v>
      </c>
      <c r="G38" t="s">
        <v>28</v>
      </c>
      <c r="H38">
        <v>33196818708</v>
      </c>
      <c r="I38" t="s">
        <v>29</v>
      </c>
      <c r="K38">
        <v>95757847</v>
      </c>
      <c r="L38" t="s">
        <v>30</v>
      </c>
      <c r="N38" t="s">
        <v>31</v>
      </c>
      <c r="O38">
        <v>43023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1608745807459</v>
      </c>
      <c r="C39">
        <v>32308543945</v>
      </c>
      <c r="D39">
        <v>9</v>
      </c>
      <c r="E39" t="s">
        <v>27</v>
      </c>
      <c r="F39">
        <v>0</v>
      </c>
      <c r="G39" t="s">
        <v>43</v>
      </c>
      <c r="H39">
        <v>32280009425</v>
      </c>
      <c r="I39" t="s">
        <v>29</v>
      </c>
      <c r="K39">
        <v>28534520</v>
      </c>
      <c r="L39" t="s">
        <v>30</v>
      </c>
      <c r="N39" t="s">
        <v>31</v>
      </c>
      <c r="O39">
        <v>43023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1608745840590</v>
      </c>
      <c r="C40">
        <v>1562525744</v>
      </c>
      <c r="D40">
        <v>9</v>
      </c>
      <c r="E40" t="s">
        <v>27</v>
      </c>
      <c r="F40">
        <v>0</v>
      </c>
      <c r="G40" t="s">
        <v>28</v>
      </c>
      <c r="H40">
        <v>1409385043</v>
      </c>
      <c r="I40" t="s">
        <v>29</v>
      </c>
      <c r="K40">
        <v>153140701</v>
      </c>
      <c r="L40" t="s">
        <v>44</v>
      </c>
      <c r="N40" t="s">
        <v>31</v>
      </c>
      <c r="O40">
        <v>43023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1608745842504</v>
      </c>
      <c r="C41">
        <v>1266563157</v>
      </c>
      <c r="D41" t="s">
        <v>54</v>
      </c>
      <c r="E41" t="s">
        <v>27</v>
      </c>
      <c r="F41">
        <v>0</v>
      </c>
      <c r="G41" t="s">
        <v>43</v>
      </c>
      <c r="H41">
        <v>1107564609</v>
      </c>
      <c r="I41" t="s">
        <v>29</v>
      </c>
      <c r="K41">
        <v>158998548</v>
      </c>
      <c r="L41" t="s">
        <v>44</v>
      </c>
      <c r="N41" t="s">
        <v>31</v>
      </c>
      <c r="O41">
        <v>43023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PERCENTILE((C33,C32,C29,C28,C25,C24,C21,C20,C17,C16,C13,C12),0.95)</f>
        <v>35079409641</v>
      </c>
      <c r="D42" s="1">
        <v>1554416717.2999997</v>
      </c>
      <c r="E42" s="2">
        <f>C42-D42</f>
        <v>33524992923.700001</v>
      </c>
      <c r="H42">
        <f>AVERAGE(H41,H40,H37,H36,H33,H32,H29,H28,H25,H24,H21,H20,H17,H16,H13,H12,H9,H8,H5,H4)</f>
        <v>27023905970.599998</v>
      </c>
      <c r="K42">
        <f>AVERAGE(K41,K40,K37,K36,K33,K32,K29,K28,K25,K24,K21,K20,K17,K16,K13,K12,K9,K8,K5,K4)</f>
        <v>309828318.69999999</v>
      </c>
    </row>
    <row r="43" spans="1:26" x14ac:dyDescent="0.3">
      <c r="A43" t="s">
        <v>46</v>
      </c>
      <c r="C43" s="1">
        <f>AVEDEV(C41,C40,C37,C36,C33,C32,C29,C28,C25,C24,C21,C20,C17,C16,C13,C12,C9,C8,C5,C4)</f>
        <v>10205005557.620001</v>
      </c>
      <c r="D43" s="1">
        <v>4468614027.1599989</v>
      </c>
      <c r="E43" s="2"/>
      <c r="H43">
        <f>AVEDEV(H41,H40,H37,H36,H33,H32,H29,H28,H25,H24,H21,H20,H17,H16,H13,H12,H9,H8,H5,H4)</f>
        <v>10241479566.839994</v>
      </c>
      <c r="K43">
        <f>AVEDEV(K41,K40,K37,K36,K33,K32,K29,K28,K25,K24,K21,K20,K17,K16,K13,K12,K9,K8,K5,K4)</f>
        <v>257487745.51999989</v>
      </c>
    </row>
    <row r="44" spans="1:26" x14ac:dyDescent="0.3">
      <c r="A44" t="s">
        <v>47</v>
      </c>
      <c r="C44" s="1">
        <f>PERCENTILE((C39,C38,C35,C34,C31,C30,C27,C26,C23,C22,C19,C18,C15,C14,C11,C10,C7,C6),0.95)</f>
        <v>103453768017.09996</v>
      </c>
      <c r="D44" s="1">
        <v>99357644473.649994</v>
      </c>
      <c r="E44" s="2">
        <f>C44-D44</f>
        <v>4096123543.4499664</v>
      </c>
      <c r="H44">
        <f>AVERAGE(H39,H38,H35,H34,H31,H30,H27,H26,H23,H22,H19,H18,H15,H14,H11,H10,H7,H6,H3,H2)</f>
        <v>79998974966.949997</v>
      </c>
      <c r="K44">
        <f>AVERAGE(K39,K38,K35,K34,K31,K30,K27,K26,K23,K22,K19,K18,K15,K14,K11,K10,K7,K6,K3,K2)</f>
        <v>166973046.90000001</v>
      </c>
    </row>
    <row r="45" spans="1:26" x14ac:dyDescent="0.3">
      <c r="A45" t="s">
        <v>48</v>
      </c>
      <c r="C45" s="1">
        <f>AVEDEV(C39,C38,C35,C34,C31,C30,C27,C26,C23,C22,C19,C18,C15,C14,C11,C10,C7,C6,C3,C2)</f>
        <v>22524039751.865002</v>
      </c>
      <c r="D45" s="1">
        <v>8665613761.1000004</v>
      </c>
      <c r="H45">
        <f>AVEDEV(H39,H38,H35,H34,H31,H30,H27,H26,H23,H22,H19,H18,H15,H14,H11,H10,H7,H6,H3,H2)</f>
        <v>22598769625.654999</v>
      </c>
      <c r="K45">
        <f>AVEDEV(K39,K38,K35,K34,K31,K30,K27,K26,K23,K22,K19,K18,K15,K14,K11,K10,K7,K6,K3,K2)</f>
        <v>119729027.56000002</v>
      </c>
    </row>
    <row r="46" spans="1:26" x14ac:dyDescent="0.3">
      <c r="A46" t="s">
        <v>49</v>
      </c>
      <c r="B46">
        <f>B41-B2</f>
        <v>3846352</v>
      </c>
      <c r="C46" s="1">
        <f>SUM(C2:C40)/1000000</f>
        <v>2148727.0829059999</v>
      </c>
      <c r="D46">
        <v>1917072.2767340001</v>
      </c>
      <c r="E46" s="1">
        <f>C46-D46</f>
        <v>231654.80617199978</v>
      </c>
      <c r="H46">
        <f>SUM(H2:H41)</f>
        <v>2140457618751</v>
      </c>
      <c r="K46">
        <f>SUM(K2:K41)</f>
        <v>9536027312</v>
      </c>
    </row>
    <row r="47" spans="1:26" x14ac:dyDescent="0.3">
      <c r="A47" t="s">
        <v>50</v>
      </c>
      <c r="B47">
        <f>B46/1000/60</f>
        <v>64.105866666666671</v>
      </c>
      <c r="C47">
        <f>C46/1000/60</f>
        <v>35.812118048433334</v>
      </c>
      <c r="D47">
        <v>31.951204612233333</v>
      </c>
      <c r="E47" s="3">
        <f>C47-D47</f>
        <v>3.8609134362000006</v>
      </c>
      <c r="H47">
        <f>H46/1000/60</f>
        <v>35674293.645849995</v>
      </c>
      <c r="K47">
        <f>K46/1000/60</f>
        <v>158933.78853333334</v>
      </c>
    </row>
    <row r="48" spans="1:26" x14ac:dyDescent="0.3">
      <c r="A48" t="s">
        <v>51</v>
      </c>
      <c r="B48">
        <f>B47*60</f>
        <v>3846.3520000000003</v>
      </c>
      <c r="C48">
        <f>C47*60</f>
        <v>2148.7270829059999</v>
      </c>
      <c r="D48">
        <v>1917.0722767340001</v>
      </c>
      <c r="E48" s="3">
        <f>C48-D48</f>
        <v>231.65480617199978</v>
      </c>
    </row>
    <row r="50" spans="1:6" x14ac:dyDescent="0.3">
      <c r="A50" t="s">
        <v>52</v>
      </c>
      <c r="C50">
        <f>C42/1000/1000/1000</f>
        <v>35.079409641000005</v>
      </c>
      <c r="D50">
        <v>1.5544167172999996</v>
      </c>
    </row>
    <row r="51" spans="1:6" x14ac:dyDescent="0.3">
      <c r="A51" t="s">
        <v>53</v>
      </c>
      <c r="C51">
        <f>C44/1000/1000/1000</f>
        <v>103.45376801709996</v>
      </c>
      <c r="D51">
        <v>99.357644473649998</v>
      </c>
      <c r="F51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part-00000-684c61a7-4847-4eb7-9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2020-12-23T19:04:24Z</dcterms:created>
  <dcterms:modified xsi:type="dcterms:W3CDTF">2020-12-24T08:10:35Z</dcterms:modified>
</cp:coreProperties>
</file>