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4.csv\"/>
    </mc:Choice>
  </mc:AlternateContent>
  <bookViews>
    <workbookView xWindow="1776" yWindow="1776" windowWidth="24000" windowHeight="11460"/>
  </bookViews>
  <sheets>
    <sheet name="part-00000-56472b6a-0a19-43ca-8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<sst xmlns="http://schemas.openxmlformats.org/spreadsheetml/2006/main" count="715" uniqueCount="53">
  <si>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</si>
  <si>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</si>
  <si>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</si>
  <si>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</si>
  <si>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</si>
  <si>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</si>
  <si>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</si>
  <si>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</si>
  <si>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</si>
  <si>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</si>
  <si>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</si>
  <si>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</si>
  <si>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</si>
  <si>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</si>
  <si>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</si>
  <si>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</si>
  <si>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</si>
  <si>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</si>
  <si>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</si>
  <si>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</si>
  <si>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</si>
  <si>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</si>
  <si>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</si>
  <si>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</si>
  <si>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</si>
  <si>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</si>
  <si>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</si>
  <si>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</si>
  <si>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</si>
  <si>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</si>
  <si>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file:///opt/bitnami/spark/spark_data/spark-bench-test/kmeans-data4.csv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</si>
  <si>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</si>
  <si>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</si>
  <si>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</si>
  <si>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</si>
  <si>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</si>
  <si>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</si>
  <si>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</si>
  <si>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</si>
  <si>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</si>
  <si>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app-20201227163526-0001</t>
  </si>
  <si>
    <t>Run two different SQL queries over the dataset in two different formats</t>
  </si>
  <si>
    <t>select c0, c6 from input where c0 &lt; -0.9</t>
  </si>
  <si>
    <t>file:///opt/bitnami/spark/spark_data/spark-bench-test/kmeans-data-g2-4.parquet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</si>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</sst>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'part-00000-56472b6a-0a19-43ca-8'!$C$2:$C$41</c:f>
              <c:numCache>
                <c:formatCode>General</c:formatCode>
                <c:ptCount val="40"/>
                <c:pt idx="0">
                  <c:v>22401016574</c:v>
                </c:pt>
                <c:pt idx="1">
                  <c:v>20364086043</c:v>
                </c:pt>
                <c:pt idx="2">
                  <c:v>14540441340</c:v>
                </c:pt>
                <c:pt idx="3">
                  <c:v>503616956</c:v>
                </c:pt>
                <c:pt idx="4">
                  <c:v>3196831062</c:v>
                </c:pt>
                <c:pt idx="5">
                  <c:v>22105583791</c:v>
                </c:pt>
                <c:pt idx="6">
                  <c:v>892732054</c:v>
                </c:pt>
                <c:pt idx="7">
                  <c:v>2765668647</c:v>
                </c:pt>
                <c:pt idx="8">
                  <c:v>5130583972</c:v>
                </c:pt>
                <c:pt idx="9">
                  <c:v>4821356252</c:v>
                </c:pt>
                <c:pt idx="10">
                  <c:v>517634247</c:v>
                </c:pt>
                <c:pt idx="11">
                  <c:v>547323800</c:v>
                </c:pt>
                <c:pt idx="12">
                  <c:v>18767468531</c:v>
                </c:pt>
                <c:pt idx="13">
                  <c:v>4836194338</c:v>
                </c:pt>
                <c:pt idx="14">
                  <c:v>409357077</c:v>
                </c:pt>
                <c:pt idx="15">
                  <c:v>1926444203</c:v>
                </c:pt>
                <c:pt idx="16">
                  <c:v>19056370365</c:v>
                </c:pt>
                <c:pt idx="17">
                  <c:v>20254000816</c:v>
                </c:pt>
                <c:pt idx="18">
                  <c:v>2311441037</c:v>
                </c:pt>
                <c:pt idx="19">
                  <c:v>1747528835</c:v>
                </c:pt>
                <c:pt idx="20">
                  <c:v>18942279157</c:v>
                </c:pt>
                <c:pt idx="21">
                  <c:v>20382600664</c:v>
                </c:pt>
                <c:pt idx="22">
                  <c:v>459350234</c:v>
                </c:pt>
                <c:pt idx="23">
                  <c:v>470272907</c:v>
                </c:pt>
                <c:pt idx="24">
                  <c:v>18649957982</c:v>
                </c:pt>
                <c:pt idx="25">
                  <c:v>18875479725</c:v>
                </c:pt>
                <c:pt idx="26">
                  <c:v>15566017461</c:v>
                </c:pt>
                <c:pt idx="27">
                  <c:v>357250592</c:v>
                </c:pt>
                <c:pt idx="28">
                  <c:v>3392556870</c:v>
                </c:pt>
                <c:pt idx="29">
                  <c:v>2819962163</c:v>
                </c:pt>
                <c:pt idx="30">
                  <c:v>1913196144</c:v>
                </c:pt>
                <c:pt idx="31">
                  <c:v>1682819803</c:v>
                </c:pt>
                <c:pt idx="32">
                  <c:v>20432611028</c:v>
                </c:pt>
                <c:pt idx="33">
                  <c:v>3307156392</c:v>
                </c:pt>
                <c:pt idx="34">
                  <c:v>15506986600</c:v>
                </c:pt>
                <c:pt idx="35">
                  <c:v>14823234122</c:v>
                </c:pt>
                <c:pt idx="36">
                  <c:v>20083014728</c:v>
                </c:pt>
                <c:pt idx="37">
                  <c:v>3201815232</c:v>
                </c:pt>
                <c:pt idx="38">
                  <c:v>2156551099</c:v>
                </c:pt>
                <c:pt idx="39">
                  <c:v>1858141703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34-4B18-89F5-166F3706E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54848"/>
        <c:axId val="1489761376"/>
      </c:scatterChart>
      <c:valAx>
        <c:axId val="14897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61376"/>
        <c:crosses val="autoZero"/>
        <c:crossBetween val="midCat"/>
      </c:valAx>
      <c:valAx>
        <c:axId val="14897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68D0FB79-5E5F-419F-8F72-93228F637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2" workbookViewId="0">
      <selection activeCell="A42" sqref="A42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1609086945182</v>
      </c>
      <c r="C2">
        <v>22401016574</v>
      </c>
      <c r="D2">
        <v>0</v>
      </c>
      <c r="E2" t="s">
        <v>27</v>
      </c>
      <c r="F2">
        <v>0</v>
      </c>
      <c r="G2" t="s">
        <v>28</v>
      </c>
      <c r="H2">
        <v>22328851751</v>
      </c>
      <c r="I2" t="s">
        <v>29</v>
      </c>
      <c r="K2">
        <v>72164823</v>
      </c>
      <c r="L2" t="s">
        <v>30</v>
      </c>
      <c r="N2" t="s">
        <v>31</v>
      </c>
      <c r="O2">
        <v>42177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3">
      <c r="A3" t="s">
        <v>26</v>
      </c>
      <c r="B3">
        <v>1609086987689</v>
      </c>
      <c r="C3">
        <v>20364086043</v>
      </c>
      <c r="D3">
        <v>0</v>
      </c>
      <c r="E3" t="s">
        <v>27</v>
      </c>
      <c r="F3">
        <v>0</v>
      </c>
      <c r="G3" t="s">
        <v>42</v>
      </c>
      <c r="H3">
        <v>20330464342</v>
      </c>
      <c r="I3" t="s">
        <v>29</v>
      </c>
      <c r="K3">
        <v>33621701</v>
      </c>
      <c r="L3" t="s">
        <v>30</v>
      </c>
      <c r="N3" t="s">
        <v>31</v>
      </c>
      <c r="O3">
        <v>42177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3">
      <c r="A4" t="s">
        <v>26</v>
      </c>
      <c r="B4">
        <v>1609087009197</v>
      </c>
      <c r="C4">
        <v>14540441340</v>
      </c>
      <c r="D4">
        <v>0</v>
      </c>
      <c r="E4" t="s">
        <v>27</v>
      </c>
      <c r="F4">
        <v>0</v>
      </c>
      <c r="G4" t="s">
        <v>28</v>
      </c>
      <c r="H4">
        <v>14099693065</v>
      </c>
      <c r="I4" t="s">
        <v>29</v>
      </c>
      <c r="K4">
        <v>440748275</v>
      </c>
      <c r="L4" t="s">
        <v>43</v>
      </c>
      <c r="N4" t="s">
        <v>31</v>
      </c>
      <c r="O4">
        <v>42177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3">
      <c r="A5" t="s">
        <v>26</v>
      </c>
      <c r="B5">
        <v>1609087024512</v>
      </c>
      <c r="C5">
        <v>503616956</v>
      </c>
      <c r="D5">
        <v>0</v>
      </c>
      <c r="E5" t="s">
        <v>27</v>
      </c>
      <c r="F5">
        <v>0</v>
      </c>
      <c r="G5" t="s">
        <v>42</v>
      </c>
      <c r="H5">
        <v>311659564</v>
      </c>
      <c r="I5" t="s">
        <v>29</v>
      </c>
      <c r="K5">
        <v>191957392</v>
      </c>
      <c r="L5" t="s">
        <v>43</v>
      </c>
      <c r="N5" t="s">
        <v>31</v>
      </c>
      <c r="O5">
        <v>42177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3">
      <c r="A6" t="s">
        <v>26</v>
      </c>
      <c r="B6">
        <v>1609087027325</v>
      </c>
      <c r="C6">
        <v>3196831062</v>
      </c>
      <c r="D6">
        <v>1</v>
      </c>
      <c r="E6" t="s">
        <v>27</v>
      </c>
      <c r="F6">
        <v>0</v>
      </c>
      <c r="G6" t="s">
        <v>28</v>
      </c>
      <c r="H6">
        <v>3104273452</v>
      </c>
      <c r="I6" t="s">
        <v>29</v>
      </c>
      <c r="K6">
        <v>92557610</v>
      </c>
      <c r="L6" t="s">
        <v>30</v>
      </c>
      <c r="N6" t="s">
        <v>31</v>
      </c>
      <c r="O6">
        <v>42177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3">
      <c r="A7" t="s">
        <v>26</v>
      </c>
      <c r="B7">
        <v>1609087035502</v>
      </c>
      <c r="C7">
        <v>22105583791</v>
      </c>
      <c r="D7">
        <v>1</v>
      </c>
      <c r="E7" t="s">
        <v>27</v>
      </c>
      <c r="F7">
        <v>0</v>
      </c>
      <c r="G7" t="s">
        <v>42</v>
      </c>
      <c r="H7">
        <v>22082495425</v>
      </c>
      <c r="I7" t="s">
        <v>29</v>
      </c>
      <c r="K7">
        <v>23088366</v>
      </c>
      <c r="L7" t="s">
        <v>30</v>
      </c>
      <c r="N7" t="s">
        <v>31</v>
      </c>
      <c r="O7">
        <v>42177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3">
      <c r="A8" t="s">
        <v>26</v>
      </c>
      <c r="B8">
        <v>1609087075177</v>
      </c>
      <c r="C8">
        <v>892732054</v>
      </c>
      <c r="D8">
        <v>1</v>
      </c>
      <c r="E8" t="s">
        <v>27</v>
      </c>
      <c r="F8">
        <v>0</v>
      </c>
      <c r="G8" t="s">
        <v>28</v>
      </c>
      <c r="H8">
        <v>685118704</v>
      </c>
      <c r="I8" t="s">
        <v>29</v>
      </c>
      <c r="K8">
        <v>207613350</v>
      </c>
      <c r="L8" t="s">
        <v>43</v>
      </c>
      <c r="N8" t="s">
        <v>31</v>
      </c>
      <c r="O8">
        <v>42177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3">
      <c r="A9" t="s">
        <v>26</v>
      </c>
      <c r="B9">
        <v>1609087090172</v>
      </c>
      <c r="C9">
        <v>2765668647</v>
      </c>
      <c r="D9">
        <v>1</v>
      </c>
      <c r="E9" t="s">
        <v>27</v>
      </c>
      <c r="F9">
        <v>0</v>
      </c>
      <c r="G9" t="s">
        <v>42</v>
      </c>
      <c r="H9">
        <v>2474488004</v>
      </c>
      <c r="I9" t="s">
        <v>29</v>
      </c>
      <c r="K9">
        <v>291180643</v>
      </c>
      <c r="L9" t="s">
        <v>43</v>
      </c>
      <c r="N9" t="s">
        <v>31</v>
      </c>
      <c r="O9">
        <v>42177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3">
      <c r="A10" t="s">
        <v>26</v>
      </c>
      <c r="B10">
        <v>1609087111056</v>
      </c>
      <c r="C10">
        <v>5130583972</v>
      </c>
      <c r="D10">
        <v>2</v>
      </c>
      <c r="E10" t="s">
        <v>27</v>
      </c>
      <c r="F10">
        <v>0</v>
      </c>
      <c r="G10" t="s">
        <v>28</v>
      </c>
      <c r="H10">
        <v>5030939886</v>
      </c>
      <c r="I10" t="s">
        <v>29</v>
      </c>
      <c r="K10">
        <v>99644086</v>
      </c>
      <c r="L10" t="s">
        <v>30</v>
      </c>
      <c r="N10" t="s">
        <v>31</v>
      </c>
      <c r="O10">
        <v>42177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3">
      <c r="A11" t="s">
        <v>26</v>
      </c>
      <c r="B11">
        <v>1609087121053</v>
      </c>
      <c r="C11">
        <v>4821356252</v>
      </c>
      <c r="D11">
        <v>2</v>
      </c>
      <c r="E11" t="s">
        <v>27</v>
      </c>
      <c r="F11">
        <v>0</v>
      </c>
      <c r="G11" t="s">
        <v>42</v>
      </c>
      <c r="H11">
        <v>4796619575</v>
      </c>
      <c r="I11" t="s">
        <v>29</v>
      </c>
      <c r="K11">
        <v>24736677</v>
      </c>
      <c r="L11" t="s">
        <v>30</v>
      </c>
      <c r="N11" t="s">
        <v>31</v>
      </c>
      <c r="O11">
        <v>42177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3">
      <c r="A12" t="s">
        <v>26</v>
      </c>
      <c r="B12">
        <v>1609087142097</v>
      </c>
      <c r="C12">
        <v>517634247</v>
      </c>
      <c r="D12">
        <v>2</v>
      </c>
      <c r="E12" t="s">
        <v>27</v>
      </c>
      <c r="F12">
        <v>0</v>
      </c>
      <c r="G12" t="s">
        <v>28</v>
      </c>
      <c r="H12">
        <v>330218546</v>
      </c>
      <c r="I12" t="s">
        <v>29</v>
      </c>
      <c r="K12">
        <v>187415701</v>
      </c>
      <c r="L12" t="s">
        <v>43</v>
      </c>
      <c r="N12" t="s">
        <v>31</v>
      </c>
      <c r="O12">
        <v>42177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3">
      <c r="A13" t="s">
        <v>26</v>
      </c>
      <c r="B13">
        <v>1609087158007</v>
      </c>
      <c r="C13">
        <v>547323800</v>
      </c>
      <c r="D13">
        <v>2</v>
      </c>
      <c r="E13" t="s">
        <v>27</v>
      </c>
      <c r="F13">
        <v>0</v>
      </c>
      <c r="G13" t="s">
        <v>42</v>
      </c>
      <c r="H13">
        <v>332541204</v>
      </c>
      <c r="I13" t="s">
        <v>29</v>
      </c>
      <c r="K13">
        <v>214782596</v>
      </c>
      <c r="L13" t="s">
        <v>43</v>
      </c>
      <c r="N13" t="s">
        <v>31</v>
      </c>
      <c r="O13">
        <v>42177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3">
      <c r="A14" t="s">
        <v>26</v>
      </c>
      <c r="B14">
        <v>1609087161340</v>
      </c>
      <c r="C14">
        <v>18767468531</v>
      </c>
      <c r="D14">
        <v>3</v>
      </c>
      <c r="E14" t="s">
        <v>27</v>
      </c>
      <c r="F14">
        <v>0</v>
      </c>
      <c r="G14" t="s">
        <v>28</v>
      </c>
      <c r="H14">
        <v>18620814215</v>
      </c>
      <c r="I14" t="s">
        <v>29</v>
      </c>
      <c r="K14">
        <v>146654316</v>
      </c>
      <c r="L14" t="s">
        <v>30</v>
      </c>
      <c r="N14" t="s">
        <v>31</v>
      </c>
      <c r="O14">
        <v>42177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3">
      <c r="A15" t="s">
        <v>26</v>
      </c>
      <c r="B15">
        <v>1609087200151</v>
      </c>
      <c r="C15">
        <v>4836194338</v>
      </c>
      <c r="D15">
        <v>3</v>
      </c>
      <c r="E15" t="s">
        <v>27</v>
      </c>
      <c r="F15">
        <v>0</v>
      </c>
      <c r="G15" t="s">
        <v>42</v>
      </c>
      <c r="H15">
        <v>4727878844</v>
      </c>
      <c r="I15" t="s">
        <v>29</v>
      </c>
      <c r="K15">
        <v>108315494</v>
      </c>
      <c r="L15" t="s">
        <v>30</v>
      </c>
      <c r="N15" t="s">
        <v>31</v>
      </c>
      <c r="O15">
        <v>42177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3">
      <c r="A16" t="s">
        <v>26</v>
      </c>
      <c r="B16">
        <v>1609087207441</v>
      </c>
      <c r="C16">
        <v>409357077</v>
      </c>
      <c r="D16">
        <v>3</v>
      </c>
      <c r="E16" t="s">
        <v>27</v>
      </c>
      <c r="F16">
        <v>0</v>
      </c>
      <c r="G16" t="s">
        <v>28</v>
      </c>
      <c r="H16">
        <v>256267049</v>
      </c>
      <c r="I16" t="s">
        <v>29</v>
      </c>
      <c r="K16">
        <v>153090028</v>
      </c>
      <c r="L16" t="s">
        <v>43</v>
      </c>
      <c r="N16" t="s">
        <v>31</v>
      </c>
      <c r="O16">
        <v>42177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3">
      <c r="A17" t="s">
        <v>26</v>
      </c>
      <c r="B17">
        <v>1609087208151</v>
      </c>
      <c r="C17">
        <v>1926444203</v>
      </c>
      <c r="D17">
        <v>3</v>
      </c>
      <c r="E17" t="s">
        <v>27</v>
      </c>
      <c r="F17">
        <v>0</v>
      </c>
      <c r="G17" t="s">
        <v>42</v>
      </c>
      <c r="H17">
        <v>1576983996</v>
      </c>
      <c r="I17" t="s">
        <v>29</v>
      </c>
      <c r="K17">
        <v>349460207</v>
      </c>
      <c r="L17" t="s">
        <v>43</v>
      </c>
      <c r="N17" t="s">
        <v>31</v>
      </c>
      <c r="O17">
        <v>42177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3">
      <c r="A18" t="s">
        <v>26</v>
      </c>
      <c r="B18">
        <v>1609087228220</v>
      </c>
      <c r="C18">
        <v>19056370365</v>
      </c>
      <c r="D18">
        <v>4</v>
      </c>
      <c r="E18" t="s">
        <v>27</v>
      </c>
      <c r="F18">
        <v>0</v>
      </c>
      <c r="G18" t="s">
        <v>28</v>
      </c>
      <c r="H18">
        <v>19036423733</v>
      </c>
      <c r="I18" t="s">
        <v>29</v>
      </c>
      <c r="K18">
        <v>19946632</v>
      </c>
      <c r="L18" t="s">
        <v>30</v>
      </c>
      <c r="N18" t="s">
        <v>31</v>
      </c>
      <c r="O18">
        <v>42177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3">
      <c r="A19" t="s">
        <v>26</v>
      </c>
      <c r="B19">
        <v>1609087265327</v>
      </c>
      <c r="C19">
        <v>20254000816</v>
      </c>
      <c r="D19">
        <v>4</v>
      </c>
      <c r="E19" t="s">
        <v>27</v>
      </c>
      <c r="F19">
        <v>0</v>
      </c>
      <c r="G19" t="s">
        <v>42</v>
      </c>
      <c r="H19">
        <v>20233510468</v>
      </c>
      <c r="I19" t="s">
        <v>29</v>
      </c>
      <c r="K19">
        <v>20490348</v>
      </c>
      <c r="L19" t="s">
        <v>30</v>
      </c>
      <c r="N19" t="s">
        <v>31</v>
      </c>
      <c r="O19">
        <v>42177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3">
      <c r="A20" t="s">
        <v>26</v>
      </c>
      <c r="B20">
        <v>1609087287894</v>
      </c>
      <c r="C20">
        <v>2311441037</v>
      </c>
      <c r="D20">
        <v>4</v>
      </c>
      <c r="E20" t="s">
        <v>27</v>
      </c>
      <c r="F20">
        <v>0</v>
      </c>
      <c r="G20" t="s">
        <v>28</v>
      </c>
      <c r="H20">
        <v>1815919704</v>
      </c>
      <c r="I20" t="s">
        <v>29</v>
      </c>
      <c r="K20">
        <v>495521333</v>
      </c>
      <c r="L20" t="s">
        <v>43</v>
      </c>
      <c r="N20" t="s">
        <v>31</v>
      </c>
      <c r="O20">
        <v>42177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3">
      <c r="A21" t="s">
        <v>26</v>
      </c>
      <c r="B21">
        <v>1609087290578</v>
      </c>
      <c r="C21">
        <v>1747528835</v>
      </c>
      <c r="D21">
        <v>4</v>
      </c>
      <c r="E21" t="s">
        <v>27</v>
      </c>
      <c r="F21">
        <v>0</v>
      </c>
      <c r="G21" t="s">
        <v>42</v>
      </c>
      <c r="H21">
        <v>1592948538</v>
      </c>
      <c r="I21" t="s">
        <v>29</v>
      </c>
      <c r="K21">
        <v>154580297</v>
      </c>
      <c r="L21" t="s">
        <v>43</v>
      </c>
      <c r="N21" t="s">
        <v>31</v>
      </c>
      <c r="O21">
        <v>42177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3">
      <c r="A22" t="s">
        <v>26</v>
      </c>
      <c r="B22">
        <v>1609087310232</v>
      </c>
      <c r="C22">
        <v>18942279157</v>
      </c>
      <c r="D22">
        <v>5</v>
      </c>
      <c r="E22" t="s">
        <v>27</v>
      </c>
      <c r="F22">
        <v>0</v>
      </c>
      <c r="G22" t="s">
        <v>28</v>
      </c>
      <c r="H22">
        <v>18846321216</v>
      </c>
      <c r="I22" t="s">
        <v>29</v>
      </c>
      <c r="K22">
        <v>95957941</v>
      </c>
      <c r="L22" t="s">
        <v>30</v>
      </c>
      <c r="N22" t="s">
        <v>31</v>
      </c>
      <c r="O22">
        <v>42177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3">
      <c r="A23" t="s">
        <v>26</v>
      </c>
      <c r="B23">
        <v>1609087349014</v>
      </c>
      <c r="C23">
        <v>20382600664</v>
      </c>
      <c r="D23">
        <v>5</v>
      </c>
      <c r="E23" t="s">
        <v>27</v>
      </c>
      <c r="F23">
        <v>0</v>
      </c>
      <c r="G23" t="s">
        <v>42</v>
      </c>
      <c r="H23">
        <v>20357554758</v>
      </c>
      <c r="I23" t="s">
        <v>29</v>
      </c>
      <c r="K23">
        <v>25045906</v>
      </c>
      <c r="L23" t="s">
        <v>30</v>
      </c>
      <c r="N23" t="s">
        <v>31</v>
      </c>
      <c r="O23">
        <v>42177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3">
      <c r="A24" t="s">
        <v>26</v>
      </c>
      <c r="B24">
        <v>1609087371335</v>
      </c>
      <c r="C24">
        <v>459350234</v>
      </c>
      <c r="D24">
        <v>5</v>
      </c>
      <c r="E24" t="s">
        <v>27</v>
      </c>
      <c r="F24">
        <v>0</v>
      </c>
      <c r="G24" t="s">
        <v>28</v>
      </c>
      <c r="H24">
        <v>258831915</v>
      </c>
      <c r="I24" t="s">
        <v>29</v>
      </c>
      <c r="K24">
        <v>200518319</v>
      </c>
      <c r="L24" t="s">
        <v>43</v>
      </c>
      <c r="N24" t="s">
        <v>31</v>
      </c>
      <c r="O24">
        <v>42177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3">
      <c r="A25" t="s">
        <v>26</v>
      </c>
      <c r="B25">
        <v>1609087372024</v>
      </c>
      <c r="C25">
        <v>470272907</v>
      </c>
      <c r="D25">
        <v>5</v>
      </c>
      <c r="E25" t="s">
        <v>27</v>
      </c>
      <c r="F25">
        <v>0</v>
      </c>
      <c r="G25" t="s">
        <v>42</v>
      </c>
      <c r="H25">
        <v>276194236</v>
      </c>
      <c r="I25" t="s">
        <v>29</v>
      </c>
      <c r="K25">
        <v>194078671</v>
      </c>
      <c r="L25" t="s">
        <v>43</v>
      </c>
      <c r="N25" t="s">
        <v>31</v>
      </c>
      <c r="O25">
        <v>42177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3">
      <c r="A26" t="s">
        <v>26</v>
      </c>
      <c r="B26">
        <v>1609087374814</v>
      </c>
      <c r="C26">
        <v>18649957982</v>
      </c>
      <c r="D26">
        <v>6</v>
      </c>
      <c r="E26" t="s">
        <v>27</v>
      </c>
      <c r="F26">
        <v>0</v>
      </c>
      <c r="G26" t="s">
        <v>28</v>
      </c>
      <c r="H26">
        <v>18627381952</v>
      </c>
      <c r="I26" t="s">
        <v>29</v>
      </c>
      <c r="K26">
        <v>22576030</v>
      </c>
      <c r="L26" t="s">
        <v>30</v>
      </c>
      <c r="N26" t="s">
        <v>31</v>
      </c>
      <c r="O26">
        <v>42177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3">
      <c r="A27" t="s">
        <v>26</v>
      </c>
      <c r="B27">
        <v>1609087412026</v>
      </c>
      <c r="C27">
        <v>18875479725</v>
      </c>
      <c r="D27">
        <v>6</v>
      </c>
      <c r="E27" t="s">
        <v>27</v>
      </c>
      <c r="F27">
        <v>0</v>
      </c>
      <c r="G27" t="s">
        <v>42</v>
      </c>
      <c r="H27">
        <v>18853467260</v>
      </c>
      <c r="I27" t="s">
        <v>29</v>
      </c>
      <c r="K27">
        <v>22012465</v>
      </c>
      <c r="L27" t="s">
        <v>30</v>
      </c>
      <c r="N27" t="s">
        <v>31</v>
      </c>
      <c r="O27">
        <v>42177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3">
      <c r="A28" t="s">
        <v>26</v>
      </c>
      <c r="B28">
        <v>1609087431700</v>
      </c>
      <c r="C28">
        <v>15566017461</v>
      </c>
      <c r="D28">
        <v>6</v>
      </c>
      <c r="E28" t="s">
        <v>27</v>
      </c>
      <c r="F28">
        <v>0</v>
      </c>
      <c r="G28" t="s">
        <v>28</v>
      </c>
      <c r="H28">
        <v>15367801652</v>
      </c>
      <c r="I28" t="s">
        <v>29</v>
      </c>
      <c r="K28">
        <v>198215809</v>
      </c>
      <c r="L28" t="s">
        <v>43</v>
      </c>
      <c r="N28" t="s">
        <v>31</v>
      </c>
      <c r="O28">
        <v>42177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3">
      <c r="A29" t="s">
        <v>26</v>
      </c>
      <c r="B29">
        <v>1609087450475</v>
      </c>
      <c r="C29">
        <v>357250592</v>
      </c>
      <c r="D29">
        <v>6</v>
      </c>
      <c r="E29" t="s">
        <v>27</v>
      </c>
      <c r="F29">
        <v>0</v>
      </c>
      <c r="G29" t="s">
        <v>42</v>
      </c>
      <c r="H29">
        <v>259744979</v>
      </c>
      <c r="I29" t="s">
        <v>29</v>
      </c>
      <c r="K29">
        <v>97505613</v>
      </c>
      <c r="L29" t="s">
        <v>43</v>
      </c>
      <c r="N29" t="s">
        <v>31</v>
      </c>
      <c r="O29">
        <v>42177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3">
      <c r="A30" t="s">
        <v>26</v>
      </c>
      <c r="B30">
        <v>1609087455240</v>
      </c>
      <c r="C30">
        <v>3392556870</v>
      </c>
      <c r="D30">
        <v>7</v>
      </c>
      <c r="E30" t="s">
        <v>27</v>
      </c>
      <c r="F30">
        <v>0</v>
      </c>
      <c r="G30" t="s">
        <v>28</v>
      </c>
      <c r="H30">
        <v>3294184399</v>
      </c>
      <c r="I30" t="s">
        <v>29</v>
      </c>
      <c r="K30">
        <v>98372471</v>
      </c>
      <c r="L30" t="s">
        <v>30</v>
      </c>
      <c r="N30" t="s">
        <v>31</v>
      </c>
      <c r="O30">
        <v>42177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3">
      <c r="A31" t="s">
        <v>26</v>
      </c>
      <c r="B31">
        <v>1609087477982</v>
      </c>
      <c r="C31">
        <v>2819962163</v>
      </c>
      <c r="D31">
        <v>7</v>
      </c>
      <c r="E31" t="s">
        <v>27</v>
      </c>
      <c r="F31">
        <v>0</v>
      </c>
      <c r="G31" t="s">
        <v>42</v>
      </c>
      <c r="H31">
        <v>2722205510</v>
      </c>
      <c r="I31" t="s">
        <v>29</v>
      </c>
      <c r="K31">
        <v>97756653</v>
      </c>
      <c r="L31" t="s">
        <v>30</v>
      </c>
      <c r="N31" t="s">
        <v>31</v>
      </c>
      <c r="O31">
        <v>42177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3">
      <c r="A32" t="s">
        <v>26</v>
      </c>
      <c r="B32">
        <v>1609087495593</v>
      </c>
      <c r="C32">
        <v>1913196144</v>
      </c>
      <c r="D32">
        <v>7</v>
      </c>
      <c r="E32" t="s">
        <v>27</v>
      </c>
      <c r="F32">
        <v>0</v>
      </c>
      <c r="G32" t="s">
        <v>28</v>
      </c>
      <c r="H32">
        <v>1723095275</v>
      </c>
      <c r="I32" t="s">
        <v>29</v>
      </c>
      <c r="K32">
        <v>190100869</v>
      </c>
      <c r="L32" t="s">
        <v>43</v>
      </c>
      <c r="N32" t="s">
        <v>31</v>
      </c>
      <c r="O32">
        <v>42177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3">
      <c r="A33" t="s">
        <v>26</v>
      </c>
      <c r="B33">
        <v>1609087497804</v>
      </c>
      <c r="C33">
        <v>1682819803</v>
      </c>
      <c r="D33">
        <v>7</v>
      </c>
      <c r="E33" t="s">
        <v>27</v>
      </c>
      <c r="F33">
        <v>0</v>
      </c>
      <c r="G33" t="s">
        <v>42</v>
      </c>
      <c r="H33">
        <v>1593409472</v>
      </c>
      <c r="I33" t="s">
        <v>29</v>
      </c>
      <c r="K33">
        <v>89410331</v>
      </c>
      <c r="L33" t="s">
        <v>43</v>
      </c>
      <c r="N33" t="s">
        <v>31</v>
      </c>
      <c r="O33">
        <v>42177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3">
      <c r="A34" t="s">
        <v>26</v>
      </c>
      <c r="B34">
        <v>1609087518554</v>
      </c>
      <c r="C34">
        <v>20432611028</v>
      </c>
      <c r="D34">
        <v>8</v>
      </c>
      <c r="E34" t="s">
        <v>27</v>
      </c>
      <c r="F34">
        <v>0</v>
      </c>
      <c r="G34" t="s">
        <v>28</v>
      </c>
      <c r="H34">
        <v>20411924388</v>
      </c>
      <c r="I34" t="s">
        <v>29</v>
      </c>
      <c r="K34">
        <v>20686640</v>
      </c>
      <c r="L34" t="s">
        <v>30</v>
      </c>
      <c r="N34" t="s">
        <v>31</v>
      </c>
      <c r="O34">
        <v>42177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3">
      <c r="A35" t="s">
        <v>26</v>
      </c>
      <c r="B35">
        <v>1609087542112</v>
      </c>
      <c r="C35">
        <v>3307156392</v>
      </c>
      <c r="D35">
        <v>8</v>
      </c>
      <c r="E35" t="s">
        <v>27</v>
      </c>
      <c r="F35">
        <v>0</v>
      </c>
      <c r="G35" t="s">
        <v>42</v>
      </c>
      <c r="H35">
        <v>3207436230</v>
      </c>
      <c r="I35" t="s">
        <v>29</v>
      </c>
      <c r="K35">
        <v>99720162</v>
      </c>
      <c r="L35" t="s">
        <v>30</v>
      </c>
      <c r="N35" t="s">
        <v>31</v>
      </c>
      <c r="O35">
        <v>42177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3">
      <c r="A36" t="s">
        <v>26</v>
      </c>
      <c r="B36">
        <v>1609087561687</v>
      </c>
      <c r="C36">
        <v>15506986600</v>
      </c>
      <c r="D36">
        <v>8</v>
      </c>
      <c r="E36" t="s">
        <v>27</v>
      </c>
      <c r="F36">
        <v>0</v>
      </c>
      <c r="G36" t="s">
        <v>28</v>
      </c>
      <c r="H36">
        <v>15216013659</v>
      </c>
      <c r="I36" t="s">
        <v>29</v>
      </c>
      <c r="K36">
        <v>290972941</v>
      </c>
      <c r="L36" t="s">
        <v>43</v>
      </c>
      <c r="N36" t="s">
        <v>31</v>
      </c>
      <c r="O36">
        <v>42177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3">
      <c r="A37" t="s">
        <v>26</v>
      </c>
      <c r="B37">
        <v>1609087578737</v>
      </c>
      <c r="C37">
        <v>14823234122</v>
      </c>
      <c r="D37">
        <v>8</v>
      </c>
      <c r="E37" t="s">
        <v>27</v>
      </c>
      <c r="F37">
        <v>0</v>
      </c>
      <c r="G37" t="s">
        <v>42</v>
      </c>
      <c r="H37">
        <v>14726476050</v>
      </c>
      <c r="I37" t="s">
        <v>29</v>
      </c>
      <c r="K37">
        <v>96758072</v>
      </c>
      <c r="L37" t="s">
        <v>43</v>
      </c>
      <c r="N37" t="s">
        <v>31</v>
      </c>
      <c r="O37">
        <v>42177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3">
      <c r="A38" t="s">
        <v>26</v>
      </c>
      <c r="B38">
        <v>1609087599971</v>
      </c>
      <c r="C38">
        <v>20083014728</v>
      </c>
      <c r="D38">
        <v>9</v>
      </c>
      <c r="E38" t="s">
        <v>27</v>
      </c>
      <c r="F38">
        <v>0</v>
      </c>
      <c r="G38" t="s">
        <v>28</v>
      </c>
      <c r="H38">
        <v>20064329854</v>
      </c>
      <c r="I38" t="s">
        <v>29</v>
      </c>
      <c r="K38">
        <v>18684874</v>
      </c>
      <c r="L38" t="s">
        <v>30</v>
      </c>
      <c r="N38" t="s">
        <v>31</v>
      </c>
      <c r="O38">
        <v>42177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3">
      <c r="A39" t="s">
        <v>26</v>
      </c>
      <c r="B39">
        <v>1609087623103</v>
      </c>
      <c r="C39">
        <v>3201815232</v>
      </c>
      <c r="D39">
        <v>9</v>
      </c>
      <c r="E39" t="s">
        <v>27</v>
      </c>
      <c r="F39">
        <v>0</v>
      </c>
      <c r="G39" t="s">
        <v>42</v>
      </c>
      <c r="H39">
        <v>3100099825</v>
      </c>
      <c r="I39" t="s">
        <v>29</v>
      </c>
      <c r="K39">
        <v>101715407</v>
      </c>
      <c r="L39" t="s">
        <v>30</v>
      </c>
      <c r="N39" t="s">
        <v>31</v>
      </c>
      <c r="O39">
        <v>42177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3">
      <c r="A40" t="s">
        <v>26</v>
      </c>
      <c r="B40">
        <v>1609087640750</v>
      </c>
      <c r="C40">
        <v>2156551099</v>
      </c>
      <c r="D40">
        <v>9</v>
      </c>
      <c r="E40" t="s">
        <v>27</v>
      </c>
      <c r="F40">
        <v>0</v>
      </c>
      <c r="G40" t="s">
        <v>28</v>
      </c>
      <c r="H40">
        <v>1972318092</v>
      </c>
      <c r="I40" t="s">
        <v>29</v>
      </c>
      <c r="K40">
        <v>184233007</v>
      </c>
      <c r="L40" t="s">
        <v>43</v>
      </c>
      <c r="N40" t="s">
        <v>31</v>
      </c>
      <c r="O40">
        <v>42177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3">
      <c r="A41" t="s">
        <v>26</v>
      </c>
      <c r="B41">
        <v>1609087658078</v>
      </c>
      <c r="C41">
        <v>1858141703</v>
      </c>
      <c r="D41">
        <v>9</v>
      </c>
      <c r="E41" t="s">
        <v>27</v>
      </c>
      <c r="F41">
        <v>0</v>
      </c>
      <c r="G41" t="s">
        <v>42</v>
      </c>
      <c r="H41">
        <v>1712742117</v>
      </c>
      <c r="I41" t="s">
        <v>29</v>
      </c>
      <c r="K41">
        <v>145399586</v>
      </c>
      <c r="L41" t="s">
        <v>43</v>
      </c>
      <c r="N41" t="s">
        <v>31</v>
      </c>
      <c r="O41">
        <v>42177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3">
      <c r="A42" t="s">
        <v>44</v>
      </c>
      <c r="C42" s="1">
        <f>PERCENTILE((C41,C40,C37,C36,C33,C32,C29,C28,C25,C24,C21,C20,C17,C16,C13,C12,C5,C4),0.95)</f>
        <v>15515841229.15</v>
      </c>
      <c r="D42" s="1"/>
      <c r="E42" s="1"/>
      <c r="H42">
        <f>AVERAGE(H41,H40,H37,H36,H33,H32,H29,H28,H25,H24,H21,H20,H17,H16,H13,H12,H9,H8,H5,H4)</f>
        <v>3829123291.0500002</v>
      </c>
      <c r="K42">
        <f>AVERAGE(K41,K40,K37,K36,K33,K32,K29,K28,K25,K24,K21,K20,K17,K16,K13,K12,K9,K8,K5,K4)</f>
        <v>218677152</v>
      </c>
    </row>
    <row r="43" spans="1:26" x14ac:dyDescent="0.3">
      <c r="A43" t="s">
        <v>45</v>
      </c>
      <c r="C43" s="1">
        <f>AVEDEV(C41,C40,C37,C36,C33,C32,C29,C28,C25,C24,C21,C20,C17,C16,C13,C12,C9,C8,C5,C4)</f>
        <v>4424547775.0800018</v>
      </c>
      <c r="D43" s="1"/>
      <c r="H43">
        <f>AVEDEV(H41,H40,H37,H36,H33,H32,H29,H28,H25,H24,H21,H20,H17,H16,H13,H12,H9,H8,H5,H4)</f>
        <v>4409349126.1800013</v>
      </c>
      <c r="K43">
        <f>AVEDEV(K41,K40,K37,K36,K33,K32,K29,K28,K25,K24,K21,K20,K17,K16,K13,K12,K9,K8,K5,K4)</f>
        <v>77449763.900000006</v>
      </c>
    </row>
    <row r="44" spans="1:26" x14ac:dyDescent="0.3">
      <c r="A44" t="s">
        <v>46</v>
      </c>
      <c r="C44" s="1">
        <f>PERCENTILE((C39,C38,C35,C34,C31,C30,C27,C26,C23,C22,C19,C18,C15,C14,C11,C10,C7,C6),0.95)</f>
        <v>20683556942.449997</v>
      </c>
      <c r="D44" s="1"/>
      <c r="E44" s="1"/>
      <c r="H44">
        <f>AVERAGE(H39,H38,H35,H34,H31,H30,H27,H26,H23,H22,H19,H18,H15,H14,H11,H10,H7,H6,H3,H2)</f>
        <v>13488858854.15</v>
      </c>
      <c r="K44">
        <f>AVERAGE(K39,K38,K35,K34,K31,K30,K27,K26,K23,K22,K19,K18,K15,K14,K11,K10,K7,K6,K3,K2)</f>
        <v>62187430.100000001</v>
      </c>
    </row>
    <row r="45" spans="1:26" x14ac:dyDescent="0.3">
      <c r="A45" t="s">
        <v>47</v>
      </c>
      <c r="C45" s="1">
        <f>AVEDEV(C39,C38,C35,C34,C31,C30,C27,C26,C23,C22,C19,C18,C15,C14,C11,C10,C7,C6,C3,C2)</f>
        <v>7770191399.3000002</v>
      </c>
      <c r="D45" s="1"/>
      <c r="H45">
        <f>AVEDEV(H39,H38,H35,H34,H31,H30,H27,H26,H23,H22,H19,H18,H15,H14,H11,H10,H7,H6,H3,H2)</f>
        <v>7792723311.2200012</v>
      </c>
      <c r="K45">
        <f>AVEDEV(K39,K38,K35,K34,K31,K30,K27,K26,K23,K22,K19,K18,K15,K14,K11,K10,K7,K6,K3,K2)</f>
        <v>39098466.200000003</v>
      </c>
    </row>
    <row r="46" spans="1:26" x14ac:dyDescent="0.3">
      <c r="A46" t="s">
        <v>48</v>
      </c>
      <c r="B46">
        <f>B41-B2</f>
        <v>712896</v>
      </c>
      <c r="C46" s="1">
        <f>SUM(C2:C40)/1000000</f>
        <v>350118.79284299997</v>
      </c>
      <c r="E46" s="1"/>
      <c r="H46">
        <f>SUM(H2:H41)</f>
        <v>346359642904</v>
      </c>
      <c r="K46">
        <f>SUM(K2:K41)</f>
        <v>5617291642</v>
      </c>
    </row>
    <row r="47" spans="1:26" x14ac:dyDescent="0.3">
      <c r="A47" t="s">
        <v>49</v>
      </c>
      <c r="B47">
        <f>B46/1000/60</f>
        <v>11.881599999999999</v>
      </c>
      <c r="C47">
        <f>C46/1000/60</f>
        <v>5.8353132140500001</v>
      </c>
      <c r="E47" s="2"/>
      <c r="H47">
        <f>H46/1000/60</f>
        <v>5772660.7150666667</v>
      </c>
      <c r="K47">
        <f>K46/1000/60</f>
        <v>93621.527366666662</v>
      </c>
    </row>
    <row r="48" spans="1:26" x14ac:dyDescent="0.3">
      <c r="A48" t="s">
        <v>50</v>
      </c>
      <c r="B48">
        <f>B47*60</f>
        <v>712.89599999999996</v>
      </c>
      <c r="C48">
        <f>C47*60</f>
        <v>350.11879284299999</v>
      </c>
      <c r="E48" s="2"/>
    </row>
    <row r="49" spans="1:3" x14ac:dyDescent="0.3">
      <c r="A49" t="s">
        <v>51</v>
      </c>
      <c r="C49">
        <f>C42/1000/1000/1000</f>
        <v>15.515841229149999</v>
      </c>
    </row>
    <row r="50" spans="1:3" x14ac:dyDescent="0.3">
      <c r="A50" t="s">
        <v>52</v>
      </c>
      <c r="C50">
        <f>C44/1000/1000/1000</f>
        <v>20.68355694245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part-00000-56472b6a-0a19-43ca-8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2020-12-28T11:18:44Z</dcterms:created>
  <dcterms:modified xsi:type="dcterms:W3CDTF">2021-01-04T13:04:52Z</dcterms:modified>
</cp:coreProperties>
</file>