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0" yWindow="0" windowWidth="23040" windowHeight="9384"/>
  </bookViews>
  <sheets>
    <sheet name="part-00000-011e1eb4-24d3-4ba8-9" sheetId="1" r:id="rId1"/>
  </sheets>
  <calcPr calcId="152511"/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  <c r="C48" i="1" l="1"/>
  <c r="E48" i="1" s="1"/>
  <c r="E47" i="1"/>
  <c r="E44" i="1"/>
  <c r="E46" i="1"/>
  <c r="E42" i="1"/>
</calcChain>
</file>

<file path=xl/sharedStrings.xml><?xml version="1.0" encoding="utf-8"?>
<sst xmlns="http://schemas.openxmlformats.org/spreadsheetml/2006/main" count="637" uniqueCount="53">
  <si>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</si>
  <si>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</si>
  <si>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</si>
  <si>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</si>
  <si>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</si>
  <si>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</si>
  <si>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</si>
  <si>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</si>
  <si>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</si>
  <si>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</si>
  <si>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</si>
  <si>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</si>
  <si>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</si>
  <si>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</si>
  <si>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</si>
  <si>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</si>
  <si>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</si>
  <si>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</si>
  <si>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</si>
  <si>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</si>
  <si>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</si>
  <si>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</si>
  <si>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</si>
  <si>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</si>
  <si>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</si>
  <si>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</si>
  <si>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</si>
  <si>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</si>
  <si>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</si>
  <si>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file:///opt/bitnami/spark/spark_data/spark-bench-test/kmeans-data2.csv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</si>
  <si>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</si>
  <si>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</si>
  <si>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</si>
  <si>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</si>
  <si>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</si>
  <si>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</si>
  <si>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</si>
  <si>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</si>
  <si>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</si>
  <si>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app-20201223151608-0000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</si>
  <si>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</si>
  <si>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</si>
  <si>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</si>
  <si>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percentile-exp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</si>
  <si>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</si>
  <si>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</si>
  <si>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</si>
  <si>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</si>
  <si>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</si>
  <si>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</si>
  <si>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</si>
  <si>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</si>
  <si>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too high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</si>
</sst>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'part-00000-011e1eb4-24d3-4ba8-9'!$C$2:$C$41</c:f>
              <c:numCache>
                <c:formatCode>General</c:formatCode>
                <c:ptCount val="40"/>
                <c:pt idx="0">
                  <c:v>110751120422</c:v>
                </c:pt>
                <c:pt idx="1">
                  <c:v>106006671129</c:v>
                </c:pt>
                <c:pt idx="2">
                  <c:v>32920264970</c:v>
                </c:pt>
                <c:pt idx="3">
                  <c:v>1547648119</c:v>
                </c:pt>
                <c:pt idx="4">
                  <c:v>67477642617</c:v>
                </c:pt>
                <c:pt idx="5">
                  <c:v>99891697292</c:v>
                </c:pt>
                <c:pt idx="6">
                  <c:v>1103940287</c:v>
                </c:pt>
                <c:pt idx="7">
                  <c:v>993422362</c:v>
                </c:pt>
                <c:pt idx="8">
                  <c:v>97560690445</c:v>
                </c:pt>
                <c:pt idx="9">
                  <c:v>66165292801</c:v>
                </c:pt>
                <c:pt idx="10">
                  <c:v>35071822394</c:v>
                </c:pt>
                <c:pt idx="11">
                  <c:v>591628771</c:v>
                </c:pt>
                <c:pt idx="12">
                  <c:v>103348294993</c:v>
                </c:pt>
                <c:pt idx="13">
                  <c:v>99153710749</c:v>
                </c:pt>
                <c:pt idx="14">
                  <c:v>837788303</c:v>
                </c:pt>
                <c:pt idx="15">
                  <c:v>551372519</c:v>
                </c:pt>
                <c:pt idx="16">
                  <c:v>65390411991</c:v>
                </c:pt>
                <c:pt idx="17">
                  <c:v>99729809855</c:v>
                </c:pt>
                <c:pt idx="18">
                  <c:v>32095731334</c:v>
                </c:pt>
                <c:pt idx="19">
                  <c:v>585012389</c:v>
                </c:pt>
                <c:pt idx="20">
                  <c:v>68185316675</c:v>
                </c:pt>
                <c:pt idx="21">
                  <c:v>63456409700</c:v>
                </c:pt>
                <c:pt idx="22">
                  <c:v>32708770320</c:v>
                </c:pt>
                <c:pt idx="23">
                  <c:v>31442545834</c:v>
                </c:pt>
                <c:pt idx="24">
                  <c:v>65304953721</c:v>
                </c:pt>
                <c:pt idx="25">
                  <c:v>65261647847</c:v>
                </c:pt>
                <c:pt idx="26">
                  <c:v>32916324980</c:v>
                </c:pt>
                <c:pt idx="27">
                  <c:v>33079376114</c:v>
                </c:pt>
                <c:pt idx="28">
                  <c:v>66893001997</c:v>
                </c:pt>
                <c:pt idx="29">
                  <c:v>65433692618</c:v>
                </c:pt>
                <c:pt idx="30">
                  <c:v>32901533647</c:v>
                </c:pt>
                <c:pt idx="31">
                  <c:v>32170717517</c:v>
                </c:pt>
                <c:pt idx="32">
                  <c:v>64450284052</c:v>
                </c:pt>
                <c:pt idx="33">
                  <c:v>65773430469</c:v>
                </c:pt>
                <c:pt idx="34">
                  <c:v>34760526719</c:v>
                </c:pt>
                <c:pt idx="35">
                  <c:v>34661421303</c:v>
                </c:pt>
                <c:pt idx="36">
                  <c:v>64418807258</c:v>
                </c:pt>
                <c:pt idx="37">
                  <c:v>65350835442</c:v>
                </c:pt>
                <c:pt idx="38">
                  <c:v>32463715419</c:v>
                </c:pt>
                <c:pt idx="39">
                  <c:v>32526332068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1093264"/>
        <c:axId val="-112438096"/>
      </c:scatterChart>
      <c:valAx>
        <c:axId val="-2710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38096"/>
        <c:crosses val="autoZero"/>
        <c:crossBetween val="midCat"/>
      </c:valAx>
      <c:valAx>
        <c:axId val="-112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0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31</xdr:row>
      <xdr:rowOff>30480</xdr:rowOff>
    </xdr:from>
    <xdr:to>
      <xdr:col>13</xdr:col>
      <xdr:colOff>601980</xdr:colOff>
      <xdr:row>46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4" workbookViewId="0">
      <selection activeCell="E50" sqref="E50"/>
    </sheetView>
  </sheetViews>
  <sheetFormatPr defaultRowHeight="14.4" x14ac:dyDescent="0.3"/>
  <cols>
    <col min="3" max="3" width="13.77734375" customWidth="1"/>
    <col min="4" max="4" width="13.21875" customWidth="1"/>
    <col min="5" max="5" width="13.8867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1608736624519</v>
      </c>
      <c r="C2">
        <v>110751120422</v>
      </c>
      <c r="D2">
        <v>0</v>
      </c>
      <c r="E2" t="b">
        <v>0</v>
      </c>
      <c r="F2">
        <v>0</v>
      </c>
      <c r="G2" t="s">
        <v>27</v>
      </c>
      <c r="H2">
        <v>110349062345</v>
      </c>
      <c r="I2" t="s">
        <v>28</v>
      </c>
      <c r="K2">
        <v>402058077</v>
      </c>
      <c r="L2" t="s">
        <v>29</v>
      </c>
      <c r="N2" t="s">
        <v>30</v>
      </c>
      <c r="O2">
        <v>36113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1608736845347</v>
      </c>
      <c r="C3">
        <v>106006671129</v>
      </c>
      <c r="D3">
        <v>0</v>
      </c>
      <c r="E3" t="b">
        <v>0</v>
      </c>
      <c r="F3">
        <v>0</v>
      </c>
      <c r="G3" t="s">
        <v>41</v>
      </c>
      <c r="H3">
        <v>105923813184</v>
      </c>
      <c r="I3" t="s">
        <v>28</v>
      </c>
      <c r="K3">
        <v>82857945</v>
      </c>
      <c r="L3" t="s">
        <v>29</v>
      </c>
      <c r="N3" t="s">
        <v>30</v>
      </c>
      <c r="O3">
        <v>36113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1608736982948</v>
      </c>
      <c r="C4">
        <v>32920264970</v>
      </c>
      <c r="D4">
        <v>0</v>
      </c>
      <c r="E4" t="b">
        <v>0</v>
      </c>
      <c r="F4">
        <v>0</v>
      </c>
      <c r="G4" t="s">
        <v>27</v>
      </c>
      <c r="H4">
        <v>32465190722</v>
      </c>
      <c r="I4" t="s">
        <v>28</v>
      </c>
      <c r="K4">
        <v>455074248</v>
      </c>
      <c r="L4" t="s">
        <v>42</v>
      </c>
      <c r="N4" t="s">
        <v>30</v>
      </c>
      <c r="O4">
        <v>36113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1608737016837</v>
      </c>
      <c r="C5">
        <v>1547648119</v>
      </c>
      <c r="D5">
        <v>0</v>
      </c>
      <c r="E5" t="b">
        <v>0</v>
      </c>
      <c r="F5">
        <v>0</v>
      </c>
      <c r="G5" t="s">
        <v>41</v>
      </c>
      <c r="H5">
        <v>1228843437</v>
      </c>
      <c r="I5" t="s">
        <v>28</v>
      </c>
      <c r="K5">
        <v>318804682</v>
      </c>
      <c r="L5" t="s">
        <v>42</v>
      </c>
      <c r="N5" t="s">
        <v>30</v>
      </c>
      <c r="O5">
        <v>36113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1608737055569</v>
      </c>
      <c r="C6">
        <v>67477642617</v>
      </c>
      <c r="D6">
        <v>1</v>
      </c>
      <c r="E6" t="b">
        <v>0</v>
      </c>
      <c r="F6">
        <v>0</v>
      </c>
      <c r="G6" t="s">
        <v>27</v>
      </c>
      <c r="H6">
        <v>67358569954</v>
      </c>
      <c r="I6" t="s">
        <v>28</v>
      </c>
      <c r="K6">
        <v>119072663</v>
      </c>
      <c r="L6" t="s">
        <v>29</v>
      </c>
      <c r="N6" t="s">
        <v>30</v>
      </c>
      <c r="O6">
        <v>36113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1608737189328</v>
      </c>
      <c r="C7">
        <v>99891697292</v>
      </c>
      <c r="D7">
        <v>1</v>
      </c>
      <c r="E7" t="b">
        <v>0</v>
      </c>
      <c r="F7">
        <v>0</v>
      </c>
      <c r="G7" t="s">
        <v>41</v>
      </c>
      <c r="H7">
        <v>99767437965</v>
      </c>
      <c r="I7" t="s">
        <v>28</v>
      </c>
      <c r="K7">
        <v>124259327</v>
      </c>
      <c r="L7" t="s">
        <v>29</v>
      </c>
      <c r="N7" t="s">
        <v>30</v>
      </c>
      <c r="O7">
        <v>36113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1608737354566</v>
      </c>
      <c r="C8">
        <v>1103940287</v>
      </c>
      <c r="D8">
        <v>1</v>
      </c>
      <c r="E8" t="b">
        <v>0</v>
      </c>
      <c r="F8">
        <v>0</v>
      </c>
      <c r="G8" t="s">
        <v>27</v>
      </c>
      <c r="H8">
        <v>869114556</v>
      </c>
      <c r="I8" t="s">
        <v>28</v>
      </c>
      <c r="K8">
        <v>234825731</v>
      </c>
      <c r="L8" t="s">
        <v>42</v>
      </c>
      <c r="N8" t="s">
        <v>30</v>
      </c>
      <c r="O8">
        <v>36113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1608737356548</v>
      </c>
      <c r="C9">
        <v>993422362</v>
      </c>
      <c r="D9">
        <v>1</v>
      </c>
      <c r="E9" t="b">
        <v>0</v>
      </c>
      <c r="F9">
        <v>0</v>
      </c>
      <c r="G9" t="s">
        <v>41</v>
      </c>
      <c r="H9">
        <v>612074251</v>
      </c>
      <c r="I9" t="s">
        <v>28</v>
      </c>
      <c r="K9">
        <v>381348111</v>
      </c>
      <c r="L9" t="s">
        <v>42</v>
      </c>
      <c r="N9" t="s">
        <v>30</v>
      </c>
      <c r="O9">
        <v>36113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1608737426082</v>
      </c>
      <c r="C10">
        <v>97560690445</v>
      </c>
      <c r="D10">
        <v>2</v>
      </c>
      <c r="E10" t="b">
        <v>0</v>
      </c>
      <c r="F10">
        <v>0</v>
      </c>
      <c r="G10" t="s">
        <v>27</v>
      </c>
      <c r="H10">
        <v>97533909004</v>
      </c>
      <c r="I10" t="s">
        <v>28</v>
      </c>
      <c r="K10">
        <v>26781441</v>
      </c>
      <c r="L10" t="s">
        <v>29</v>
      </c>
      <c r="N10" t="s">
        <v>30</v>
      </c>
      <c r="O10">
        <v>36113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1608737589506</v>
      </c>
      <c r="C11">
        <v>66165292801</v>
      </c>
      <c r="D11">
        <v>2</v>
      </c>
      <c r="E11" t="b">
        <v>0</v>
      </c>
      <c r="F11">
        <v>0</v>
      </c>
      <c r="G11" t="s">
        <v>41</v>
      </c>
      <c r="H11">
        <v>66045456830</v>
      </c>
      <c r="I11" t="s">
        <v>28</v>
      </c>
      <c r="K11">
        <v>119835971</v>
      </c>
      <c r="L11" t="s">
        <v>29</v>
      </c>
      <c r="N11" t="s">
        <v>30</v>
      </c>
      <c r="O11">
        <v>36113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1608737684703</v>
      </c>
      <c r="C12">
        <v>35071822394</v>
      </c>
      <c r="D12">
        <v>2</v>
      </c>
      <c r="E12" t="b">
        <v>0</v>
      </c>
      <c r="F12">
        <v>0</v>
      </c>
      <c r="G12" t="s">
        <v>27</v>
      </c>
      <c r="H12">
        <v>34844230687</v>
      </c>
      <c r="I12" t="s">
        <v>28</v>
      </c>
      <c r="K12">
        <v>227591707</v>
      </c>
      <c r="L12" t="s">
        <v>42</v>
      </c>
      <c r="N12" t="s">
        <v>30</v>
      </c>
      <c r="O12">
        <v>36113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1608737720751</v>
      </c>
      <c r="C13">
        <v>591628771</v>
      </c>
      <c r="D13">
        <v>2</v>
      </c>
      <c r="E13" t="b">
        <v>0</v>
      </c>
      <c r="F13">
        <v>0</v>
      </c>
      <c r="G13" t="s">
        <v>41</v>
      </c>
      <c r="H13">
        <v>347945159</v>
      </c>
      <c r="I13" t="s">
        <v>28</v>
      </c>
      <c r="K13">
        <v>243683612</v>
      </c>
      <c r="L13" t="s">
        <v>42</v>
      </c>
      <c r="N13" t="s">
        <v>30</v>
      </c>
      <c r="O13">
        <v>36113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1608737754946</v>
      </c>
      <c r="C14">
        <v>103348294993</v>
      </c>
      <c r="D14">
        <v>3</v>
      </c>
      <c r="E14" t="b">
        <v>0</v>
      </c>
      <c r="F14">
        <v>0</v>
      </c>
      <c r="G14" t="s">
        <v>27</v>
      </c>
      <c r="H14">
        <v>103318655688</v>
      </c>
      <c r="I14" t="s">
        <v>28</v>
      </c>
      <c r="K14">
        <v>29639305</v>
      </c>
      <c r="L14" t="s">
        <v>29</v>
      </c>
      <c r="N14" t="s">
        <v>30</v>
      </c>
      <c r="O14">
        <v>36113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1608737954184</v>
      </c>
      <c r="C15">
        <v>99153710749</v>
      </c>
      <c r="D15">
        <v>3</v>
      </c>
      <c r="E15" t="b">
        <v>0</v>
      </c>
      <c r="F15">
        <v>0</v>
      </c>
      <c r="G15" t="s">
        <v>41</v>
      </c>
      <c r="H15">
        <v>99120656321</v>
      </c>
      <c r="I15" t="s">
        <v>28</v>
      </c>
      <c r="K15">
        <v>33054428</v>
      </c>
      <c r="L15" t="s">
        <v>29</v>
      </c>
      <c r="N15" t="s">
        <v>30</v>
      </c>
      <c r="O15">
        <v>36113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1608738083156</v>
      </c>
      <c r="C16">
        <v>837788303</v>
      </c>
      <c r="D16">
        <v>3</v>
      </c>
      <c r="E16" t="b">
        <v>0</v>
      </c>
      <c r="F16">
        <v>0</v>
      </c>
      <c r="G16" t="s">
        <v>27</v>
      </c>
      <c r="H16">
        <v>519385082</v>
      </c>
      <c r="I16" t="s">
        <v>28</v>
      </c>
      <c r="K16">
        <v>318403221</v>
      </c>
      <c r="L16" t="s">
        <v>42</v>
      </c>
      <c r="N16" t="s">
        <v>30</v>
      </c>
      <c r="O16">
        <v>36113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1608738084399</v>
      </c>
      <c r="C17">
        <v>551372519</v>
      </c>
      <c r="D17">
        <v>3</v>
      </c>
      <c r="E17" t="b">
        <v>0</v>
      </c>
      <c r="F17">
        <v>0</v>
      </c>
      <c r="G17" t="s">
        <v>41</v>
      </c>
      <c r="H17">
        <v>371485023</v>
      </c>
      <c r="I17" t="s">
        <v>28</v>
      </c>
      <c r="K17">
        <v>179887496</v>
      </c>
      <c r="L17" t="s">
        <v>42</v>
      </c>
      <c r="N17" t="s">
        <v>30</v>
      </c>
      <c r="O17">
        <v>36113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1608738119171</v>
      </c>
      <c r="C18">
        <v>65390411991</v>
      </c>
      <c r="D18">
        <v>4</v>
      </c>
      <c r="E18" t="b">
        <v>0</v>
      </c>
      <c r="F18">
        <v>0</v>
      </c>
      <c r="G18" t="s">
        <v>27</v>
      </c>
      <c r="H18">
        <v>65159866437</v>
      </c>
      <c r="I18" t="s">
        <v>28</v>
      </c>
      <c r="K18">
        <v>230545554</v>
      </c>
      <c r="L18" t="s">
        <v>29</v>
      </c>
      <c r="N18" t="s">
        <v>30</v>
      </c>
      <c r="O18">
        <v>36113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1608738249555</v>
      </c>
      <c r="C19">
        <v>99729809855</v>
      </c>
      <c r="D19">
        <v>4</v>
      </c>
      <c r="E19" t="b">
        <v>0</v>
      </c>
      <c r="F19">
        <v>0</v>
      </c>
      <c r="G19" t="s">
        <v>41</v>
      </c>
      <c r="H19">
        <v>99703240987</v>
      </c>
      <c r="I19" t="s">
        <v>28</v>
      </c>
      <c r="K19">
        <v>26568868</v>
      </c>
      <c r="L19" t="s">
        <v>29</v>
      </c>
      <c r="N19" t="s">
        <v>30</v>
      </c>
      <c r="O19">
        <v>36113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1608738378265</v>
      </c>
      <c r="C20">
        <v>32095731334</v>
      </c>
      <c r="D20">
        <v>4</v>
      </c>
      <c r="E20" t="b">
        <v>0</v>
      </c>
      <c r="F20">
        <v>0</v>
      </c>
      <c r="G20" t="s">
        <v>27</v>
      </c>
      <c r="H20">
        <v>31926020000</v>
      </c>
      <c r="I20" t="s">
        <v>28</v>
      </c>
      <c r="K20">
        <v>169711334</v>
      </c>
      <c r="L20" t="s">
        <v>42</v>
      </c>
      <c r="N20" t="s">
        <v>30</v>
      </c>
      <c r="O20">
        <v>36113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1608738443423</v>
      </c>
      <c r="C21">
        <v>585012389</v>
      </c>
      <c r="D21">
        <v>4</v>
      </c>
      <c r="E21" t="b">
        <v>0</v>
      </c>
      <c r="F21">
        <v>0</v>
      </c>
      <c r="G21" t="s">
        <v>41</v>
      </c>
      <c r="H21">
        <v>350022155</v>
      </c>
      <c r="I21" t="s">
        <v>28</v>
      </c>
      <c r="K21">
        <v>234990234</v>
      </c>
      <c r="L21" t="s">
        <v>42</v>
      </c>
      <c r="N21" t="s">
        <v>30</v>
      </c>
      <c r="O21">
        <v>36113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1608738478138</v>
      </c>
      <c r="C22">
        <v>68185316675</v>
      </c>
      <c r="D22">
        <v>5</v>
      </c>
      <c r="E22" t="b">
        <v>0</v>
      </c>
      <c r="F22">
        <v>0</v>
      </c>
      <c r="G22" t="s">
        <v>27</v>
      </c>
      <c r="H22">
        <v>68154532833</v>
      </c>
      <c r="I22" t="s">
        <v>28</v>
      </c>
      <c r="K22">
        <v>30783842</v>
      </c>
      <c r="L22" t="s">
        <v>29</v>
      </c>
      <c r="N22" t="s">
        <v>30</v>
      </c>
      <c r="O22">
        <v>36113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1608738609609</v>
      </c>
      <c r="C23">
        <v>63456409700</v>
      </c>
      <c r="D23">
        <v>5</v>
      </c>
      <c r="E23" t="b">
        <v>0</v>
      </c>
      <c r="F23">
        <v>0</v>
      </c>
      <c r="G23" t="s">
        <v>41</v>
      </c>
      <c r="H23">
        <v>63429696170</v>
      </c>
      <c r="I23" t="s">
        <v>28</v>
      </c>
      <c r="K23">
        <v>26713530</v>
      </c>
      <c r="L23" t="s">
        <v>29</v>
      </c>
      <c r="N23" t="s">
        <v>30</v>
      </c>
      <c r="O23">
        <v>36113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1608738735145</v>
      </c>
      <c r="C24">
        <v>32708770320</v>
      </c>
      <c r="D24">
        <v>5</v>
      </c>
      <c r="E24" t="b">
        <v>0</v>
      </c>
      <c r="F24">
        <v>0</v>
      </c>
      <c r="G24" t="s">
        <v>27</v>
      </c>
      <c r="H24">
        <v>32405550922</v>
      </c>
      <c r="I24" t="s">
        <v>28</v>
      </c>
      <c r="K24">
        <v>303219398</v>
      </c>
      <c r="L24" t="s">
        <v>42</v>
      </c>
      <c r="N24" t="s">
        <v>30</v>
      </c>
      <c r="O24">
        <v>36113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1608738799548</v>
      </c>
      <c r="C25">
        <v>31442545834</v>
      </c>
      <c r="D25">
        <v>5</v>
      </c>
      <c r="E25" t="b">
        <v>0</v>
      </c>
      <c r="F25">
        <v>0</v>
      </c>
      <c r="G25" t="s">
        <v>41</v>
      </c>
      <c r="H25">
        <v>31175525396</v>
      </c>
      <c r="I25" t="s">
        <v>28</v>
      </c>
      <c r="K25">
        <v>267020438</v>
      </c>
      <c r="L25" t="s">
        <v>42</v>
      </c>
      <c r="N25" t="s">
        <v>30</v>
      </c>
      <c r="O25">
        <v>36113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1608738867219</v>
      </c>
      <c r="C26">
        <v>65304953721</v>
      </c>
      <c r="D26">
        <v>6</v>
      </c>
      <c r="E26" t="b">
        <v>0</v>
      </c>
      <c r="F26">
        <v>0</v>
      </c>
      <c r="G26" t="s">
        <v>27</v>
      </c>
      <c r="H26">
        <v>65279542160</v>
      </c>
      <c r="I26" t="s">
        <v>28</v>
      </c>
      <c r="K26">
        <v>25411561</v>
      </c>
      <c r="L26" t="s">
        <v>29</v>
      </c>
      <c r="N26" t="s">
        <v>30</v>
      </c>
      <c r="O26">
        <v>36113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1608738997946</v>
      </c>
      <c r="C27">
        <v>65261647847</v>
      </c>
      <c r="D27">
        <v>6</v>
      </c>
      <c r="E27" t="b">
        <v>0</v>
      </c>
      <c r="F27">
        <v>0</v>
      </c>
      <c r="G27" t="s">
        <v>41</v>
      </c>
      <c r="H27">
        <v>65234260221</v>
      </c>
      <c r="I27" t="s">
        <v>28</v>
      </c>
      <c r="K27">
        <v>27387626</v>
      </c>
      <c r="L27" t="s">
        <v>29</v>
      </c>
      <c r="N27" t="s">
        <v>30</v>
      </c>
      <c r="O27">
        <v>36113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1608739124578</v>
      </c>
      <c r="C28">
        <v>32916324980</v>
      </c>
      <c r="D28">
        <v>6</v>
      </c>
      <c r="E28" t="b">
        <v>0</v>
      </c>
      <c r="F28">
        <v>0</v>
      </c>
      <c r="G28" t="s">
        <v>27</v>
      </c>
      <c r="H28">
        <v>32729223482</v>
      </c>
      <c r="I28" t="s">
        <v>28</v>
      </c>
      <c r="K28">
        <v>187101498</v>
      </c>
      <c r="L28" t="s">
        <v>42</v>
      </c>
      <c r="N28" t="s">
        <v>30</v>
      </c>
      <c r="O28">
        <v>36113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1608739189091</v>
      </c>
      <c r="C29">
        <v>33079376114</v>
      </c>
      <c r="D29">
        <v>6</v>
      </c>
      <c r="E29" t="b">
        <v>0</v>
      </c>
      <c r="F29">
        <v>0</v>
      </c>
      <c r="G29" t="s">
        <v>41</v>
      </c>
      <c r="H29">
        <v>32947308712</v>
      </c>
      <c r="I29" t="s">
        <v>28</v>
      </c>
      <c r="K29">
        <v>132067402</v>
      </c>
      <c r="L29" t="s">
        <v>42</v>
      </c>
      <c r="N29" t="s">
        <v>30</v>
      </c>
      <c r="O29">
        <v>36113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1608739257250</v>
      </c>
      <c r="C30">
        <v>66893001997</v>
      </c>
      <c r="D30">
        <v>7</v>
      </c>
      <c r="E30" t="b">
        <v>0</v>
      </c>
      <c r="F30">
        <v>0</v>
      </c>
      <c r="G30" t="s">
        <v>27</v>
      </c>
      <c r="H30">
        <v>66866383573</v>
      </c>
      <c r="I30" t="s">
        <v>28</v>
      </c>
      <c r="K30">
        <v>26618424</v>
      </c>
      <c r="L30" t="s">
        <v>29</v>
      </c>
      <c r="N30" t="s">
        <v>30</v>
      </c>
      <c r="O30">
        <v>36113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1608739389240</v>
      </c>
      <c r="C31">
        <v>65433692618</v>
      </c>
      <c r="D31">
        <v>7</v>
      </c>
      <c r="E31" t="b">
        <v>0</v>
      </c>
      <c r="F31">
        <v>0</v>
      </c>
      <c r="G31" t="s">
        <v>41</v>
      </c>
      <c r="H31">
        <v>65405550774</v>
      </c>
      <c r="I31" t="s">
        <v>28</v>
      </c>
      <c r="K31">
        <v>28141844</v>
      </c>
      <c r="L31" t="s">
        <v>29</v>
      </c>
      <c r="N31" t="s">
        <v>30</v>
      </c>
      <c r="O31">
        <v>36113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1608739519122</v>
      </c>
      <c r="C32">
        <v>32901533647</v>
      </c>
      <c r="D32">
        <v>7</v>
      </c>
      <c r="E32" t="b">
        <v>0</v>
      </c>
      <c r="F32">
        <v>0</v>
      </c>
      <c r="G32" t="s">
        <v>27</v>
      </c>
      <c r="H32">
        <v>32546349948</v>
      </c>
      <c r="I32" t="s">
        <v>28</v>
      </c>
      <c r="K32">
        <v>355183699</v>
      </c>
      <c r="L32" t="s">
        <v>42</v>
      </c>
      <c r="N32" t="s">
        <v>30</v>
      </c>
      <c r="O32">
        <v>36113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1608739583534</v>
      </c>
      <c r="C33">
        <v>32170717517</v>
      </c>
      <c r="D33">
        <v>7</v>
      </c>
      <c r="E33" t="b">
        <v>0</v>
      </c>
      <c r="F33">
        <v>0</v>
      </c>
      <c r="G33" t="s">
        <v>41</v>
      </c>
      <c r="H33">
        <v>32044060201</v>
      </c>
      <c r="I33" t="s">
        <v>28</v>
      </c>
      <c r="K33">
        <v>126657316</v>
      </c>
      <c r="L33" t="s">
        <v>42</v>
      </c>
      <c r="N33" t="s">
        <v>30</v>
      </c>
      <c r="O33">
        <v>36113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1608739653355</v>
      </c>
      <c r="C34">
        <v>64450284052</v>
      </c>
      <c r="D34">
        <v>8</v>
      </c>
      <c r="E34" t="b">
        <v>0</v>
      </c>
      <c r="F34">
        <v>0</v>
      </c>
      <c r="G34" t="s">
        <v>27</v>
      </c>
      <c r="H34">
        <v>64426118929</v>
      </c>
      <c r="I34" t="s">
        <v>28</v>
      </c>
      <c r="K34">
        <v>24165123</v>
      </c>
      <c r="L34" t="s">
        <v>29</v>
      </c>
      <c r="N34" t="s">
        <v>30</v>
      </c>
      <c r="O34">
        <v>36113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1608739785288</v>
      </c>
      <c r="C35">
        <v>65773430469</v>
      </c>
      <c r="D35">
        <v>8</v>
      </c>
      <c r="E35" t="b">
        <v>0</v>
      </c>
      <c r="F35">
        <v>0</v>
      </c>
      <c r="G35" t="s">
        <v>41</v>
      </c>
      <c r="H35">
        <v>65746474976</v>
      </c>
      <c r="I35" t="s">
        <v>28</v>
      </c>
      <c r="K35">
        <v>26955493</v>
      </c>
      <c r="L35" t="s">
        <v>29</v>
      </c>
      <c r="N35" t="s">
        <v>30</v>
      </c>
      <c r="O35">
        <v>36113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1608739912952</v>
      </c>
      <c r="C36">
        <v>34760526719</v>
      </c>
      <c r="D36">
        <v>8</v>
      </c>
      <c r="E36" t="b">
        <v>0</v>
      </c>
      <c r="F36">
        <v>0</v>
      </c>
      <c r="G36" t="s">
        <v>27</v>
      </c>
      <c r="H36">
        <v>34533146643</v>
      </c>
      <c r="I36" t="s">
        <v>28</v>
      </c>
      <c r="K36">
        <v>227380076</v>
      </c>
      <c r="L36" t="s">
        <v>42</v>
      </c>
      <c r="N36" t="s">
        <v>30</v>
      </c>
      <c r="O36">
        <v>36113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1608739978583</v>
      </c>
      <c r="C37">
        <v>34661421303</v>
      </c>
      <c r="D37">
        <v>8</v>
      </c>
      <c r="E37" t="b">
        <v>0</v>
      </c>
      <c r="F37">
        <v>0</v>
      </c>
      <c r="G37" t="s">
        <v>41</v>
      </c>
      <c r="H37">
        <v>34495946537</v>
      </c>
      <c r="I37" t="s">
        <v>28</v>
      </c>
      <c r="K37">
        <v>165474766</v>
      </c>
      <c r="L37" t="s">
        <v>42</v>
      </c>
      <c r="N37" t="s">
        <v>30</v>
      </c>
      <c r="O37">
        <v>36113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1608740049083</v>
      </c>
      <c r="C38">
        <v>64418807258</v>
      </c>
      <c r="D38">
        <v>9</v>
      </c>
      <c r="E38" t="b">
        <v>0</v>
      </c>
      <c r="F38">
        <v>0</v>
      </c>
      <c r="G38" t="s">
        <v>27</v>
      </c>
      <c r="H38">
        <v>64396437575</v>
      </c>
      <c r="I38" t="s">
        <v>28</v>
      </c>
      <c r="K38">
        <v>22369683</v>
      </c>
      <c r="L38" t="s">
        <v>29</v>
      </c>
      <c r="N38" t="s">
        <v>30</v>
      </c>
      <c r="O38">
        <v>36113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1608740176983</v>
      </c>
      <c r="C39">
        <v>65350835442</v>
      </c>
      <c r="D39">
        <v>9</v>
      </c>
      <c r="E39" t="b">
        <v>0</v>
      </c>
      <c r="F39">
        <v>0</v>
      </c>
      <c r="G39" t="s">
        <v>41</v>
      </c>
      <c r="H39">
        <v>65327694532</v>
      </c>
      <c r="I39" t="s">
        <v>28</v>
      </c>
      <c r="K39">
        <v>23140910</v>
      </c>
      <c r="L39" t="s">
        <v>29</v>
      </c>
      <c r="N39" t="s">
        <v>30</v>
      </c>
      <c r="O39">
        <v>36113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1608740305042</v>
      </c>
      <c r="C40">
        <v>32463715419</v>
      </c>
      <c r="D40">
        <v>9</v>
      </c>
      <c r="E40" t="b">
        <v>0</v>
      </c>
      <c r="F40">
        <v>0</v>
      </c>
      <c r="G40" t="s">
        <v>27</v>
      </c>
      <c r="H40">
        <v>32302896765</v>
      </c>
      <c r="I40" t="s">
        <v>28</v>
      </c>
      <c r="K40">
        <v>160818654</v>
      </c>
      <c r="L40" t="s">
        <v>42</v>
      </c>
      <c r="N40" t="s">
        <v>30</v>
      </c>
      <c r="O40">
        <v>36113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1608740369195</v>
      </c>
      <c r="C41">
        <v>32526332068</v>
      </c>
      <c r="D41">
        <v>9</v>
      </c>
      <c r="E41" t="b">
        <v>0</v>
      </c>
      <c r="F41">
        <v>0</v>
      </c>
      <c r="G41" t="s">
        <v>41</v>
      </c>
      <c r="H41">
        <v>32409310979</v>
      </c>
      <c r="I41" t="s">
        <v>28</v>
      </c>
      <c r="K41">
        <v>117021089</v>
      </c>
      <c r="L41" t="s">
        <v>42</v>
      </c>
      <c r="N41" t="s">
        <v>30</v>
      </c>
      <c r="O41">
        <v>36113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PERCENTILE((C41,C40,C37,C36,C33,C32,C29,C28,C25,C24,C21,C20,C17,C16,C13,C12,C9,C8,C5,C4),0.95)</f>
        <v>34776091502.75</v>
      </c>
      <c r="D42" s="1">
        <v>580785924.39999998</v>
      </c>
      <c r="E42" s="1">
        <f>C42-D42</f>
        <v>34195305578.349998</v>
      </c>
      <c r="H42">
        <f>AVERAGE(H41,H40,H37,H36,H33,H32,H29,H28,H25,H24,H21,H20,H17,H16,H13,H12,H9,H8,H5,H4)</f>
        <v>21556181532.849998</v>
      </c>
      <c r="K42">
        <f>AVERAGE(K41,K40,K37,K36,K33,K32,K29,K28,K25,K24,K21,K20,K17,K16,K13,K12,K9,K8,K5,K4)</f>
        <v>240313235.59999999</v>
      </c>
    </row>
    <row r="43" spans="1:26" x14ac:dyDescent="0.3">
      <c r="A43" t="s">
        <v>44</v>
      </c>
      <c r="C43" s="1">
        <f>AVEDEV(C41,C40,C37,C36,C33,C32,C29,C28,C25,C24,C21,C20,C17,C16,C13,C12,C9,C8,C5,C4)</f>
        <v>14636465062.915003</v>
      </c>
      <c r="D43" s="1">
        <v>58505797.010000005</v>
      </c>
      <c r="H43">
        <f>AVEDEV(H41,H40,H37,H36,H33,H32,H29,H28,H25,H24,H21,H20,H17,H16,H13,H12,H9,H8,H5,H4)</f>
        <v>14659440106.695002</v>
      </c>
      <c r="K43">
        <f>AVEDEV(K41,K40,K37,K36,K33,K32,K29,K28,K25,K24,K21,K20,K17,K16,K13,K12,K9,K8,K5,K4)</f>
        <v>72023152.420000002</v>
      </c>
    </row>
    <row r="44" spans="1:26" x14ac:dyDescent="0.3">
      <c r="A44" t="s">
        <v>45</v>
      </c>
      <c r="C44" s="1">
        <f>PERCENTILE((C39,C38,C35,C34,C31,C30,C27,C26,C23,C22,C19,C18,C15,C14,C11,C10,C7,C6,C3,C2),0.95)</f>
        <v>106243893593.65001</v>
      </c>
      <c r="D44" s="1">
        <v>103714099492.5</v>
      </c>
      <c r="E44" s="1">
        <f>C44-D44</f>
        <v>2529794101.1500092</v>
      </c>
      <c r="H44">
        <f>AVERAGE(H39,H38,H35,H34,H31,H30,H27,H26,H23,H22,H19,H18,H15,H14,H11,H10,H7,H6,H3,H2)</f>
        <v>78427368022.899994</v>
      </c>
      <c r="K44">
        <f>AVERAGE(K39,K38,K35,K34,K31,K30,K27,K26,K23,K22,K19,K18,K15,K14,K11,K10,K7,K6,K3,K2)</f>
        <v>72818080.75</v>
      </c>
    </row>
    <row r="45" spans="1:26" x14ac:dyDescent="0.3">
      <c r="A45" t="s">
        <v>46</v>
      </c>
      <c r="C45" s="1">
        <f>AVEDEV(C39,C38,C35,C34,C31,C30,C27,C26,C23,C22,C19,C18,C15,C14,C11,C10,C7,C6,C3,C2)</f>
        <v>16694069215.944996</v>
      </c>
      <c r="D45" s="1">
        <v>1941097343.8100007</v>
      </c>
      <c r="H45">
        <f>AVEDEV(H39,H38,H35,H34,H31,H30,H27,H26,H23,H22,H19,H18,H15,H14,H11,H10,H7,H6,H3,H2)</f>
        <v>16672519933.369995</v>
      </c>
      <c r="K45">
        <f>AVEDEV(K39,K38,K35,K34,K31,K30,K27,K26,K23,K22,K19,K18,K15,K14,K11,K10,K7,K6,K3,K2)</f>
        <v>64172105.25</v>
      </c>
    </row>
    <row r="46" spans="1:26" x14ac:dyDescent="0.3">
      <c r="A46" t="s">
        <v>47</v>
      </c>
      <c r="B46">
        <f>B41-B2</f>
        <v>3744676</v>
      </c>
      <c r="C46" s="1">
        <f>SUM(C2:C40)/1000000</f>
        <v>1973407.285374</v>
      </c>
      <c r="D46">
        <v>2033946.3182639999</v>
      </c>
      <c r="E46" s="1">
        <f>C46-D46</f>
        <v>-60539.032889999915</v>
      </c>
      <c r="H46">
        <f>SUM(H2:H41)</f>
        <v>1999670991115</v>
      </c>
      <c r="K46">
        <f>SUM(K2:K41)</f>
        <v>6262626327</v>
      </c>
    </row>
    <row r="47" spans="1:26" x14ac:dyDescent="0.3">
      <c r="A47" t="s">
        <v>48</v>
      </c>
      <c r="B47">
        <f>B46/1000/60</f>
        <v>62.411266666666663</v>
      </c>
      <c r="C47">
        <f>C46/1000/60</f>
        <v>32.890121422900002</v>
      </c>
      <c r="D47">
        <v>33.899105304400003</v>
      </c>
      <c r="E47" s="2">
        <f>C47-D47</f>
        <v>-1.0089838815000007</v>
      </c>
      <c r="H47">
        <f>H46/1000/60</f>
        <v>33327849.851916667</v>
      </c>
      <c r="K47">
        <f>K46/1000/60</f>
        <v>104377.10544999999</v>
      </c>
    </row>
    <row r="48" spans="1:26" x14ac:dyDescent="0.3">
      <c r="A48" t="s">
        <v>49</v>
      </c>
      <c r="B48">
        <f>B47*60</f>
        <v>3744.6759999999999</v>
      </c>
      <c r="C48">
        <f>C47*60</f>
        <v>1973.4072853740001</v>
      </c>
      <c r="D48">
        <v>2033.9463182640002</v>
      </c>
      <c r="E48" s="2">
        <f>C48-D48</f>
        <v>-60.539032890000044</v>
      </c>
    </row>
    <row r="49" spans="1:5" x14ac:dyDescent="0.3">
      <c r="A49" t="s">
        <v>50</v>
      </c>
      <c r="C49">
        <f>C42/1000/1000/1000</f>
        <v>34.776091502749999</v>
      </c>
      <c r="D49">
        <v>0.58078592439999999</v>
      </c>
      <c r="E49" t="s">
        <v>52</v>
      </c>
    </row>
    <row r="50" spans="1:5" x14ac:dyDescent="0.3">
      <c r="A50" t="s">
        <v>51</v>
      </c>
      <c r="C50">
        <f>C44/1000/1000/1000</f>
        <v>106.24389359365001</v>
      </c>
      <c r="D50">
        <v>103.71409949250001</v>
      </c>
      <c r="E50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part-00000-011e1eb4-24d3-4ba8-9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2020-12-23T16:43:34Z</dcterms:created>
  <dcterms:modified xsi:type="dcterms:W3CDTF">2020-12-24T08:29:55Z</dcterms:modified>
</cp:coreProperties>
</file>