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rika\D3\OECD\"/>
    </mc:Choice>
  </mc:AlternateContent>
  <xr:revisionPtr revIDLastSave="0" documentId="13_ncr:1_{61D89196-1DC9-4A89-B17D-FF79D0CFA78B}" xr6:coauthVersionLast="40" xr6:coauthVersionMax="40" xr10:uidLastSave="{00000000-0000-0000-0000-000000000000}"/>
  <bookViews>
    <workbookView xWindow="0" yWindow="0" windowWidth="28800" windowHeight="13380" activeTab="1" xr2:uid="{00000000-000D-0000-FFFF-FFFF00000000}"/>
  </bookViews>
  <sheets>
    <sheet name="Female Legislators" sheetId="1" r:id="rId1"/>
    <sheet name="Unpaid Work" sheetId="3" r:id="rId2"/>
    <sheet name="Country Codes" sheetId="2" r:id="rId3"/>
  </sheets>
  <definedNames>
    <definedName name="_xlnm._FilterDatabase" localSheetId="0" hidden="1">'Female Legislators'!$A$1:$I$610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2" i="3"/>
  <c r="B149" i="1" l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576" i="1"/>
  <c r="B467" i="1"/>
  <c r="B232" i="1"/>
  <c r="B74" i="1"/>
  <c r="B2" i="1"/>
  <c r="B577" i="1"/>
  <c r="B468" i="1"/>
  <c r="B233" i="1"/>
  <c r="B75" i="1"/>
  <c r="B3" i="1"/>
  <c r="B578" i="1"/>
  <c r="B469" i="1"/>
  <c r="B234" i="1"/>
  <c r="B76" i="1"/>
  <c r="B4" i="1"/>
  <c r="B579" i="1"/>
  <c r="B470" i="1"/>
  <c r="B235" i="1"/>
  <c r="B77" i="1"/>
  <c r="B5" i="1"/>
  <c r="B580" i="1"/>
  <c r="B471" i="1"/>
  <c r="B236" i="1"/>
  <c r="B78" i="1"/>
  <c r="B6" i="1"/>
  <c r="B581" i="1"/>
  <c r="B472" i="1"/>
  <c r="B237" i="1"/>
  <c r="B79" i="1"/>
  <c r="B7" i="1"/>
  <c r="B582" i="1"/>
  <c r="B473" i="1"/>
  <c r="B238" i="1"/>
  <c r="B80" i="1"/>
  <c r="B8" i="1"/>
  <c r="B583" i="1"/>
  <c r="B474" i="1"/>
  <c r="B239" i="1"/>
  <c r="B81" i="1"/>
  <c r="B9" i="1"/>
  <c r="B584" i="1"/>
  <c r="B475" i="1"/>
  <c r="B240" i="1"/>
  <c r="B82" i="1"/>
  <c r="B10" i="1"/>
  <c r="B585" i="1"/>
  <c r="B476" i="1"/>
  <c r="B241" i="1"/>
  <c r="B83" i="1"/>
  <c r="B11" i="1"/>
  <c r="B586" i="1"/>
  <c r="B477" i="1"/>
  <c r="B242" i="1"/>
  <c r="B84" i="1"/>
  <c r="B12" i="1"/>
  <c r="B587" i="1"/>
  <c r="B478" i="1"/>
  <c r="B243" i="1"/>
  <c r="B85" i="1"/>
  <c r="B13" i="1"/>
  <c r="B588" i="1"/>
  <c r="B479" i="1"/>
  <c r="B244" i="1"/>
  <c r="B86" i="1"/>
  <c r="B14" i="1"/>
  <c r="B589" i="1"/>
  <c r="B480" i="1"/>
  <c r="B245" i="1"/>
  <c r="B87" i="1"/>
  <c r="B15" i="1"/>
  <c r="B590" i="1"/>
  <c r="B481" i="1"/>
  <c r="B246" i="1"/>
  <c r="B88" i="1"/>
  <c r="B16" i="1"/>
  <c r="B591" i="1"/>
  <c r="B482" i="1"/>
  <c r="B247" i="1"/>
  <c r="B89" i="1"/>
  <c r="B17" i="1"/>
  <c r="B592" i="1"/>
  <c r="B483" i="1"/>
  <c r="B248" i="1"/>
  <c r="B90" i="1"/>
  <c r="B18" i="1"/>
  <c r="B593" i="1"/>
  <c r="B484" i="1"/>
  <c r="B249" i="1"/>
  <c r="B91" i="1"/>
  <c r="B19" i="1"/>
  <c r="B594" i="1"/>
  <c r="B485" i="1"/>
  <c r="B250" i="1"/>
  <c r="B92" i="1"/>
  <c r="B20" i="1"/>
  <c r="B595" i="1"/>
  <c r="B486" i="1"/>
  <c r="B251" i="1"/>
  <c r="B93" i="1"/>
  <c r="B21" i="1"/>
  <c r="B596" i="1"/>
  <c r="B487" i="1"/>
  <c r="B252" i="1"/>
  <c r="B94" i="1"/>
  <c r="B22" i="1"/>
  <c r="B597" i="1"/>
  <c r="B488" i="1"/>
  <c r="B253" i="1"/>
  <c r="B95" i="1"/>
  <c r="B23" i="1"/>
  <c r="B598" i="1"/>
  <c r="B489" i="1"/>
  <c r="B254" i="1"/>
  <c r="B96" i="1"/>
  <c r="B24" i="1"/>
  <c r="B490" i="1"/>
  <c r="B255" i="1"/>
  <c r="B97" i="1"/>
  <c r="B25" i="1"/>
  <c r="B599" i="1"/>
  <c r="B491" i="1"/>
  <c r="B256" i="1"/>
  <c r="B98" i="1"/>
  <c r="B26" i="1"/>
  <c r="B600" i="1"/>
  <c r="B492" i="1"/>
  <c r="B257" i="1"/>
  <c r="B99" i="1"/>
  <c r="B27" i="1"/>
  <c r="B601" i="1"/>
  <c r="B493" i="1"/>
  <c r="B258" i="1"/>
  <c r="B100" i="1"/>
  <c r="B28" i="1"/>
  <c r="B602" i="1"/>
  <c r="B494" i="1"/>
  <c r="B259" i="1"/>
  <c r="B101" i="1"/>
  <c r="B29" i="1"/>
  <c r="B603" i="1"/>
  <c r="B495" i="1"/>
  <c r="B260" i="1"/>
  <c r="B102" i="1"/>
  <c r="B30" i="1"/>
  <c r="B604" i="1"/>
  <c r="B496" i="1"/>
  <c r="B261" i="1"/>
  <c r="B103" i="1"/>
  <c r="B31" i="1"/>
  <c r="B262" i="1"/>
  <c r="B263" i="1"/>
  <c r="B264" i="1"/>
  <c r="B265" i="1"/>
  <c r="B266" i="1"/>
  <c r="B267" i="1"/>
  <c r="B268" i="1"/>
  <c r="B269" i="1"/>
  <c r="B270" i="1"/>
  <c r="B271" i="1"/>
  <c r="B272" i="1"/>
  <c r="B605" i="1"/>
  <c r="B497" i="1"/>
  <c r="B273" i="1"/>
  <c r="B104" i="1"/>
  <c r="B32" i="1"/>
  <c r="B274" i="1"/>
  <c r="B606" i="1"/>
  <c r="B498" i="1"/>
  <c r="B275" i="1"/>
  <c r="B105" i="1"/>
  <c r="B276" i="1"/>
  <c r="B277" i="1"/>
  <c r="B278" i="1"/>
  <c r="B607" i="1"/>
  <c r="B499" i="1"/>
  <c r="B279" i="1"/>
  <c r="B106" i="1"/>
  <c r="B33" i="1"/>
  <c r="B280" i="1"/>
  <c r="B281" i="1"/>
  <c r="B282" i="1"/>
  <c r="B283" i="1"/>
  <c r="B284" i="1"/>
  <c r="B285" i="1"/>
  <c r="B286" i="1"/>
  <c r="B608" i="1"/>
  <c r="B500" i="1"/>
  <c r="B287" i="1"/>
  <c r="B107" i="1"/>
  <c r="B34" i="1"/>
  <c r="B288" i="1"/>
  <c r="B609" i="1"/>
  <c r="B501" i="1"/>
  <c r="B289" i="1"/>
  <c r="B108" i="1"/>
  <c r="B35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610" i="1"/>
  <c r="B502" i="1"/>
  <c r="B304" i="1"/>
  <c r="B109" i="1"/>
  <c r="B36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503" i="1"/>
  <c r="B110" i="1"/>
  <c r="B37" i="1"/>
  <c r="B541" i="1"/>
  <c r="B504" i="1"/>
  <c r="B111" i="1"/>
  <c r="B38" i="1"/>
  <c r="B542" i="1"/>
  <c r="B505" i="1"/>
  <c r="B112" i="1"/>
  <c r="B39" i="1"/>
  <c r="B543" i="1"/>
  <c r="B506" i="1"/>
  <c r="B113" i="1"/>
  <c r="B40" i="1"/>
  <c r="B544" i="1"/>
  <c r="B507" i="1"/>
  <c r="B114" i="1"/>
  <c r="B41" i="1"/>
  <c r="B545" i="1"/>
  <c r="B508" i="1"/>
  <c r="B115" i="1"/>
  <c r="B42" i="1"/>
  <c r="B546" i="1"/>
  <c r="B509" i="1"/>
  <c r="B116" i="1"/>
  <c r="B43" i="1"/>
  <c r="B547" i="1"/>
  <c r="B510" i="1"/>
  <c r="B117" i="1"/>
  <c r="B44" i="1"/>
  <c r="B548" i="1"/>
  <c r="B511" i="1"/>
  <c r="B118" i="1"/>
  <c r="B45" i="1"/>
  <c r="B549" i="1"/>
  <c r="B512" i="1"/>
  <c r="B119" i="1"/>
  <c r="B46" i="1"/>
  <c r="B550" i="1"/>
  <c r="B513" i="1"/>
  <c r="B120" i="1"/>
  <c r="B47" i="1"/>
  <c r="B551" i="1"/>
  <c r="B514" i="1"/>
  <c r="B121" i="1"/>
  <c r="B48" i="1"/>
  <c r="B552" i="1"/>
  <c r="B515" i="1"/>
  <c r="B122" i="1"/>
  <c r="B49" i="1"/>
  <c r="B553" i="1"/>
  <c r="B516" i="1"/>
  <c r="B123" i="1"/>
  <c r="B50" i="1"/>
  <c r="B554" i="1"/>
  <c r="B517" i="1"/>
  <c r="B124" i="1"/>
  <c r="B51" i="1"/>
  <c r="B555" i="1"/>
  <c r="B518" i="1"/>
  <c r="B125" i="1"/>
  <c r="B52" i="1"/>
  <c r="B556" i="1"/>
  <c r="B519" i="1"/>
  <c r="B126" i="1"/>
  <c r="B53" i="1"/>
  <c r="B557" i="1"/>
  <c r="B520" i="1"/>
  <c r="B127" i="1"/>
  <c r="B54" i="1"/>
  <c r="B558" i="1"/>
  <c r="B521" i="1"/>
  <c r="B128" i="1"/>
  <c r="B55" i="1"/>
  <c r="B559" i="1"/>
  <c r="B522" i="1"/>
  <c r="B129" i="1"/>
  <c r="B56" i="1"/>
  <c r="B560" i="1"/>
  <c r="B523" i="1"/>
  <c r="B130" i="1"/>
  <c r="B57" i="1"/>
  <c r="B561" i="1"/>
  <c r="B524" i="1"/>
  <c r="B131" i="1"/>
  <c r="B58" i="1"/>
  <c r="B562" i="1"/>
  <c r="B525" i="1"/>
  <c r="B132" i="1"/>
  <c r="B59" i="1"/>
  <c r="B563" i="1"/>
  <c r="B526" i="1"/>
  <c r="B133" i="1"/>
  <c r="B60" i="1"/>
  <c r="B527" i="1"/>
  <c r="B134" i="1"/>
  <c r="B61" i="1"/>
  <c r="B564" i="1"/>
  <c r="B528" i="1"/>
  <c r="B135" i="1"/>
  <c r="B62" i="1"/>
  <c r="B565" i="1"/>
  <c r="B529" i="1"/>
  <c r="B136" i="1"/>
  <c r="B63" i="1"/>
  <c r="B566" i="1"/>
  <c r="B530" i="1"/>
  <c r="B137" i="1"/>
  <c r="B64" i="1"/>
  <c r="B567" i="1"/>
  <c r="B531" i="1"/>
  <c r="B138" i="1"/>
  <c r="B65" i="1"/>
  <c r="B568" i="1"/>
  <c r="B532" i="1"/>
  <c r="B139" i="1"/>
  <c r="B66" i="1"/>
  <c r="B569" i="1"/>
  <c r="B533" i="1"/>
  <c r="B140" i="1"/>
  <c r="B67" i="1"/>
  <c r="B570" i="1"/>
  <c r="B534" i="1"/>
  <c r="B141" i="1"/>
  <c r="B68" i="1"/>
  <c r="B571" i="1"/>
  <c r="B535" i="1"/>
  <c r="B142" i="1"/>
  <c r="B572" i="1"/>
  <c r="B536" i="1"/>
  <c r="B143" i="1"/>
  <c r="B69" i="1"/>
  <c r="B573" i="1"/>
  <c r="B537" i="1"/>
  <c r="B144" i="1"/>
  <c r="B70" i="1"/>
  <c r="B574" i="1"/>
  <c r="B538" i="1"/>
  <c r="B145" i="1"/>
  <c r="B71" i="1"/>
  <c r="B575" i="1"/>
  <c r="B539" i="1"/>
  <c r="B146" i="1"/>
  <c r="B72" i="1"/>
  <c r="B540" i="1"/>
  <c r="B147" i="1"/>
  <c r="B73" i="1"/>
  <c r="B148" i="1"/>
</calcChain>
</file>

<file path=xl/sharedStrings.xml><?xml version="1.0" encoding="utf-8"?>
<sst xmlns="http://schemas.openxmlformats.org/spreadsheetml/2006/main" count="3587" uniqueCount="521">
  <si>
    <t>LOCATION</t>
  </si>
  <si>
    <t>INDICATOR</t>
  </si>
  <si>
    <t>SUBJECT</t>
  </si>
  <si>
    <t>MEASURE</t>
  </si>
  <si>
    <t>FREQUENCY</t>
  </si>
  <si>
    <t>TIME</t>
  </si>
  <si>
    <t>Flag Codes</t>
  </si>
  <si>
    <t>AUS</t>
  </si>
  <si>
    <t>WOMENPOLVOICE</t>
  </si>
  <si>
    <t>QUOTA</t>
  </si>
  <si>
    <t>IDX</t>
  </si>
  <si>
    <t>A</t>
  </si>
  <si>
    <t>AUT</t>
  </si>
  <si>
    <t>BEL</t>
  </si>
  <si>
    <t>CAN</t>
  </si>
  <si>
    <t>CZE</t>
  </si>
  <si>
    <t>DNK</t>
  </si>
  <si>
    <t>FIN</t>
  </si>
  <si>
    <t>FRA</t>
  </si>
  <si>
    <t>DEU</t>
  </si>
  <si>
    <t>GRC</t>
  </si>
  <si>
    <t>HUN</t>
  </si>
  <si>
    <t>ISL</t>
  </si>
  <si>
    <t>IRL</t>
  </si>
  <si>
    <t>ITA</t>
  </si>
  <si>
    <t>JPN</t>
  </si>
  <si>
    <t>KOR</t>
  </si>
  <si>
    <t>LUX</t>
  </si>
  <si>
    <t>MEX</t>
  </si>
  <si>
    <t>NLD</t>
  </si>
  <si>
    <t>NZL</t>
  </si>
  <si>
    <t>NOR</t>
  </si>
  <si>
    <t>POL</t>
  </si>
  <si>
    <t>PRT</t>
  </si>
  <si>
    <t>SVK</t>
  </si>
  <si>
    <t>ESP</t>
  </si>
  <si>
    <t>SWE</t>
  </si>
  <si>
    <t>CHE</t>
  </si>
  <si>
    <t>TUR</t>
  </si>
  <si>
    <t>GBR</t>
  </si>
  <si>
    <t>USA</t>
  </si>
  <si>
    <t>ALB</t>
  </si>
  <si>
    <t>DZA</t>
  </si>
  <si>
    <t>ARG</t>
  </si>
  <si>
    <t>ARM</t>
  </si>
  <si>
    <t>AZE</t>
  </si>
  <si>
    <t>BGD</t>
  </si>
  <si>
    <t>BLR</t>
  </si>
  <si>
    <t>BIH</t>
  </si>
  <si>
    <t>BRA</t>
  </si>
  <si>
    <t>BGR</t>
  </si>
  <si>
    <t>KHM</t>
  </si>
  <si>
    <t>CHL</t>
  </si>
  <si>
    <t>CHN</t>
  </si>
  <si>
    <t>COL</t>
  </si>
  <si>
    <t>HRV</t>
  </si>
  <si>
    <t>CYP</t>
  </si>
  <si>
    <t>EGY</t>
  </si>
  <si>
    <t>EST</t>
  </si>
  <si>
    <t>ETH</t>
  </si>
  <si>
    <t>GEO</t>
  </si>
  <si>
    <t>GHA</t>
  </si>
  <si>
    <t>HTI</t>
  </si>
  <si>
    <t>HKG</t>
  </si>
  <si>
    <t>IND</t>
  </si>
  <si>
    <t>IDN</t>
  </si>
  <si>
    <t>IRN</t>
  </si>
  <si>
    <t>ISR</t>
  </si>
  <si>
    <t>KAZ</t>
  </si>
  <si>
    <t>LVA</t>
  </si>
  <si>
    <t>LTU</t>
  </si>
  <si>
    <t>MKD</t>
  </si>
  <si>
    <t>MYS</t>
  </si>
  <si>
    <t>MDA</t>
  </si>
  <si>
    <t>MOZ</t>
  </si>
  <si>
    <t>NGA</t>
  </si>
  <si>
    <t>PAK</t>
  </si>
  <si>
    <t>PRY</t>
  </si>
  <si>
    <t>PER</t>
  </si>
  <si>
    <t>PHL</t>
  </si>
  <si>
    <t>ROU</t>
  </si>
  <si>
    <t>RUS</t>
  </si>
  <si>
    <t>SAU</t>
  </si>
  <si>
    <t>SGP</t>
  </si>
  <si>
    <t>SVN</t>
  </si>
  <si>
    <t>ZAF</t>
  </si>
  <si>
    <t>SDN</t>
  </si>
  <si>
    <t>TZA</t>
  </si>
  <si>
    <t>THA</t>
  </si>
  <si>
    <t>UKR</t>
  </si>
  <si>
    <t>ARE</t>
  </si>
  <si>
    <t>URY</t>
  </si>
  <si>
    <t>VNM</t>
  </si>
  <si>
    <t>ZMB</t>
  </si>
  <si>
    <t>SRB</t>
  </si>
  <si>
    <t>POLREPRES</t>
  </si>
  <si>
    <t>PC</t>
  </si>
  <si>
    <t>AFG</t>
  </si>
  <si>
    <t>AGO</t>
  </si>
  <si>
    <t>BHR</t>
  </si>
  <si>
    <t>BEN</t>
  </si>
  <si>
    <t>BTN</t>
  </si>
  <si>
    <t>BOL</t>
  </si>
  <si>
    <t>BWA</t>
  </si>
  <si>
    <t>BFA</t>
  </si>
  <si>
    <t>BDI</t>
  </si>
  <si>
    <t>CMR</t>
  </si>
  <si>
    <t>CAF</t>
  </si>
  <si>
    <t>TCD</t>
  </si>
  <si>
    <t>COG</t>
  </si>
  <si>
    <t>CRI</t>
  </si>
  <si>
    <t>CIV</t>
  </si>
  <si>
    <t>CUB</t>
  </si>
  <si>
    <t>PRK</t>
  </si>
  <si>
    <t>COD</t>
  </si>
  <si>
    <t>DOM</t>
  </si>
  <si>
    <t>ECU</t>
  </si>
  <si>
    <t>SLV</t>
  </si>
  <si>
    <t>GNQ</t>
  </si>
  <si>
    <t>ERI</t>
  </si>
  <si>
    <t>FJI</t>
  </si>
  <si>
    <t>GAB</t>
  </si>
  <si>
    <t>GMB</t>
  </si>
  <si>
    <t>GTM</t>
  </si>
  <si>
    <t>GIN</t>
  </si>
  <si>
    <t>GNB</t>
  </si>
  <si>
    <t>HND</t>
  </si>
  <si>
    <t>IRQ</t>
  </si>
  <si>
    <t>JAM</t>
  </si>
  <si>
    <t>JOR</t>
  </si>
  <si>
    <t>KEN</t>
  </si>
  <si>
    <t>KWT</t>
  </si>
  <si>
    <t>KGZ</t>
  </si>
  <si>
    <t>LAO</t>
  </si>
  <si>
    <t>LBN</t>
  </si>
  <si>
    <t>LSO</t>
  </si>
  <si>
    <t>LBR</t>
  </si>
  <si>
    <t>LBY</t>
  </si>
  <si>
    <t>MDG</t>
  </si>
  <si>
    <t>MWI</t>
  </si>
  <si>
    <t>MLI</t>
  </si>
  <si>
    <t>MRT</t>
  </si>
  <si>
    <t>MUS</t>
  </si>
  <si>
    <t>MNG</t>
  </si>
  <si>
    <t>MAR</t>
  </si>
  <si>
    <t>MMR</t>
  </si>
  <si>
    <t>NAM</t>
  </si>
  <si>
    <t>NPL</t>
  </si>
  <si>
    <t>NIC</t>
  </si>
  <si>
    <t>NER</t>
  </si>
  <si>
    <t>PSE</t>
  </si>
  <si>
    <t>OMN</t>
  </si>
  <si>
    <t>PAN</t>
  </si>
  <si>
    <t>PNG</t>
  </si>
  <si>
    <t>QAT</t>
  </si>
  <si>
    <t>RWA</t>
  </si>
  <si>
    <t>SEN</t>
  </si>
  <si>
    <t>SLE</t>
  </si>
  <si>
    <t>SOM</t>
  </si>
  <si>
    <t>LKA</t>
  </si>
  <si>
    <t>SWZ</t>
  </si>
  <si>
    <t>SYR</t>
  </si>
  <si>
    <t>TJK</t>
  </si>
  <si>
    <t>TLS</t>
  </si>
  <si>
    <t>TGO</t>
  </si>
  <si>
    <t>TTO</t>
  </si>
  <si>
    <t>TUN</t>
  </si>
  <si>
    <t>TKM</t>
  </si>
  <si>
    <t>UGA</t>
  </si>
  <si>
    <t>UZB</t>
  </si>
  <si>
    <t>VEN</t>
  </si>
  <si>
    <t>YEM</t>
  </si>
  <si>
    <t>ZWE</t>
  </si>
  <si>
    <t>OAVG</t>
  </si>
  <si>
    <t>MINISTERWOMEN</t>
  </si>
  <si>
    <t>ZMB Zambia</t>
  </si>
  <si>
    <t>ZWE Zimbabwe</t>
  </si>
  <si>
    <t>ABW</t>
  </si>
  <si>
    <t>Aruba</t>
  </si>
  <si>
    <t>Afghanistan</t>
  </si>
  <si>
    <t>Angola</t>
  </si>
  <si>
    <t>AIA</t>
  </si>
  <si>
    <t>Anguilla</t>
  </si>
  <si>
    <t>ALA</t>
  </si>
  <si>
    <t>Åland Islands</t>
  </si>
  <si>
    <t>Albania</t>
  </si>
  <si>
    <t>AND</t>
  </si>
  <si>
    <t>Andorra</t>
  </si>
  <si>
    <t>ANT</t>
  </si>
  <si>
    <t>Netherlands Antilles</t>
  </si>
  <si>
    <t>United Arab Emirates</t>
  </si>
  <si>
    <t>Argentina</t>
  </si>
  <si>
    <t>Armenia</t>
  </si>
  <si>
    <t>ASM</t>
  </si>
  <si>
    <t>American Samoa</t>
  </si>
  <si>
    <t>ATA</t>
  </si>
  <si>
    <t>Antarctica</t>
  </si>
  <si>
    <t>ATF</t>
  </si>
  <si>
    <t>French Southern Territories</t>
  </si>
  <si>
    <t>ATG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</si>
  <si>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</si>
  <si>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</si>
  <si>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</si>
  <si>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</si>
  <si>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</si>
  <si>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</si>
  <si>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</si>
  <si>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</si>
  <si>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</si>
  <si>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</si>
  <si>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</si>
  <si>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BHS</t>
  </si>
  <si>
    <t>Bahamas</t>
  </si>
  <si>
    <t>Bosnia and Herzegovina</t>
  </si>
  <si>
    <t>BLM</t>
  </si>
  <si>
    <t>Saint Barthélemy</t>
  </si>
  <si>
    <t>Belarus</t>
  </si>
  <si>
    <t>BLZ</t>
  </si>
  <si>
    <t>Belize</t>
  </si>
  <si>
    <t>BMU</t>
  </si>
  <si>
    <t>Bermuda</t>
  </si>
  <si>
    <t>Bolivia, Plurinational State of</t>
  </si>
  <si>
    <t>Brazil</t>
  </si>
  <si>
    <t>BRB</t>
  </si>
  <si>
    <t>Barbados</t>
  </si>
  <si>
    <t>BRN</t>
  </si>
  <si>
    <t>Brunei Darussalam</t>
  </si>
  <si>
    <t>Bhutan</t>
  </si>
  <si>
    <t>BVT</t>
  </si>
  <si>
    <t>Bouvet Island</t>
  </si>
  <si>
    <t>Botswana</t>
  </si>
  <si>
    <t>Central African Republic</t>
  </si>
  <si>
    <t>Canada</t>
  </si>
  <si>
    <t>CCK</t>
  </si>
  <si>
    <t>Cocos (Keeling) Islands</t>
  </si>
  <si>
    <t>Switzerland</t>
  </si>
  <si>
    <t>Chile</t>
  </si>
  <si>
    <t>China</t>
  </si>
  <si>
    <t>Côte d'Ivoire</t>
  </si>
  <si>
    <t>Cameroon</t>
  </si>
  <si>
    <t>Congo, the Democratic Republic of the</t>
  </si>
  <si>
    <t>Congo</t>
  </si>
  <si>
    <t>COK</t>
  </si>
  <si>
    <t>Cook Islands</t>
  </si>
  <si>
    <t>Colombia</t>
  </si>
  <si>
    <t>COM</t>
  </si>
  <si>
    <t>Comoros</t>
  </si>
  <si>
    <t>CPV</t>
  </si>
  <si>
    <t>Cape Verde</t>
  </si>
  <si>
    <t>Costa Rica</t>
  </si>
  <si>
    <t>Cuba</t>
  </si>
  <si>
    <t>CXR</t>
  </si>
  <si>
    <t>Christmas Island</t>
  </si>
  <si>
    <t>CYM</t>
  </si>
  <si>
    <t>Cayman Islands</t>
  </si>
  <si>
    <t>Cyprus</t>
  </si>
  <si>
    <t>Czech Republic</t>
  </si>
  <si>
    <t>Germany</t>
  </si>
  <si>
    <t>DJI</t>
  </si>
  <si>
    <t>Djibouti</t>
  </si>
  <si>
    <t>DMA</t>
  </si>
  <si>
    <t>Dominica</t>
  </si>
  <si>
    <t>Denmark</t>
  </si>
  <si>
    <t>Dominican Republic</t>
  </si>
  <si>
    <t>Algeria</t>
  </si>
  <si>
    <t>Ecuador</t>
  </si>
  <si>
    <t>Egypt</t>
  </si>
  <si>
    <t>Eritrea</t>
  </si>
  <si>
    <t>ESH</t>
  </si>
  <si>
    <t>Western Sahara</t>
  </si>
  <si>
    <t>Spain</t>
  </si>
  <si>
    <t>Estonia</t>
  </si>
  <si>
    <t>Ethiopia</t>
  </si>
  <si>
    <t>Finland</t>
  </si>
  <si>
    <t>Fiji</t>
  </si>
  <si>
    <t>FLK</t>
  </si>
  <si>
    <t>Falkland Islands (Malvinas)</t>
  </si>
  <si>
    <t>France</t>
  </si>
  <si>
    <t>FRO</t>
  </si>
  <si>
    <t>Faroe Islands</t>
  </si>
  <si>
    <t>FSM</t>
  </si>
  <si>
    <t>Micronesia, Federated States of</t>
  </si>
  <si>
    <t>Gabon</t>
  </si>
  <si>
    <t>United Kingdom</t>
  </si>
  <si>
    <t>Georgia</t>
  </si>
  <si>
    <t>GGY</t>
  </si>
  <si>
    <t>Guernsey</t>
  </si>
  <si>
    <t>Ghana</t>
  </si>
  <si>
    <t>GIB</t>
  </si>
  <si>
    <t>Gibraltar</t>
  </si>
  <si>
    <t>Guinea</t>
  </si>
  <si>
    <t>GLP</t>
  </si>
  <si>
    <t>Guadeloupe</t>
  </si>
  <si>
    <t>Gambia</t>
  </si>
  <si>
    <t>Guinea-Bissau</t>
  </si>
  <si>
    <t>Equatorial Guinea</t>
  </si>
  <si>
    <t>Greece</t>
  </si>
  <si>
    <t>GRD</t>
  </si>
  <si>
    <t>Grenada</t>
  </si>
  <si>
    <t>GRL</t>
  </si>
  <si>
    <t>Greenland</t>
  </si>
  <si>
    <t>Guatemala</t>
  </si>
  <si>
    <t>GUF</t>
  </si>
  <si>
    <t>French Guiana</t>
  </si>
  <si>
    <t>GUM</t>
  </si>
  <si>
    <t>Guam</t>
  </si>
  <si>
    <t>GUY</t>
  </si>
  <si>
    <t>Guyana</t>
  </si>
  <si>
    <t>Hong Kong</t>
  </si>
  <si>
    <t>HMD</t>
  </si>
  <si>
    <t>Heard Island and McDonald Islands</t>
  </si>
  <si>
    <t>Honduras</t>
  </si>
  <si>
    <t>Croatia</t>
  </si>
  <si>
    <t>Haiti</t>
  </si>
  <si>
    <t>Hungary</t>
  </si>
  <si>
    <t>Indonesia</t>
  </si>
  <si>
    <t>IMN</t>
  </si>
  <si>
    <t>Isle of Man</t>
  </si>
  <si>
    <t>India</t>
  </si>
  <si>
    <t>IOT</t>
  </si>
  <si>
    <t>British Indian Ocean Territory</t>
  </si>
  <si>
    <t>Ireland</t>
  </si>
  <si>
    <t>Iran, Islamic Republic of</t>
  </si>
  <si>
    <t>Iraq</t>
  </si>
  <si>
    <t>Iceland</t>
  </si>
  <si>
    <t>Israel</t>
  </si>
  <si>
    <t>Italy</t>
  </si>
  <si>
    <t>Jamaica</t>
  </si>
  <si>
    <t>JEY</t>
  </si>
  <si>
    <t>Jersey</t>
  </si>
  <si>
    <t>Jordan</t>
  </si>
  <si>
    <t>Japan</t>
  </si>
  <si>
    <t>Kazakhstan</t>
  </si>
  <si>
    <t>Kenya</t>
  </si>
  <si>
    <t>Kyrgyzstan</t>
  </si>
  <si>
    <t>Cambodia</t>
  </si>
  <si>
    <t>KIR</t>
  </si>
  <si>
    <t>Kiribati</t>
  </si>
  <si>
    <t>KNA</t>
  </si>
  <si>
    <t>Saint Kitts and Nevis</t>
  </si>
  <si>
    <t>Korea, Republic of</t>
  </si>
  <si>
    <t>Kuwait</t>
  </si>
  <si>
    <t>Lao People's Democratic Republic</t>
  </si>
  <si>
    <t>Lebanon</t>
  </si>
  <si>
    <t>Liberia</t>
  </si>
  <si>
    <t>Libyan Arab Jamahiriya</t>
  </si>
  <si>
    <t>LCA</t>
  </si>
  <si>
    <t>Saint Lucia</t>
  </si>
  <si>
    <t>LIE</t>
  </si>
  <si>
    <t>Liechtenstein</t>
  </si>
  <si>
    <t>Sri Lanka</t>
  </si>
  <si>
    <t>Lesotho</t>
  </si>
  <si>
    <t>Lithuania</t>
  </si>
  <si>
    <t>Luxembourg</t>
  </si>
  <si>
    <t>Latvia</t>
  </si>
  <si>
    <t>MAC</t>
  </si>
  <si>
    <t>Macao</t>
  </si>
  <si>
    <t>MAF</t>
  </si>
  <si>
    <t>Saint Martin (French part)</t>
  </si>
  <si>
    <t>Morocco</t>
  </si>
  <si>
    <t>MCO</t>
  </si>
  <si>
    <t>Monaco</t>
  </si>
  <si>
    <t>Moldova, Republic of</t>
  </si>
  <si>
    <t>Madagascar</t>
  </si>
  <si>
    <t>MDV</t>
  </si>
  <si>
    <t>Maldives</t>
  </si>
  <si>
    <t>Mexico</t>
  </si>
  <si>
    <t>MHL</t>
  </si>
  <si>
    <t>Marshall Islands</t>
  </si>
  <si>
    <t>Macedonia, the former Yugoslav Republic of</t>
  </si>
  <si>
    <t>Mali</t>
  </si>
  <si>
    <t>MLT</t>
  </si>
  <si>
    <t>Malta</t>
  </si>
  <si>
    <t>Myanmar</t>
  </si>
  <si>
    <t>MNE</t>
  </si>
  <si>
    <t>Montenegro</t>
  </si>
  <si>
    <t>Mongolia</t>
  </si>
  <si>
    <t>MNP</t>
  </si>
  <si>
    <t>Northern Mariana Islands</t>
  </si>
  <si>
    <t>Mozambique</t>
  </si>
  <si>
    <t>Mauritania</t>
  </si>
  <si>
    <t>MSR</t>
  </si>
  <si>
    <t>Montserrat</t>
  </si>
  <si>
    <t>MTQ</t>
  </si>
  <si>
    <t>Martinique</t>
  </si>
  <si>
    <t>Mauritius</t>
  </si>
  <si>
    <t>Malawi</t>
  </si>
  <si>
    <t>Malaysia</t>
  </si>
  <si>
    <t>MYT</t>
  </si>
  <si>
    <t>Mayotte</t>
  </si>
  <si>
    <t>Namibia</t>
  </si>
  <si>
    <t>NCL</t>
  </si>
  <si>
    <t>New Caledonia</t>
  </si>
  <si>
    <t>Niger</t>
  </si>
  <si>
    <t>NFK</t>
  </si>
  <si>
    <t>Norfolk Island</t>
  </si>
  <si>
    <t>Nigeria</t>
  </si>
  <si>
    <t>Nicaragua</t>
  </si>
  <si>
    <t>NIU</t>
  </si>
  <si>
    <t>Niue</t>
  </si>
  <si>
    <t>Netherlands</t>
  </si>
  <si>
    <t>Norway</t>
  </si>
  <si>
    <t>Nepal</t>
  </si>
  <si>
    <t>NRU</t>
  </si>
  <si>
    <t>Nauru</t>
  </si>
  <si>
    <t>New Zealand</t>
  </si>
  <si>
    <t>Oman</t>
  </si>
  <si>
    <t>Pakistan</t>
  </si>
  <si>
    <t>Panama</t>
  </si>
  <si>
    <t>PCN</t>
  </si>
  <si>
    <t>Pitcairn</t>
  </si>
  <si>
    <t>Peru</t>
  </si>
  <si>
    <t>Philippines</t>
  </si>
  <si>
    <t>PLW</t>
  </si>
  <si>
    <t>Palau</t>
  </si>
  <si>
    <t>Papua New Guinea</t>
  </si>
  <si>
    <t>Poland</t>
  </si>
  <si>
    <t>PRI</t>
  </si>
  <si>
    <t>Puerto Rico</t>
  </si>
  <si>
    <t>Korea, Democratic People's Republic of</t>
  </si>
  <si>
    <t>Portugal</t>
  </si>
  <si>
    <t>Paraguay</t>
  </si>
  <si>
    <t>Palestinian Territory, Occupied</t>
  </si>
  <si>
    <t>PYF</t>
  </si>
  <si>
    <t>French Polynesia</t>
  </si>
  <si>
    <t>Qatar</t>
  </si>
  <si>
    <t>REU</t>
  </si>
  <si>
    <t>Réunion</t>
  </si>
  <si>
    <t>Romania</t>
  </si>
  <si>
    <t>Russian Federation</t>
  </si>
  <si>
    <t>Rwanda</t>
  </si>
  <si>
    <t>Saudi Arabia</t>
  </si>
  <si>
    <t>Sudan</t>
  </si>
  <si>
    <t>Senegal</t>
  </si>
  <si>
    <t>Singapore</t>
  </si>
  <si>
    <t>SGS</t>
  </si>
  <si>
    <t>South Georgia and the South Sandwich Islands</t>
  </si>
  <si>
    <t>SHN</t>
  </si>
  <si>
    <t>Saint Helena, Ascension and Tristan da Cunha</t>
  </si>
  <si>
    <t>SJM</t>
  </si>
  <si>
    <t>Svalbard and Jan Mayen</t>
  </si>
  <si>
    <t>SLB</t>
  </si>
  <si>
    <t>Solomon Islands</t>
  </si>
  <si>
    <t>Sierra Leone</t>
  </si>
  <si>
    <t>El Salvador</t>
  </si>
  <si>
    <t>SMR</t>
  </si>
  <si>
    <t>San Marino</t>
  </si>
  <si>
    <t>Somalia</t>
  </si>
  <si>
    <t>SPM</t>
  </si>
  <si>
    <t>Saint Pierre and Miquelon</t>
  </si>
  <si>
    <t>Serbia</t>
  </si>
  <si>
    <t>STP</t>
  </si>
  <si>
    <t>Sao Tome and Principe</t>
  </si>
  <si>
    <t>SUR</t>
  </si>
  <si>
    <t>Suriname</t>
  </si>
  <si>
    <t>Slovakia</t>
  </si>
  <si>
    <t>Slovenia</t>
  </si>
  <si>
    <t>Sweden</t>
  </si>
  <si>
    <t>Swaziland</t>
  </si>
  <si>
    <t>SYC</t>
  </si>
  <si>
    <t>Seychelles</t>
  </si>
  <si>
    <t>Syrian Arab Republic</t>
  </si>
  <si>
    <t>TCA</t>
  </si>
  <si>
    <t>Turks and Caicos Islands</t>
  </si>
  <si>
    <t>Chad</t>
  </si>
  <si>
    <t>Togo</t>
  </si>
  <si>
    <t>Thailand</t>
  </si>
  <si>
    <t>Tajikistan</t>
  </si>
  <si>
    <t>TKL</t>
  </si>
  <si>
    <t>Tokelau</t>
  </si>
  <si>
    <t>Turkmenistan</t>
  </si>
  <si>
    <t>Timor-Leste</t>
  </si>
  <si>
    <t>TON</t>
  </si>
  <si>
    <t>Tonga</t>
  </si>
  <si>
    <t>Trinidad and Tobago</t>
  </si>
  <si>
    <t>Tunisia</t>
  </si>
  <si>
    <t>Turkey</t>
  </si>
  <si>
    <t>TUV</t>
  </si>
  <si>
    <t>Tuvalu</t>
  </si>
  <si>
    <t>TWN</t>
  </si>
  <si>
    <t>Taiwan, Province of China</t>
  </si>
  <si>
    <t>Tanzania, United Republic of</t>
  </si>
  <si>
    <t>Uganda</t>
  </si>
  <si>
    <t>Ukraine</t>
  </si>
  <si>
    <t>UMI</t>
  </si>
  <si>
    <t>United States Minor Outlying Islands</t>
  </si>
  <si>
    <t>Uruguay</t>
  </si>
  <si>
    <t>United States</t>
  </si>
  <si>
    <t>Uzbekistan</t>
  </si>
  <si>
    <t>VAT</t>
  </si>
  <si>
    <t>Holy See (Vatican City State)</t>
  </si>
  <si>
    <t>VCT</t>
  </si>
  <si>
    <t>Saint Vincent and the Grenadines</t>
  </si>
  <si>
    <t>Venezuela, Bolivarian Republic of</t>
  </si>
  <si>
    <t>VGB</t>
  </si>
  <si>
    <t>Virgin Islands, British</t>
  </si>
  <si>
    <t>VIR</t>
  </si>
  <si>
    <t>Virgin Islands, U.S.</t>
  </si>
  <si>
    <t>Viet Nam</t>
  </si>
  <si>
    <t>VUT</t>
  </si>
  <si>
    <t>Vanuatu</t>
  </si>
  <si>
    <t>WLF</t>
  </si>
  <si>
    <t>Wallis and Futuna</t>
  </si>
  <si>
    <t>WSM</t>
  </si>
  <si>
    <t>Samoa</t>
  </si>
  <si>
    <t>Yemen</t>
  </si>
  <si>
    <t>South Africa</t>
  </si>
  <si>
    <t>Zambia</t>
  </si>
  <si>
    <t>Zimbabwe</t>
  </si>
  <si>
    <t>OECD - Average</t>
  </si>
  <si>
    <t>Country Code</t>
  </si>
  <si>
    <t>Country Name</t>
  </si>
  <si>
    <t>Country</t>
  </si>
  <si>
    <t>Percentage</t>
  </si>
  <si>
    <t>Korea</t>
  </si>
  <si>
    <t>Men</t>
  </si>
  <si>
    <t>Women</t>
  </si>
  <si>
    <t>W-M</t>
  </si>
  <si>
    <t>% Women</t>
  </si>
  <si>
    <t>Female Parlimentarians</t>
  </si>
  <si>
    <t>*Minutes per day spent by people 15-64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</si>
</sst>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169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'Unpaid Work'!$F$1</c:f>
              <c:strCache>
                <c:ptCount val="1"/>
                <c:pt idx="0">
                  <c:v>Female Parlimentarians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'Unpaid Work'!$E$2:$E$29</c:f>
              <c:numCache>
                <c:formatCode>0.0%</c:formatCode>
                <c:ptCount val="28"/>
                <c:pt idx="0">
                  <c:v>0.64442602569415663</c:v>
                </c:pt>
                <c:pt idx="1">
                  <c:v>0.66551297898640294</c:v>
                </c:pt>
                <c:pt idx="2">
                  <c:v>0.5994263862332696</c:v>
                </c:pt>
                <c:pt idx="3">
                  <c:v>0.60166756320602477</c:v>
                </c:pt>
                <c:pt idx="4">
                  <c:v>0.5660993238517138</c:v>
                </c:pt>
                <c:pt idx="5">
                  <c:v>0.60869565217391308</c:v>
                </c:pt>
                <c:pt idx="6">
                  <c:v>0.5995423340961098</c:v>
                </c:pt>
                <c:pt idx="7">
                  <c:v>0.62412928392309841</c:v>
                </c:pt>
                <c:pt idx="8">
                  <c:v>0.61701044053985221</c:v>
                </c:pt>
                <c:pt idx="9">
                  <c:v>0.70933333333333337</c:v>
                </c:pt>
                <c:pt idx="10">
                  <c:v>0.67839068825910931</c:v>
                </c:pt>
                <c:pt idx="11">
                  <c:v>0.69621443686809314</c:v>
                </c:pt>
                <c:pt idx="12">
                  <c:v>0.70091533180778032</c:v>
                </c:pt>
                <c:pt idx="13">
                  <c:v>0.84609581290079217</c:v>
                </c:pt>
                <c:pt idx="14">
                  <c:v>0.83474109438119726</c:v>
                </c:pt>
                <c:pt idx="15">
                  <c:v>0.66135770234986946</c:v>
                </c:pt>
                <c:pt idx="16">
                  <c:v>0.73711538461538462</c:v>
                </c:pt>
                <c:pt idx="17">
                  <c:v>0.65676652892561982</c:v>
                </c:pt>
                <c:pt idx="18">
                  <c:v>0.6518518518518519</c:v>
                </c:pt>
                <c:pt idx="19">
                  <c:v>0.57438747158373327</c:v>
                </c:pt>
                <c:pt idx="20">
                  <c:v>0.64287317620650952</c:v>
                </c:pt>
                <c:pt idx="21">
                  <c:v>0.77314487632508833</c:v>
                </c:pt>
                <c:pt idx="22">
                  <c:v>0.63220675944333993</c:v>
                </c:pt>
                <c:pt idx="23">
                  <c:v>0.66459770114942529</c:v>
                </c:pt>
                <c:pt idx="24">
                  <c:v>0.57281553398058249</c:v>
                </c:pt>
                <c:pt idx="25">
                  <c:v>0.78341364443317274</c:v>
                </c:pt>
                <c:pt idx="26">
                  <c:v>0.63956779006946229</c:v>
                </c:pt>
                <c:pt idx="27">
                  <c:v>0.61820030503304524</c:v>
                </c:pt>
              </c:numCache>
            </c:numRef>
          </c:xVal>
          <c:yVal>
            <c:numRef>
              <c:f>'Unpaid Work'!$F$2:$F$29</c:f>
              <c:numCache>
                <c:formatCode>0.0%</c:formatCode>
                <c:ptCount val="28"/>
                <c:pt idx="0">
                  <c:v>0.28699999999999998</c:v>
                </c:pt>
                <c:pt idx="1">
                  <c:v>0.30599999999999999</c:v>
                </c:pt>
                <c:pt idx="2">
                  <c:v>0.38</c:v>
                </c:pt>
                <c:pt idx="3">
                  <c:v>0.26300000000000001</c:v>
                </c:pt>
                <c:pt idx="4">
                  <c:v>0.374</c:v>
                </c:pt>
                <c:pt idx="5">
                  <c:v>0.26700000000000002</c:v>
                </c:pt>
                <c:pt idx="6">
                  <c:v>0.42</c:v>
                </c:pt>
                <c:pt idx="7">
                  <c:v>0.25800000000000001</c:v>
                </c:pt>
                <c:pt idx="8">
                  <c:v>0.37</c:v>
                </c:pt>
                <c:pt idx="9">
                  <c:v>0.183</c:v>
                </c:pt>
                <c:pt idx="10">
                  <c:v>0.10099999999999999</c:v>
                </c:pt>
                <c:pt idx="11">
                  <c:v>0.222</c:v>
                </c:pt>
                <c:pt idx="12">
                  <c:v>0.31</c:v>
                </c:pt>
                <c:pt idx="13">
                  <c:v>9.3000000000000013E-2</c:v>
                </c:pt>
                <c:pt idx="14">
                  <c:v>0.17</c:v>
                </c:pt>
                <c:pt idx="15">
                  <c:v>0.16</c:v>
                </c:pt>
                <c:pt idx="16">
                  <c:v>0.42599999999999999</c:v>
                </c:pt>
                <c:pt idx="17">
                  <c:v>0.38</c:v>
                </c:pt>
                <c:pt idx="18">
                  <c:v>0.34200000000000003</c:v>
                </c:pt>
                <c:pt idx="19">
                  <c:v>0.39600000000000002</c:v>
                </c:pt>
                <c:pt idx="20">
                  <c:v>0.28000000000000003</c:v>
                </c:pt>
                <c:pt idx="21">
                  <c:v>0.34799999999999998</c:v>
                </c:pt>
                <c:pt idx="22">
                  <c:v>0.36700000000000005</c:v>
                </c:pt>
                <c:pt idx="23">
                  <c:v>0.39100000000000001</c:v>
                </c:pt>
                <c:pt idx="24">
                  <c:v>0.436</c:v>
                </c:pt>
                <c:pt idx="25">
                  <c:v>0.14899999999999999</c:v>
                </c:pt>
                <c:pt idx="26">
                  <c:v>0.3</c:v>
                </c:pt>
                <c:pt idx="27">
                  <c:v>0.191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F-4259-A8C9-EB4A56E30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468592"/>
        <c:axId val="349953648"/>
      </c:scatterChart>
      <c:valAx>
        <c:axId val="55446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953648"/>
        <c:crosses val="autoZero"/>
        <c:crossBetween val="midCat"/>
      </c:valAx>
      <c:valAx>
        <c:axId val="3499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6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18</xdr:col>
      <xdr:colOff>57150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51B937-3EB4-489A-A11C-FEFD31B0A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10"/>
  <sheetViews>
    <sheetView workbookViewId="0">
      <pane ySplit="1" topLeftCell="A2" activePane="bottomLeft" state="frozen"/>
      <selection pane="bottomLeft" activeCell="H17" sqref="H17"/>
    </sheetView>
  </sheetViews>
  <sheetFormatPr defaultRowHeight="15" x14ac:dyDescent="0.25"/>
  <cols>
    <col min="1" max="1" width="10.140625" bestFit="1" customWidth="1"/>
    <col min="2" max="2" width="40.85546875" bestFit="1" customWidth="1"/>
    <col min="3" max="3" width="17.5703125" bestFit="1" customWidth="1"/>
    <col min="4" max="4" width="17" bestFit="1" customWidth="1"/>
    <col min="5" max="5" width="9.42578125" bestFit="1" customWidth="1"/>
    <col min="6" max="6" width="11.42578125" bestFit="1" customWidth="1"/>
    <col min="7" max="7" width="5.28515625" bestFit="1" customWidth="1"/>
    <col min="8" max="8" width="6.140625" bestFit="1" customWidth="1"/>
    <col min="9" max="9" width="10.42578125" bestFit="1" customWidth="1"/>
  </cols>
  <sheetData>
    <row r="1" spans="1:9" x14ac:dyDescent="0.25">
      <c r="A1" t="s">
        <v>0</v>
      </c>
      <c r="B1" t="s">
        <v>512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513</v>
      </c>
      <c r="I1" t="s">
        <v>6</v>
      </c>
    </row>
    <row r="2" spans="1:9" x14ac:dyDescent="0.25">
      <c r="A2" t="s">
        <v>7</v>
      </c>
      <c r="B2" t="str">
        <f>VLOOKUP(A2,'Country Codes'!$A$2:$B$248,2,FALSE)</f>
        <v>Australia</v>
      </c>
      <c r="C2" t="s">
        <v>8</v>
      </c>
      <c r="D2" t="s">
        <v>95</v>
      </c>
      <c r="E2" t="s">
        <v>96</v>
      </c>
      <c r="F2" t="s">
        <v>11</v>
      </c>
      <c r="G2">
        <v>2017</v>
      </c>
      <c r="H2">
        <v>28.7</v>
      </c>
    </row>
    <row r="3" spans="1:9" x14ac:dyDescent="0.25">
      <c r="A3" t="s">
        <v>12</v>
      </c>
      <c r="B3" t="str">
        <f>VLOOKUP(A3,'Country Codes'!$A$2:$B$248,2,FALSE)</f>
        <v>Austria</v>
      </c>
      <c r="C3" t="s">
        <v>8</v>
      </c>
      <c r="D3" t="s">
        <v>95</v>
      </c>
      <c r="E3" t="s">
        <v>96</v>
      </c>
      <c r="F3" t="s">
        <v>11</v>
      </c>
      <c r="G3">
        <v>2017</v>
      </c>
      <c r="H3">
        <v>30.6</v>
      </c>
    </row>
    <row r="4" spans="1:9" x14ac:dyDescent="0.25">
      <c r="A4" t="s">
        <v>13</v>
      </c>
      <c r="B4" t="str">
        <f>VLOOKUP(A4,'Country Codes'!$A$2:$B$248,2,FALSE)</f>
        <v>Belgium</v>
      </c>
      <c r="C4" t="s">
        <v>8</v>
      </c>
      <c r="D4" t="s">
        <v>95</v>
      </c>
      <c r="E4" t="s">
        <v>96</v>
      </c>
      <c r="F4" t="s">
        <v>11</v>
      </c>
      <c r="G4">
        <v>2017</v>
      </c>
      <c r="H4">
        <v>38</v>
      </c>
    </row>
    <row r="5" spans="1:9" x14ac:dyDescent="0.25">
      <c r="A5" t="s">
        <v>14</v>
      </c>
      <c r="B5" t="str">
        <f>VLOOKUP(A5,'Country Codes'!$A$2:$B$248,2,FALSE)</f>
        <v>Canada</v>
      </c>
      <c r="C5" t="s">
        <v>8</v>
      </c>
      <c r="D5" t="s">
        <v>95</v>
      </c>
      <c r="E5" t="s">
        <v>96</v>
      </c>
      <c r="F5" t="s">
        <v>11</v>
      </c>
      <c r="G5">
        <v>2017</v>
      </c>
      <c r="H5">
        <v>26.3</v>
      </c>
    </row>
    <row r="6" spans="1:9" x14ac:dyDescent="0.25">
      <c r="A6" t="s">
        <v>15</v>
      </c>
      <c r="B6" t="str">
        <f>VLOOKUP(A6,'Country Codes'!$A$2:$B$248,2,FALSE)</f>
        <v>Czech Republic</v>
      </c>
      <c r="C6" t="s">
        <v>8</v>
      </c>
      <c r="D6" t="s">
        <v>95</v>
      </c>
      <c r="E6" t="s">
        <v>96</v>
      </c>
      <c r="F6" t="s">
        <v>11</v>
      </c>
      <c r="G6">
        <v>2017</v>
      </c>
      <c r="H6">
        <v>20</v>
      </c>
    </row>
    <row r="7" spans="1:9" x14ac:dyDescent="0.25">
      <c r="A7" t="s">
        <v>16</v>
      </c>
      <c r="B7" t="str">
        <f>VLOOKUP(A7,'Country Codes'!$A$2:$B$248,2,FALSE)</f>
        <v>Denmark</v>
      </c>
      <c r="C7" t="s">
        <v>8</v>
      </c>
      <c r="D7" t="s">
        <v>95</v>
      </c>
      <c r="E7" t="s">
        <v>96</v>
      </c>
      <c r="F7" t="s">
        <v>11</v>
      </c>
      <c r="G7">
        <v>2017</v>
      </c>
      <c r="H7">
        <v>37.4</v>
      </c>
    </row>
    <row r="8" spans="1:9" x14ac:dyDescent="0.25">
      <c r="A8" t="s">
        <v>17</v>
      </c>
      <c r="B8" t="str">
        <f>VLOOKUP(A8,'Country Codes'!$A$2:$B$248,2,FALSE)</f>
        <v>Finland</v>
      </c>
      <c r="C8" t="s">
        <v>8</v>
      </c>
      <c r="D8" t="s">
        <v>95</v>
      </c>
      <c r="E8" t="s">
        <v>96</v>
      </c>
      <c r="F8" t="s">
        <v>11</v>
      </c>
      <c r="G8">
        <v>2017</v>
      </c>
      <c r="H8">
        <v>42</v>
      </c>
    </row>
    <row r="9" spans="1:9" x14ac:dyDescent="0.25">
      <c r="A9" t="s">
        <v>18</v>
      </c>
      <c r="B9" t="str">
        <f>VLOOKUP(A9,'Country Codes'!$A$2:$B$248,2,FALSE)</f>
        <v>France</v>
      </c>
      <c r="C9" t="s">
        <v>8</v>
      </c>
      <c r="D9" t="s">
        <v>95</v>
      </c>
      <c r="E9" t="s">
        <v>96</v>
      </c>
      <c r="F9" t="s">
        <v>11</v>
      </c>
      <c r="G9">
        <v>2017</v>
      </c>
      <c r="H9">
        <v>25.8</v>
      </c>
    </row>
    <row r="10" spans="1:9" x14ac:dyDescent="0.25">
      <c r="A10" t="s">
        <v>19</v>
      </c>
      <c r="B10" t="str">
        <f>VLOOKUP(A10,'Country Codes'!$A$2:$B$248,2,FALSE)</f>
        <v>Germany</v>
      </c>
      <c r="C10" t="s">
        <v>8</v>
      </c>
      <c r="D10" t="s">
        <v>95</v>
      </c>
      <c r="E10" t="s">
        <v>96</v>
      </c>
      <c r="F10" t="s">
        <v>11</v>
      </c>
      <c r="G10">
        <v>2017</v>
      </c>
      <c r="H10">
        <v>37</v>
      </c>
    </row>
    <row r="11" spans="1:9" x14ac:dyDescent="0.25">
      <c r="A11" t="s">
        <v>20</v>
      </c>
      <c r="B11" t="str">
        <f>VLOOKUP(A11,'Country Codes'!$A$2:$B$248,2,FALSE)</f>
        <v>Greece</v>
      </c>
      <c r="C11" t="s">
        <v>8</v>
      </c>
      <c r="D11" t="s">
        <v>95</v>
      </c>
      <c r="E11" t="s">
        <v>96</v>
      </c>
      <c r="F11" t="s">
        <v>11</v>
      </c>
      <c r="G11">
        <v>2017</v>
      </c>
      <c r="H11">
        <v>18.3</v>
      </c>
    </row>
    <row r="12" spans="1:9" x14ac:dyDescent="0.25">
      <c r="A12" t="s">
        <v>21</v>
      </c>
      <c r="B12" t="str">
        <f>VLOOKUP(A12,'Country Codes'!$A$2:$B$248,2,FALSE)</f>
        <v>Hungary</v>
      </c>
      <c r="C12" t="s">
        <v>8</v>
      </c>
      <c r="D12" t="s">
        <v>95</v>
      </c>
      <c r="E12" t="s">
        <v>96</v>
      </c>
      <c r="F12" t="s">
        <v>11</v>
      </c>
      <c r="G12">
        <v>2017</v>
      </c>
      <c r="H12">
        <v>10.1</v>
      </c>
    </row>
    <row r="13" spans="1:9" x14ac:dyDescent="0.25">
      <c r="A13" t="s">
        <v>22</v>
      </c>
      <c r="B13" t="str">
        <f>VLOOKUP(A13,'Country Codes'!$A$2:$B$248,2,FALSE)</f>
        <v>Iceland</v>
      </c>
      <c r="C13" t="s">
        <v>8</v>
      </c>
      <c r="D13" t="s">
        <v>95</v>
      </c>
      <c r="E13" t="s">
        <v>96</v>
      </c>
      <c r="F13" t="s">
        <v>11</v>
      </c>
      <c r="G13">
        <v>2017</v>
      </c>
      <c r="H13">
        <v>47.6</v>
      </c>
    </row>
    <row r="14" spans="1:9" x14ac:dyDescent="0.25">
      <c r="A14" t="s">
        <v>23</v>
      </c>
      <c r="B14" t="str">
        <f>VLOOKUP(A14,'Country Codes'!$A$2:$B$248,2,FALSE)</f>
        <v>Ireland</v>
      </c>
      <c r="C14" t="s">
        <v>8</v>
      </c>
      <c r="D14" t="s">
        <v>95</v>
      </c>
      <c r="E14" t="s">
        <v>96</v>
      </c>
      <c r="F14" t="s">
        <v>11</v>
      </c>
      <c r="G14">
        <v>2017</v>
      </c>
      <c r="H14">
        <v>22.2</v>
      </c>
    </row>
    <row r="15" spans="1:9" x14ac:dyDescent="0.25">
      <c r="A15" t="s">
        <v>24</v>
      </c>
      <c r="B15" t="str">
        <f>VLOOKUP(A15,'Country Codes'!$A$2:$B$248,2,FALSE)</f>
        <v>Italy</v>
      </c>
      <c r="C15" t="s">
        <v>8</v>
      </c>
      <c r="D15" t="s">
        <v>95</v>
      </c>
      <c r="E15" t="s">
        <v>96</v>
      </c>
      <c r="F15" t="s">
        <v>11</v>
      </c>
      <c r="G15">
        <v>2017</v>
      </c>
      <c r="H15">
        <v>31</v>
      </c>
    </row>
    <row r="16" spans="1:9" x14ac:dyDescent="0.25">
      <c r="A16" t="s">
        <v>25</v>
      </c>
      <c r="B16" t="str">
        <f>VLOOKUP(A16,'Country Codes'!$A$2:$B$248,2,FALSE)</f>
        <v>Japan</v>
      </c>
      <c r="C16" t="s">
        <v>8</v>
      </c>
      <c r="D16" t="s">
        <v>95</v>
      </c>
      <c r="E16" t="s">
        <v>96</v>
      </c>
      <c r="F16" t="s">
        <v>11</v>
      </c>
      <c r="G16">
        <v>2017</v>
      </c>
      <c r="H16">
        <v>9.3000000000000007</v>
      </c>
    </row>
    <row r="17" spans="1:8" x14ac:dyDescent="0.25">
      <c r="A17" t="s">
        <v>26</v>
      </c>
      <c r="B17" t="str">
        <f>VLOOKUP(A17,'Country Codes'!$A$2:$B$248,2,FALSE)</f>
        <v>Korea, Republic of</v>
      </c>
      <c r="C17" t="s">
        <v>8</v>
      </c>
      <c r="D17" t="s">
        <v>95</v>
      </c>
      <c r="E17" t="s">
        <v>96</v>
      </c>
      <c r="F17" t="s">
        <v>11</v>
      </c>
      <c r="G17">
        <v>2017</v>
      </c>
      <c r="H17">
        <v>17</v>
      </c>
    </row>
    <row r="18" spans="1:8" x14ac:dyDescent="0.25">
      <c r="A18" t="s">
        <v>27</v>
      </c>
      <c r="B18" t="str">
        <f>VLOOKUP(A18,'Country Codes'!$A$2:$B$248,2,FALSE)</f>
        <v>Luxembourg</v>
      </c>
      <c r="C18" t="s">
        <v>8</v>
      </c>
      <c r="D18" t="s">
        <v>95</v>
      </c>
      <c r="E18" t="s">
        <v>96</v>
      </c>
      <c r="F18" t="s">
        <v>11</v>
      </c>
      <c r="G18">
        <v>2017</v>
      </c>
      <c r="H18">
        <v>28.3</v>
      </c>
    </row>
    <row r="19" spans="1:8" x14ac:dyDescent="0.25">
      <c r="A19" t="s">
        <v>28</v>
      </c>
      <c r="B19" t="str">
        <f>VLOOKUP(A19,'Country Codes'!$A$2:$B$248,2,FALSE)</f>
        <v>Mexico</v>
      </c>
      <c r="C19" t="s">
        <v>8</v>
      </c>
      <c r="D19" t="s">
        <v>95</v>
      </c>
      <c r="E19" t="s">
        <v>96</v>
      </c>
      <c r="F19" t="s">
        <v>11</v>
      </c>
      <c r="G19">
        <v>2017</v>
      </c>
      <c r="H19">
        <v>42.6</v>
      </c>
    </row>
    <row r="20" spans="1:8" x14ac:dyDescent="0.25">
      <c r="A20" t="s">
        <v>29</v>
      </c>
      <c r="B20" t="str">
        <f>VLOOKUP(A20,'Country Codes'!$A$2:$B$248,2,FALSE)</f>
        <v>Netherlands</v>
      </c>
      <c r="C20" t="s">
        <v>8</v>
      </c>
      <c r="D20" t="s">
        <v>95</v>
      </c>
      <c r="E20" t="s">
        <v>96</v>
      </c>
      <c r="F20" t="s">
        <v>11</v>
      </c>
      <c r="G20">
        <v>2017</v>
      </c>
      <c r="H20">
        <v>38</v>
      </c>
    </row>
    <row r="21" spans="1:8" x14ac:dyDescent="0.25">
      <c r="A21" t="s">
        <v>30</v>
      </c>
      <c r="B21" t="str">
        <f>VLOOKUP(A21,'Country Codes'!$A$2:$B$248,2,FALSE)</f>
        <v>New Zealand</v>
      </c>
      <c r="C21" t="s">
        <v>8</v>
      </c>
      <c r="D21" t="s">
        <v>95</v>
      </c>
      <c r="E21" t="s">
        <v>96</v>
      </c>
      <c r="F21" t="s">
        <v>11</v>
      </c>
      <c r="G21">
        <v>2017</v>
      </c>
      <c r="H21">
        <v>34.200000000000003</v>
      </c>
    </row>
    <row r="22" spans="1:8" x14ac:dyDescent="0.25">
      <c r="A22" t="s">
        <v>31</v>
      </c>
      <c r="B22" t="str">
        <f>VLOOKUP(A22,'Country Codes'!$A$2:$B$248,2,FALSE)</f>
        <v>Norway</v>
      </c>
      <c r="C22" t="s">
        <v>8</v>
      </c>
      <c r="D22" t="s">
        <v>95</v>
      </c>
      <c r="E22" t="s">
        <v>96</v>
      </c>
      <c r="F22" t="s">
        <v>11</v>
      </c>
      <c r="G22">
        <v>2017</v>
      </c>
      <c r="H22">
        <v>39.6</v>
      </c>
    </row>
    <row r="23" spans="1:8" x14ac:dyDescent="0.25">
      <c r="A23" t="s">
        <v>32</v>
      </c>
      <c r="B23" t="str">
        <f>VLOOKUP(A23,'Country Codes'!$A$2:$B$248,2,FALSE)</f>
        <v>Poland</v>
      </c>
      <c r="C23" t="s">
        <v>8</v>
      </c>
      <c r="D23" t="s">
        <v>95</v>
      </c>
      <c r="E23" t="s">
        <v>96</v>
      </c>
      <c r="F23" t="s">
        <v>11</v>
      </c>
      <c r="G23">
        <v>2017</v>
      </c>
      <c r="H23">
        <v>28</v>
      </c>
    </row>
    <row r="24" spans="1:8" x14ac:dyDescent="0.25">
      <c r="A24" t="s">
        <v>33</v>
      </c>
      <c r="B24" t="str">
        <f>VLOOKUP(A24,'Country Codes'!$A$2:$B$248,2,FALSE)</f>
        <v>Portugal</v>
      </c>
      <c r="C24" t="s">
        <v>8</v>
      </c>
      <c r="D24" t="s">
        <v>95</v>
      </c>
      <c r="E24" t="s">
        <v>96</v>
      </c>
      <c r="F24" t="s">
        <v>11</v>
      </c>
      <c r="G24">
        <v>2017</v>
      </c>
      <c r="H24">
        <v>34.799999999999997</v>
      </c>
    </row>
    <row r="25" spans="1:8" x14ac:dyDescent="0.25">
      <c r="A25" t="s">
        <v>34</v>
      </c>
      <c r="B25" t="str">
        <f>VLOOKUP(A25,'Country Codes'!$A$2:$B$248,2,FALSE)</f>
        <v>Slovakia</v>
      </c>
      <c r="C25" t="s">
        <v>8</v>
      </c>
      <c r="D25" t="s">
        <v>95</v>
      </c>
      <c r="E25" t="s">
        <v>96</v>
      </c>
      <c r="F25" t="s">
        <v>11</v>
      </c>
      <c r="G25">
        <v>2017</v>
      </c>
      <c r="H25">
        <v>20</v>
      </c>
    </row>
    <row r="26" spans="1:8" x14ac:dyDescent="0.25">
      <c r="A26" t="s">
        <v>35</v>
      </c>
      <c r="B26" t="str">
        <f>VLOOKUP(A26,'Country Codes'!$A$2:$B$248,2,FALSE)</f>
        <v>Spain</v>
      </c>
      <c r="C26" t="s">
        <v>8</v>
      </c>
      <c r="D26" t="s">
        <v>95</v>
      </c>
      <c r="E26" t="s">
        <v>96</v>
      </c>
      <c r="F26" t="s">
        <v>11</v>
      </c>
      <c r="G26">
        <v>2017</v>
      </c>
      <c r="H26">
        <v>39.1</v>
      </c>
    </row>
    <row r="27" spans="1:8" x14ac:dyDescent="0.25">
      <c r="A27" t="s">
        <v>36</v>
      </c>
      <c r="B27" t="str">
        <f>VLOOKUP(A27,'Country Codes'!$A$2:$B$248,2,FALSE)</f>
        <v>Sweden</v>
      </c>
      <c r="C27" t="s">
        <v>8</v>
      </c>
      <c r="D27" t="s">
        <v>95</v>
      </c>
      <c r="E27" t="s">
        <v>96</v>
      </c>
      <c r="F27" t="s">
        <v>11</v>
      </c>
      <c r="G27">
        <v>2017</v>
      </c>
      <c r="H27">
        <v>43.6</v>
      </c>
    </row>
    <row r="28" spans="1:8" x14ac:dyDescent="0.25">
      <c r="A28" t="s">
        <v>37</v>
      </c>
      <c r="B28" t="str">
        <f>VLOOKUP(A28,'Country Codes'!$A$2:$B$248,2,FALSE)</f>
        <v>Switzerland</v>
      </c>
      <c r="C28" t="s">
        <v>8</v>
      </c>
      <c r="D28" t="s">
        <v>95</v>
      </c>
      <c r="E28" t="s">
        <v>96</v>
      </c>
      <c r="F28" t="s">
        <v>11</v>
      </c>
      <c r="G28">
        <v>2017</v>
      </c>
      <c r="H28">
        <v>32.5</v>
      </c>
    </row>
    <row r="29" spans="1:8" x14ac:dyDescent="0.25">
      <c r="A29" t="s">
        <v>38</v>
      </c>
      <c r="B29" t="str">
        <f>VLOOKUP(A29,'Country Codes'!$A$2:$B$248,2,FALSE)</f>
        <v>Turkey</v>
      </c>
      <c r="C29" t="s">
        <v>8</v>
      </c>
      <c r="D29" t="s">
        <v>95</v>
      </c>
      <c r="E29" t="s">
        <v>96</v>
      </c>
      <c r="F29" t="s">
        <v>11</v>
      </c>
      <c r="G29">
        <v>2017</v>
      </c>
      <c r="H29">
        <v>14.9</v>
      </c>
    </row>
    <row r="30" spans="1:8" x14ac:dyDescent="0.25">
      <c r="A30" t="s">
        <v>39</v>
      </c>
      <c r="B30" t="str">
        <f>VLOOKUP(A30,'Country Codes'!$A$2:$B$248,2,FALSE)</f>
        <v>United Kingdom</v>
      </c>
      <c r="C30" t="s">
        <v>8</v>
      </c>
      <c r="D30" t="s">
        <v>95</v>
      </c>
      <c r="E30" t="s">
        <v>96</v>
      </c>
      <c r="F30" t="s">
        <v>11</v>
      </c>
      <c r="G30">
        <v>2017</v>
      </c>
      <c r="H30">
        <v>30</v>
      </c>
    </row>
    <row r="31" spans="1:8" x14ac:dyDescent="0.25">
      <c r="A31" t="s">
        <v>40</v>
      </c>
      <c r="B31" t="str">
        <f>VLOOKUP(A31,'Country Codes'!$A$2:$B$248,2,FALSE)</f>
        <v>United States</v>
      </c>
      <c r="C31" t="s">
        <v>8</v>
      </c>
      <c r="D31" t="s">
        <v>95</v>
      </c>
      <c r="E31" t="s">
        <v>96</v>
      </c>
      <c r="F31" t="s">
        <v>11</v>
      </c>
      <c r="G31">
        <v>2017</v>
      </c>
      <c r="H31">
        <v>19.100000000000001</v>
      </c>
    </row>
    <row r="32" spans="1:8" x14ac:dyDescent="0.25">
      <c r="A32" t="s">
        <v>52</v>
      </c>
      <c r="B32" t="str">
        <f>VLOOKUP(A32,'Country Codes'!$A$2:$B$248,2,FALSE)</f>
        <v>Chile</v>
      </c>
      <c r="C32" t="s">
        <v>8</v>
      </c>
      <c r="D32" t="s">
        <v>95</v>
      </c>
      <c r="E32" t="s">
        <v>96</v>
      </c>
      <c r="F32" t="s">
        <v>11</v>
      </c>
      <c r="G32">
        <v>2017</v>
      </c>
      <c r="H32">
        <v>15.8</v>
      </c>
    </row>
    <row r="33" spans="1:8" x14ac:dyDescent="0.25">
      <c r="A33" t="s">
        <v>58</v>
      </c>
      <c r="B33" t="str">
        <f>VLOOKUP(A33,'Country Codes'!$A$2:$B$248,2,FALSE)</f>
        <v>Estonia</v>
      </c>
      <c r="C33" t="s">
        <v>8</v>
      </c>
      <c r="D33" t="s">
        <v>95</v>
      </c>
      <c r="E33" t="s">
        <v>96</v>
      </c>
      <c r="F33" t="s">
        <v>11</v>
      </c>
      <c r="G33">
        <v>2017</v>
      </c>
      <c r="H33">
        <v>26.7</v>
      </c>
    </row>
    <row r="34" spans="1:8" x14ac:dyDescent="0.25">
      <c r="A34" t="s">
        <v>67</v>
      </c>
      <c r="B34" t="str">
        <f>VLOOKUP(A34,'Country Codes'!$A$2:$B$248,2,FALSE)</f>
        <v>Israel</v>
      </c>
      <c r="C34" t="s">
        <v>8</v>
      </c>
      <c r="D34" t="s">
        <v>95</v>
      </c>
      <c r="E34" t="s">
        <v>96</v>
      </c>
      <c r="F34" t="s">
        <v>11</v>
      </c>
      <c r="G34">
        <v>2017</v>
      </c>
      <c r="H34">
        <v>27.5</v>
      </c>
    </row>
    <row r="35" spans="1:8" x14ac:dyDescent="0.25">
      <c r="A35" t="s">
        <v>69</v>
      </c>
      <c r="B35" t="str">
        <f>VLOOKUP(A35,'Country Codes'!$A$2:$B$248,2,FALSE)</f>
        <v>Latvia</v>
      </c>
      <c r="C35" t="s">
        <v>8</v>
      </c>
      <c r="D35" t="s">
        <v>95</v>
      </c>
      <c r="E35" t="s">
        <v>96</v>
      </c>
      <c r="F35" t="s">
        <v>11</v>
      </c>
      <c r="G35">
        <v>2017</v>
      </c>
      <c r="H35">
        <v>16</v>
      </c>
    </row>
    <row r="36" spans="1:8" x14ac:dyDescent="0.25">
      <c r="A36" t="s">
        <v>84</v>
      </c>
      <c r="B36" t="str">
        <f>VLOOKUP(A36,'Country Codes'!$A$2:$B$248,2,FALSE)</f>
        <v>Slovenia</v>
      </c>
      <c r="C36" t="s">
        <v>8</v>
      </c>
      <c r="D36" t="s">
        <v>95</v>
      </c>
      <c r="E36" t="s">
        <v>96</v>
      </c>
      <c r="F36" t="s">
        <v>11</v>
      </c>
      <c r="G36">
        <v>2017</v>
      </c>
      <c r="H36">
        <v>36.700000000000003</v>
      </c>
    </row>
    <row r="37" spans="1:8" x14ac:dyDescent="0.25">
      <c r="A37" t="s">
        <v>173</v>
      </c>
      <c r="B37" t="str">
        <f>VLOOKUP(A37,'Country Codes'!$A$2:$B$248,2,FALSE)</f>
        <v>OECD - Average</v>
      </c>
      <c r="C37" t="s">
        <v>8</v>
      </c>
      <c r="D37" t="s">
        <v>95</v>
      </c>
      <c r="E37" t="s">
        <v>96</v>
      </c>
      <c r="F37" t="s">
        <v>11</v>
      </c>
      <c r="G37">
        <v>2017</v>
      </c>
      <c r="H37">
        <v>28.8</v>
      </c>
    </row>
    <row r="38" spans="1:8" x14ac:dyDescent="0.25">
      <c r="A38" t="s">
        <v>7</v>
      </c>
      <c r="B38" t="str">
        <f>VLOOKUP(A38,'Country Codes'!$A$2:$B$248,2,FALSE)</f>
        <v>Australia</v>
      </c>
      <c r="C38" t="s">
        <v>8</v>
      </c>
      <c r="D38" t="s">
        <v>174</v>
      </c>
      <c r="E38" t="s">
        <v>96</v>
      </c>
      <c r="F38" t="s">
        <v>11</v>
      </c>
      <c r="G38">
        <v>2017</v>
      </c>
      <c r="H38">
        <v>24.1</v>
      </c>
    </row>
    <row r="39" spans="1:8" x14ac:dyDescent="0.25">
      <c r="A39" t="s">
        <v>12</v>
      </c>
      <c r="B39" t="str">
        <f>VLOOKUP(A39,'Country Codes'!$A$2:$B$248,2,FALSE)</f>
        <v>Austria</v>
      </c>
      <c r="C39" t="s">
        <v>8</v>
      </c>
      <c r="D39" t="s">
        <v>174</v>
      </c>
      <c r="E39" t="s">
        <v>96</v>
      </c>
      <c r="F39" t="s">
        <v>11</v>
      </c>
      <c r="G39">
        <v>2017</v>
      </c>
      <c r="H39">
        <v>23.1</v>
      </c>
    </row>
    <row r="40" spans="1:8" x14ac:dyDescent="0.25">
      <c r="A40" t="s">
        <v>13</v>
      </c>
      <c r="B40" t="str">
        <f>VLOOKUP(A40,'Country Codes'!$A$2:$B$248,2,FALSE)</f>
        <v>Belgium</v>
      </c>
      <c r="C40" t="s">
        <v>8</v>
      </c>
      <c r="D40" t="s">
        <v>174</v>
      </c>
      <c r="E40" t="s">
        <v>96</v>
      </c>
      <c r="F40" t="s">
        <v>11</v>
      </c>
      <c r="G40">
        <v>2017</v>
      </c>
      <c r="H40">
        <v>23.1</v>
      </c>
    </row>
    <row r="41" spans="1:8" x14ac:dyDescent="0.25">
      <c r="A41" t="s">
        <v>14</v>
      </c>
      <c r="B41" t="str">
        <f>VLOOKUP(A41,'Country Codes'!$A$2:$B$248,2,FALSE)</f>
        <v>Canada</v>
      </c>
      <c r="C41" t="s">
        <v>8</v>
      </c>
      <c r="D41" t="s">
        <v>174</v>
      </c>
      <c r="E41" t="s">
        <v>96</v>
      </c>
      <c r="F41" t="s">
        <v>11</v>
      </c>
      <c r="G41">
        <v>2017</v>
      </c>
      <c r="H41">
        <v>51.7</v>
      </c>
    </row>
    <row r="42" spans="1:8" x14ac:dyDescent="0.25">
      <c r="A42" t="s">
        <v>15</v>
      </c>
      <c r="B42" t="str">
        <f>VLOOKUP(A42,'Country Codes'!$A$2:$B$248,2,FALSE)</f>
        <v>Czech Republic</v>
      </c>
      <c r="C42" t="s">
        <v>8</v>
      </c>
      <c r="D42" t="s">
        <v>174</v>
      </c>
      <c r="E42" t="s">
        <v>96</v>
      </c>
      <c r="F42" t="s">
        <v>11</v>
      </c>
      <c r="G42">
        <v>2017</v>
      </c>
      <c r="H42">
        <v>17.600000000000001</v>
      </c>
    </row>
    <row r="43" spans="1:8" x14ac:dyDescent="0.25">
      <c r="A43" t="s">
        <v>16</v>
      </c>
      <c r="B43" t="str">
        <f>VLOOKUP(A43,'Country Codes'!$A$2:$B$248,2,FALSE)</f>
        <v>Denmark</v>
      </c>
      <c r="C43" t="s">
        <v>8</v>
      </c>
      <c r="D43" t="s">
        <v>174</v>
      </c>
      <c r="E43" t="s">
        <v>96</v>
      </c>
      <c r="F43" t="s">
        <v>11</v>
      </c>
      <c r="G43">
        <v>2017</v>
      </c>
      <c r="H43">
        <v>42.9</v>
      </c>
    </row>
    <row r="44" spans="1:8" x14ac:dyDescent="0.25">
      <c r="A44" t="s">
        <v>17</v>
      </c>
      <c r="B44" t="str">
        <f>VLOOKUP(A44,'Country Codes'!$A$2:$B$248,2,FALSE)</f>
        <v>Finland</v>
      </c>
      <c r="C44" t="s">
        <v>8</v>
      </c>
      <c r="D44" t="s">
        <v>174</v>
      </c>
      <c r="E44" t="s">
        <v>96</v>
      </c>
      <c r="F44" t="s">
        <v>11</v>
      </c>
      <c r="G44">
        <v>2017</v>
      </c>
      <c r="H44">
        <v>38.5</v>
      </c>
    </row>
    <row r="45" spans="1:8" x14ac:dyDescent="0.25">
      <c r="A45" t="s">
        <v>18</v>
      </c>
      <c r="B45" t="str">
        <f>VLOOKUP(A45,'Country Codes'!$A$2:$B$248,2,FALSE)</f>
        <v>France</v>
      </c>
      <c r="C45" t="s">
        <v>8</v>
      </c>
      <c r="D45" t="s">
        <v>174</v>
      </c>
      <c r="E45" t="s">
        <v>96</v>
      </c>
      <c r="F45" t="s">
        <v>11</v>
      </c>
      <c r="G45">
        <v>2017</v>
      </c>
      <c r="H45">
        <v>52.9</v>
      </c>
    </row>
    <row r="46" spans="1:8" x14ac:dyDescent="0.25">
      <c r="A46" t="s">
        <v>19</v>
      </c>
      <c r="B46" t="str">
        <f>VLOOKUP(A46,'Country Codes'!$A$2:$B$248,2,FALSE)</f>
        <v>Germany</v>
      </c>
      <c r="C46" t="s">
        <v>8</v>
      </c>
      <c r="D46" t="s">
        <v>174</v>
      </c>
      <c r="E46" t="s">
        <v>96</v>
      </c>
      <c r="F46" t="s">
        <v>11</v>
      </c>
      <c r="G46">
        <v>2017</v>
      </c>
      <c r="H46">
        <v>33.299999999999997</v>
      </c>
    </row>
    <row r="47" spans="1:8" x14ac:dyDescent="0.25">
      <c r="A47" t="s">
        <v>20</v>
      </c>
      <c r="B47" t="str">
        <f>VLOOKUP(A47,'Country Codes'!$A$2:$B$248,2,FALSE)</f>
        <v>Greece</v>
      </c>
      <c r="C47" t="s">
        <v>8</v>
      </c>
      <c r="D47" t="s">
        <v>174</v>
      </c>
      <c r="E47" t="s">
        <v>96</v>
      </c>
      <c r="F47" t="s">
        <v>11</v>
      </c>
      <c r="G47">
        <v>2017</v>
      </c>
      <c r="H47">
        <v>21.1</v>
      </c>
    </row>
    <row r="48" spans="1:8" x14ac:dyDescent="0.25">
      <c r="A48" t="s">
        <v>21</v>
      </c>
      <c r="B48" t="str">
        <f>VLOOKUP(A48,'Country Codes'!$A$2:$B$248,2,FALSE)</f>
        <v>Hungary</v>
      </c>
      <c r="C48" t="s">
        <v>8</v>
      </c>
      <c r="D48" t="s">
        <v>174</v>
      </c>
      <c r="E48" t="s">
        <v>96</v>
      </c>
      <c r="F48" t="s">
        <v>11</v>
      </c>
      <c r="G48">
        <v>2017</v>
      </c>
      <c r="H48">
        <v>0</v>
      </c>
    </row>
    <row r="49" spans="1:8" x14ac:dyDescent="0.25">
      <c r="A49" t="s">
        <v>22</v>
      </c>
      <c r="B49" t="str">
        <f>VLOOKUP(A49,'Country Codes'!$A$2:$B$248,2,FALSE)</f>
        <v>Iceland</v>
      </c>
      <c r="C49" t="s">
        <v>8</v>
      </c>
      <c r="D49" t="s">
        <v>174</v>
      </c>
      <c r="E49" t="s">
        <v>96</v>
      </c>
      <c r="F49" t="s">
        <v>11</v>
      </c>
      <c r="G49">
        <v>2017</v>
      </c>
      <c r="H49">
        <v>36</v>
      </c>
    </row>
    <row r="50" spans="1:8" x14ac:dyDescent="0.25">
      <c r="A50" t="s">
        <v>23</v>
      </c>
      <c r="B50" t="str">
        <f>VLOOKUP(A50,'Country Codes'!$A$2:$B$248,2,FALSE)</f>
        <v>Ireland</v>
      </c>
      <c r="C50" t="s">
        <v>8</v>
      </c>
      <c r="D50" t="s">
        <v>174</v>
      </c>
      <c r="E50" t="s">
        <v>96</v>
      </c>
      <c r="F50" t="s">
        <v>11</v>
      </c>
      <c r="G50">
        <v>2017</v>
      </c>
      <c r="H50">
        <v>26.7</v>
      </c>
    </row>
    <row r="51" spans="1:8" x14ac:dyDescent="0.25">
      <c r="A51" t="s">
        <v>24</v>
      </c>
      <c r="B51" t="str">
        <f>VLOOKUP(A51,'Country Codes'!$A$2:$B$248,2,FALSE)</f>
        <v>Italy</v>
      </c>
      <c r="C51" t="s">
        <v>8</v>
      </c>
      <c r="D51" t="s">
        <v>174</v>
      </c>
      <c r="E51" t="s">
        <v>96</v>
      </c>
      <c r="F51" t="s">
        <v>11</v>
      </c>
      <c r="G51">
        <v>2017</v>
      </c>
      <c r="H51">
        <v>27.8</v>
      </c>
    </row>
    <row r="52" spans="1:8" x14ac:dyDescent="0.25">
      <c r="A52" t="s">
        <v>25</v>
      </c>
      <c r="B52" t="str">
        <f>VLOOKUP(A52,'Country Codes'!$A$2:$B$248,2,FALSE)</f>
        <v>Japan</v>
      </c>
      <c r="C52" t="s">
        <v>8</v>
      </c>
      <c r="D52" t="s">
        <v>174</v>
      </c>
      <c r="E52" t="s">
        <v>96</v>
      </c>
      <c r="F52" t="s">
        <v>11</v>
      </c>
      <c r="G52">
        <v>2017</v>
      </c>
      <c r="H52">
        <v>15.8</v>
      </c>
    </row>
    <row r="53" spans="1:8" x14ac:dyDescent="0.25">
      <c r="A53" t="s">
        <v>26</v>
      </c>
      <c r="B53" t="str">
        <f>VLOOKUP(A53,'Country Codes'!$A$2:$B$248,2,FALSE)</f>
        <v>Korea, Republic of</v>
      </c>
      <c r="C53" t="s">
        <v>8</v>
      </c>
      <c r="D53" t="s">
        <v>174</v>
      </c>
      <c r="E53" t="s">
        <v>96</v>
      </c>
      <c r="F53" t="s">
        <v>11</v>
      </c>
      <c r="G53">
        <v>2017</v>
      </c>
      <c r="H53">
        <v>9.1</v>
      </c>
    </row>
    <row r="54" spans="1:8" x14ac:dyDescent="0.25">
      <c r="A54" t="s">
        <v>27</v>
      </c>
      <c r="B54" t="str">
        <f>VLOOKUP(A54,'Country Codes'!$A$2:$B$248,2,FALSE)</f>
        <v>Luxembourg</v>
      </c>
      <c r="C54" t="s">
        <v>8</v>
      </c>
      <c r="D54" t="s">
        <v>174</v>
      </c>
      <c r="E54" t="s">
        <v>96</v>
      </c>
      <c r="F54" t="s">
        <v>11</v>
      </c>
      <c r="G54">
        <v>2017</v>
      </c>
      <c r="H54">
        <v>20</v>
      </c>
    </row>
    <row r="55" spans="1:8" x14ac:dyDescent="0.25">
      <c r="A55" t="s">
        <v>28</v>
      </c>
      <c r="B55" t="str">
        <f>VLOOKUP(A55,'Country Codes'!$A$2:$B$248,2,FALSE)</f>
        <v>Mexico</v>
      </c>
      <c r="C55" t="s">
        <v>8</v>
      </c>
      <c r="D55" t="s">
        <v>174</v>
      </c>
      <c r="E55" t="s">
        <v>96</v>
      </c>
      <c r="F55" t="s">
        <v>11</v>
      </c>
      <c r="G55">
        <v>2017</v>
      </c>
      <c r="H55">
        <v>15.8</v>
      </c>
    </row>
    <row r="56" spans="1:8" x14ac:dyDescent="0.25">
      <c r="A56" t="s">
        <v>29</v>
      </c>
      <c r="B56" t="str">
        <f>VLOOKUP(A56,'Country Codes'!$A$2:$B$248,2,FALSE)</f>
        <v>Netherlands</v>
      </c>
      <c r="C56" t="s">
        <v>8</v>
      </c>
      <c r="D56" t="s">
        <v>174</v>
      </c>
      <c r="E56" t="s">
        <v>96</v>
      </c>
      <c r="F56" t="s">
        <v>11</v>
      </c>
      <c r="G56">
        <v>2017</v>
      </c>
      <c r="H56">
        <v>37.5</v>
      </c>
    </row>
    <row r="57" spans="1:8" x14ac:dyDescent="0.25">
      <c r="A57" t="s">
        <v>30</v>
      </c>
      <c r="B57" t="str">
        <f>VLOOKUP(A57,'Country Codes'!$A$2:$B$248,2,FALSE)</f>
        <v>New Zealand</v>
      </c>
      <c r="C57" t="s">
        <v>8</v>
      </c>
      <c r="D57" t="s">
        <v>174</v>
      </c>
      <c r="E57" t="s">
        <v>96</v>
      </c>
      <c r="F57" t="s">
        <v>11</v>
      </c>
      <c r="G57">
        <v>2017</v>
      </c>
      <c r="H57">
        <v>37</v>
      </c>
    </row>
    <row r="58" spans="1:8" x14ac:dyDescent="0.25">
      <c r="A58" t="s">
        <v>31</v>
      </c>
      <c r="B58" t="str">
        <f>VLOOKUP(A58,'Country Codes'!$A$2:$B$248,2,FALSE)</f>
        <v>Norway</v>
      </c>
      <c r="C58" t="s">
        <v>8</v>
      </c>
      <c r="D58" t="s">
        <v>174</v>
      </c>
      <c r="E58" t="s">
        <v>96</v>
      </c>
      <c r="F58" t="s">
        <v>11</v>
      </c>
      <c r="G58">
        <v>2017</v>
      </c>
      <c r="H58">
        <v>38.9</v>
      </c>
    </row>
    <row r="59" spans="1:8" x14ac:dyDescent="0.25">
      <c r="A59" t="s">
        <v>32</v>
      </c>
      <c r="B59" t="str">
        <f>VLOOKUP(A59,'Country Codes'!$A$2:$B$248,2,FALSE)</f>
        <v>Poland</v>
      </c>
      <c r="C59" t="s">
        <v>8</v>
      </c>
      <c r="D59" t="s">
        <v>174</v>
      </c>
      <c r="E59" t="s">
        <v>96</v>
      </c>
      <c r="F59" t="s">
        <v>11</v>
      </c>
      <c r="G59">
        <v>2017</v>
      </c>
      <c r="H59">
        <v>22.7</v>
      </c>
    </row>
    <row r="60" spans="1:8" x14ac:dyDescent="0.25">
      <c r="A60" t="s">
        <v>33</v>
      </c>
      <c r="B60" t="str">
        <f>VLOOKUP(A60,'Country Codes'!$A$2:$B$248,2,FALSE)</f>
        <v>Portugal</v>
      </c>
      <c r="C60" t="s">
        <v>8</v>
      </c>
      <c r="D60" t="s">
        <v>174</v>
      </c>
      <c r="E60" t="s">
        <v>96</v>
      </c>
      <c r="F60" t="s">
        <v>11</v>
      </c>
      <c r="G60">
        <v>2017</v>
      </c>
      <c r="H60">
        <v>22.2</v>
      </c>
    </row>
    <row r="61" spans="1:8" x14ac:dyDescent="0.25">
      <c r="A61" t="s">
        <v>34</v>
      </c>
      <c r="B61" t="str">
        <f>VLOOKUP(A61,'Country Codes'!$A$2:$B$248,2,FALSE)</f>
        <v>Slovakia</v>
      </c>
      <c r="C61" t="s">
        <v>8</v>
      </c>
      <c r="D61" t="s">
        <v>174</v>
      </c>
      <c r="E61" t="s">
        <v>96</v>
      </c>
      <c r="F61" t="s">
        <v>11</v>
      </c>
      <c r="G61">
        <v>2017</v>
      </c>
      <c r="H61">
        <v>14.3</v>
      </c>
    </row>
    <row r="62" spans="1:8" x14ac:dyDescent="0.25">
      <c r="A62" t="s">
        <v>35</v>
      </c>
      <c r="B62" t="str">
        <f>VLOOKUP(A62,'Country Codes'!$A$2:$B$248,2,FALSE)</f>
        <v>Spain</v>
      </c>
      <c r="C62" t="s">
        <v>8</v>
      </c>
      <c r="D62" t="s">
        <v>174</v>
      </c>
      <c r="E62" t="s">
        <v>96</v>
      </c>
      <c r="F62" t="s">
        <v>11</v>
      </c>
      <c r="G62">
        <v>2017</v>
      </c>
      <c r="H62">
        <v>38.5</v>
      </c>
    </row>
    <row r="63" spans="1:8" x14ac:dyDescent="0.25">
      <c r="A63" t="s">
        <v>36</v>
      </c>
      <c r="B63" t="str">
        <f>VLOOKUP(A63,'Country Codes'!$A$2:$B$248,2,FALSE)</f>
        <v>Sweden</v>
      </c>
      <c r="C63" t="s">
        <v>8</v>
      </c>
      <c r="D63" t="s">
        <v>174</v>
      </c>
      <c r="E63" t="s">
        <v>96</v>
      </c>
      <c r="F63" t="s">
        <v>11</v>
      </c>
      <c r="G63">
        <v>2017</v>
      </c>
      <c r="H63">
        <v>52.2</v>
      </c>
    </row>
    <row r="64" spans="1:8" x14ac:dyDescent="0.25">
      <c r="A64" t="s">
        <v>37</v>
      </c>
      <c r="B64" t="str">
        <f>VLOOKUP(A64,'Country Codes'!$A$2:$B$248,2,FALSE)</f>
        <v>Switzerland</v>
      </c>
      <c r="C64" t="s">
        <v>8</v>
      </c>
      <c r="D64" t="s">
        <v>174</v>
      </c>
      <c r="E64" t="s">
        <v>96</v>
      </c>
      <c r="F64" t="s">
        <v>11</v>
      </c>
      <c r="G64">
        <v>2017</v>
      </c>
      <c r="H64">
        <v>28.6</v>
      </c>
    </row>
    <row r="65" spans="1:8" x14ac:dyDescent="0.25">
      <c r="A65" t="s">
        <v>38</v>
      </c>
      <c r="B65" t="str">
        <f>VLOOKUP(A65,'Country Codes'!$A$2:$B$248,2,FALSE)</f>
        <v>Turkey</v>
      </c>
      <c r="C65" t="s">
        <v>8</v>
      </c>
      <c r="D65" t="s">
        <v>174</v>
      </c>
      <c r="E65" t="s">
        <v>96</v>
      </c>
      <c r="F65" t="s">
        <v>11</v>
      </c>
      <c r="G65">
        <v>2017</v>
      </c>
      <c r="H65">
        <v>3.8</v>
      </c>
    </row>
    <row r="66" spans="1:8" x14ac:dyDescent="0.25">
      <c r="A66" t="s">
        <v>39</v>
      </c>
      <c r="B66" t="str">
        <f>VLOOKUP(A66,'Country Codes'!$A$2:$B$248,2,FALSE)</f>
        <v>United Kingdom</v>
      </c>
      <c r="C66" t="s">
        <v>8</v>
      </c>
      <c r="D66" t="s">
        <v>174</v>
      </c>
      <c r="E66" t="s">
        <v>96</v>
      </c>
      <c r="F66" t="s">
        <v>11</v>
      </c>
      <c r="G66">
        <v>2017</v>
      </c>
      <c r="H66">
        <v>30.8</v>
      </c>
    </row>
    <row r="67" spans="1:8" x14ac:dyDescent="0.25">
      <c r="A67" t="s">
        <v>40</v>
      </c>
      <c r="B67" t="str">
        <f>VLOOKUP(A67,'Country Codes'!$A$2:$B$248,2,FALSE)</f>
        <v>United States</v>
      </c>
      <c r="C67" t="s">
        <v>8</v>
      </c>
      <c r="D67" t="s">
        <v>174</v>
      </c>
      <c r="E67" t="s">
        <v>96</v>
      </c>
      <c r="F67" t="s">
        <v>11</v>
      </c>
      <c r="G67">
        <v>2017</v>
      </c>
      <c r="H67">
        <v>16.7</v>
      </c>
    </row>
    <row r="68" spans="1:8" x14ac:dyDescent="0.25">
      <c r="A68" t="s">
        <v>52</v>
      </c>
      <c r="B68" t="str">
        <f>VLOOKUP(A68,'Country Codes'!$A$2:$B$248,2,FALSE)</f>
        <v>Chile</v>
      </c>
      <c r="C68" t="s">
        <v>8</v>
      </c>
      <c r="D68" t="s">
        <v>174</v>
      </c>
      <c r="E68" t="s">
        <v>96</v>
      </c>
      <c r="F68" t="s">
        <v>11</v>
      </c>
      <c r="G68">
        <v>2017</v>
      </c>
      <c r="H68">
        <v>34.799999999999997</v>
      </c>
    </row>
    <row r="69" spans="1:8" x14ac:dyDescent="0.25">
      <c r="A69" t="s">
        <v>58</v>
      </c>
      <c r="B69" t="str">
        <f>VLOOKUP(A69,'Country Codes'!$A$2:$B$248,2,FALSE)</f>
        <v>Estonia</v>
      </c>
      <c r="C69" t="s">
        <v>8</v>
      </c>
      <c r="D69" t="s">
        <v>174</v>
      </c>
      <c r="E69" t="s">
        <v>96</v>
      </c>
      <c r="F69" t="s">
        <v>11</v>
      </c>
      <c r="G69">
        <v>2017</v>
      </c>
      <c r="H69">
        <v>28.6</v>
      </c>
    </row>
    <row r="70" spans="1:8" x14ac:dyDescent="0.25">
      <c r="A70" t="s">
        <v>67</v>
      </c>
      <c r="B70" t="str">
        <f>VLOOKUP(A70,'Country Codes'!$A$2:$B$248,2,FALSE)</f>
        <v>Israel</v>
      </c>
      <c r="C70" t="s">
        <v>8</v>
      </c>
      <c r="D70" t="s">
        <v>174</v>
      </c>
      <c r="E70" t="s">
        <v>96</v>
      </c>
      <c r="F70" t="s">
        <v>11</v>
      </c>
      <c r="G70">
        <v>2017</v>
      </c>
      <c r="H70">
        <v>19</v>
      </c>
    </row>
    <row r="71" spans="1:8" x14ac:dyDescent="0.25">
      <c r="A71" t="s">
        <v>69</v>
      </c>
      <c r="B71" t="str">
        <f>VLOOKUP(A71,'Country Codes'!$A$2:$B$248,2,FALSE)</f>
        <v>Latvia</v>
      </c>
      <c r="C71" t="s">
        <v>8</v>
      </c>
      <c r="D71" t="s">
        <v>174</v>
      </c>
      <c r="E71" t="s">
        <v>96</v>
      </c>
      <c r="F71" t="s">
        <v>11</v>
      </c>
      <c r="G71">
        <v>2017</v>
      </c>
      <c r="H71">
        <v>23.1</v>
      </c>
    </row>
    <row r="72" spans="1:8" x14ac:dyDescent="0.25">
      <c r="A72" t="s">
        <v>84</v>
      </c>
      <c r="B72" t="str">
        <f>VLOOKUP(A72,'Country Codes'!$A$2:$B$248,2,FALSE)</f>
        <v>Slovenia</v>
      </c>
      <c r="C72" t="s">
        <v>8</v>
      </c>
      <c r="D72" t="s">
        <v>174</v>
      </c>
      <c r="E72" t="s">
        <v>96</v>
      </c>
      <c r="F72" t="s">
        <v>11</v>
      </c>
      <c r="G72">
        <v>2017</v>
      </c>
      <c r="H72">
        <v>50</v>
      </c>
    </row>
    <row r="73" spans="1:8" x14ac:dyDescent="0.25">
      <c r="A73" t="s">
        <v>173</v>
      </c>
      <c r="B73" t="str">
        <f>VLOOKUP(A73,'Country Codes'!$A$2:$B$248,2,FALSE)</f>
        <v>OECD - Average</v>
      </c>
      <c r="C73" t="s">
        <v>8</v>
      </c>
      <c r="D73" t="s">
        <v>174</v>
      </c>
      <c r="E73" t="s">
        <v>96</v>
      </c>
      <c r="F73" t="s">
        <v>11</v>
      </c>
      <c r="G73">
        <v>2017</v>
      </c>
      <c r="H73">
        <v>27.9</v>
      </c>
    </row>
    <row r="74" spans="1:8" x14ac:dyDescent="0.25">
      <c r="A74" t="s">
        <v>7</v>
      </c>
      <c r="B74" t="str">
        <f>VLOOKUP(A74,'Country Codes'!$A$2:$B$248,2,FALSE)</f>
        <v>Australia</v>
      </c>
      <c r="C74" t="s">
        <v>8</v>
      </c>
      <c r="D74" t="s">
        <v>95</v>
      </c>
      <c r="E74" t="s">
        <v>96</v>
      </c>
      <c r="F74" t="s">
        <v>11</v>
      </c>
      <c r="G74">
        <v>2015</v>
      </c>
      <c r="H74">
        <v>26.7</v>
      </c>
    </row>
    <row r="75" spans="1:8" x14ac:dyDescent="0.25">
      <c r="A75" t="s">
        <v>12</v>
      </c>
      <c r="B75" t="str">
        <f>VLOOKUP(A75,'Country Codes'!$A$2:$B$248,2,FALSE)</f>
        <v>Austria</v>
      </c>
      <c r="C75" t="s">
        <v>8</v>
      </c>
      <c r="D75" t="s">
        <v>95</v>
      </c>
      <c r="E75" t="s">
        <v>96</v>
      </c>
      <c r="F75" t="s">
        <v>11</v>
      </c>
      <c r="G75">
        <v>2015</v>
      </c>
      <c r="H75">
        <v>30.6</v>
      </c>
    </row>
    <row r="76" spans="1:8" x14ac:dyDescent="0.25">
      <c r="A76" t="s">
        <v>13</v>
      </c>
      <c r="B76" t="str">
        <f>VLOOKUP(A76,'Country Codes'!$A$2:$B$248,2,FALSE)</f>
        <v>Belgium</v>
      </c>
      <c r="C76" t="s">
        <v>8</v>
      </c>
      <c r="D76" t="s">
        <v>95</v>
      </c>
      <c r="E76" t="s">
        <v>96</v>
      </c>
      <c r="F76" t="s">
        <v>11</v>
      </c>
      <c r="G76">
        <v>2015</v>
      </c>
      <c r="H76">
        <v>39.299999999999997</v>
      </c>
    </row>
    <row r="77" spans="1:8" x14ac:dyDescent="0.25">
      <c r="A77" t="s">
        <v>14</v>
      </c>
      <c r="B77" t="str">
        <f>VLOOKUP(A77,'Country Codes'!$A$2:$B$248,2,FALSE)</f>
        <v>Canada</v>
      </c>
      <c r="C77" t="s">
        <v>8</v>
      </c>
      <c r="D77" t="s">
        <v>95</v>
      </c>
      <c r="E77" t="s">
        <v>96</v>
      </c>
      <c r="F77" t="s">
        <v>11</v>
      </c>
      <c r="G77">
        <v>2015</v>
      </c>
      <c r="H77">
        <v>25.2</v>
      </c>
    </row>
    <row r="78" spans="1:8" x14ac:dyDescent="0.25">
      <c r="A78" t="s">
        <v>15</v>
      </c>
      <c r="B78" t="str">
        <f>VLOOKUP(A78,'Country Codes'!$A$2:$B$248,2,FALSE)</f>
        <v>Czech Republic</v>
      </c>
      <c r="C78" t="s">
        <v>8</v>
      </c>
      <c r="D78" t="s">
        <v>95</v>
      </c>
      <c r="E78" t="s">
        <v>96</v>
      </c>
      <c r="F78" t="s">
        <v>11</v>
      </c>
      <c r="G78">
        <v>2015</v>
      </c>
      <c r="H78">
        <v>19</v>
      </c>
    </row>
    <row r="79" spans="1:8" x14ac:dyDescent="0.25">
      <c r="A79" t="s">
        <v>16</v>
      </c>
      <c r="B79" t="str">
        <f>VLOOKUP(A79,'Country Codes'!$A$2:$B$248,2,FALSE)</f>
        <v>Denmark</v>
      </c>
      <c r="C79" t="s">
        <v>8</v>
      </c>
      <c r="D79" t="s">
        <v>95</v>
      </c>
      <c r="E79" t="s">
        <v>96</v>
      </c>
      <c r="F79" t="s">
        <v>11</v>
      </c>
      <c r="G79">
        <v>2015</v>
      </c>
      <c r="H79">
        <v>38</v>
      </c>
    </row>
    <row r="80" spans="1:8" x14ac:dyDescent="0.25">
      <c r="A80" t="s">
        <v>17</v>
      </c>
      <c r="B80" t="str">
        <f>VLOOKUP(A80,'Country Codes'!$A$2:$B$248,2,FALSE)</f>
        <v>Finland</v>
      </c>
      <c r="C80" t="s">
        <v>8</v>
      </c>
      <c r="D80" t="s">
        <v>95</v>
      </c>
      <c r="E80" t="s">
        <v>96</v>
      </c>
      <c r="F80" t="s">
        <v>11</v>
      </c>
      <c r="G80">
        <v>2015</v>
      </c>
      <c r="H80">
        <v>42.5</v>
      </c>
    </row>
    <row r="81" spans="1:8" x14ac:dyDescent="0.25">
      <c r="A81" t="s">
        <v>18</v>
      </c>
      <c r="B81" t="str">
        <f>VLOOKUP(A81,'Country Codes'!$A$2:$B$248,2,FALSE)</f>
        <v>France</v>
      </c>
      <c r="C81" t="s">
        <v>8</v>
      </c>
      <c r="D81" t="s">
        <v>95</v>
      </c>
      <c r="E81" t="s">
        <v>96</v>
      </c>
      <c r="F81" t="s">
        <v>11</v>
      </c>
      <c r="G81">
        <v>2015</v>
      </c>
      <c r="H81">
        <v>26.2</v>
      </c>
    </row>
    <row r="82" spans="1:8" x14ac:dyDescent="0.25">
      <c r="A82" t="s">
        <v>19</v>
      </c>
      <c r="B82" t="str">
        <f>VLOOKUP(A82,'Country Codes'!$A$2:$B$248,2,FALSE)</f>
        <v>Germany</v>
      </c>
      <c r="C82" t="s">
        <v>8</v>
      </c>
      <c r="D82" t="s">
        <v>95</v>
      </c>
      <c r="E82" t="s">
        <v>96</v>
      </c>
      <c r="F82" t="s">
        <v>11</v>
      </c>
      <c r="G82">
        <v>2015</v>
      </c>
      <c r="H82">
        <v>36.5</v>
      </c>
    </row>
    <row r="83" spans="1:8" x14ac:dyDescent="0.25">
      <c r="A83" t="s">
        <v>20</v>
      </c>
      <c r="B83" t="str">
        <f>VLOOKUP(A83,'Country Codes'!$A$2:$B$248,2,FALSE)</f>
        <v>Greece</v>
      </c>
      <c r="C83" t="s">
        <v>8</v>
      </c>
      <c r="D83" t="s">
        <v>95</v>
      </c>
      <c r="E83" t="s">
        <v>96</v>
      </c>
      <c r="F83" t="s">
        <v>11</v>
      </c>
      <c r="G83">
        <v>2015</v>
      </c>
      <c r="H83">
        <v>23</v>
      </c>
    </row>
    <row r="84" spans="1:8" x14ac:dyDescent="0.25">
      <c r="A84" t="s">
        <v>21</v>
      </c>
      <c r="B84" t="str">
        <f>VLOOKUP(A84,'Country Codes'!$A$2:$B$248,2,FALSE)</f>
        <v>Hungary</v>
      </c>
      <c r="C84" t="s">
        <v>8</v>
      </c>
      <c r="D84" t="s">
        <v>95</v>
      </c>
      <c r="E84" t="s">
        <v>96</v>
      </c>
      <c r="F84" t="s">
        <v>11</v>
      </c>
      <c r="G84">
        <v>2015</v>
      </c>
      <c r="H84">
        <v>10.1</v>
      </c>
    </row>
    <row r="85" spans="1:8" x14ac:dyDescent="0.25">
      <c r="A85" t="s">
        <v>22</v>
      </c>
      <c r="B85" t="str">
        <f>VLOOKUP(A85,'Country Codes'!$A$2:$B$248,2,FALSE)</f>
        <v>Iceland</v>
      </c>
      <c r="C85" t="s">
        <v>8</v>
      </c>
      <c r="D85" t="s">
        <v>95</v>
      </c>
      <c r="E85" t="s">
        <v>96</v>
      </c>
      <c r="F85" t="s">
        <v>11</v>
      </c>
      <c r="G85">
        <v>2015</v>
      </c>
      <c r="H85">
        <v>41.3</v>
      </c>
    </row>
    <row r="86" spans="1:8" x14ac:dyDescent="0.25">
      <c r="A86" t="s">
        <v>23</v>
      </c>
      <c r="B86" t="str">
        <f>VLOOKUP(A86,'Country Codes'!$A$2:$B$248,2,FALSE)</f>
        <v>Ireland</v>
      </c>
      <c r="C86" t="s">
        <v>8</v>
      </c>
      <c r="D86" t="s">
        <v>95</v>
      </c>
      <c r="E86" t="s">
        <v>96</v>
      </c>
      <c r="F86" t="s">
        <v>11</v>
      </c>
      <c r="G86">
        <v>2015</v>
      </c>
      <c r="H86">
        <v>16.3</v>
      </c>
    </row>
    <row r="87" spans="1:8" x14ac:dyDescent="0.25">
      <c r="A87" t="s">
        <v>24</v>
      </c>
      <c r="B87" t="str">
        <f>VLOOKUP(A87,'Country Codes'!$A$2:$B$248,2,FALSE)</f>
        <v>Italy</v>
      </c>
      <c r="C87" t="s">
        <v>8</v>
      </c>
      <c r="D87" t="s">
        <v>95</v>
      </c>
      <c r="E87" t="s">
        <v>96</v>
      </c>
      <c r="F87" t="s">
        <v>11</v>
      </c>
      <c r="G87">
        <v>2015</v>
      </c>
      <c r="H87">
        <v>31</v>
      </c>
    </row>
    <row r="88" spans="1:8" x14ac:dyDescent="0.25">
      <c r="A88" t="s">
        <v>25</v>
      </c>
      <c r="B88" t="str">
        <f>VLOOKUP(A88,'Country Codes'!$A$2:$B$248,2,FALSE)</f>
        <v>Japan</v>
      </c>
      <c r="C88" t="s">
        <v>8</v>
      </c>
      <c r="D88" t="s">
        <v>95</v>
      </c>
      <c r="E88" t="s">
        <v>96</v>
      </c>
      <c r="F88" t="s">
        <v>11</v>
      </c>
      <c r="G88">
        <v>2015</v>
      </c>
      <c r="H88">
        <v>9.5</v>
      </c>
    </row>
    <row r="89" spans="1:8" x14ac:dyDescent="0.25">
      <c r="A89" t="s">
        <v>26</v>
      </c>
      <c r="B89" t="str">
        <f>VLOOKUP(A89,'Country Codes'!$A$2:$B$248,2,FALSE)</f>
        <v>Korea, Republic of</v>
      </c>
      <c r="C89" t="s">
        <v>8</v>
      </c>
      <c r="D89" t="s">
        <v>95</v>
      </c>
      <c r="E89" t="s">
        <v>96</v>
      </c>
      <c r="F89" t="s">
        <v>11</v>
      </c>
      <c r="G89">
        <v>2015</v>
      </c>
      <c r="H89">
        <v>16.3</v>
      </c>
    </row>
    <row r="90" spans="1:8" x14ac:dyDescent="0.25">
      <c r="A90" t="s">
        <v>27</v>
      </c>
      <c r="B90" t="str">
        <f>VLOOKUP(A90,'Country Codes'!$A$2:$B$248,2,FALSE)</f>
        <v>Luxembourg</v>
      </c>
      <c r="C90" t="s">
        <v>8</v>
      </c>
      <c r="D90" t="s">
        <v>95</v>
      </c>
      <c r="E90" t="s">
        <v>96</v>
      </c>
      <c r="F90" t="s">
        <v>11</v>
      </c>
      <c r="G90">
        <v>2015</v>
      </c>
      <c r="H90">
        <v>28.3</v>
      </c>
    </row>
    <row r="91" spans="1:8" x14ac:dyDescent="0.25">
      <c r="A91" t="s">
        <v>28</v>
      </c>
      <c r="B91" t="str">
        <f>VLOOKUP(A91,'Country Codes'!$A$2:$B$248,2,FALSE)</f>
        <v>Mexico</v>
      </c>
      <c r="C91" t="s">
        <v>8</v>
      </c>
      <c r="D91" t="s">
        <v>95</v>
      </c>
      <c r="E91" t="s">
        <v>96</v>
      </c>
      <c r="F91" t="s">
        <v>11</v>
      </c>
      <c r="G91">
        <v>2015</v>
      </c>
      <c r="H91">
        <v>38</v>
      </c>
    </row>
    <row r="92" spans="1:8" x14ac:dyDescent="0.25">
      <c r="A92" t="s">
        <v>29</v>
      </c>
      <c r="B92" t="str">
        <f>VLOOKUP(A92,'Country Codes'!$A$2:$B$248,2,FALSE)</f>
        <v>Netherlands</v>
      </c>
      <c r="C92" t="s">
        <v>8</v>
      </c>
      <c r="D92" t="s">
        <v>95</v>
      </c>
      <c r="E92" t="s">
        <v>96</v>
      </c>
      <c r="F92" t="s">
        <v>11</v>
      </c>
      <c r="G92">
        <v>2015</v>
      </c>
      <c r="H92">
        <v>37.299999999999997</v>
      </c>
    </row>
    <row r="93" spans="1:8" x14ac:dyDescent="0.25">
      <c r="A93" t="s">
        <v>30</v>
      </c>
      <c r="B93" t="str">
        <f>VLOOKUP(A93,'Country Codes'!$A$2:$B$248,2,FALSE)</f>
        <v>New Zealand</v>
      </c>
      <c r="C93" t="s">
        <v>8</v>
      </c>
      <c r="D93" t="s">
        <v>95</v>
      </c>
      <c r="E93" t="s">
        <v>96</v>
      </c>
      <c r="F93" t="s">
        <v>11</v>
      </c>
      <c r="G93">
        <v>2015</v>
      </c>
      <c r="H93">
        <v>31.4</v>
      </c>
    </row>
    <row r="94" spans="1:8" x14ac:dyDescent="0.25">
      <c r="A94" t="s">
        <v>31</v>
      </c>
      <c r="B94" t="str">
        <f>VLOOKUP(A94,'Country Codes'!$A$2:$B$248,2,FALSE)</f>
        <v>Norway</v>
      </c>
      <c r="C94" t="s">
        <v>8</v>
      </c>
      <c r="D94" t="s">
        <v>95</v>
      </c>
      <c r="E94" t="s">
        <v>96</v>
      </c>
      <c r="F94" t="s">
        <v>11</v>
      </c>
      <c r="G94">
        <v>2015</v>
      </c>
      <c r="H94">
        <v>39.6</v>
      </c>
    </row>
    <row r="95" spans="1:8" x14ac:dyDescent="0.25">
      <c r="A95" t="s">
        <v>32</v>
      </c>
      <c r="B95" t="str">
        <f>VLOOKUP(A95,'Country Codes'!$A$2:$B$248,2,FALSE)</f>
        <v>Poland</v>
      </c>
      <c r="C95" t="s">
        <v>8</v>
      </c>
      <c r="D95" t="s">
        <v>95</v>
      </c>
      <c r="E95" t="s">
        <v>96</v>
      </c>
      <c r="F95" t="s">
        <v>11</v>
      </c>
      <c r="G95">
        <v>2015</v>
      </c>
      <c r="H95">
        <v>24.1</v>
      </c>
    </row>
    <row r="96" spans="1:8" x14ac:dyDescent="0.25">
      <c r="A96" t="s">
        <v>33</v>
      </c>
      <c r="B96" t="str">
        <f>VLOOKUP(A96,'Country Codes'!$A$2:$B$248,2,FALSE)</f>
        <v>Portugal</v>
      </c>
      <c r="C96" t="s">
        <v>8</v>
      </c>
      <c r="D96" t="s">
        <v>95</v>
      </c>
      <c r="E96" t="s">
        <v>96</v>
      </c>
      <c r="F96" t="s">
        <v>11</v>
      </c>
      <c r="G96">
        <v>2015</v>
      </c>
      <c r="H96">
        <v>31.3</v>
      </c>
    </row>
    <row r="97" spans="1:8" x14ac:dyDescent="0.25">
      <c r="A97" t="s">
        <v>34</v>
      </c>
      <c r="B97" t="str">
        <f>VLOOKUP(A97,'Country Codes'!$A$2:$B$248,2,FALSE)</f>
        <v>Slovakia</v>
      </c>
      <c r="C97" t="s">
        <v>8</v>
      </c>
      <c r="D97" t="s">
        <v>95</v>
      </c>
      <c r="E97" t="s">
        <v>96</v>
      </c>
      <c r="F97" t="s">
        <v>11</v>
      </c>
      <c r="G97">
        <v>2015</v>
      </c>
      <c r="H97">
        <v>18.7</v>
      </c>
    </row>
    <row r="98" spans="1:8" x14ac:dyDescent="0.25">
      <c r="A98" t="s">
        <v>35</v>
      </c>
      <c r="B98" t="str">
        <f>VLOOKUP(A98,'Country Codes'!$A$2:$B$248,2,FALSE)</f>
        <v>Spain</v>
      </c>
      <c r="C98" t="s">
        <v>8</v>
      </c>
      <c r="D98" t="s">
        <v>95</v>
      </c>
      <c r="E98" t="s">
        <v>96</v>
      </c>
      <c r="F98" t="s">
        <v>11</v>
      </c>
      <c r="G98">
        <v>2015</v>
      </c>
      <c r="H98">
        <v>41.1</v>
      </c>
    </row>
    <row r="99" spans="1:8" x14ac:dyDescent="0.25">
      <c r="A99" t="s">
        <v>36</v>
      </c>
      <c r="B99" t="str">
        <f>VLOOKUP(A99,'Country Codes'!$A$2:$B$248,2,FALSE)</f>
        <v>Sweden</v>
      </c>
      <c r="C99" t="s">
        <v>8</v>
      </c>
      <c r="D99" t="s">
        <v>95</v>
      </c>
      <c r="E99" t="s">
        <v>96</v>
      </c>
      <c r="F99" t="s">
        <v>11</v>
      </c>
      <c r="G99">
        <v>2015</v>
      </c>
      <c r="H99">
        <v>43.6</v>
      </c>
    </row>
    <row r="100" spans="1:8" x14ac:dyDescent="0.25">
      <c r="A100" t="s">
        <v>37</v>
      </c>
      <c r="B100" t="str">
        <f>VLOOKUP(A100,'Country Codes'!$A$2:$B$248,2,FALSE)</f>
        <v>Switzerland</v>
      </c>
      <c r="C100" t="s">
        <v>8</v>
      </c>
      <c r="D100" t="s">
        <v>95</v>
      </c>
      <c r="E100" t="s">
        <v>96</v>
      </c>
      <c r="F100" t="s">
        <v>11</v>
      </c>
      <c r="G100">
        <v>2015</v>
      </c>
      <c r="H100">
        <v>30.5</v>
      </c>
    </row>
    <row r="101" spans="1:8" x14ac:dyDescent="0.25">
      <c r="A101" t="s">
        <v>38</v>
      </c>
      <c r="B101" t="str">
        <f>VLOOKUP(A101,'Country Codes'!$A$2:$B$248,2,FALSE)</f>
        <v>Turkey</v>
      </c>
      <c r="C101" t="s">
        <v>8</v>
      </c>
      <c r="D101" t="s">
        <v>95</v>
      </c>
      <c r="E101" t="s">
        <v>96</v>
      </c>
      <c r="F101" t="s">
        <v>11</v>
      </c>
      <c r="G101">
        <v>2015</v>
      </c>
      <c r="H101">
        <v>14.4</v>
      </c>
    </row>
    <row r="102" spans="1:8" x14ac:dyDescent="0.25">
      <c r="A102" t="s">
        <v>39</v>
      </c>
      <c r="B102" t="str">
        <f>VLOOKUP(A102,'Country Codes'!$A$2:$B$248,2,FALSE)</f>
        <v>United Kingdom</v>
      </c>
      <c r="C102" t="s">
        <v>8</v>
      </c>
      <c r="D102" t="s">
        <v>95</v>
      </c>
      <c r="E102" t="s">
        <v>96</v>
      </c>
      <c r="F102" t="s">
        <v>11</v>
      </c>
      <c r="G102">
        <v>2015</v>
      </c>
      <c r="H102">
        <v>29.4</v>
      </c>
    </row>
    <row r="103" spans="1:8" x14ac:dyDescent="0.25">
      <c r="A103" t="s">
        <v>40</v>
      </c>
      <c r="B103" t="str">
        <f>VLOOKUP(A103,'Country Codes'!$A$2:$B$248,2,FALSE)</f>
        <v>United States</v>
      </c>
      <c r="C103" t="s">
        <v>8</v>
      </c>
      <c r="D103" t="s">
        <v>95</v>
      </c>
      <c r="E103" t="s">
        <v>96</v>
      </c>
      <c r="F103" t="s">
        <v>11</v>
      </c>
      <c r="G103">
        <v>2015</v>
      </c>
      <c r="H103">
        <v>19.399999999999999</v>
      </c>
    </row>
    <row r="104" spans="1:8" x14ac:dyDescent="0.25">
      <c r="A104" t="s">
        <v>52</v>
      </c>
      <c r="B104" t="str">
        <f>VLOOKUP(A104,'Country Codes'!$A$2:$B$248,2,FALSE)</f>
        <v>Chile</v>
      </c>
      <c r="C104" t="s">
        <v>8</v>
      </c>
      <c r="D104" t="s">
        <v>95</v>
      </c>
      <c r="E104" t="s">
        <v>96</v>
      </c>
      <c r="F104" t="s">
        <v>11</v>
      </c>
      <c r="G104">
        <v>2015</v>
      </c>
      <c r="H104">
        <v>15.8</v>
      </c>
    </row>
    <row r="105" spans="1:8" x14ac:dyDescent="0.25">
      <c r="A105" t="s">
        <v>54</v>
      </c>
      <c r="B105" t="str">
        <f>VLOOKUP(A105,'Country Codes'!$A$2:$B$248,2,FALSE)</f>
        <v>Colombia</v>
      </c>
      <c r="C105" t="s">
        <v>8</v>
      </c>
      <c r="D105" t="s">
        <v>95</v>
      </c>
      <c r="E105" t="s">
        <v>96</v>
      </c>
      <c r="F105" t="s">
        <v>11</v>
      </c>
      <c r="G105">
        <v>2015</v>
      </c>
      <c r="H105">
        <v>19.899999999999999</v>
      </c>
    </row>
    <row r="106" spans="1:8" x14ac:dyDescent="0.25">
      <c r="A106" t="s">
        <v>58</v>
      </c>
      <c r="B106" t="str">
        <f>VLOOKUP(A106,'Country Codes'!$A$2:$B$248,2,FALSE)</f>
        <v>Estonia</v>
      </c>
      <c r="C106" t="s">
        <v>8</v>
      </c>
      <c r="D106" t="s">
        <v>95</v>
      </c>
      <c r="E106" t="s">
        <v>96</v>
      </c>
      <c r="F106" t="s">
        <v>11</v>
      </c>
      <c r="G106">
        <v>2015</v>
      </c>
      <c r="H106">
        <v>19.8</v>
      </c>
    </row>
    <row r="107" spans="1:8" x14ac:dyDescent="0.25">
      <c r="A107" t="s">
        <v>67</v>
      </c>
      <c r="B107" t="str">
        <f>VLOOKUP(A107,'Country Codes'!$A$2:$B$248,2,FALSE)</f>
        <v>Israel</v>
      </c>
      <c r="C107" t="s">
        <v>8</v>
      </c>
      <c r="D107" t="s">
        <v>95</v>
      </c>
      <c r="E107" t="s">
        <v>96</v>
      </c>
      <c r="F107" t="s">
        <v>11</v>
      </c>
      <c r="G107">
        <v>2015</v>
      </c>
      <c r="H107">
        <v>22.5</v>
      </c>
    </row>
    <row r="108" spans="1:8" x14ac:dyDescent="0.25">
      <c r="A108" t="s">
        <v>69</v>
      </c>
      <c r="B108" t="str">
        <f>VLOOKUP(A108,'Country Codes'!$A$2:$B$248,2,FALSE)</f>
        <v>Latvia</v>
      </c>
      <c r="C108" t="s">
        <v>8</v>
      </c>
      <c r="D108" t="s">
        <v>95</v>
      </c>
      <c r="E108" t="s">
        <v>96</v>
      </c>
      <c r="F108" t="s">
        <v>11</v>
      </c>
      <c r="G108">
        <v>2015</v>
      </c>
      <c r="H108">
        <v>18</v>
      </c>
    </row>
    <row r="109" spans="1:8" x14ac:dyDescent="0.25">
      <c r="A109" t="s">
        <v>84</v>
      </c>
      <c r="B109" t="str">
        <f>VLOOKUP(A109,'Country Codes'!$A$2:$B$248,2,FALSE)</f>
        <v>Slovenia</v>
      </c>
      <c r="C109" t="s">
        <v>8</v>
      </c>
      <c r="D109" t="s">
        <v>95</v>
      </c>
      <c r="E109" t="s">
        <v>96</v>
      </c>
      <c r="F109" t="s">
        <v>11</v>
      </c>
      <c r="G109">
        <v>2015</v>
      </c>
      <c r="H109">
        <v>36.700000000000003</v>
      </c>
    </row>
    <row r="110" spans="1:8" x14ac:dyDescent="0.25">
      <c r="A110" t="s">
        <v>173</v>
      </c>
      <c r="B110" t="str">
        <f>VLOOKUP(A110,'Country Codes'!$A$2:$B$248,2,FALSE)</f>
        <v>OECD - Average</v>
      </c>
      <c r="C110" t="s">
        <v>8</v>
      </c>
      <c r="D110" t="s">
        <v>95</v>
      </c>
      <c r="E110" t="s">
        <v>96</v>
      </c>
      <c r="F110" t="s">
        <v>11</v>
      </c>
      <c r="G110">
        <v>2015</v>
      </c>
      <c r="H110">
        <v>27.8</v>
      </c>
    </row>
    <row r="111" spans="1:8" x14ac:dyDescent="0.25">
      <c r="A111" t="s">
        <v>7</v>
      </c>
      <c r="B111" t="str">
        <f>VLOOKUP(A111,'Country Codes'!$A$2:$B$248,2,FALSE)</f>
        <v>Australia</v>
      </c>
      <c r="C111" t="s">
        <v>8</v>
      </c>
      <c r="D111" t="s">
        <v>174</v>
      </c>
      <c r="E111" t="s">
        <v>96</v>
      </c>
      <c r="F111" t="s">
        <v>11</v>
      </c>
      <c r="G111">
        <v>2015</v>
      </c>
      <c r="H111">
        <v>17.2</v>
      </c>
    </row>
    <row r="112" spans="1:8" x14ac:dyDescent="0.25">
      <c r="A112" t="s">
        <v>12</v>
      </c>
      <c r="B112" t="str">
        <f>VLOOKUP(A112,'Country Codes'!$A$2:$B$248,2,FALSE)</f>
        <v>Austria</v>
      </c>
      <c r="C112" t="s">
        <v>8</v>
      </c>
      <c r="D112" t="s">
        <v>174</v>
      </c>
      <c r="E112" t="s">
        <v>96</v>
      </c>
      <c r="F112" t="s">
        <v>11</v>
      </c>
      <c r="G112">
        <v>2015</v>
      </c>
      <c r="H112">
        <v>30.8</v>
      </c>
    </row>
    <row r="113" spans="1:8" x14ac:dyDescent="0.25">
      <c r="A113" t="s">
        <v>13</v>
      </c>
      <c r="B113" t="str">
        <f>VLOOKUP(A113,'Country Codes'!$A$2:$B$248,2,FALSE)</f>
        <v>Belgium</v>
      </c>
      <c r="C113" t="s">
        <v>8</v>
      </c>
      <c r="D113" t="s">
        <v>174</v>
      </c>
      <c r="E113" t="s">
        <v>96</v>
      </c>
      <c r="F113" t="s">
        <v>11</v>
      </c>
      <c r="G113">
        <v>2015</v>
      </c>
      <c r="H113">
        <v>23.1</v>
      </c>
    </row>
    <row r="114" spans="1:8" x14ac:dyDescent="0.25">
      <c r="A114" t="s">
        <v>14</v>
      </c>
      <c r="B114" t="str">
        <f>VLOOKUP(A114,'Country Codes'!$A$2:$B$248,2,FALSE)</f>
        <v>Canada</v>
      </c>
      <c r="C114" t="s">
        <v>8</v>
      </c>
      <c r="D114" t="s">
        <v>174</v>
      </c>
      <c r="E114" t="s">
        <v>96</v>
      </c>
      <c r="F114" t="s">
        <v>11</v>
      </c>
      <c r="G114">
        <v>2015</v>
      </c>
      <c r="H114">
        <v>30.8</v>
      </c>
    </row>
    <row r="115" spans="1:8" x14ac:dyDescent="0.25">
      <c r="A115" t="s">
        <v>15</v>
      </c>
      <c r="B115" t="str">
        <f>VLOOKUP(A115,'Country Codes'!$A$2:$B$248,2,FALSE)</f>
        <v>Czech Republic</v>
      </c>
      <c r="C115" t="s">
        <v>8</v>
      </c>
      <c r="D115" t="s">
        <v>174</v>
      </c>
      <c r="E115" t="s">
        <v>96</v>
      </c>
      <c r="F115" t="s">
        <v>11</v>
      </c>
      <c r="G115">
        <v>2015</v>
      </c>
      <c r="H115">
        <v>18.8</v>
      </c>
    </row>
    <row r="116" spans="1:8" x14ac:dyDescent="0.25">
      <c r="A116" t="s">
        <v>16</v>
      </c>
      <c r="B116" t="str">
        <f>VLOOKUP(A116,'Country Codes'!$A$2:$B$248,2,FALSE)</f>
        <v>Denmark</v>
      </c>
      <c r="C116" t="s">
        <v>8</v>
      </c>
      <c r="D116" t="s">
        <v>174</v>
      </c>
      <c r="E116" t="s">
        <v>96</v>
      </c>
      <c r="F116" t="s">
        <v>11</v>
      </c>
      <c r="G116">
        <v>2015</v>
      </c>
      <c r="H116">
        <v>26.3</v>
      </c>
    </row>
    <row r="117" spans="1:8" x14ac:dyDescent="0.25">
      <c r="A117" t="s">
        <v>17</v>
      </c>
      <c r="B117" t="str">
        <f>VLOOKUP(A117,'Country Codes'!$A$2:$B$248,2,FALSE)</f>
        <v>Finland</v>
      </c>
      <c r="C117" t="s">
        <v>8</v>
      </c>
      <c r="D117" t="s">
        <v>174</v>
      </c>
      <c r="E117" t="s">
        <v>96</v>
      </c>
      <c r="F117" t="s">
        <v>11</v>
      </c>
      <c r="G117">
        <v>2015</v>
      </c>
      <c r="H117">
        <v>62.5</v>
      </c>
    </row>
    <row r="118" spans="1:8" x14ac:dyDescent="0.25">
      <c r="A118" t="s">
        <v>18</v>
      </c>
      <c r="B118" t="str">
        <f>VLOOKUP(A118,'Country Codes'!$A$2:$B$248,2,FALSE)</f>
        <v>France</v>
      </c>
      <c r="C118" t="s">
        <v>8</v>
      </c>
      <c r="D118" t="s">
        <v>174</v>
      </c>
      <c r="E118" t="s">
        <v>96</v>
      </c>
      <c r="F118" t="s">
        <v>11</v>
      </c>
      <c r="G118">
        <v>2015</v>
      </c>
      <c r="H118">
        <v>50</v>
      </c>
    </row>
    <row r="119" spans="1:8" x14ac:dyDescent="0.25">
      <c r="A119" t="s">
        <v>19</v>
      </c>
      <c r="B119" t="str">
        <f>VLOOKUP(A119,'Country Codes'!$A$2:$B$248,2,FALSE)</f>
        <v>Germany</v>
      </c>
      <c r="C119" t="s">
        <v>8</v>
      </c>
      <c r="D119" t="s">
        <v>174</v>
      </c>
      <c r="E119" t="s">
        <v>96</v>
      </c>
      <c r="F119" t="s">
        <v>11</v>
      </c>
      <c r="G119">
        <v>2015</v>
      </c>
      <c r="H119">
        <v>33.299999999999997</v>
      </c>
    </row>
    <row r="120" spans="1:8" x14ac:dyDescent="0.25">
      <c r="A120" t="s">
        <v>20</v>
      </c>
      <c r="B120" t="str">
        <f>VLOOKUP(A120,'Country Codes'!$A$2:$B$248,2,FALSE)</f>
        <v>Greece</v>
      </c>
      <c r="C120" t="s">
        <v>8</v>
      </c>
      <c r="D120" t="s">
        <v>174</v>
      </c>
      <c r="E120" t="s">
        <v>96</v>
      </c>
      <c r="F120" t="s">
        <v>11</v>
      </c>
      <c r="G120">
        <v>2015</v>
      </c>
      <c r="H120">
        <v>10</v>
      </c>
    </row>
    <row r="121" spans="1:8" x14ac:dyDescent="0.25">
      <c r="A121" t="s">
        <v>21</v>
      </c>
      <c r="B121" t="str">
        <f>VLOOKUP(A121,'Country Codes'!$A$2:$B$248,2,FALSE)</f>
        <v>Hungary</v>
      </c>
      <c r="C121" t="s">
        <v>8</v>
      </c>
      <c r="D121" t="s">
        <v>174</v>
      </c>
      <c r="E121" t="s">
        <v>96</v>
      </c>
      <c r="F121" t="s">
        <v>11</v>
      </c>
      <c r="G121">
        <v>2015</v>
      </c>
      <c r="H121">
        <v>0</v>
      </c>
    </row>
    <row r="122" spans="1:8" x14ac:dyDescent="0.25">
      <c r="A122" t="s">
        <v>22</v>
      </c>
      <c r="B122" t="str">
        <f>VLOOKUP(A122,'Country Codes'!$A$2:$B$248,2,FALSE)</f>
        <v>Iceland</v>
      </c>
      <c r="C122" t="s">
        <v>8</v>
      </c>
      <c r="D122" t="s">
        <v>174</v>
      </c>
      <c r="E122" t="s">
        <v>96</v>
      </c>
      <c r="F122" t="s">
        <v>11</v>
      </c>
      <c r="G122">
        <v>2015</v>
      </c>
      <c r="H122">
        <v>44.4</v>
      </c>
    </row>
    <row r="123" spans="1:8" x14ac:dyDescent="0.25">
      <c r="A123" t="s">
        <v>23</v>
      </c>
      <c r="B123" t="str">
        <f>VLOOKUP(A123,'Country Codes'!$A$2:$B$248,2,FALSE)</f>
        <v>Ireland</v>
      </c>
      <c r="C123" t="s">
        <v>8</v>
      </c>
      <c r="D123" t="s">
        <v>174</v>
      </c>
      <c r="E123" t="s">
        <v>96</v>
      </c>
      <c r="F123" t="s">
        <v>11</v>
      </c>
      <c r="G123">
        <v>2015</v>
      </c>
      <c r="H123">
        <v>28.6</v>
      </c>
    </row>
    <row r="124" spans="1:8" x14ac:dyDescent="0.25">
      <c r="A124" t="s">
        <v>24</v>
      </c>
      <c r="B124" t="str">
        <f>VLOOKUP(A124,'Country Codes'!$A$2:$B$248,2,FALSE)</f>
        <v>Italy</v>
      </c>
      <c r="C124" t="s">
        <v>8</v>
      </c>
      <c r="D124" t="s">
        <v>174</v>
      </c>
      <c r="E124" t="s">
        <v>96</v>
      </c>
      <c r="F124" t="s">
        <v>11</v>
      </c>
      <c r="G124">
        <v>2015</v>
      </c>
      <c r="H124">
        <v>43.8</v>
      </c>
    </row>
    <row r="125" spans="1:8" x14ac:dyDescent="0.25">
      <c r="A125" t="s">
        <v>25</v>
      </c>
      <c r="B125" t="str">
        <f>VLOOKUP(A125,'Country Codes'!$A$2:$B$248,2,FALSE)</f>
        <v>Japan</v>
      </c>
      <c r="C125" t="s">
        <v>8</v>
      </c>
      <c r="D125" t="s">
        <v>174</v>
      </c>
      <c r="E125" t="s">
        <v>96</v>
      </c>
      <c r="F125" t="s">
        <v>11</v>
      </c>
      <c r="G125">
        <v>2015</v>
      </c>
      <c r="H125">
        <v>22.2</v>
      </c>
    </row>
    <row r="126" spans="1:8" x14ac:dyDescent="0.25">
      <c r="A126" t="s">
        <v>26</v>
      </c>
      <c r="B126" t="str">
        <f>VLOOKUP(A126,'Country Codes'!$A$2:$B$248,2,FALSE)</f>
        <v>Korea, Republic of</v>
      </c>
      <c r="C126" t="s">
        <v>8</v>
      </c>
      <c r="D126" t="s">
        <v>174</v>
      </c>
      <c r="E126" t="s">
        <v>96</v>
      </c>
      <c r="F126" t="s">
        <v>11</v>
      </c>
      <c r="G126">
        <v>2015</v>
      </c>
      <c r="H126">
        <v>5.9</v>
      </c>
    </row>
    <row r="127" spans="1:8" x14ac:dyDescent="0.25">
      <c r="A127" t="s">
        <v>27</v>
      </c>
      <c r="B127" t="str">
        <f>VLOOKUP(A127,'Country Codes'!$A$2:$B$248,2,FALSE)</f>
        <v>Luxembourg</v>
      </c>
      <c r="C127" t="s">
        <v>8</v>
      </c>
      <c r="D127" t="s">
        <v>174</v>
      </c>
      <c r="E127" t="s">
        <v>96</v>
      </c>
      <c r="F127" t="s">
        <v>11</v>
      </c>
      <c r="G127">
        <v>2015</v>
      </c>
      <c r="H127">
        <v>26.7</v>
      </c>
    </row>
    <row r="128" spans="1:8" x14ac:dyDescent="0.25">
      <c r="A128" t="s">
        <v>28</v>
      </c>
      <c r="B128" t="str">
        <f>VLOOKUP(A128,'Country Codes'!$A$2:$B$248,2,FALSE)</f>
        <v>Mexico</v>
      </c>
      <c r="C128" t="s">
        <v>8</v>
      </c>
      <c r="D128" t="s">
        <v>174</v>
      </c>
      <c r="E128" t="s">
        <v>96</v>
      </c>
      <c r="F128" t="s">
        <v>11</v>
      </c>
      <c r="G128">
        <v>2015</v>
      </c>
      <c r="H128">
        <v>17.600000000000001</v>
      </c>
    </row>
    <row r="129" spans="1:8" x14ac:dyDescent="0.25">
      <c r="A129" t="s">
        <v>29</v>
      </c>
      <c r="B129" t="str">
        <f>VLOOKUP(A129,'Country Codes'!$A$2:$B$248,2,FALSE)</f>
        <v>Netherlands</v>
      </c>
      <c r="C129" t="s">
        <v>8</v>
      </c>
      <c r="D129" t="s">
        <v>174</v>
      </c>
      <c r="E129" t="s">
        <v>96</v>
      </c>
      <c r="F129" t="s">
        <v>11</v>
      </c>
      <c r="G129">
        <v>2015</v>
      </c>
      <c r="H129">
        <v>46.7</v>
      </c>
    </row>
    <row r="130" spans="1:8" x14ac:dyDescent="0.25">
      <c r="A130" t="s">
        <v>30</v>
      </c>
      <c r="B130" t="str">
        <f>VLOOKUP(A130,'Country Codes'!$A$2:$B$248,2,FALSE)</f>
        <v>New Zealand</v>
      </c>
      <c r="C130" t="s">
        <v>8</v>
      </c>
      <c r="D130" t="s">
        <v>174</v>
      </c>
      <c r="E130" t="s">
        <v>96</v>
      </c>
      <c r="F130" t="s">
        <v>11</v>
      </c>
      <c r="G130">
        <v>2015</v>
      </c>
      <c r="H130">
        <v>33.299999999999997</v>
      </c>
    </row>
    <row r="131" spans="1:8" x14ac:dyDescent="0.25">
      <c r="A131" t="s">
        <v>31</v>
      </c>
      <c r="B131" t="str">
        <f>VLOOKUP(A131,'Country Codes'!$A$2:$B$248,2,FALSE)</f>
        <v>Norway</v>
      </c>
      <c r="C131" t="s">
        <v>8</v>
      </c>
      <c r="D131" t="s">
        <v>174</v>
      </c>
      <c r="E131" t="s">
        <v>96</v>
      </c>
      <c r="F131" t="s">
        <v>11</v>
      </c>
      <c r="G131">
        <v>2015</v>
      </c>
      <c r="H131">
        <v>47.1</v>
      </c>
    </row>
    <row r="132" spans="1:8" x14ac:dyDescent="0.25">
      <c r="A132" t="s">
        <v>32</v>
      </c>
      <c r="B132" t="str">
        <f>VLOOKUP(A132,'Country Codes'!$A$2:$B$248,2,FALSE)</f>
        <v>Poland</v>
      </c>
      <c r="C132" t="s">
        <v>8</v>
      </c>
      <c r="D132" t="s">
        <v>174</v>
      </c>
      <c r="E132" t="s">
        <v>96</v>
      </c>
      <c r="F132" t="s">
        <v>11</v>
      </c>
      <c r="G132">
        <v>2015</v>
      </c>
      <c r="H132">
        <v>27.8</v>
      </c>
    </row>
    <row r="133" spans="1:8" x14ac:dyDescent="0.25">
      <c r="A133" t="s">
        <v>33</v>
      </c>
      <c r="B133" t="str">
        <f>VLOOKUP(A133,'Country Codes'!$A$2:$B$248,2,FALSE)</f>
        <v>Portugal</v>
      </c>
      <c r="C133" t="s">
        <v>8</v>
      </c>
      <c r="D133" t="s">
        <v>174</v>
      </c>
      <c r="E133" t="s">
        <v>96</v>
      </c>
      <c r="F133" t="s">
        <v>11</v>
      </c>
      <c r="G133">
        <v>2015</v>
      </c>
      <c r="H133">
        <v>28.6</v>
      </c>
    </row>
    <row r="134" spans="1:8" x14ac:dyDescent="0.25">
      <c r="A134" t="s">
        <v>34</v>
      </c>
      <c r="B134" t="str">
        <f>VLOOKUP(A134,'Country Codes'!$A$2:$B$248,2,FALSE)</f>
        <v>Slovakia</v>
      </c>
      <c r="C134" t="s">
        <v>8</v>
      </c>
      <c r="D134" t="s">
        <v>174</v>
      </c>
      <c r="E134" t="s">
        <v>96</v>
      </c>
      <c r="F134" t="s">
        <v>11</v>
      </c>
      <c r="G134">
        <v>2015</v>
      </c>
      <c r="H134">
        <v>0</v>
      </c>
    </row>
    <row r="135" spans="1:8" x14ac:dyDescent="0.25">
      <c r="A135" t="s">
        <v>35</v>
      </c>
      <c r="B135" t="str">
        <f>VLOOKUP(A135,'Country Codes'!$A$2:$B$248,2,FALSE)</f>
        <v>Spain</v>
      </c>
      <c r="C135" t="s">
        <v>8</v>
      </c>
      <c r="D135" t="s">
        <v>174</v>
      </c>
      <c r="E135" t="s">
        <v>96</v>
      </c>
      <c r="F135" t="s">
        <v>11</v>
      </c>
      <c r="G135">
        <v>2015</v>
      </c>
      <c r="H135">
        <v>30.8</v>
      </c>
    </row>
    <row r="136" spans="1:8" x14ac:dyDescent="0.25">
      <c r="A136" t="s">
        <v>36</v>
      </c>
      <c r="B136" t="str">
        <f>VLOOKUP(A136,'Country Codes'!$A$2:$B$248,2,FALSE)</f>
        <v>Sweden</v>
      </c>
      <c r="C136" t="s">
        <v>8</v>
      </c>
      <c r="D136" t="s">
        <v>174</v>
      </c>
      <c r="E136" t="s">
        <v>96</v>
      </c>
      <c r="F136" t="s">
        <v>11</v>
      </c>
      <c r="G136">
        <v>2015</v>
      </c>
      <c r="H136">
        <v>52.2</v>
      </c>
    </row>
    <row r="137" spans="1:8" x14ac:dyDescent="0.25">
      <c r="A137" t="s">
        <v>37</v>
      </c>
      <c r="B137" t="str">
        <f>VLOOKUP(A137,'Country Codes'!$A$2:$B$248,2,FALSE)</f>
        <v>Switzerland</v>
      </c>
      <c r="C137" t="s">
        <v>8</v>
      </c>
      <c r="D137" t="s">
        <v>174</v>
      </c>
      <c r="E137" t="s">
        <v>96</v>
      </c>
      <c r="F137" t="s">
        <v>11</v>
      </c>
      <c r="G137">
        <v>2015</v>
      </c>
      <c r="H137">
        <v>42.9</v>
      </c>
    </row>
    <row r="138" spans="1:8" x14ac:dyDescent="0.25">
      <c r="A138" t="s">
        <v>38</v>
      </c>
      <c r="B138" t="str">
        <f>VLOOKUP(A138,'Country Codes'!$A$2:$B$248,2,FALSE)</f>
        <v>Turkey</v>
      </c>
      <c r="C138" t="s">
        <v>8</v>
      </c>
      <c r="D138" t="s">
        <v>174</v>
      </c>
      <c r="E138" t="s">
        <v>96</v>
      </c>
      <c r="F138" t="s">
        <v>11</v>
      </c>
      <c r="G138">
        <v>2015</v>
      </c>
      <c r="H138">
        <v>4</v>
      </c>
    </row>
    <row r="139" spans="1:8" x14ac:dyDescent="0.25">
      <c r="A139" t="s">
        <v>39</v>
      </c>
      <c r="B139" t="str">
        <f>VLOOKUP(A139,'Country Codes'!$A$2:$B$248,2,FALSE)</f>
        <v>United Kingdom</v>
      </c>
      <c r="C139" t="s">
        <v>8</v>
      </c>
      <c r="D139" t="s">
        <v>174</v>
      </c>
      <c r="E139" t="s">
        <v>96</v>
      </c>
      <c r="F139" t="s">
        <v>11</v>
      </c>
      <c r="G139">
        <v>2015</v>
      </c>
      <c r="H139">
        <v>22.7</v>
      </c>
    </row>
    <row r="140" spans="1:8" x14ac:dyDescent="0.25">
      <c r="A140" t="s">
        <v>40</v>
      </c>
      <c r="B140" t="str">
        <f>VLOOKUP(A140,'Country Codes'!$A$2:$B$248,2,FALSE)</f>
        <v>United States</v>
      </c>
      <c r="C140" t="s">
        <v>8</v>
      </c>
      <c r="D140" t="s">
        <v>174</v>
      </c>
      <c r="E140" t="s">
        <v>96</v>
      </c>
      <c r="F140" t="s">
        <v>11</v>
      </c>
      <c r="G140">
        <v>2015</v>
      </c>
      <c r="H140">
        <v>26.1</v>
      </c>
    </row>
    <row r="141" spans="1:8" x14ac:dyDescent="0.25">
      <c r="A141" t="s">
        <v>52</v>
      </c>
      <c r="B141" t="str">
        <f>VLOOKUP(A141,'Country Codes'!$A$2:$B$248,2,FALSE)</f>
        <v>Chile</v>
      </c>
      <c r="C141" t="s">
        <v>8</v>
      </c>
      <c r="D141" t="s">
        <v>174</v>
      </c>
      <c r="E141" t="s">
        <v>96</v>
      </c>
      <c r="F141" t="s">
        <v>11</v>
      </c>
      <c r="G141">
        <v>2015</v>
      </c>
      <c r="H141">
        <v>34.799999999999997</v>
      </c>
    </row>
    <row r="142" spans="1:8" x14ac:dyDescent="0.25">
      <c r="A142" t="s">
        <v>54</v>
      </c>
      <c r="B142" t="str">
        <f>VLOOKUP(A142,'Country Codes'!$A$2:$B$248,2,FALSE)</f>
        <v>Colombia</v>
      </c>
      <c r="C142" t="s">
        <v>8</v>
      </c>
      <c r="D142" t="s">
        <v>174</v>
      </c>
      <c r="E142" t="s">
        <v>96</v>
      </c>
      <c r="F142" t="s">
        <v>11</v>
      </c>
      <c r="G142">
        <v>2015</v>
      </c>
      <c r="H142">
        <v>29.4</v>
      </c>
    </row>
    <row r="143" spans="1:8" x14ac:dyDescent="0.25">
      <c r="A143" t="s">
        <v>58</v>
      </c>
      <c r="B143" t="str">
        <f>VLOOKUP(A143,'Country Codes'!$A$2:$B$248,2,FALSE)</f>
        <v>Estonia</v>
      </c>
      <c r="C143" t="s">
        <v>8</v>
      </c>
      <c r="D143" t="s">
        <v>174</v>
      </c>
      <c r="E143" t="s">
        <v>96</v>
      </c>
      <c r="F143" t="s">
        <v>11</v>
      </c>
      <c r="G143">
        <v>2015</v>
      </c>
      <c r="H143">
        <v>46.2</v>
      </c>
    </row>
    <row r="144" spans="1:8" x14ac:dyDescent="0.25">
      <c r="A144" t="s">
        <v>67</v>
      </c>
      <c r="B144" t="str">
        <f>VLOOKUP(A144,'Country Codes'!$A$2:$B$248,2,FALSE)</f>
        <v>Israel</v>
      </c>
      <c r="C144" t="s">
        <v>8</v>
      </c>
      <c r="D144" t="s">
        <v>174</v>
      </c>
      <c r="E144" t="s">
        <v>96</v>
      </c>
      <c r="F144" t="s">
        <v>11</v>
      </c>
      <c r="G144">
        <v>2015</v>
      </c>
      <c r="H144">
        <v>18.2</v>
      </c>
    </row>
    <row r="145" spans="1:8" x14ac:dyDescent="0.25">
      <c r="A145" t="s">
        <v>69</v>
      </c>
      <c r="B145" t="str">
        <f>VLOOKUP(A145,'Country Codes'!$A$2:$B$248,2,FALSE)</f>
        <v>Latvia</v>
      </c>
      <c r="C145" t="s">
        <v>8</v>
      </c>
      <c r="D145" t="s">
        <v>174</v>
      </c>
      <c r="E145" t="s">
        <v>96</v>
      </c>
      <c r="F145" t="s">
        <v>11</v>
      </c>
      <c r="G145">
        <v>2015</v>
      </c>
      <c r="H145">
        <v>23.1</v>
      </c>
    </row>
    <row r="146" spans="1:8" x14ac:dyDescent="0.25">
      <c r="A146" t="s">
        <v>84</v>
      </c>
      <c r="B146" t="str">
        <f>VLOOKUP(A146,'Country Codes'!$A$2:$B$248,2,FALSE)</f>
        <v>Slovenia</v>
      </c>
      <c r="C146" t="s">
        <v>8</v>
      </c>
      <c r="D146" t="s">
        <v>174</v>
      </c>
      <c r="E146" t="s">
        <v>96</v>
      </c>
      <c r="F146" t="s">
        <v>11</v>
      </c>
      <c r="G146">
        <v>2015</v>
      </c>
      <c r="H146">
        <v>43.8</v>
      </c>
    </row>
    <row r="147" spans="1:8" x14ac:dyDescent="0.25">
      <c r="A147" t="s">
        <v>173</v>
      </c>
      <c r="B147" t="str">
        <f>VLOOKUP(A147,'Country Codes'!$A$2:$B$248,2,FALSE)</f>
        <v>OECD - Average</v>
      </c>
      <c r="C147" t="s">
        <v>8</v>
      </c>
      <c r="D147" t="s">
        <v>174</v>
      </c>
      <c r="E147" t="s">
        <v>96</v>
      </c>
      <c r="F147" t="s">
        <v>11</v>
      </c>
      <c r="G147">
        <v>2015</v>
      </c>
      <c r="H147">
        <v>29.2</v>
      </c>
    </row>
    <row r="148" spans="1:8" x14ac:dyDescent="0.25">
      <c r="A148" t="s">
        <v>7</v>
      </c>
      <c r="B148" t="str">
        <f>VLOOKUP(A148,'Country Codes'!$A$2:$B$248,2,FALSE)</f>
        <v>Australia</v>
      </c>
      <c r="C148" t="s">
        <v>8</v>
      </c>
      <c r="D148" t="s">
        <v>9</v>
      </c>
      <c r="E148" t="s">
        <v>10</v>
      </c>
      <c r="F148" t="s">
        <v>11</v>
      </c>
      <c r="G148">
        <v>2014</v>
      </c>
      <c r="H148">
        <v>1</v>
      </c>
    </row>
    <row r="149" spans="1:8" x14ac:dyDescent="0.25">
      <c r="A149" t="s">
        <v>12</v>
      </c>
      <c r="B149" t="str">
        <f>VLOOKUP(A149,'Country Codes'!$A$2:$B$248,2,FALSE)</f>
        <v>Austria</v>
      </c>
      <c r="C149" t="s">
        <v>8</v>
      </c>
      <c r="D149" t="s">
        <v>9</v>
      </c>
      <c r="E149" t="s">
        <v>10</v>
      </c>
      <c r="F149" t="s">
        <v>11</v>
      </c>
      <c r="G149">
        <v>2014</v>
      </c>
      <c r="H149">
        <v>1</v>
      </c>
    </row>
    <row r="150" spans="1:8" x14ac:dyDescent="0.25">
      <c r="A150" t="s">
        <v>13</v>
      </c>
      <c r="B150" t="str">
        <f>VLOOKUP(A150,'Country Codes'!$A$2:$B$248,2,FALSE)</f>
        <v>Belgium</v>
      </c>
      <c r="C150" t="s">
        <v>8</v>
      </c>
      <c r="D150" t="s">
        <v>9</v>
      </c>
      <c r="E150" t="s">
        <v>10</v>
      </c>
      <c r="F150" t="s">
        <v>11</v>
      </c>
      <c r="G150">
        <v>2014</v>
      </c>
      <c r="H150">
        <v>0</v>
      </c>
    </row>
    <row r="151" spans="1:8" x14ac:dyDescent="0.25">
      <c r="A151" t="s">
        <v>14</v>
      </c>
      <c r="B151" t="str">
        <f>VLOOKUP(A151,'Country Codes'!$A$2:$B$248,2,FALSE)</f>
        <v>Canada</v>
      </c>
      <c r="C151" t="s">
        <v>8</v>
      </c>
      <c r="D151" t="s">
        <v>9</v>
      </c>
      <c r="E151" t="s">
        <v>10</v>
      </c>
      <c r="F151" t="s">
        <v>11</v>
      </c>
      <c r="G151">
        <v>2014</v>
      </c>
      <c r="H151">
        <v>1</v>
      </c>
    </row>
    <row r="152" spans="1:8" x14ac:dyDescent="0.25">
      <c r="A152" t="s">
        <v>15</v>
      </c>
      <c r="B152" t="str">
        <f>VLOOKUP(A152,'Country Codes'!$A$2:$B$248,2,FALSE)</f>
        <v>Czech Republic</v>
      </c>
      <c r="C152" t="s">
        <v>8</v>
      </c>
      <c r="D152" t="s">
        <v>9</v>
      </c>
      <c r="E152" t="s">
        <v>10</v>
      </c>
      <c r="F152" t="s">
        <v>11</v>
      </c>
      <c r="G152">
        <v>2014</v>
      </c>
      <c r="H152">
        <v>1</v>
      </c>
    </row>
    <row r="153" spans="1:8" x14ac:dyDescent="0.25">
      <c r="A153" t="s">
        <v>16</v>
      </c>
      <c r="B153" t="str">
        <f>VLOOKUP(A153,'Country Codes'!$A$2:$B$248,2,FALSE)</f>
        <v>Denmark</v>
      </c>
      <c r="C153" t="s">
        <v>8</v>
      </c>
      <c r="D153" t="s">
        <v>9</v>
      </c>
      <c r="E153" t="s">
        <v>10</v>
      </c>
      <c r="F153" t="s">
        <v>11</v>
      </c>
      <c r="G153">
        <v>2014</v>
      </c>
      <c r="H153">
        <v>1</v>
      </c>
    </row>
    <row r="154" spans="1:8" x14ac:dyDescent="0.25">
      <c r="A154" t="s">
        <v>17</v>
      </c>
      <c r="B154" t="str">
        <f>VLOOKUP(A154,'Country Codes'!$A$2:$B$248,2,FALSE)</f>
        <v>Finland</v>
      </c>
      <c r="C154" t="s">
        <v>8</v>
      </c>
      <c r="D154" t="s">
        <v>9</v>
      </c>
      <c r="E154" t="s">
        <v>10</v>
      </c>
      <c r="F154" t="s">
        <v>11</v>
      </c>
      <c r="G154">
        <v>2014</v>
      </c>
      <c r="H154">
        <v>1</v>
      </c>
    </row>
    <row r="155" spans="1:8" x14ac:dyDescent="0.25">
      <c r="A155" t="s">
        <v>18</v>
      </c>
      <c r="B155" t="str">
        <f>VLOOKUP(A155,'Country Codes'!$A$2:$B$248,2,FALSE)</f>
        <v>France</v>
      </c>
      <c r="C155" t="s">
        <v>8</v>
      </c>
      <c r="D155" t="s">
        <v>9</v>
      </c>
      <c r="E155" t="s">
        <v>10</v>
      </c>
      <c r="F155" t="s">
        <v>11</v>
      </c>
      <c r="G155">
        <v>2014</v>
      </c>
      <c r="H155">
        <v>0</v>
      </c>
    </row>
    <row r="156" spans="1:8" x14ac:dyDescent="0.25">
      <c r="A156" t="s">
        <v>19</v>
      </c>
      <c r="B156" t="str">
        <f>VLOOKUP(A156,'Country Codes'!$A$2:$B$248,2,FALSE)</f>
        <v>Germany</v>
      </c>
      <c r="C156" t="s">
        <v>8</v>
      </c>
      <c r="D156" t="s">
        <v>9</v>
      </c>
      <c r="E156" t="s">
        <v>10</v>
      </c>
      <c r="F156" t="s">
        <v>11</v>
      </c>
      <c r="G156">
        <v>2014</v>
      </c>
      <c r="H156">
        <v>1</v>
      </c>
    </row>
    <row r="157" spans="1:8" x14ac:dyDescent="0.25">
      <c r="A157" t="s">
        <v>20</v>
      </c>
      <c r="B157" t="str">
        <f>VLOOKUP(A157,'Country Codes'!$A$2:$B$248,2,FALSE)</f>
        <v>Greece</v>
      </c>
      <c r="C157" t="s">
        <v>8</v>
      </c>
      <c r="D157" t="s">
        <v>9</v>
      </c>
      <c r="E157" t="s">
        <v>10</v>
      </c>
      <c r="F157" t="s">
        <v>11</v>
      </c>
      <c r="G157">
        <v>2014</v>
      </c>
      <c r="H157">
        <v>0</v>
      </c>
    </row>
    <row r="158" spans="1:8" x14ac:dyDescent="0.25">
      <c r="A158" t="s">
        <v>21</v>
      </c>
      <c r="B158" t="str">
        <f>VLOOKUP(A158,'Country Codes'!$A$2:$B$248,2,FALSE)</f>
        <v>Hungary</v>
      </c>
      <c r="C158" t="s">
        <v>8</v>
      </c>
      <c r="D158" t="s">
        <v>9</v>
      </c>
      <c r="E158" t="s">
        <v>10</v>
      </c>
      <c r="F158" t="s">
        <v>11</v>
      </c>
      <c r="G158">
        <v>2014</v>
      </c>
      <c r="H158">
        <v>1</v>
      </c>
    </row>
    <row r="159" spans="1:8" x14ac:dyDescent="0.25">
      <c r="A159" t="s">
        <v>22</v>
      </c>
      <c r="B159" t="str">
        <f>VLOOKUP(A159,'Country Codes'!$A$2:$B$248,2,FALSE)</f>
        <v>Iceland</v>
      </c>
      <c r="C159" t="s">
        <v>8</v>
      </c>
      <c r="D159" t="s">
        <v>9</v>
      </c>
      <c r="E159" t="s">
        <v>10</v>
      </c>
      <c r="F159" t="s">
        <v>11</v>
      </c>
      <c r="G159">
        <v>2014</v>
      </c>
      <c r="H159">
        <v>1</v>
      </c>
    </row>
    <row r="160" spans="1:8" x14ac:dyDescent="0.25">
      <c r="A160" t="s">
        <v>23</v>
      </c>
      <c r="B160" t="str">
        <f>VLOOKUP(A160,'Country Codes'!$A$2:$B$248,2,FALSE)</f>
        <v>Ireland</v>
      </c>
      <c r="C160" t="s">
        <v>8</v>
      </c>
      <c r="D160" t="s">
        <v>9</v>
      </c>
      <c r="E160" t="s">
        <v>10</v>
      </c>
      <c r="F160" t="s">
        <v>11</v>
      </c>
      <c r="G160">
        <v>2014</v>
      </c>
      <c r="H160">
        <v>1</v>
      </c>
    </row>
    <row r="161" spans="1:8" x14ac:dyDescent="0.25">
      <c r="A161" t="s">
        <v>24</v>
      </c>
      <c r="B161" t="str">
        <f>VLOOKUP(A161,'Country Codes'!$A$2:$B$248,2,FALSE)</f>
        <v>Italy</v>
      </c>
      <c r="C161" t="s">
        <v>8</v>
      </c>
      <c r="D161" t="s">
        <v>9</v>
      </c>
      <c r="E161" t="s">
        <v>10</v>
      </c>
      <c r="F161" t="s">
        <v>11</v>
      </c>
      <c r="G161">
        <v>2014</v>
      </c>
      <c r="H161">
        <v>0.5</v>
      </c>
    </row>
    <row r="162" spans="1:8" x14ac:dyDescent="0.25">
      <c r="A162" t="s">
        <v>25</v>
      </c>
      <c r="B162" t="str">
        <f>VLOOKUP(A162,'Country Codes'!$A$2:$B$248,2,FALSE)</f>
        <v>Japan</v>
      </c>
      <c r="C162" t="s">
        <v>8</v>
      </c>
      <c r="D162" t="s">
        <v>9</v>
      </c>
      <c r="E162" t="s">
        <v>10</v>
      </c>
      <c r="F162" t="s">
        <v>11</v>
      </c>
      <c r="G162">
        <v>2014</v>
      </c>
      <c r="H162">
        <v>1</v>
      </c>
    </row>
    <row r="163" spans="1:8" x14ac:dyDescent="0.25">
      <c r="A163" t="s">
        <v>26</v>
      </c>
      <c r="B163" t="str">
        <f>VLOOKUP(A163,'Country Codes'!$A$2:$B$248,2,FALSE)</f>
        <v>Korea, Republic of</v>
      </c>
      <c r="C163" t="s">
        <v>8</v>
      </c>
      <c r="D163" t="s">
        <v>9</v>
      </c>
      <c r="E163" t="s">
        <v>10</v>
      </c>
      <c r="F163" t="s">
        <v>11</v>
      </c>
      <c r="G163">
        <v>2014</v>
      </c>
      <c r="H163">
        <v>0</v>
      </c>
    </row>
    <row r="164" spans="1:8" x14ac:dyDescent="0.25">
      <c r="A164" t="s">
        <v>27</v>
      </c>
      <c r="B164" t="str">
        <f>VLOOKUP(A164,'Country Codes'!$A$2:$B$248,2,FALSE)</f>
        <v>Luxembourg</v>
      </c>
      <c r="C164" t="s">
        <v>8</v>
      </c>
      <c r="D164" t="s">
        <v>9</v>
      </c>
      <c r="E164" t="s">
        <v>10</v>
      </c>
      <c r="F164" t="s">
        <v>11</v>
      </c>
      <c r="G164">
        <v>2014</v>
      </c>
      <c r="H164">
        <v>1</v>
      </c>
    </row>
    <row r="165" spans="1:8" x14ac:dyDescent="0.25">
      <c r="A165" t="s">
        <v>28</v>
      </c>
      <c r="B165" t="str">
        <f>VLOOKUP(A165,'Country Codes'!$A$2:$B$248,2,FALSE)</f>
        <v>Mexico</v>
      </c>
      <c r="C165" t="s">
        <v>8</v>
      </c>
      <c r="D165" t="s">
        <v>9</v>
      </c>
      <c r="E165" t="s">
        <v>10</v>
      </c>
      <c r="F165" t="s">
        <v>11</v>
      </c>
      <c r="G165">
        <v>2014</v>
      </c>
      <c r="H165">
        <v>0</v>
      </c>
    </row>
    <row r="166" spans="1:8" x14ac:dyDescent="0.25">
      <c r="A166" t="s">
        <v>29</v>
      </c>
      <c r="B166" t="str">
        <f>VLOOKUP(A166,'Country Codes'!$A$2:$B$248,2,FALSE)</f>
        <v>Netherlands</v>
      </c>
      <c r="C166" t="s">
        <v>8</v>
      </c>
      <c r="D166" t="s">
        <v>9</v>
      </c>
      <c r="E166" t="s">
        <v>10</v>
      </c>
      <c r="F166" t="s">
        <v>11</v>
      </c>
      <c r="G166">
        <v>2014</v>
      </c>
      <c r="H166">
        <v>1</v>
      </c>
    </row>
    <row r="167" spans="1:8" x14ac:dyDescent="0.25">
      <c r="A167" t="s">
        <v>30</v>
      </c>
      <c r="B167" t="str">
        <f>VLOOKUP(A167,'Country Codes'!$A$2:$B$248,2,FALSE)</f>
        <v>New Zealand</v>
      </c>
      <c r="C167" t="s">
        <v>8</v>
      </c>
      <c r="D167" t="s">
        <v>9</v>
      </c>
      <c r="E167" t="s">
        <v>10</v>
      </c>
      <c r="F167" t="s">
        <v>11</v>
      </c>
      <c r="G167">
        <v>2014</v>
      </c>
      <c r="H167">
        <v>1</v>
      </c>
    </row>
    <row r="168" spans="1:8" x14ac:dyDescent="0.25">
      <c r="A168" t="s">
        <v>31</v>
      </c>
      <c r="B168" t="str">
        <f>VLOOKUP(A168,'Country Codes'!$A$2:$B$248,2,FALSE)</f>
        <v>Norway</v>
      </c>
      <c r="C168" t="s">
        <v>8</v>
      </c>
      <c r="D168" t="s">
        <v>9</v>
      </c>
      <c r="E168" t="s">
        <v>10</v>
      </c>
      <c r="F168" t="s">
        <v>11</v>
      </c>
      <c r="G168">
        <v>2014</v>
      </c>
      <c r="H168">
        <v>0.5</v>
      </c>
    </row>
    <row r="169" spans="1:8" x14ac:dyDescent="0.25">
      <c r="A169" t="s">
        <v>32</v>
      </c>
      <c r="B169" t="str">
        <f>VLOOKUP(A169,'Country Codes'!$A$2:$B$248,2,FALSE)</f>
        <v>Poland</v>
      </c>
      <c r="C169" t="s">
        <v>8</v>
      </c>
      <c r="D169" t="s">
        <v>9</v>
      </c>
      <c r="E169" t="s">
        <v>10</v>
      </c>
      <c r="F169" t="s">
        <v>11</v>
      </c>
      <c r="G169">
        <v>2014</v>
      </c>
      <c r="H169">
        <v>0</v>
      </c>
    </row>
    <row r="170" spans="1:8" x14ac:dyDescent="0.25">
      <c r="A170" t="s">
        <v>33</v>
      </c>
      <c r="B170" t="str">
        <f>VLOOKUP(A170,'Country Codes'!$A$2:$B$248,2,FALSE)</f>
        <v>Portugal</v>
      </c>
      <c r="C170" t="s">
        <v>8</v>
      </c>
      <c r="D170" t="s">
        <v>9</v>
      </c>
      <c r="E170" t="s">
        <v>10</v>
      </c>
      <c r="F170" t="s">
        <v>11</v>
      </c>
      <c r="G170">
        <v>2014</v>
      </c>
      <c r="H170">
        <v>0</v>
      </c>
    </row>
    <row r="171" spans="1:8" x14ac:dyDescent="0.25">
      <c r="A171" t="s">
        <v>34</v>
      </c>
      <c r="B171" t="str">
        <f>VLOOKUP(A171,'Country Codes'!$A$2:$B$248,2,FALSE)</f>
        <v>Slovakia</v>
      </c>
      <c r="C171" t="s">
        <v>8</v>
      </c>
      <c r="D171" t="s">
        <v>9</v>
      </c>
      <c r="E171" t="s">
        <v>10</v>
      </c>
      <c r="F171" t="s">
        <v>11</v>
      </c>
      <c r="G171">
        <v>2014</v>
      </c>
      <c r="H171">
        <v>1</v>
      </c>
    </row>
    <row r="172" spans="1:8" x14ac:dyDescent="0.25">
      <c r="A172" t="s">
        <v>35</v>
      </c>
      <c r="B172" t="str">
        <f>VLOOKUP(A172,'Country Codes'!$A$2:$B$248,2,FALSE)</f>
        <v>Spain</v>
      </c>
      <c r="C172" t="s">
        <v>8</v>
      </c>
      <c r="D172" t="s">
        <v>9</v>
      </c>
      <c r="E172" t="s">
        <v>10</v>
      </c>
      <c r="F172" t="s">
        <v>11</v>
      </c>
      <c r="G172">
        <v>2014</v>
      </c>
      <c r="H172">
        <v>0</v>
      </c>
    </row>
    <row r="173" spans="1:8" x14ac:dyDescent="0.25">
      <c r="A173" t="s">
        <v>36</v>
      </c>
      <c r="B173" t="str">
        <f>VLOOKUP(A173,'Country Codes'!$A$2:$B$248,2,FALSE)</f>
        <v>Sweden</v>
      </c>
      <c r="C173" t="s">
        <v>8</v>
      </c>
      <c r="D173" t="s">
        <v>9</v>
      </c>
      <c r="E173" t="s">
        <v>10</v>
      </c>
      <c r="F173" t="s">
        <v>11</v>
      </c>
      <c r="G173">
        <v>2014</v>
      </c>
      <c r="H173">
        <v>1</v>
      </c>
    </row>
    <row r="174" spans="1:8" x14ac:dyDescent="0.25">
      <c r="A174" t="s">
        <v>37</v>
      </c>
      <c r="B174" t="str">
        <f>VLOOKUP(A174,'Country Codes'!$A$2:$B$248,2,FALSE)</f>
        <v>Switzerland</v>
      </c>
      <c r="C174" t="s">
        <v>8</v>
      </c>
      <c r="D174" t="s">
        <v>9</v>
      </c>
      <c r="E174" t="s">
        <v>10</v>
      </c>
      <c r="F174" t="s">
        <v>11</v>
      </c>
      <c r="G174">
        <v>2014</v>
      </c>
      <c r="H174">
        <v>1</v>
      </c>
    </row>
    <row r="175" spans="1:8" x14ac:dyDescent="0.25">
      <c r="A175" t="s">
        <v>38</v>
      </c>
      <c r="B175" t="str">
        <f>VLOOKUP(A175,'Country Codes'!$A$2:$B$248,2,FALSE)</f>
        <v>Turkey</v>
      </c>
      <c r="C175" t="s">
        <v>8</v>
      </c>
      <c r="D175" t="s">
        <v>9</v>
      </c>
      <c r="E175" t="s">
        <v>10</v>
      </c>
      <c r="F175" t="s">
        <v>11</v>
      </c>
      <c r="G175">
        <v>2014</v>
      </c>
      <c r="H175">
        <v>1</v>
      </c>
    </row>
    <row r="176" spans="1:8" x14ac:dyDescent="0.25">
      <c r="A176" t="s">
        <v>39</v>
      </c>
      <c r="B176" t="str">
        <f>VLOOKUP(A176,'Country Codes'!$A$2:$B$248,2,FALSE)</f>
        <v>United Kingdom</v>
      </c>
      <c r="C176" t="s">
        <v>8</v>
      </c>
      <c r="D176" t="s">
        <v>9</v>
      </c>
      <c r="E176" t="s">
        <v>10</v>
      </c>
      <c r="F176" t="s">
        <v>11</v>
      </c>
      <c r="G176">
        <v>2014</v>
      </c>
      <c r="H176">
        <v>1</v>
      </c>
    </row>
    <row r="177" spans="1:8" x14ac:dyDescent="0.25">
      <c r="A177" t="s">
        <v>40</v>
      </c>
      <c r="B177" t="str">
        <f>VLOOKUP(A177,'Country Codes'!$A$2:$B$248,2,FALSE)</f>
        <v>United States</v>
      </c>
      <c r="C177" t="s">
        <v>8</v>
      </c>
      <c r="D177" t="s">
        <v>9</v>
      </c>
      <c r="E177" t="s">
        <v>10</v>
      </c>
      <c r="F177" t="s">
        <v>11</v>
      </c>
      <c r="G177">
        <v>2014</v>
      </c>
      <c r="H177">
        <v>1</v>
      </c>
    </row>
    <row r="178" spans="1:8" x14ac:dyDescent="0.25">
      <c r="A178" t="s">
        <v>41</v>
      </c>
      <c r="B178" t="str">
        <f>VLOOKUP(A178,'Country Codes'!$A$2:$B$248,2,FALSE)</f>
        <v>Albania</v>
      </c>
      <c r="C178" t="s">
        <v>8</v>
      </c>
      <c r="D178" t="s">
        <v>9</v>
      </c>
      <c r="E178" t="s">
        <v>10</v>
      </c>
      <c r="F178" t="s">
        <v>11</v>
      </c>
      <c r="G178">
        <v>2014</v>
      </c>
      <c r="H178">
        <v>0</v>
      </c>
    </row>
    <row r="179" spans="1:8" x14ac:dyDescent="0.25">
      <c r="A179" t="s">
        <v>42</v>
      </c>
      <c r="B179" t="str">
        <f>VLOOKUP(A179,'Country Codes'!$A$2:$B$248,2,FALSE)</f>
        <v>Algeria</v>
      </c>
      <c r="C179" t="s">
        <v>8</v>
      </c>
      <c r="D179" t="s">
        <v>9</v>
      </c>
      <c r="E179" t="s">
        <v>10</v>
      </c>
      <c r="F179" t="s">
        <v>11</v>
      </c>
      <c r="G179">
        <v>2014</v>
      </c>
      <c r="H179">
        <v>0</v>
      </c>
    </row>
    <row r="180" spans="1:8" x14ac:dyDescent="0.25">
      <c r="A180" t="s">
        <v>43</v>
      </c>
      <c r="B180" t="str">
        <f>VLOOKUP(A180,'Country Codes'!$A$2:$B$248,2,FALSE)</f>
        <v>Argentina</v>
      </c>
      <c r="C180" t="s">
        <v>8</v>
      </c>
      <c r="D180" t="s">
        <v>9</v>
      </c>
      <c r="E180" t="s">
        <v>10</v>
      </c>
      <c r="F180" t="s">
        <v>11</v>
      </c>
      <c r="G180">
        <v>2014</v>
      </c>
      <c r="H180">
        <v>0</v>
      </c>
    </row>
    <row r="181" spans="1:8" x14ac:dyDescent="0.25">
      <c r="A181" t="s">
        <v>44</v>
      </c>
      <c r="B181" t="str">
        <f>VLOOKUP(A181,'Country Codes'!$A$2:$B$248,2,FALSE)</f>
        <v>Armenia</v>
      </c>
      <c r="C181" t="s">
        <v>8</v>
      </c>
      <c r="D181" t="s">
        <v>9</v>
      </c>
      <c r="E181" t="s">
        <v>10</v>
      </c>
      <c r="F181" t="s">
        <v>11</v>
      </c>
      <c r="G181">
        <v>2014</v>
      </c>
      <c r="H181">
        <v>0.5</v>
      </c>
    </row>
    <row r="182" spans="1:8" x14ac:dyDescent="0.25">
      <c r="A182" t="s">
        <v>45</v>
      </c>
      <c r="B182" t="str">
        <f>VLOOKUP(A182,'Country Codes'!$A$2:$B$248,2,FALSE)</f>
        <v>Azerbaijan</v>
      </c>
      <c r="C182" t="s">
        <v>8</v>
      </c>
      <c r="D182" t="s">
        <v>9</v>
      </c>
      <c r="E182" t="s">
        <v>10</v>
      </c>
      <c r="F182" t="s">
        <v>11</v>
      </c>
      <c r="G182">
        <v>2014</v>
      </c>
      <c r="H182">
        <v>1</v>
      </c>
    </row>
    <row r="183" spans="1:8" x14ac:dyDescent="0.25">
      <c r="A183" t="s">
        <v>46</v>
      </c>
      <c r="B183" t="str">
        <f>VLOOKUP(A183,'Country Codes'!$A$2:$B$248,2,FALSE)</f>
        <v>Bangladesh</v>
      </c>
      <c r="C183" t="s">
        <v>8</v>
      </c>
      <c r="D183" t="s">
        <v>9</v>
      </c>
      <c r="E183" t="s">
        <v>10</v>
      </c>
      <c r="F183" t="s">
        <v>11</v>
      </c>
      <c r="G183">
        <v>2014</v>
      </c>
      <c r="H183">
        <v>0</v>
      </c>
    </row>
    <row r="184" spans="1:8" x14ac:dyDescent="0.25">
      <c r="A184" t="s">
        <v>47</v>
      </c>
      <c r="B184" t="str">
        <f>VLOOKUP(A184,'Country Codes'!$A$2:$B$248,2,FALSE)</f>
        <v>Belarus</v>
      </c>
      <c r="C184" t="s">
        <v>8</v>
      </c>
      <c r="D184" t="s">
        <v>9</v>
      </c>
      <c r="E184" t="s">
        <v>10</v>
      </c>
      <c r="F184" t="s">
        <v>11</v>
      </c>
      <c r="G184">
        <v>2014</v>
      </c>
      <c r="H184">
        <v>0.5</v>
      </c>
    </row>
    <row r="185" spans="1:8" x14ac:dyDescent="0.25">
      <c r="A185" t="s">
        <v>48</v>
      </c>
      <c r="B185" t="str">
        <f>VLOOKUP(A185,'Country Codes'!$A$2:$B$248,2,FALSE)</f>
        <v>Bosnia and Herzegovina</v>
      </c>
      <c r="C185" t="s">
        <v>8</v>
      </c>
      <c r="D185" t="s">
        <v>9</v>
      </c>
      <c r="E185" t="s">
        <v>10</v>
      </c>
      <c r="F185" t="s">
        <v>11</v>
      </c>
      <c r="G185">
        <v>2014</v>
      </c>
      <c r="H185">
        <v>0</v>
      </c>
    </row>
    <row r="186" spans="1:8" x14ac:dyDescent="0.25">
      <c r="A186" t="s">
        <v>49</v>
      </c>
      <c r="B186" t="str">
        <f>VLOOKUP(A186,'Country Codes'!$A$2:$B$248,2,FALSE)</f>
        <v>Brazil</v>
      </c>
      <c r="C186" t="s">
        <v>8</v>
      </c>
      <c r="D186" t="s">
        <v>9</v>
      </c>
      <c r="E186" t="s">
        <v>10</v>
      </c>
      <c r="F186" t="s">
        <v>11</v>
      </c>
      <c r="G186">
        <v>2014</v>
      </c>
      <c r="H186">
        <v>0</v>
      </c>
    </row>
    <row r="187" spans="1:8" x14ac:dyDescent="0.25">
      <c r="A187" t="s">
        <v>50</v>
      </c>
      <c r="B187" t="str">
        <f>VLOOKUP(A187,'Country Codes'!$A$2:$B$248,2,FALSE)</f>
        <v>Bulgaria</v>
      </c>
      <c r="C187" t="s">
        <v>8</v>
      </c>
      <c r="D187" t="s">
        <v>9</v>
      </c>
      <c r="E187" t="s">
        <v>10</v>
      </c>
      <c r="F187" t="s">
        <v>11</v>
      </c>
      <c r="G187">
        <v>2014</v>
      </c>
      <c r="H187">
        <v>1</v>
      </c>
    </row>
    <row r="188" spans="1:8" x14ac:dyDescent="0.25">
      <c r="A188" t="s">
        <v>51</v>
      </c>
      <c r="B188" t="str">
        <f>VLOOKUP(A188,'Country Codes'!$A$2:$B$248,2,FALSE)</f>
        <v>Cambodia</v>
      </c>
      <c r="C188" t="s">
        <v>8</v>
      </c>
      <c r="D188" t="s">
        <v>9</v>
      </c>
      <c r="E188" t="s">
        <v>10</v>
      </c>
      <c r="F188" t="s">
        <v>11</v>
      </c>
      <c r="G188">
        <v>2014</v>
      </c>
      <c r="H188">
        <v>1</v>
      </c>
    </row>
    <row r="189" spans="1:8" x14ac:dyDescent="0.25">
      <c r="A189" t="s">
        <v>52</v>
      </c>
      <c r="B189" t="str">
        <f>VLOOKUP(A189,'Country Codes'!$A$2:$B$248,2,FALSE)</f>
        <v>Chile</v>
      </c>
      <c r="C189" t="s">
        <v>8</v>
      </c>
      <c r="D189" t="s">
        <v>9</v>
      </c>
      <c r="E189" t="s">
        <v>10</v>
      </c>
      <c r="F189" t="s">
        <v>11</v>
      </c>
      <c r="G189">
        <v>2014</v>
      </c>
      <c r="H189">
        <v>1</v>
      </c>
    </row>
    <row r="190" spans="1:8" x14ac:dyDescent="0.25">
      <c r="A190" t="s">
        <v>53</v>
      </c>
      <c r="B190" t="str">
        <f>VLOOKUP(A190,'Country Codes'!$A$2:$B$248,2,FALSE)</f>
        <v>China</v>
      </c>
      <c r="C190" t="s">
        <v>8</v>
      </c>
      <c r="D190" t="s">
        <v>9</v>
      </c>
      <c r="E190" t="s">
        <v>10</v>
      </c>
      <c r="F190" t="s">
        <v>11</v>
      </c>
      <c r="G190">
        <v>2014</v>
      </c>
      <c r="H190">
        <v>0.5</v>
      </c>
    </row>
    <row r="191" spans="1:8" x14ac:dyDescent="0.25">
      <c r="A191" t="s">
        <v>54</v>
      </c>
      <c r="B191" t="str">
        <f>VLOOKUP(A191,'Country Codes'!$A$2:$B$248,2,FALSE)</f>
        <v>Colombia</v>
      </c>
      <c r="C191" t="s">
        <v>8</v>
      </c>
      <c r="D191" t="s">
        <v>9</v>
      </c>
      <c r="E191" t="s">
        <v>10</v>
      </c>
      <c r="F191" t="s">
        <v>11</v>
      </c>
      <c r="G191">
        <v>2014</v>
      </c>
      <c r="H191">
        <v>0</v>
      </c>
    </row>
    <row r="192" spans="1:8" x14ac:dyDescent="0.25">
      <c r="A192" t="s">
        <v>55</v>
      </c>
      <c r="B192" t="str">
        <f>VLOOKUP(A192,'Country Codes'!$A$2:$B$248,2,FALSE)</f>
        <v>Croatia</v>
      </c>
      <c r="C192" t="s">
        <v>8</v>
      </c>
      <c r="D192" t="s">
        <v>9</v>
      </c>
      <c r="E192" t="s">
        <v>10</v>
      </c>
      <c r="F192" t="s">
        <v>11</v>
      </c>
      <c r="G192">
        <v>2014</v>
      </c>
      <c r="H192">
        <v>0</v>
      </c>
    </row>
    <row r="193" spans="1:8" x14ac:dyDescent="0.25">
      <c r="A193" t="s">
        <v>56</v>
      </c>
      <c r="B193" t="str">
        <f>VLOOKUP(A193,'Country Codes'!$A$2:$B$248,2,FALSE)</f>
        <v>Cyprus</v>
      </c>
      <c r="C193" t="s">
        <v>8</v>
      </c>
      <c r="D193" t="s">
        <v>9</v>
      </c>
      <c r="E193" t="s">
        <v>10</v>
      </c>
      <c r="F193" t="s">
        <v>11</v>
      </c>
      <c r="G193">
        <v>2014</v>
      </c>
      <c r="H193">
        <v>1</v>
      </c>
    </row>
    <row r="194" spans="1:8" x14ac:dyDescent="0.25">
      <c r="A194" t="s">
        <v>57</v>
      </c>
      <c r="B194" t="str">
        <f>VLOOKUP(A194,'Country Codes'!$A$2:$B$248,2,FALSE)</f>
        <v>Egypt</v>
      </c>
      <c r="C194" t="s">
        <v>8</v>
      </c>
      <c r="D194" t="s">
        <v>9</v>
      </c>
      <c r="E194" t="s">
        <v>10</v>
      </c>
      <c r="F194" t="s">
        <v>11</v>
      </c>
      <c r="G194">
        <v>2014</v>
      </c>
      <c r="H194">
        <v>0</v>
      </c>
    </row>
    <row r="195" spans="1:8" x14ac:dyDescent="0.25">
      <c r="A195" t="s">
        <v>58</v>
      </c>
      <c r="B195" t="str">
        <f>VLOOKUP(A195,'Country Codes'!$A$2:$B$248,2,FALSE)</f>
        <v>Estonia</v>
      </c>
      <c r="C195" t="s">
        <v>8</v>
      </c>
      <c r="D195" t="s">
        <v>9</v>
      </c>
      <c r="E195" t="s">
        <v>10</v>
      </c>
      <c r="F195" t="s">
        <v>11</v>
      </c>
      <c r="G195">
        <v>2014</v>
      </c>
      <c r="H195">
        <v>1</v>
      </c>
    </row>
    <row r="196" spans="1:8" x14ac:dyDescent="0.25">
      <c r="A196" t="s">
        <v>59</v>
      </c>
      <c r="B196" t="str">
        <f>VLOOKUP(A196,'Country Codes'!$A$2:$B$248,2,FALSE)</f>
        <v>Ethiopia</v>
      </c>
      <c r="C196" t="s">
        <v>8</v>
      </c>
      <c r="D196" t="s">
        <v>9</v>
      </c>
      <c r="E196" t="s">
        <v>10</v>
      </c>
      <c r="F196" t="s">
        <v>11</v>
      </c>
      <c r="G196">
        <v>2014</v>
      </c>
      <c r="H196">
        <v>1</v>
      </c>
    </row>
    <row r="197" spans="1:8" x14ac:dyDescent="0.25">
      <c r="A197" t="s">
        <v>60</v>
      </c>
      <c r="B197" t="str">
        <f>VLOOKUP(A197,'Country Codes'!$A$2:$B$248,2,FALSE)</f>
        <v>Georgia</v>
      </c>
      <c r="C197" t="s">
        <v>8</v>
      </c>
      <c r="D197" t="s">
        <v>9</v>
      </c>
      <c r="E197" t="s">
        <v>10</v>
      </c>
      <c r="F197" t="s">
        <v>11</v>
      </c>
      <c r="G197">
        <v>2014</v>
      </c>
      <c r="H197">
        <v>1</v>
      </c>
    </row>
    <row r="198" spans="1:8" x14ac:dyDescent="0.25">
      <c r="A198" t="s">
        <v>61</v>
      </c>
      <c r="B198" t="str">
        <f>VLOOKUP(A198,'Country Codes'!$A$2:$B$248,2,FALSE)</f>
        <v>Ghana</v>
      </c>
      <c r="C198" t="s">
        <v>8</v>
      </c>
      <c r="D198" t="s">
        <v>9</v>
      </c>
      <c r="E198" t="s">
        <v>10</v>
      </c>
      <c r="F198" t="s">
        <v>11</v>
      </c>
      <c r="G198">
        <v>2014</v>
      </c>
      <c r="H198">
        <v>1</v>
      </c>
    </row>
    <row r="199" spans="1:8" x14ac:dyDescent="0.25">
      <c r="A199" t="s">
        <v>62</v>
      </c>
      <c r="B199" t="str">
        <f>VLOOKUP(A199,'Country Codes'!$A$2:$B$248,2,FALSE)</f>
        <v>Haiti</v>
      </c>
      <c r="C199" t="s">
        <v>8</v>
      </c>
      <c r="D199" t="s">
        <v>9</v>
      </c>
      <c r="E199" t="s">
        <v>10</v>
      </c>
      <c r="F199" t="s">
        <v>11</v>
      </c>
      <c r="G199">
        <v>2014</v>
      </c>
      <c r="H199">
        <v>0.5</v>
      </c>
    </row>
    <row r="200" spans="1:8" x14ac:dyDescent="0.25">
      <c r="A200" t="s">
        <v>63</v>
      </c>
      <c r="B200" t="str">
        <f>VLOOKUP(A200,'Country Codes'!$A$2:$B$248,2,FALSE)</f>
        <v>Hong Kong</v>
      </c>
      <c r="C200" t="s">
        <v>8</v>
      </c>
      <c r="D200" t="s">
        <v>9</v>
      </c>
      <c r="E200" t="s">
        <v>10</v>
      </c>
      <c r="F200" t="s">
        <v>11</v>
      </c>
      <c r="G200">
        <v>2014</v>
      </c>
      <c r="H200">
        <v>1</v>
      </c>
    </row>
    <row r="201" spans="1:8" x14ac:dyDescent="0.25">
      <c r="A201" t="s">
        <v>64</v>
      </c>
      <c r="B201" t="str">
        <f>VLOOKUP(A201,'Country Codes'!$A$2:$B$248,2,FALSE)</f>
        <v>India</v>
      </c>
      <c r="C201" t="s">
        <v>8</v>
      </c>
      <c r="D201" t="s">
        <v>9</v>
      </c>
      <c r="E201" t="s">
        <v>10</v>
      </c>
      <c r="F201" t="s">
        <v>11</v>
      </c>
      <c r="G201">
        <v>2014</v>
      </c>
      <c r="H201">
        <v>0.5</v>
      </c>
    </row>
    <row r="202" spans="1:8" x14ac:dyDescent="0.25">
      <c r="A202" t="s">
        <v>65</v>
      </c>
      <c r="B202" t="str">
        <f>VLOOKUP(A202,'Country Codes'!$A$2:$B$248,2,FALSE)</f>
        <v>Indonesia</v>
      </c>
      <c r="C202" t="s">
        <v>8</v>
      </c>
      <c r="D202" t="s">
        <v>9</v>
      </c>
      <c r="E202" t="s">
        <v>10</v>
      </c>
      <c r="F202" t="s">
        <v>11</v>
      </c>
      <c r="G202">
        <v>2014</v>
      </c>
      <c r="H202">
        <v>0</v>
      </c>
    </row>
    <row r="203" spans="1:8" x14ac:dyDescent="0.25">
      <c r="A203" t="s">
        <v>66</v>
      </c>
      <c r="B203" t="str">
        <f>VLOOKUP(A203,'Country Codes'!$A$2:$B$248,2,FALSE)</f>
        <v>Iran, Islamic Republic of</v>
      </c>
      <c r="C203" t="s">
        <v>8</v>
      </c>
      <c r="D203" t="s">
        <v>9</v>
      </c>
      <c r="E203" t="s">
        <v>10</v>
      </c>
      <c r="F203" t="s">
        <v>11</v>
      </c>
      <c r="G203">
        <v>2014</v>
      </c>
      <c r="H203">
        <v>1</v>
      </c>
    </row>
    <row r="204" spans="1:8" x14ac:dyDescent="0.25">
      <c r="A204" t="s">
        <v>67</v>
      </c>
      <c r="B204" t="str">
        <f>VLOOKUP(A204,'Country Codes'!$A$2:$B$248,2,FALSE)</f>
        <v>Israel</v>
      </c>
      <c r="C204" t="s">
        <v>8</v>
      </c>
      <c r="D204" t="s">
        <v>9</v>
      </c>
      <c r="E204" t="s">
        <v>10</v>
      </c>
      <c r="F204" t="s">
        <v>11</v>
      </c>
      <c r="G204">
        <v>2014</v>
      </c>
      <c r="H204">
        <v>1</v>
      </c>
    </row>
    <row r="205" spans="1:8" x14ac:dyDescent="0.25">
      <c r="A205" t="s">
        <v>68</v>
      </c>
      <c r="B205" t="str">
        <f>VLOOKUP(A205,'Country Codes'!$A$2:$B$248,2,FALSE)</f>
        <v>Kazakhstan</v>
      </c>
      <c r="C205" t="s">
        <v>8</v>
      </c>
      <c r="D205" t="s">
        <v>9</v>
      </c>
      <c r="E205" t="s">
        <v>10</v>
      </c>
      <c r="F205" t="s">
        <v>11</v>
      </c>
      <c r="G205">
        <v>2014</v>
      </c>
      <c r="H205">
        <v>1</v>
      </c>
    </row>
    <row r="206" spans="1:8" x14ac:dyDescent="0.25">
      <c r="A206" t="s">
        <v>69</v>
      </c>
      <c r="B206" t="str">
        <f>VLOOKUP(A206,'Country Codes'!$A$2:$B$248,2,FALSE)</f>
        <v>Latvia</v>
      </c>
      <c r="C206" t="s">
        <v>8</v>
      </c>
      <c r="D206" t="s">
        <v>9</v>
      </c>
      <c r="E206" t="s">
        <v>10</v>
      </c>
      <c r="F206" t="s">
        <v>11</v>
      </c>
      <c r="G206">
        <v>2014</v>
      </c>
      <c r="H206">
        <v>1</v>
      </c>
    </row>
    <row r="207" spans="1:8" x14ac:dyDescent="0.25">
      <c r="A207" t="s">
        <v>70</v>
      </c>
      <c r="B207" t="str">
        <f>VLOOKUP(A207,'Country Codes'!$A$2:$B$248,2,FALSE)</f>
        <v>Lithuania</v>
      </c>
      <c r="C207" t="s">
        <v>8</v>
      </c>
      <c r="D207" t="s">
        <v>9</v>
      </c>
      <c r="E207" t="s">
        <v>10</v>
      </c>
      <c r="F207" t="s">
        <v>11</v>
      </c>
      <c r="G207">
        <v>2014</v>
      </c>
      <c r="H207">
        <v>1</v>
      </c>
    </row>
    <row r="208" spans="1:8" x14ac:dyDescent="0.25">
      <c r="A208" t="s">
        <v>71</v>
      </c>
      <c r="B208" t="str">
        <f>VLOOKUP(A208,'Country Codes'!$A$2:$B$248,2,FALSE)</f>
        <v>Macedonia, the former Yugoslav Republic of</v>
      </c>
      <c r="C208" t="s">
        <v>8</v>
      </c>
      <c r="D208" t="s">
        <v>9</v>
      </c>
      <c r="E208" t="s">
        <v>10</v>
      </c>
      <c r="F208" t="s">
        <v>11</v>
      </c>
      <c r="G208">
        <v>2014</v>
      </c>
      <c r="H208">
        <v>0</v>
      </c>
    </row>
    <row r="209" spans="1:8" x14ac:dyDescent="0.25">
      <c r="A209" t="s">
        <v>72</v>
      </c>
      <c r="B209" t="str">
        <f>VLOOKUP(A209,'Country Codes'!$A$2:$B$248,2,FALSE)</f>
        <v>Malaysia</v>
      </c>
      <c r="C209" t="s">
        <v>8</v>
      </c>
      <c r="D209" t="s">
        <v>9</v>
      </c>
      <c r="E209" t="s">
        <v>10</v>
      </c>
      <c r="F209" t="s">
        <v>11</v>
      </c>
      <c r="G209">
        <v>2014</v>
      </c>
      <c r="H209">
        <v>1</v>
      </c>
    </row>
    <row r="210" spans="1:8" x14ac:dyDescent="0.25">
      <c r="A210" t="s">
        <v>73</v>
      </c>
      <c r="B210" t="str">
        <f>VLOOKUP(A210,'Country Codes'!$A$2:$B$248,2,FALSE)</f>
        <v>Moldova, Republic of</v>
      </c>
      <c r="C210" t="s">
        <v>8</v>
      </c>
      <c r="D210" t="s">
        <v>9</v>
      </c>
      <c r="E210" t="s">
        <v>10</v>
      </c>
      <c r="F210" t="s">
        <v>11</v>
      </c>
      <c r="G210">
        <v>2014</v>
      </c>
      <c r="H210">
        <v>1</v>
      </c>
    </row>
    <row r="211" spans="1:8" x14ac:dyDescent="0.25">
      <c r="A211" t="s">
        <v>74</v>
      </c>
      <c r="B211" t="str">
        <f>VLOOKUP(A211,'Country Codes'!$A$2:$B$248,2,FALSE)</f>
        <v>Mozambique</v>
      </c>
      <c r="C211" t="s">
        <v>8</v>
      </c>
      <c r="D211" t="s">
        <v>9</v>
      </c>
      <c r="E211" t="s">
        <v>10</v>
      </c>
      <c r="F211" t="s">
        <v>11</v>
      </c>
      <c r="G211">
        <v>2014</v>
      </c>
      <c r="H211">
        <v>1</v>
      </c>
    </row>
    <row r="212" spans="1:8" x14ac:dyDescent="0.25">
      <c r="A212" t="s">
        <v>75</v>
      </c>
      <c r="B212" t="str">
        <f>VLOOKUP(A212,'Country Codes'!$A$2:$B$248,2,FALSE)</f>
        <v>Nigeria</v>
      </c>
      <c r="C212" t="s">
        <v>8</v>
      </c>
      <c r="D212" t="s">
        <v>9</v>
      </c>
      <c r="E212" t="s">
        <v>10</v>
      </c>
      <c r="F212" t="s">
        <v>11</v>
      </c>
      <c r="G212">
        <v>2014</v>
      </c>
      <c r="H212">
        <v>1</v>
      </c>
    </row>
    <row r="213" spans="1:8" x14ac:dyDescent="0.25">
      <c r="A213" t="s">
        <v>76</v>
      </c>
      <c r="B213" t="str">
        <f>VLOOKUP(A213,'Country Codes'!$A$2:$B$248,2,FALSE)</f>
        <v>Pakistan</v>
      </c>
      <c r="C213" t="s">
        <v>8</v>
      </c>
      <c r="D213" t="s">
        <v>9</v>
      </c>
      <c r="E213" t="s">
        <v>10</v>
      </c>
      <c r="F213" t="s">
        <v>11</v>
      </c>
      <c r="G213">
        <v>2014</v>
      </c>
      <c r="H213">
        <v>0</v>
      </c>
    </row>
    <row r="214" spans="1:8" x14ac:dyDescent="0.25">
      <c r="A214" t="s">
        <v>77</v>
      </c>
      <c r="B214" t="str">
        <f>VLOOKUP(A214,'Country Codes'!$A$2:$B$248,2,FALSE)</f>
        <v>Paraguay</v>
      </c>
      <c r="C214" t="s">
        <v>8</v>
      </c>
      <c r="D214" t="s">
        <v>9</v>
      </c>
      <c r="E214" t="s">
        <v>10</v>
      </c>
      <c r="F214" t="s">
        <v>11</v>
      </c>
      <c r="G214">
        <v>2014</v>
      </c>
      <c r="H214">
        <v>0</v>
      </c>
    </row>
    <row r="215" spans="1:8" x14ac:dyDescent="0.25">
      <c r="A215" t="s">
        <v>78</v>
      </c>
      <c r="B215" t="str">
        <f>VLOOKUP(A215,'Country Codes'!$A$2:$B$248,2,FALSE)</f>
        <v>Peru</v>
      </c>
      <c r="C215" t="s">
        <v>8</v>
      </c>
      <c r="D215" t="s">
        <v>9</v>
      </c>
      <c r="E215" t="s">
        <v>10</v>
      </c>
      <c r="F215" t="s">
        <v>11</v>
      </c>
      <c r="G215">
        <v>2014</v>
      </c>
      <c r="H215">
        <v>0</v>
      </c>
    </row>
    <row r="216" spans="1:8" x14ac:dyDescent="0.25">
      <c r="A216" t="s">
        <v>79</v>
      </c>
      <c r="B216" t="str">
        <f>VLOOKUP(A216,'Country Codes'!$A$2:$B$248,2,FALSE)</f>
        <v>Philippines</v>
      </c>
      <c r="C216" t="s">
        <v>8</v>
      </c>
      <c r="D216" t="s">
        <v>9</v>
      </c>
      <c r="E216" t="s">
        <v>10</v>
      </c>
      <c r="F216" t="s">
        <v>11</v>
      </c>
      <c r="G216">
        <v>2014</v>
      </c>
      <c r="H216">
        <v>0.5</v>
      </c>
    </row>
    <row r="217" spans="1:8" x14ac:dyDescent="0.25">
      <c r="A217" t="s">
        <v>80</v>
      </c>
      <c r="B217" t="str">
        <f>VLOOKUP(A217,'Country Codes'!$A$2:$B$248,2,FALSE)</f>
        <v>Romania</v>
      </c>
      <c r="C217" t="s">
        <v>8</v>
      </c>
      <c r="D217" t="s">
        <v>9</v>
      </c>
      <c r="E217" t="s">
        <v>10</v>
      </c>
      <c r="F217" t="s">
        <v>11</v>
      </c>
      <c r="G217">
        <v>2014</v>
      </c>
      <c r="H217">
        <v>1</v>
      </c>
    </row>
    <row r="218" spans="1:8" x14ac:dyDescent="0.25">
      <c r="A218" t="s">
        <v>81</v>
      </c>
      <c r="B218" t="str">
        <f>VLOOKUP(A218,'Country Codes'!$A$2:$B$248,2,FALSE)</f>
        <v>Russian Federation</v>
      </c>
      <c r="C218" t="s">
        <v>8</v>
      </c>
      <c r="D218" t="s">
        <v>9</v>
      </c>
      <c r="E218" t="s">
        <v>10</v>
      </c>
      <c r="F218" t="s">
        <v>11</v>
      </c>
      <c r="G218">
        <v>2014</v>
      </c>
      <c r="H218">
        <v>1</v>
      </c>
    </row>
    <row r="219" spans="1:8" x14ac:dyDescent="0.25">
      <c r="A219" t="s">
        <v>82</v>
      </c>
      <c r="B219" t="str">
        <f>VLOOKUP(A219,'Country Codes'!$A$2:$B$248,2,FALSE)</f>
        <v>Saudi Arabia</v>
      </c>
      <c r="C219" t="s">
        <v>8</v>
      </c>
      <c r="D219" t="s">
        <v>9</v>
      </c>
      <c r="E219" t="s">
        <v>10</v>
      </c>
      <c r="F219" t="s">
        <v>11</v>
      </c>
      <c r="G219">
        <v>2014</v>
      </c>
      <c r="H219">
        <v>1</v>
      </c>
    </row>
    <row r="220" spans="1:8" x14ac:dyDescent="0.25">
      <c r="A220" t="s">
        <v>83</v>
      </c>
      <c r="B220" t="str">
        <f>VLOOKUP(A220,'Country Codes'!$A$2:$B$248,2,FALSE)</f>
        <v>Singapore</v>
      </c>
      <c r="C220" t="s">
        <v>8</v>
      </c>
      <c r="D220" t="s">
        <v>9</v>
      </c>
      <c r="E220" t="s">
        <v>10</v>
      </c>
      <c r="F220" t="s">
        <v>11</v>
      </c>
      <c r="G220">
        <v>2014</v>
      </c>
      <c r="H220">
        <v>1</v>
      </c>
    </row>
    <row r="221" spans="1:8" x14ac:dyDescent="0.25">
      <c r="A221" t="s">
        <v>84</v>
      </c>
      <c r="B221" t="str">
        <f>VLOOKUP(A221,'Country Codes'!$A$2:$B$248,2,FALSE)</f>
        <v>Slovenia</v>
      </c>
      <c r="C221" t="s">
        <v>8</v>
      </c>
      <c r="D221" t="s">
        <v>9</v>
      </c>
      <c r="E221" t="s">
        <v>10</v>
      </c>
      <c r="F221" t="s">
        <v>11</v>
      </c>
      <c r="G221">
        <v>2014</v>
      </c>
      <c r="H221">
        <v>0</v>
      </c>
    </row>
    <row r="222" spans="1:8" x14ac:dyDescent="0.25">
      <c r="A222" t="s">
        <v>85</v>
      </c>
      <c r="B222" t="str">
        <f>VLOOKUP(A222,'Country Codes'!$A$2:$B$248,2,FALSE)</f>
        <v>South Africa</v>
      </c>
      <c r="C222" t="s">
        <v>8</v>
      </c>
      <c r="D222" t="s">
        <v>9</v>
      </c>
      <c r="E222" t="s">
        <v>10</v>
      </c>
      <c r="F222" t="s">
        <v>11</v>
      </c>
      <c r="G222">
        <v>2014</v>
      </c>
      <c r="H222">
        <v>0.5</v>
      </c>
    </row>
    <row r="223" spans="1:8" x14ac:dyDescent="0.25">
      <c r="A223" t="s">
        <v>86</v>
      </c>
      <c r="B223" t="str">
        <f>VLOOKUP(A223,'Country Codes'!$A$2:$B$248,2,FALSE)</f>
        <v>Sudan</v>
      </c>
      <c r="C223" t="s">
        <v>8</v>
      </c>
      <c r="D223" t="s">
        <v>9</v>
      </c>
      <c r="E223" t="s">
        <v>10</v>
      </c>
      <c r="F223" t="s">
        <v>11</v>
      </c>
      <c r="G223">
        <v>2014</v>
      </c>
      <c r="H223">
        <v>0.5</v>
      </c>
    </row>
    <row r="224" spans="1:8" x14ac:dyDescent="0.25">
      <c r="A224" t="s">
        <v>87</v>
      </c>
      <c r="B224" t="str">
        <f>VLOOKUP(A224,'Country Codes'!$A$2:$B$248,2,FALSE)</f>
        <v>Tanzania, United Republic of</v>
      </c>
      <c r="C224" t="s">
        <v>8</v>
      </c>
      <c r="D224" t="s">
        <v>9</v>
      </c>
      <c r="E224" t="s">
        <v>10</v>
      </c>
      <c r="F224" t="s">
        <v>11</v>
      </c>
      <c r="G224">
        <v>2014</v>
      </c>
      <c r="H224">
        <v>0</v>
      </c>
    </row>
    <row r="225" spans="1:8" x14ac:dyDescent="0.25">
      <c r="A225" t="s">
        <v>88</v>
      </c>
      <c r="B225" t="str">
        <f>VLOOKUP(A225,'Country Codes'!$A$2:$B$248,2,FALSE)</f>
        <v>Thailand</v>
      </c>
      <c r="C225" t="s">
        <v>8</v>
      </c>
      <c r="D225" t="s">
        <v>9</v>
      </c>
      <c r="E225" t="s">
        <v>10</v>
      </c>
      <c r="F225" t="s">
        <v>11</v>
      </c>
      <c r="G225">
        <v>2014</v>
      </c>
      <c r="H225">
        <v>1</v>
      </c>
    </row>
    <row r="226" spans="1:8" x14ac:dyDescent="0.25">
      <c r="A226" t="s">
        <v>89</v>
      </c>
      <c r="B226" t="str">
        <f>VLOOKUP(A226,'Country Codes'!$A$2:$B$248,2,FALSE)</f>
        <v>Ukraine</v>
      </c>
      <c r="C226" t="s">
        <v>8</v>
      </c>
      <c r="D226" t="s">
        <v>9</v>
      </c>
      <c r="E226" t="s">
        <v>10</v>
      </c>
      <c r="F226" t="s">
        <v>11</v>
      </c>
      <c r="G226">
        <v>2014</v>
      </c>
      <c r="H226">
        <v>1</v>
      </c>
    </row>
    <row r="227" spans="1:8" x14ac:dyDescent="0.25">
      <c r="A227" t="s">
        <v>90</v>
      </c>
      <c r="B227" t="str">
        <f>VLOOKUP(A227,'Country Codes'!$A$2:$B$248,2,FALSE)</f>
        <v>United Arab Emirates</v>
      </c>
      <c r="C227" t="s">
        <v>8</v>
      </c>
      <c r="D227" t="s">
        <v>9</v>
      </c>
      <c r="E227" t="s">
        <v>10</v>
      </c>
      <c r="F227" t="s">
        <v>11</v>
      </c>
      <c r="G227">
        <v>2014</v>
      </c>
      <c r="H227">
        <v>1</v>
      </c>
    </row>
    <row r="228" spans="1:8" x14ac:dyDescent="0.25">
      <c r="A228" t="s">
        <v>91</v>
      </c>
      <c r="B228" t="str">
        <f>VLOOKUP(A228,'Country Codes'!$A$2:$B$248,2,FALSE)</f>
        <v>Uruguay</v>
      </c>
      <c r="C228" t="s">
        <v>8</v>
      </c>
      <c r="D228" t="s">
        <v>9</v>
      </c>
      <c r="E228" t="s">
        <v>10</v>
      </c>
      <c r="F228" t="s">
        <v>11</v>
      </c>
      <c r="G228">
        <v>2014</v>
      </c>
      <c r="H228">
        <v>0</v>
      </c>
    </row>
    <row r="229" spans="1:8" x14ac:dyDescent="0.25">
      <c r="A229" t="s">
        <v>92</v>
      </c>
      <c r="B229" t="str">
        <f>VLOOKUP(A229,'Country Codes'!$A$2:$B$248,2,FALSE)</f>
        <v>Viet Nam</v>
      </c>
      <c r="C229" t="s">
        <v>8</v>
      </c>
      <c r="D229" t="s">
        <v>9</v>
      </c>
      <c r="E229" t="s">
        <v>10</v>
      </c>
      <c r="F229" t="s">
        <v>11</v>
      </c>
      <c r="G229">
        <v>2014</v>
      </c>
      <c r="H229">
        <v>1</v>
      </c>
    </row>
    <row r="230" spans="1:8" x14ac:dyDescent="0.25">
      <c r="A230" t="s">
        <v>93</v>
      </c>
      <c r="B230" t="str">
        <f>VLOOKUP(A230,'Country Codes'!$A$2:$B$248,2,FALSE)</f>
        <v>Zambia</v>
      </c>
      <c r="C230" t="s">
        <v>8</v>
      </c>
      <c r="D230" t="s">
        <v>9</v>
      </c>
      <c r="E230" t="s">
        <v>10</v>
      </c>
      <c r="F230" t="s">
        <v>11</v>
      </c>
      <c r="G230">
        <v>2014</v>
      </c>
      <c r="H230">
        <v>1</v>
      </c>
    </row>
    <row r="231" spans="1:8" x14ac:dyDescent="0.25">
      <c r="A231" t="s">
        <v>94</v>
      </c>
      <c r="B231" t="str">
        <f>VLOOKUP(A231,'Country Codes'!$A$2:$B$248,2,FALSE)</f>
        <v>Serbia</v>
      </c>
      <c r="C231" t="s">
        <v>8</v>
      </c>
      <c r="D231" t="s">
        <v>9</v>
      </c>
      <c r="E231" t="s">
        <v>10</v>
      </c>
      <c r="F231" t="s">
        <v>11</v>
      </c>
      <c r="G231">
        <v>2014</v>
      </c>
      <c r="H231">
        <v>0</v>
      </c>
    </row>
    <row r="232" spans="1:8" x14ac:dyDescent="0.25">
      <c r="A232" t="s">
        <v>7</v>
      </c>
      <c r="B232" t="str">
        <f>VLOOKUP(A232,'Country Codes'!$A$2:$B$248,2,FALSE)</f>
        <v>Australia</v>
      </c>
      <c r="C232" t="s">
        <v>8</v>
      </c>
      <c r="D232" t="s">
        <v>95</v>
      </c>
      <c r="E232" t="s">
        <v>96</v>
      </c>
      <c r="F232" t="s">
        <v>11</v>
      </c>
      <c r="G232">
        <v>2014</v>
      </c>
      <c r="H232">
        <v>26</v>
      </c>
    </row>
    <row r="233" spans="1:8" x14ac:dyDescent="0.25">
      <c r="A233" t="s">
        <v>12</v>
      </c>
      <c r="B233" t="str">
        <f>VLOOKUP(A233,'Country Codes'!$A$2:$B$248,2,FALSE)</f>
        <v>Austria</v>
      </c>
      <c r="C233" t="s">
        <v>8</v>
      </c>
      <c r="D233" t="s">
        <v>95</v>
      </c>
      <c r="E233" t="s">
        <v>96</v>
      </c>
      <c r="F233" t="s">
        <v>11</v>
      </c>
      <c r="G233">
        <v>2014</v>
      </c>
      <c r="H233">
        <v>33</v>
      </c>
    </row>
    <row r="234" spans="1:8" x14ac:dyDescent="0.25">
      <c r="A234" t="s">
        <v>13</v>
      </c>
      <c r="B234" t="str">
        <f>VLOOKUP(A234,'Country Codes'!$A$2:$B$248,2,FALSE)</f>
        <v>Belgium</v>
      </c>
      <c r="C234" t="s">
        <v>8</v>
      </c>
      <c r="D234" t="s">
        <v>95</v>
      </c>
      <c r="E234" t="s">
        <v>96</v>
      </c>
      <c r="F234" t="s">
        <v>11</v>
      </c>
      <c r="G234">
        <v>2014</v>
      </c>
      <c r="H234">
        <v>38</v>
      </c>
    </row>
    <row r="235" spans="1:8" x14ac:dyDescent="0.25">
      <c r="A235" t="s">
        <v>14</v>
      </c>
      <c r="B235" t="str">
        <f>VLOOKUP(A235,'Country Codes'!$A$2:$B$248,2,FALSE)</f>
        <v>Canada</v>
      </c>
      <c r="C235" t="s">
        <v>8</v>
      </c>
      <c r="D235" t="s">
        <v>95</v>
      </c>
      <c r="E235" t="s">
        <v>96</v>
      </c>
      <c r="F235" t="s">
        <v>11</v>
      </c>
      <c r="G235">
        <v>2014</v>
      </c>
      <c r="H235">
        <v>25</v>
      </c>
    </row>
    <row r="236" spans="1:8" x14ac:dyDescent="0.25">
      <c r="A236" t="s">
        <v>15</v>
      </c>
      <c r="B236" t="str">
        <f>VLOOKUP(A236,'Country Codes'!$A$2:$B$248,2,FALSE)</f>
        <v>Czech Republic</v>
      </c>
      <c r="C236" t="s">
        <v>8</v>
      </c>
      <c r="D236" t="s">
        <v>95</v>
      </c>
      <c r="E236" t="s">
        <v>96</v>
      </c>
      <c r="F236" t="s">
        <v>11</v>
      </c>
      <c r="G236">
        <v>2014</v>
      </c>
      <c r="H236">
        <v>20</v>
      </c>
    </row>
    <row r="237" spans="1:8" x14ac:dyDescent="0.25">
      <c r="A237" t="s">
        <v>16</v>
      </c>
      <c r="B237" t="str">
        <f>VLOOKUP(A237,'Country Codes'!$A$2:$B$248,2,FALSE)</f>
        <v>Denmark</v>
      </c>
      <c r="C237" t="s">
        <v>8</v>
      </c>
      <c r="D237" t="s">
        <v>95</v>
      </c>
      <c r="E237" t="s">
        <v>96</v>
      </c>
      <c r="F237" t="s">
        <v>11</v>
      </c>
      <c r="G237">
        <v>2014</v>
      </c>
      <c r="H237">
        <v>39</v>
      </c>
    </row>
    <row r="238" spans="1:8" x14ac:dyDescent="0.25">
      <c r="A238" t="s">
        <v>17</v>
      </c>
      <c r="B238" t="str">
        <f>VLOOKUP(A238,'Country Codes'!$A$2:$B$248,2,FALSE)</f>
        <v>Finland</v>
      </c>
      <c r="C238" t="s">
        <v>8</v>
      </c>
      <c r="D238" t="s">
        <v>95</v>
      </c>
      <c r="E238" t="s">
        <v>96</v>
      </c>
      <c r="F238" t="s">
        <v>11</v>
      </c>
      <c r="G238">
        <v>2014</v>
      </c>
      <c r="H238">
        <v>43</v>
      </c>
    </row>
    <row r="239" spans="1:8" x14ac:dyDescent="0.25">
      <c r="A239" t="s">
        <v>18</v>
      </c>
      <c r="B239" t="str">
        <f>VLOOKUP(A239,'Country Codes'!$A$2:$B$248,2,FALSE)</f>
        <v>France</v>
      </c>
      <c r="C239" t="s">
        <v>8</v>
      </c>
      <c r="D239" t="s">
        <v>95</v>
      </c>
      <c r="E239" t="s">
        <v>96</v>
      </c>
      <c r="F239" t="s">
        <v>11</v>
      </c>
      <c r="G239">
        <v>2014</v>
      </c>
      <c r="H239">
        <v>27</v>
      </c>
    </row>
    <row r="240" spans="1:8" x14ac:dyDescent="0.25">
      <c r="A240" t="s">
        <v>19</v>
      </c>
      <c r="B240" t="str">
        <f>VLOOKUP(A240,'Country Codes'!$A$2:$B$248,2,FALSE)</f>
        <v>Germany</v>
      </c>
      <c r="C240" t="s">
        <v>8</v>
      </c>
      <c r="D240" t="s">
        <v>95</v>
      </c>
      <c r="E240" t="s">
        <v>96</v>
      </c>
      <c r="F240" t="s">
        <v>11</v>
      </c>
      <c r="G240">
        <v>2014</v>
      </c>
      <c r="H240">
        <v>37</v>
      </c>
    </row>
    <row r="241" spans="1:8" x14ac:dyDescent="0.25">
      <c r="A241" t="s">
        <v>20</v>
      </c>
      <c r="B241" t="str">
        <f>VLOOKUP(A241,'Country Codes'!$A$2:$B$248,2,FALSE)</f>
        <v>Greece</v>
      </c>
      <c r="C241" t="s">
        <v>8</v>
      </c>
      <c r="D241" t="s">
        <v>95</v>
      </c>
      <c r="E241" t="s">
        <v>96</v>
      </c>
      <c r="F241" t="s">
        <v>11</v>
      </c>
      <c r="G241">
        <v>2014</v>
      </c>
      <c r="H241">
        <v>21</v>
      </c>
    </row>
    <row r="242" spans="1:8" x14ac:dyDescent="0.25">
      <c r="A242" t="s">
        <v>21</v>
      </c>
      <c r="B242" t="str">
        <f>VLOOKUP(A242,'Country Codes'!$A$2:$B$248,2,FALSE)</f>
        <v>Hungary</v>
      </c>
      <c r="C242" t="s">
        <v>8</v>
      </c>
      <c r="D242" t="s">
        <v>95</v>
      </c>
      <c r="E242" t="s">
        <v>96</v>
      </c>
      <c r="F242" t="s">
        <v>11</v>
      </c>
      <c r="G242">
        <v>2014</v>
      </c>
      <c r="H242">
        <v>9</v>
      </c>
    </row>
    <row r="243" spans="1:8" x14ac:dyDescent="0.25">
      <c r="A243" t="s">
        <v>22</v>
      </c>
      <c r="B243" t="str">
        <f>VLOOKUP(A243,'Country Codes'!$A$2:$B$248,2,FALSE)</f>
        <v>Iceland</v>
      </c>
      <c r="C243" t="s">
        <v>8</v>
      </c>
      <c r="D243" t="s">
        <v>95</v>
      </c>
      <c r="E243" t="s">
        <v>96</v>
      </c>
      <c r="F243" t="s">
        <v>11</v>
      </c>
      <c r="G243">
        <v>2014</v>
      </c>
      <c r="H243">
        <v>40</v>
      </c>
    </row>
    <row r="244" spans="1:8" x14ac:dyDescent="0.25">
      <c r="A244" t="s">
        <v>23</v>
      </c>
      <c r="B244" t="str">
        <f>VLOOKUP(A244,'Country Codes'!$A$2:$B$248,2,FALSE)</f>
        <v>Ireland</v>
      </c>
      <c r="C244" t="s">
        <v>8</v>
      </c>
      <c r="D244" t="s">
        <v>95</v>
      </c>
      <c r="E244" t="s">
        <v>96</v>
      </c>
      <c r="F244" t="s">
        <v>11</v>
      </c>
      <c r="G244">
        <v>2014</v>
      </c>
      <c r="H244">
        <v>16</v>
      </c>
    </row>
    <row r="245" spans="1:8" x14ac:dyDescent="0.25">
      <c r="A245" t="s">
        <v>24</v>
      </c>
      <c r="B245" t="str">
        <f>VLOOKUP(A245,'Country Codes'!$A$2:$B$248,2,FALSE)</f>
        <v>Italy</v>
      </c>
      <c r="C245" t="s">
        <v>8</v>
      </c>
      <c r="D245" t="s">
        <v>95</v>
      </c>
      <c r="E245" t="s">
        <v>96</v>
      </c>
      <c r="F245" t="s">
        <v>11</v>
      </c>
      <c r="G245">
        <v>2014</v>
      </c>
      <c r="H245">
        <v>31</v>
      </c>
    </row>
    <row r="246" spans="1:8" x14ac:dyDescent="0.25">
      <c r="A246" t="s">
        <v>25</v>
      </c>
      <c r="B246" t="str">
        <f>VLOOKUP(A246,'Country Codes'!$A$2:$B$248,2,FALSE)</f>
        <v>Japan</v>
      </c>
      <c r="C246" t="s">
        <v>8</v>
      </c>
      <c r="D246" t="s">
        <v>95</v>
      </c>
      <c r="E246" t="s">
        <v>96</v>
      </c>
      <c r="F246" t="s">
        <v>11</v>
      </c>
      <c r="G246">
        <v>2014</v>
      </c>
      <c r="H246">
        <v>8</v>
      </c>
    </row>
    <row r="247" spans="1:8" x14ac:dyDescent="0.25">
      <c r="A247" t="s">
        <v>26</v>
      </c>
      <c r="B247" t="str">
        <f>VLOOKUP(A247,'Country Codes'!$A$2:$B$248,2,FALSE)</f>
        <v>Korea, Republic of</v>
      </c>
      <c r="C247" t="s">
        <v>8</v>
      </c>
      <c r="D247" t="s">
        <v>95</v>
      </c>
      <c r="E247" t="s">
        <v>96</v>
      </c>
      <c r="F247" t="s">
        <v>11</v>
      </c>
      <c r="G247">
        <v>2014</v>
      </c>
      <c r="H247">
        <v>16</v>
      </c>
    </row>
    <row r="248" spans="1:8" x14ac:dyDescent="0.25">
      <c r="A248" t="s">
        <v>27</v>
      </c>
      <c r="B248" t="str">
        <f>VLOOKUP(A248,'Country Codes'!$A$2:$B$248,2,FALSE)</f>
        <v>Luxembourg</v>
      </c>
      <c r="C248" t="s">
        <v>8</v>
      </c>
      <c r="D248" t="s">
        <v>95</v>
      </c>
      <c r="E248" t="s">
        <v>96</v>
      </c>
      <c r="F248" t="s">
        <v>11</v>
      </c>
      <c r="G248">
        <v>2014</v>
      </c>
      <c r="H248">
        <v>23</v>
      </c>
    </row>
    <row r="249" spans="1:8" x14ac:dyDescent="0.25">
      <c r="A249" t="s">
        <v>28</v>
      </c>
      <c r="B249" t="str">
        <f>VLOOKUP(A249,'Country Codes'!$A$2:$B$248,2,FALSE)</f>
        <v>Mexico</v>
      </c>
      <c r="C249" t="s">
        <v>8</v>
      </c>
      <c r="D249" t="s">
        <v>95</v>
      </c>
      <c r="E249" t="s">
        <v>96</v>
      </c>
      <c r="F249" t="s">
        <v>11</v>
      </c>
      <c r="G249">
        <v>2014</v>
      </c>
      <c r="H249">
        <v>37</v>
      </c>
    </row>
    <row r="250" spans="1:8" x14ac:dyDescent="0.25">
      <c r="A250" t="s">
        <v>29</v>
      </c>
      <c r="B250" t="str">
        <f>VLOOKUP(A250,'Country Codes'!$A$2:$B$248,2,FALSE)</f>
        <v>Netherlands</v>
      </c>
      <c r="C250" t="s">
        <v>8</v>
      </c>
      <c r="D250" t="s">
        <v>95</v>
      </c>
      <c r="E250" t="s">
        <v>96</v>
      </c>
      <c r="F250" t="s">
        <v>11</v>
      </c>
      <c r="G250">
        <v>2014</v>
      </c>
      <c r="H250">
        <v>39</v>
      </c>
    </row>
    <row r="251" spans="1:8" x14ac:dyDescent="0.25">
      <c r="A251" t="s">
        <v>30</v>
      </c>
      <c r="B251" t="str">
        <f>VLOOKUP(A251,'Country Codes'!$A$2:$B$248,2,FALSE)</f>
        <v>New Zealand</v>
      </c>
      <c r="C251" t="s">
        <v>8</v>
      </c>
      <c r="D251" t="s">
        <v>95</v>
      </c>
      <c r="E251" t="s">
        <v>96</v>
      </c>
      <c r="F251" t="s">
        <v>11</v>
      </c>
      <c r="G251">
        <v>2014</v>
      </c>
      <c r="H251">
        <v>32</v>
      </c>
    </row>
    <row r="252" spans="1:8" x14ac:dyDescent="0.25">
      <c r="A252" t="s">
        <v>31</v>
      </c>
      <c r="B252" t="str">
        <f>VLOOKUP(A252,'Country Codes'!$A$2:$B$248,2,FALSE)</f>
        <v>Norway</v>
      </c>
      <c r="C252" t="s">
        <v>8</v>
      </c>
      <c r="D252" t="s">
        <v>95</v>
      </c>
      <c r="E252" t="s">
        <v>96</v>
      </c>
      <c r="F252" t="s">
        <v>11</v>
      </c>
      <c r="G252">
        <v>2014</v>
      </c>
      <c r="H252">
        <v>40</v>
      </c>
    </row>
    <row r="253" spans="1:8" x14ac:dyDescent="0.25">
      <c r="A253" t="s">
        <v>32</v>
      </c>
      <c r="B253" t="str">
        <f>VLOOKUP(A253,'Country Codes'!$A$2:$B$248,2,FALSE)</f>
        <v>Poland</v>
      </c>
      <c r="C253" t="s">
        <v>8</v>
      </c>
      <c r="D253" t="s">
        <v>95</v>
      </c>
      <c r="E253" t="s">
        <v>96</v>
      </c>
      <c r="F253" t="s">
        <v>11</v>
      </c>
      <c r="G253">
        <v>2014</v>
      </c>
      <c r="H253">
        <v>24</v>
      </c>
    </row>
    <row r="254" spans="1:8" x14ac:dyDescent="0.25">
      <c r="A254" t="s">
        <v>33</v>
      </c>
      <c r="B254" t="str">
        <f>VLOOKUP(A254,'Country Codes'!$A$2:$B$248,2,FALSE)</f>
        <v>Portugal</v>
      </c>
      <c r="C254" t="s">
        <v>8</v>
      </c>
      <c r="D254" t="s">
        <v>95</v>
      </c>
      <c r="E254" t="s">
        <v>96</v>
      </c>
      <c r="F254" t="s">
        <v>11</v>
      </c>
      <c r="G254">
        <v>2014</v>
      </c>
      <c r="H254">
        <v>29</v>
      </c>
    </row>
    <row r="255" spans="1:8" x14ac:dyDescent="0.25">
      <c r="A255" t="s">
        <v>34</v>
      </c>
      <c r="B255" t="str">
        <f>VLOOKUP(A255,'Country Codes'!$A$2:$B$248,2,FALSE)</f>
        <v>Slovakia</v>
      </c>
      <c r="C255" t="s">
        <v>8</v>
      </c>
      <c r="D255" t="s">
        <v>95</v>
      </c>
      <c r="E255" t="s">
        <v>96</v>
      </c>
      <c r="F255" t="s">
        <v>11</v>
      </c>
      <c r="G255">
        <v>2014</v>
      </c>
      <c r="H255">
        <v>19</v>
      </c>
    </row>
    <row r="256" spans="1:8" x14ac:dyDescent="0.25">
      <c r="A256" t="s">
        <v>35</v>
      </c>
      <c r="B256" t="str">
        <f>VLOOKUP(A256,'Country Codes'!$A$2:$B$248,2,FALSE)</f>
        <v>Spain</v>
      </c>
      <c r="C256" t="s">
        <v>8</v>
      </c>
      <c r="D256" t="s">
        <v>95</v>
      </c>
      <c r="E256" t="s">
        <v>96</v>
      </c>
      <c r="F256" t="s">
        <v>11</v>
      </c>
      <c r="G256">
        <v>2014</v>
      </c>
      <c r="H256">
        <v>36</v>
      </c>
    </row>
    <row r="257" spans="1:8" x14ac:dyDescent="0.25">
      <c r="A257" t="s">
        <v>36</v>
      </c>
      <c r="B257" t="str">
        <f>VLOOKUP(A257,'Country Codes'!$A$2:$B$248,2,FALSE)</f>
        <v>Sweden</v>
      </c>
      <c r="C257" t="s">
        <v>8</v>
      </c>
      <c r="D257" t="s">
        <v>95</v>
      </c>
      <c r="E257" t="s">
        <v>96</v>
      </c>
      <c r="F257" t="s">
        <v>11</v>
      </c>
      <c r="G257">
        <v>2014</v>
      </c>
      <c r="H257">
        <v>45</v>
      </c>
    </row>
    <row r="258" spans="1:8" x14ac:dyDescent="0.25">
      <c r="A258" t="s">
        <v>37</v>
      </c>
      <c r="B258" t="str">
        <f>VLOOKUP(A258,'Country Codes'!$A$2:$B$248,2,FALSE)</f>
        <v>Switzerland</v>
      </c>
      <c r="C258" t="s">
        <v>8</v>
      </c>
      <c r="D258" t="s">
        <v>95</v>
      </c>
      <c r="E258" t="s">
        <v>96</v>
      </c>
      <c r="F258" t="s">
        <v>11</v>
      </c>
      <c r="G258">
        <v>2014</v>
      </c>
      <c r="H258">
        <v>29</v>
      </c>
    </row>
    <row r="259" spans="1:8" x14ac:dyDescent="0.25">
      <c r="A259" t="s">
        <v>38</v>
      </c>
      <c r="B259" t="str">
        <f>VLOOKUP(A259,'Country Codes'!$A$2:$B$248,2,FALSE)</f>
        <v>Turkey</v>
      </c>
      <c r="C259" t="s">
        <v>8</v>
      </c>
      <c r="D259" t="s">
        <v>95</v>
      </c>
      <c r="E259" t="s">
        <v>96</v>
      </c>
      <c r="F259" t="s">
        <v>11</v>
      </c>
      <c r="G259">
        <v>2014</v>
      </c>
      <c r="H259">
        <v>14</v>
      </c>
    </row>
    <row r="260" spans="1:8" x14ac:dyDescent="0.25">
      <c r="A260" t="s">
        <v>39</v>
      </c>
      <c r="B260" t="str">
        <f>VLOOKUP(A260,'Country Codes'!$A$2:$B$248,2,FALSE)</f>
        <v>United Kingdom</v>
      </c>
      <c r="C260" t="s">
        <v>8</v>
      </c>
      <c r="D260" t="s">
        <v>95</v>
      </c>
      <c r="E260" t="s">
        <v>96</v>
      </c>
      <c r="F260" t="s">
        <v>11</v>
      </c>
      <c r="G260">
        <v>2014</v>
      </c>
      <c r="H260">
        <v>23</v>
      </c>
    </row>
    <row r="261" spans="1:8" x14ac:dyDescent="0.25">
      <c r="A261" t="s">
        <v>40</v>
      </c>
      <c r="B261" t="str">
        <f>VLOOKUP(A261,'Country Codes'!$A$2:$B$248,2,FALSE)</f>
        <v>United States</v>
      </c>
      <c r="C261" t="s">
        <v>8</v>
      </c>
      <c r="D261" t="s">
        <v>95</v>
      </c>
      <c r="E261" t="s">
        <v>96</v>
      </c>
      <c r="F261" t="s">
        <v>11</v>
      </c>
      <c r="G261">
        <v>2014</v>
      </c>
      <c r="H261">
        <v>18</v>
      </c>
    </row>
    <row r="262" spans="1:8" x14ac:dyDescent="0.25">
      <c r="A262" t="s">
        <v>41</v>
      </c>
      <c r="B262" t="str">
        <f>VLOOKUP(A262,'Country Codes'!$A$2:$B$248,2,FALSE)</f>
        <v>Albania</v>
      </c>
      <c r="C262" t="s">
        <v>8</v>
      </c>
      <c r="D262" t="s">
        <v>95</v>
      </c>
      <c r="E262" t="s">
        <v>96</v>
      </c>
      <c r="F262" t="s">
        <v>11</v>
      </c>
      <c r="G262">
        <v>2014</v>
      </c>
      <c r="H262">
        <v>18</v>
      </c>
    </row>
    <row r="263" spans="1:8" x14ac:dyDescent="0.25">
      <c r="A263" t="s">
        <v>42</v>
      </c>
      <c r="B263" t="str">
        <f>VLOOKUP(A263,'Country Codes'!$A$2:$B$248,2,FALSE)</f>
        <v>Algeria</v>
      </c>
      <c r="C263" t="s">
        <v>8</v>
      </c>
      <c r="D263" t="s">
        <v>95</v>
      </c>
      <c r="E263" t="s">
        <v>96</v>
      </c>
      <c r="F263" t="s">
        <v>11</v>
      </c>
      <c r="G263">
        <v>2014</v>
      </c>
      <c r="H263">
        <v>32</v>
      </c>
    </row>
    <row r="264" spans="1:8" x14ac:dyDescent="0.25">
      <c r="A264" t="s">
        <v>43</v>
      </c>
      <c r="B264" t="str">
        <f>VLOOKUP(A264,'Country Codes'!$A$2:$B$248,2,FALSE)</f>
        <v>Argentina</v>
      </c>
      <c r="C264" t="s">
        <v>8</v>
      </c>
      <c r="D264" t="s">
        <v>95</v>
      </c>
      <c r="E264" t="s">
        <v>96</v>
      </c>
      <c r="F264" t="s">
        <v>11</v>
      </c>
      <c r="G264">
        <v>2014</v>
      </c>
      <c r="H264">
        <v>37</v>
      </c>
    </row>
    <row r="265" spans="1:8" x14ac:dyDescent="0.25">
      <c r="A265" t="s">
        <v>44</v>
      </c>
      <c r="B265" t="str">
        <f>VLOOKUP(A265,'Country Codes'!$A$2:$B$248,2,FALSE)</f>
        <v>Armenia</v>
      </c>
      <c r="C265" t="s">
        <v>8</v>
      </c>
      <c r="D265" t="s">
        <v>95</v>
      </c>
      <c r="E265" t="s">
        <v>96</v>
      </c>
      <c r="F265" t="s">
        <v>11</v>
      </c>
      <c r="G265">
        <v>2014</v>
      </c>
      <c r="H265">
        <v>11</v>
      </c>
    </row>
    <row r="266" spans="1:8" x14ac:dyDescent="0.25">
      <c r="A266" t="s">
        <v>45</v>
      </c>
      <c r="B266" t="str">
        <f>VLOOKUP(A266,'Country Codes'!$A$2:$B$248,2,FALSE)</f>
        <v>Azerbaijan</v>
      </c>
      <c r="C266" t="s">
        <v>8</v>
      </c>
      <c r="D266" t="s">
        <v>95</v>
      </c>
      <c r="E266" t="s">
        <v>96</v>
      </c>
      <c r="F266" t="s">
        <v>11</v>
      </c>
      <c r="G266">
        <v>2014</v>
      </c>
      <c r="H266">
        <v>16</v>
      </c>
    </row>
    <row r="267" spans="1:8" x14ac:dyDescent="0.25">
      <c r="A267" t="s">
        <v>46</v>
      </c>
      <c r="B267" t="str">
        <f>VLOOKUP(A267,'Country Codes'!$A$2:$B$248,2,FALSE)</f>
        <v>Bangladesh</v>
      </c>
      <c r="C267" t="s">
        <v>8</v>
      </c>
      <c r="D267" t="s">
        <v>95</v>
      </c>
      <c r="E267" t="s">
        <v>96</v>
      </c>
      <c r="F267" t="s">
        <v>11</v>
      </c>
      <c r="G267">
        <v>2014</v>
      </c>
      <c r="H267">
        <v>20</v>
      </c>
    </row>
    <row r="268" spans="1:8" x14ac:dyDescent="0.25">
      <c r="A268" t="s">
        <v>47</v>
      </c>
      <c r="B268" t="str">
        <f>VLOOKUP(A268,'Country Codes'!$A$2:$B$248,2,FALSE)</f>
        <v>Belarus</v>
      </c>
      <c r="C268" t="s">
        <v>8</v>
      </c>
      <c r="D268" t="s">
        <v>95</v>
      </c>
      <c r="E268" t="s">
        <v>96</v>
      </c>
      <c r="F268" t="s">
        <v>11</v>
      </c>
      <c r="G268">
        <v>2014</v>
      </c>
      <c r="H268">
        <v>27</v>
      </c>
    </row>
    <row r="269" spans="1:8" x14ac:dyDescent="0.25">
      <c r="A269" t="s">
        <v>48</v>
      </c>
      <c r="B269" t="str">
        <f>VLOOKUP(A269,'Country Codes'!$A$2:$B$248,2,FALSE)</f>
        <v>Bosnia and Herzegovina</v>
      </c>
      <c r="C269" t="s">
        <v>8</v>
      </c>
      <c r="D269" t="s">
        <v>95</v>
      </c>
      <c r="E269" t="s">
        <v>96</v>
      </c>
      <c r="F269" t="s">
        <v>11</v>
      </c>
      <c r="G269">
        <v>2014</v>
      </c>
      <c r="H269">
        <v>21</v>
      </c>
    </row>
    <row r="270" spans="1:8" x14ac:dyDescent="0.25">
      <c r="A270" t="s">
        <v>49</v>
      </c>
      <c r="B270" t="str">
        <f>VLOOKUP(A270,'Country Codes'!$A$2:$B$248,2,FALSE)</f>
        <v>Brazil</v>
      </c>
      <c r="C270" t="s">
        <v>8</v>
      </c>
      <c r="D270" t="s">
        <v>95</v>
      </c>
      <c r="E270" t="s">
        <v>96</v>
      </c>
      <c r="F270" t="s">
        <v>11</v>
      </c>
      <c r="G270">
        <v>2014</v>
      </c>
      <c r="H270">
        <v>9</v>
      </c>
    </row>
    <row r="271" spans="1:8" x14ac:dyDescent="0.25">
      <c r="A271" t="s">
        <v>50</v>
      </c>
      <c r="B271" t="str">
        <f>VLOOKUP(A271,'Country Codes'!$A$2:$B$248,2,FALSE)</f>
        <v>Bulgaria</v>
      </c>
      <c r="C271" t="s">
        <v>8</v>
      </c>
      <c r="D271" t="s">
        <v>95</v>
      </c>
      <c r="E271" t="s">
        <v>96</v>
      </c>
      <c r="F271" t="s">
        <v>11</v>
      </c>
      <c r="G271">
        <v>2014</v>
      </c>
      <c r="H271">
        <v>25</v>
      </c>
    </row>
    <row r="272" spans="1:8" x14ac:dyDescent="0.25">
      <c r="A272" t="s">
        <v>51</v>
      </c>
      <c r="B272" t="str">
        <f>VLOOKUP(A272,'Country Codes'!$A$2:$B$248,2,FALSE)</f>
        <v>Cambodia</v>
      </c>
      <c r="C272" t="s">
        <v>8</v>
      </c>
      <c r="D272" t="s">
        <v>95</v>
      </c>
      <c r="E272" t="s">
        <v>96</v>
      </c>
      <c r="F272" t="s">
        <v>11</v>
      </c>
      <c r="G272">
        <v>2014</v>
      </c>
      <c r="H272">
        <v>20</v>
      </c>
    </row>
    <row r="273" spans="1:8" x14ac:dyDescent="0.25">
      <c r="A273" t="s">
        <v>52</v>
      </c>
      <c r="B273" t="str">
        <f>VLOOKUP(A273,'Country Codes'!$A$2:$B$248,2,FALSE)</f>
        <v>Chile</v>
      </c>
      <c r="C273" t="s">
        <v>8</v>
      </c>
      <c r="D273" t="s">
        <v>95</v>
      </c>
      <c r="E273" t="s">
        <v>96</v>
      </c>
      <c r="F273" t="s">
        <v>11</v>
      </c>
      <c r="G273">
        <v>2014</v>
      </c>
      <c r="H273">
        <v>14</v>
      </c>
    </row>
    <row r="274" spans="1:8" x14ac:dyDescent="0.25">
      <c r="A274" t="s">
        <v>53</v>
      </c>
      <c r="B274" t="str">
        <f>VLOOKUP(A274,'Country Codes'!$A$2:$B$248,2,FALSE)</f>
        <v>China</v>
      </c>
      <c r="C274" t="s">
        <v>8</v>
      </c>
      <c r="D274" t="s">
        <v>95</v>
      </c>
      <c r="E274" t="s">
        <v>96</v>
      </c>
      <c r="F274" t="s">
        <v>11</v>
      </c>
      <c r="G274">
        <v>2014</v>
      </c>
      <c r="H274">
        <v>23</v>
      </c>
    </row>
    <row r="275" spans="1:8" x14ac:dyDescent="0.25">
      <c r="A275" t="s">
        <v>54</v>
      </c>
      <c r="B275" t="str">
        <f>VLOOKUP(A275,'Country Codes'!$A$2:$B$248,2,FALSE)</f>
        <v>Colombia</v>
      </c>
      <c r="C275" t="s">
        <v>8</v>
      </c>
      <c r="D275" t="s">
        <v>95</v>
      </c>
      <c r="E275" t="s">
        <v>96</v>
      </c>
      <c r="F275" t="s">
        <v>11</v>
      </c>
      <c r="G275">
        <v>2014</v>
      </c>
      <c r="H275">
        <v>12</v>
      </c>
    </row>
    <row r="276" spans="1:8" x14ac:dyDescent="0.25">
      <c r="A276" t="s">
        <v>55</v>
      </c>
      <c r="B276" t="str">
        <f>VLOOKUP(A276,'Country Codes'!$A$2:$B$248,2,FALSE)</f>
        <v>Croatia</v>
      </c>
      <c r="C276" t="s">
        <v>8</v>
      </c>
      <c r="D276" t="s">
        <v>95</v>
      </c>
      <c r="E276" t="s">
        <v>96</v>
      </c>
      <c r="F276" t="s">
        <v>11</v>
      </c>
      <c r="G276">
        <v>2014</v>
      </c>
      <c r="H276">
        <v>24</v>
      </c>
    </row>
    <row r="277" spans="1:8" x14ac:dyDescent="0.25">
      <c r="A277" t="s">
        <v>56</v>
      </c>
      <c r="B277" t="str">
        <f>VLOOKUP(A277,'Country Codes'!$A$2:$B$248,2,FALSE)</f>
        <v>Cyprus</v>
      </c>
      <c r="C277" t="s">
        <v>8</v>
      </c>
      <c r="D277" t="s">
        <v>95</v>
      </c>
      <c r="E277" t="s">
        <v>96</v>
      </c>
      <c r="F277" t="s">
        <v>11</v>
      </c>
      <c r="G277">
        <v>2014</v>
      </c>
      <c r="H277">
        <v>11</v>
      </c>
    </row>
    <row r="278" spans="1:8" x14ac:dyDescent="0.25">
      <c r="A278" t="s">
        <v>57</v>
      </c>
      <c r="B278" t="str">
        <f>VLOOKUP(A278,'Country Codes'!$A$2:$B$248,2,FALSE)</f>
        <v>Egypt</v>
      </c>
      <c r="C278" t="s">
        <v>8</v>
      </c>
      <c r="D278" t="s">
        <v>95</v>
      </c>
      <c r="E278" t="s">
        <v>96</v>
      </c>
      <c r="F278" t="s">
        <v>11</v>
      </c>
      <c r="G278">
        <v>2014</v>
      </c>
      <c r="H278">
        <v>2</v>
      </c>
    </row>
    <row r="279" spans="1:8" x14ac:dyDescent="0.25">
      <c r="A279" t="s">
        <v>58</v>
      </c>
      <c r="B279" t="str">
        <f>VLOOKUP(A279,'Country Codes'!$A$2:$B$248,2,FALSE)</f>
        <v>Estonia</v>
      </c>
      <c r="C279" t="s">
        <v>8</v>
      </c>
      <c r="D279" t="s">
        <v>95</v>
      </c>
      <c r="E279" t="s">
        <v>96</v>
      </c>
      <c r="F279" t="s">
        <v>11</v>
      </c>
      <c r="G279">
        <v>2014</v>
      </c>
      <c r="H279">
        <v>21</v>
      </c>
    </row>
    <row r="280" spans="1:8" x14ac:dyDescent="0.25">
      <c r="A280" t="s">
        <v>59</v>
      </c>
      <c r="B280" t="str">
        <f>VLOOKUP(A280,'Country Codes'!$A$2:$B$248,2,FALSE)</f>
        <v>Ethiopia</v>
      </c>
      <c r="C280" t="s">
        <v>8</v>
      </c>
      <c r="D280" t="s">
        <v>95</v>
      </c>
      <c r="E280" t="s">
        <v>96</v>
      </c>
      <c r="F280" t="s">
        <v>11</v>
      </c>
      <c r="G280">
        <v>2014</v>
      </c>
      <c r="H280">
        <v>28</v>
      </c>
    </row>
    <row r="281" spans="1:8" x14ac:dyDescent="0.25">
      <c r="A281" t="s">
        <v>60</v>
      </c>
      <c r="B281" t="str">
        <f>VLOOKUP(A281,'Country Codes'!$A$2:$B$248,2,FALSE)</f>
        <v>Georgia</v>
      </c>
      <c r="C281" t="s">
        <v>8</v>
      </c>
      <c r="D281" t="s">
        <v>95</v>
      </c>
      <c r="E281" t="s">
        <v>96</v>
      </c>
      <c r="F281" t="s">
        <v>11</v>
      </c>
      <c r="G281">
        <v>2014</v>
      </c>
      <c r="H281">
        <v>12</v>
      </c>
    </row>
    <row r="282" spans="1:8" x14ac:dyDescent="0.25">
      <c r="A282" t="s">
        <v>61</v>
      </c>
      <c r="B282" t="str">
        <f>VLOOKUP(A282,'Country Codes'!$A$2:$B$248,2,FALSE)</f>
        <v>Ghana</v>
      </c>
      <c r="C282" t="s">
        <v>8</v>
      </c>
      <c r="D282" t="s">
        <v>95</v>
      </c>
      <c r="E282" t="s">
        <v>96</v>
      </c>
      <c r="F282" t="s">
        <v>11</v>
      </c>
      <c r="G282">
        <v>2014</v>
      </c>
      <c r="H282">
        <v>11</v>
      </c>
    </row>
    <row r="283" spans="1:8" x14ac:dyDescent="0.25">
      <c r="A283" t="s">
        <v>62</v>
      </c>
      <c r="B283" t="str">
        <f>VLOOKUP(A283,'Country Codes'!$A$2:$B$248,2,FALSE)</f>
        <v>Haiti</v>
      </c>
      <c r="C283" t="s">
        <v>8</v>
      </c>
      <c r="D283" t="s">
        <v>95</v>
      </c>
      <c r="E283" t="s">
        <v>96</v>
      </c>
      <c r="F283" t="s">
        <v>11</v>
      </c>
      <c r="G283">
        <v>2014</v>
      </c>
      <c r="H283">
        <v>4</v>
      </c>
    </row>
    <row r="284" spans="1:8" x14ac:dyDescent="0.25">
      <c r="A284" t="s">
        <v>64</v>
      </c>
      <c r="B284" t="str">
        <f>VLOOKUP(A284,'Country Codes'!$A$2:$B$248,2,FALSE)</f>
        <v>India</v>
      </c>
      <c r="C284" t="s">
        <v>8</v>
      </c>
      <c r="D284" t="s">
        <v>95</v>
      </c>
      <c r="E284" t="s">
        <v>96</v>
      </c>
      <c r="F284" t="s">
        <v>11</v>
      </c>
      <c r="G284">
        <v>2014</v>
      </c>
      <c r="H284">
        <v>11</v>
      </c>
    </row>
    <row r="285" spans="1:8" x14ac:dyDescent="0.25">
      <c r="A285" t="s">
        <v>65</v>
      </c>
      <c r="B285" t="str">
        <f>VLOOKUP(A285,'Country Codes'!$A$2:$B$248,2,FALSE)</f>
        <v>Indonesia</v>
      </c>
      <c r="C285" t="s">
        <v>8</v>
      </c>
      <c r="D285" t="s">
        <v>95</v>
      </c>
      <c r="E285" t="s">
        <v>96</v>
      </c>
      <c r="F285" t="s">
        <v>11</v>
      </c>
      <c r="G285">
        <v>2014</v>
      </c>
      <c r="H285">
        <v>19</v>
      </c>
    </row>
    <row r="286" spans="1:8" x14ac:dyDescent="0.25">
      <c r="A286" t="s">
        <v>66</v>
      </c>
      <c r="B286" t="str">
        <f>VLOOKUP(A286,'Country Codes'!$A$2:$B$248,2,FALSE)</f>
        <v>Iran, Islamic Republic of</v>
      </c>
      <c r="C286" t="s">
        <v>8</v>
      </c>
      <c r="D286" t="s">
        <v>95</v>
      </c>
      <c r="E286" t="s">
        <v>96</v>
      </c>
      <c r="F286" t="s">
        <v>11</v>
      </c>
      <c r="G286">
        <v>2014</v>
      </c>
      <c r="H286">
        <v>3</v>
      </c>
    </row>
    <row r="287" spans="1:8" x14ac:dyDescent="0.25">
      <c r="A287" t="s">
        <v>67</v>
      </c>
      <c r="B287" t="str">
        <f>VLOOKUP(A287,'Country Codes'!$A$2:$B$248,2,FALSE)</f>
        <v>Israel</v>
      </c>
      <c r="C287" t="s">
        <v>8</v>
      </c>
      <c r="D287" t="s">
        <v>95</v>
      </c>
      <c r="E287" t="s">
        <v>96</v>
      </c>
      <c r="F287" t="s">
        <v>11</v>
      </c>
      <c r="G287">
        <v>2014</v>
      </c>
      <c r="H287">
        <v>23</v>
      </c>
    </row>
    <row r="288" spans="1:8" x14ac:dyDescent="0.25">
      <c r="A288" t="s">
        <v>68</v>
      </c>
      <c r="B288" t="str">
        <f>VLOOKUP(A288,'Country Codes'!$A$2:$B$248,2,FALSE)</f>
        <v>Kazakhstan</v>
      </c>
      <c r="C288" t="s">
        <v>8</v>
      </c>
      <c r="D288" t="s">
        <v>95</v>
      </c>
      <c r="E288" t="s">
        <v>96</v>
      </c>
      <c r="F288" t="s">
        <v>11</v>
      </c>
      <c r="G288">
        <v>2014</v>
      </c>
      <c r="H288">
        <v>24</v>
      </c>
    </row>
    <row r="289" spans="1:8" x14ac:dyDescent="0.25">
      <c r="A289" t="s">
        <v>69</v>
      </c>
      <c r="B289" t="str">
        <f>VLOOKUP(A289,'Country Codes'!$A$2:$B$248,2,FALSE)</f>
        <v>Latvia</v>
      </c>
      <c r="C289" t="s">
        <v>8</v>
      </c>
      <c r="D289" t="s">
        <v>95</v>
      </c>
      <c r="E289" t="s">
        <v>96</v>
      </c>
      <c r="F289" t="s">
        <v>11</v>
      </c>
      <c r="G289">
        <v>2014</v>
      </c>
      <c r="H289">
        <v>23</v>
      </c>
    </row>
    <row r="290" spans="1:8" x14ac:dyDescent="0.25">
      <c r="A290" t="s">
        <v>70</v>
      </c>
      <c r="B290" t="str">
        <f>VLOOKUP(A290,'Country Codes'!$A$2:$B$248,2,FALSE)</f>
        <v>Lithuania</v>
      </c>
      <c r="C290" t="s">
        <v>8</v>
      </c>
      <c r="D290" t="s">
        <v>95</v>
      </c>
      <c r="E290" t="s">
        <v>96</v>
      </c>
      <c r="F290" t="s">
        <v>11</v>
      </c>
      <c r="G290">
        <v>2014</v>
      </c>
      <c r="H290">
        <v>24</v>
      </c>
    </row>
    <row r="291" spans="1:8" x14ac:dyDescent="0.25">
      <c r="A291" t="s">
        <v>71</v>
      </c>
      <c r="B291" t="str">
        <f>VLOOKUP(A291,'Country Codes'!$A$2:$B$248,2,FALSE)</f>
        <v>Macedonia, the former Yugoslav Republic of</v>
      </c>
      <c r="C291" t="s">
        <v>8</v>
      </c>
      <c r="D291" t="s">
        <v>95</v>
      </c>
      <c r="E291" t="s">
        <v>96</v>
      </c>
      <c r="F291" t="s">
        <v>11</v>
      </c>
      <c r="G291">
        <v>2014</v>
      </c>
      <c r="H291">
        <v>34</v>
      </c>
    </row>
    <row r="292" spans="1:8" x14ac:dyDescent="0.25">
      <c r="A292" t="s">
        <v>72</v>
      </c>
      <c r="B292" t="str">
        <f>VLOOKUP(A292,'Country Codes'!$A$2:$B$248,2,FALSE)</f>
        <v>Malaysia</v>
      </c>
      <c r="C292" t="s">
        <v>8</v>
      </c>
      <c r="D292" t="s">
        <v>95</v>
      </c>
      <c r="E292" t="s">
        <v>96</v>
      </c>
      <c r="F292" t="s">
        <v>11</v>
      </c>
      <c r="G292">
        <v>2014</v>
      </c>
      <c r="H292">
        <v>10</v>
      </c>
    </row>
    <row r="293" spans="1:8" x14ac:dyDescent="0.25">
      <c r="A293" t="s">
        <v>73</v>
      </c>
      <c r="B293" t="str">
        <f>VLOOKUP(A293,'Country Codes'!$A$2:$B$248,2,FALSE)</f>
        <v>Moldova, Republic of</v>
      </c>
      <c r="C293" t="s">
        <v>8</v>
      </c>
      <c r="D293" t="s">
        <v>95</v>
      </c>
      <c r="E293" t="s">
        <v>96</v>
      </c>
      <c r="F293" t="s">
        <v>11</v>
      </c>
      <c r="G293">
        <v>2014</v>
      </c>
      <c r="H293">
        <v>20</v>
      </c>
    </row>
    <row r="294" spans="1:8" x14ac:dyDescent="0.25">
      <c r="A294" t="s">
        <v>74</v>
      </c>
      <c r="B294" t="str">
        <f>VLOOKUP(A294,'Country Codes'!$A$2:$B$248,2,FALSE)</f>
        <v>Mozambique</v>
      </c>
      <c r="C294" t="s">
        <v>8</v>
      </c>
      <c r="D294" t="s">
        <v>95</v>
      </c>
      <c r="E294" t="s">
        <v>96</v>
      </c>
      <c r="F294" t="s">
        <v>11</v>
      </c>
      <c r="G294">
        <v>2014</v>
      </c>
      <c r="H294">
        <v>39</v>
      </c>
    </row>
    <row r="295" spans="1:8" x14ac:dyDescent="0.25">
      <c r="A295" t="s">
        <v>75</v>
      </c>
      <c r="B295" t="str">
        <f>VLOOKUP(A295,'Country Codes'!$A$2:$B$248,2,FALSE)</f>
        <v>Nigeria</v>
      </c>
      <c r="C295" t="s">
        <v>8</v>
      </c>
      <c r="D295" t="s">
        <v>95</v>
      </c>
      <c r="E295" t="s">
        <v>96</v>
      </c>
      <c r="F295" t="s">
        <v>11</v>
      </c>
      <c r="G295">
        <v>2014</v>
      </c>
      <c r="H295">
        <v>7</v>
      </c>
    </row>
    <row r="296" spans="1:8" x14ac:dyDescent="0.25">
      <c r="A296" t="s">
        <v>76</v>
      </c>
      <c r="B296" t="str">
        <f>VLOOKUP(A296,'Country Codes'!$A$2:$B$248,2,FALSE)</f>
        <v>Pakistan</v>
      </c>
      <c r="C296" t="s">
        <v>8</v>
      </c>
      <c r="D296" t="s">
        <v>95</v>
      </c>
      <c r="E296" t="s">
        <v>96</v>
      </c>
      <c r="F296" t="s">
        <v>11</v>
      </c>
      <c r="G296">
        <v>2014</v>
      </c>
      <c r="H296">
        <v>21</v>
      </c>
    </row>
    <row r="297" spans="1:8" x14ac:dyDescent="0.25">
      <c r="A297" t="s">
        <v>77</v>
      </c>
      <c r="B297" t="str">
        <f>VLOOKUP(A297,'Country Codes'!$A$2:$B$248,2,FALSE)</f>
        <v>Paraguay</v>
      </c>
      <c r="C297" t="s">
        <v>8</v>
      </c>
      <c r="D297" t="s">
        <v>95</v>
      </c>
      <c r="E297" t="s">
        <v>96</v>
      </c>
      <c r="F297" t="s">
        <v>11</v>
      </c>
      <c r="G297">
        <v>2014</v>
      </c>
      <c r="H297">
        <v>18</v>
      </c>
    </row>
    <row r="298" spans="1:8" x14ac:dyDescent="0.25">
      <c r="A298" t="s">
        <v>78</v>
      </c>
      <c r="B298" t="str">
        <f>VLOOKUP(A298,'Country Codes'!$A$2:$B$248,2,FALSE)</f>
        <v>Peru</v>
      </c>
      <c r="C298" t="s">
        <v>8</v>
      </c>
      <c r="D298" t="s">
        <v>95</v>
      </c>
      <c r="E298" t="s">
        <v>96</v>
      </c>
      <c r="F298" t="s">
        <v>11</v>
      </c>
      <c r="G298">
        <v>2014</v>
      </c>
      <c r="H298">
        <v>22</v>
      </c>
    </row>
    <row r="299" spans="1:8" x14ac:dyDescent="0.25">
      <c r="A299" t="s">
        <v>79</v>
      </c>
      <c r="B299" t="str">
        <f>VLOOKUP(A299,'Country Codes'!$A$2:$B$248,2,FALSE)</f>
        <v>Philippines</v>
      </c>
      <c r="C299" t="s">
        <v>8</v>
      </c>
      <c r="D299" t="s">
        <v>95</v>
      </c>
      <c r="E299" t="s">
        <v>96</v>
      </c>
      <c r="F299" t="s">
        <v>11</v>
      </c>
      <c r="G299">
        <v>2014</v>
      </c>
      <c r="H299">
        <v>27</v>
      </c>
    </row>
    <row r="300" spans="1:8" x14ac:dyDescent="0.25">
      <c r="A300" t="s">
        <v>80</v>
      </c>
      <c r="B300" t="str">
        <f>VLOOKUP(A300,'Country Codes'!$A$2:$B$248,2,FALSE)</f>
        <v>Romania</v>
      </c>
      <c r="C300" t="s">
        <v>8</v>
      </c>
      <c r="D300" t="s">
        <v>95</v>
      </c>
      <c r="E300" t="s">
        <v>96</v>
      </c>
      <c r="F300" t="s">
        <v>11</v>
      </c>
      <c r="G300">
        <v>2014</v>
      </c>
      <c r="H300">
        <v>13</v>
      </c>
    </row>
    <row r="301" spans="1:8" x14ac:dyDescent="0.25">
      <c r="A301" t="s">
        <v>81</v>
      </c>
      <c r="B301" t="str">
        <f>VLOOKUP(A301,'Country Codes'!$A$2:$B$248,2,FALSE)</f>
        <v>Russian Federation</v>
      </c>
      <c r="C301" t="s">
        <v>8</v>
      </c>
      <c r="D301" t="s">
        <v>95</v>
      </c>
      <c r="E301" t="s">
        <v>96</v>
      </c>
      <c r="F301" t="s">
        <v>11</v>
      </c>
      <c r="G301">
        <v>2014</v>
      </c>
      <c r="H301">
        <v>14</v>
      </c>
    </row>
    <row r="302" spans="1:8" x14ac:dyDescent="0.25">
      <c r="A302" t="s">
        <v>82</v>
      </c>
      <c r="B302" t="str">
        <f>VLOOKUP(A302,'Country Codes'!$A$2:$B$248,2,FALSE)</f>
        <v>Saudi Arabia</v>
      </c>
      <c r="C302" t="s">
        <v>8</v>
      </c>
      <c r="D302" t="s">
        <v>95</v>
      </c>
      <c r="E302" t="s">
        <v>96</v>
      </c>
      <c r="F302" t="s">
        <v>11</v>
      </c>
      <c r="G302">
        <v>2014</v>
      </c>
      <c r="H302">
        <v>20</v>
      </c>
    </row>
    <row r="303" spans="1:8" x14ac:dyDescent="0.25">
      <c r="A303" t="s">
        <v>83</v>
      </c>
      <c r="B303" t="str">
        <f>VLOOKUP(A303,'Country Codes'!$A$2:$B$248,2,FALSE)</f>
        <v>Singapore</v>
      </c>
      <c r="C303" t="s">
        <v>8</v>
      </c>
      <c r="D303" t="s">
        <v>95</v>
      </c>
      <c r="E303" t="s">
        <v>96</v>
      </c>
      <c r="F303" t="s">
        <v>11</v>
      </c>
      <c r="G303">
        <v>2014</v>
      </c>
      <c r="H303">
        <v>24</v>
      </c>
    </row>
    <row r="304" spans="1:8" x14ac:dyDescent="0.25">
      <c r="A304" t="s">
        <v>84</v>
      </c>
      <c r="B304" t="str">
        <f>VLOOKUP(A304,'Country Codes'!$A$2:$B$248,2,FALSE)</f>
        <v>Slovenia</v>
      </c>
      <c r="C304" t="s">
        <v>8</v>
      </c>
      <c r="D304" t="s">
        <v>95</v>
      </c>
      <c r="E304" t="s">
        <v>96</v>
      </c>
      <c r="F304" t="s">
        <v>11</v>
      </c>
      <c r="G304">
        <v>2014</v>
      </c>
      <c r="H304">
        <v>32</v>
      </c>
    </row>
    <row r="305" spans="1:8" x14ac:dyDescent="0.25">
      <c r="A305" t="s">
        <v>85</v>
      </c>
      <c r="B305" t="str">
        <f>VLOOKUP(A305,'Country Codes'!$A$2:$B$248,2,FALSE)</f>
        <v>South Africa</v>
      </c>
      <c r="C305" t="s">
        <v>8</v>
      </c>
      <c r="D305" t="s">
        <v>95</v>
      </c>
      <c r="E305" t="s">
        <v>96</v>
      </c>
      <c r="F305" t="s">
        <v>11</v>
      </c>
      <c r="G305">
        <v>2014</v>
      </c>
      <c r="H305">
        <v>42</v>
      </c>
    </row>
    <row r="306" spans="1:8" x14ac:dyDescent="0.25">
      <c r="A306" t="s">
        <v>86</v>
      </c>
      <c r="B306" t="str">
        <f>VLOOKUP(A306,'Country Codes'!$A$2:$B$248,2,FALSE)</f>
        <v>Sudan</v>
      </c>
      <c r="C306" t="s">
        <v>8</v>
      </c>
      <c r="D306" t="s">
        <v>95</v>
      </c>
      <c r="E306" t="s">
        <v>96</v>
      </c>
      <c r="F306" t="s">
        <v>11</v>
      </c>
      <c r="G306">
        <v>2014</v>
      </c>
      <c r="H306">
        <v>25</v>
      </c>
    </row>
    <row r="307" spans="1:8" x14ac:dyDescent="0.25">
      <c r="A307" t="s">
        <v>87</v>
      </c>
      <c r="B307" t="str">
        <f>VLOOKUP(A307,'Country Codes'!$A$2:$B$248,2,FALSE)</f>
        <v>Tanzania, United Republic of</v>
      </c>
      <c r="C307" t="s">
        <v>8</v>
      </c>
      <c r="D307" t="s">
        <v>95</v>
      </c>
      <c r="E307" t="s">
        <v>96</v>
      </c>
      <c r="F307" t="s">
        <v>11</v>
      </c>
      <c r="G307">
        <v>2014</v>
      </c>
      <c r="H307">
        <v>36</v>
      </c>
    </row>
    <row r="308" spans="1:8" x14ac:dyDescent="0.25">
      <c r="A308" t="s">
        <v>88</v>
      </c>
      <c r="B308" t="str">
        <f>VLOOKUP(A308,'Country Codes'!$A$2:$B$248,2,FALSE)</f>
        <v>Thailand</v>
      </c>
      <c r="C308" t="s">
        <v>8</v>
      </c>
      <c r="D308" t="s">
        <v>95</v>
      </c>
      <c r="E308" t="s">
        <v>96</v>
      </c>
      <c r="F308" t="s">
        <v>11</v>
      </c>
      <c r="G308">
        <v>2014</v>
      </c>
      <c r="H308">
        <v>16</v>
      </c>
    </row>
    <row r="309" spans="1:8" x14ac:dyDescent="0.25">
      <c r="A309" t="s">
        <v>89</v>
      </c>
      <c r="B309" t="str">
        <f>VLOOKUP(A309,'Country Codes'!$A$2:$B$248,2,FALSE)</f>
        <v>Ukraine</v>
      </c>
      <c r="C309" t="s">
        <v>8</v>
      </c>
      <c r="D309" t="s">
        <v>95</v>
      </c>
      <c r="E309" t="s">
        <v>96</v>
      </c>
      <c r="F309" t="s">
        <v>11</v>
      </c>
      <c r="G309">
        <v>2014</v>
      </c>
      <c r="H309">
        <v>9</v>
      </c>
    </row>
    <row r="310" spans="1:8" x14ac:dyDescent="0.25">
      <c r="A310" t="s">
        <v>90</v>
      </c>
      <c r="B310" t="str">
        <f>VLOOKUP(A310,'Country Codes'!$A$2:$B$248,2,FALSE)</f>
        <v>United Arab Emirates</v>
      </c>
      <c r="C310" t="s">
        <v>8</v>
      </c>
      <c r="D310" t="s">
        <v>95</v>
      </c>
      <c r="E310" t="s">
        <v>96</v>
      </c>
      <c r="F310" t="s">
        <v>11</v>
      </c>
      <c r="G310">
        <v>2014</v>
      </c>
      <c r="H310">
        <v>18</v>
      </c>
    </row>
    <row r="311" spans="1:8" x14ac:dyDescent="0.25">
      <c r="A311" t="s">
        <v>91</v>
      </c>
      <c r="B311" t="str">
        <f>VLOOKUP(A311,'Country Codes'!$A$2:$B$248,2,FALSE)</f>
        <v>Uruguay</v>
      </c>
      <c r="C311" t="s">
        <v>8</v>
      </c>
      <c r="D311" t="s">
        <v>95</v>
      </c>
      <c r="E311" t="s">
        <v>96</v>
      </c>
      <c r="F311" t="s">
        <v>11</v>
      </c>
      <c r="G311">
        <v>2014</v>
      </c>
      <c r="H311">
        <v>12</v>
      </c>
    </row>
    <row r="312" spans="1:8" x14ac:dyDescent="0.25">
      <c r="A312" t="s">
        <v>92</v>
      </c>
      <c r="B312" t="str">
        <f>VLOOKUP(A312,'Country Codes'!$A$2:$B$248,2,FALSE)</f>
        <v>Viet Nam</v>
      </c>
      <c r="C312" t="s">
        <v>8</v>
      </c>
      <c r="D312" t="s">
        <v>95</v>
      </c>
      <c r="E312" t="s">
        <v>96</v>
      </c>
      <c r="F312" t="s">
        <v>11</v>
      </c>
      <c r="G312">
        <v>2014</v>
      </c>
      <c r="H312">
        <v>24</v>
      </c>
    </row>
    <row r="313" spans="1:8" x14ac:dyDescent="0.25">
      <c r="A313" t="s">
        <v>93</v>
      </c>
      <c r="B313" t="str">
        <f>VLOOKUP(A313,'Country Codes'!$A$2:$B$248,2,FALSE)</f>
        <v>Zambia</v>
      </c>
      <c r="C313" t="s">
        <v>8</v>
      </c>
      <c r="D313" t="s">
        <v>95</v>
      </c>
      <c r="E313" t="s">
        <v>96</v>
      </c>
      <c r="F313" t="s">
        <v>11</v>
      </c>
      <c r="G313">
        <v>2014</v>
      </c>
      <c r="H313">
        <v>12</v>
      </c>
    </row>
    <row r="314" spans="1:8" x14ac:dyDescent="0.25">
      <c r="A314" t="s">
        <v>94</v>
      </c>
      <c r="B314" t="str">
        <f>VLOOKUP(A314,'Country Codes'!$A$2:$B$248,2,FALSE)</f>
        <v>Serbia</v>
      </c>
      <c r="C314" t="s">
        <v>8</v>
      </c>
      <c r="D314" t="s">
        <v>95</v>
      </c>
      <c r="E314" t="s">
        <v>96</v>
      </c>
      <c r="F314" t="s">
        <v>11</v>
      </c>
      <c r="G314">
        <v>2014</v>
      </c>
      <c r="H314">
        <v>33</v>
      </c>
    </row>
    <row r="315" spans="1:8" x14ac:dyDescent="0.25">
      <c r="A315" t="s">
        <v>97</v>
      </c>
      <c r="B315" t="str">
        <f>VLOOKUP(A315,'Country Codes'!$A$2:$B$248,2,FALSE)</f>
        <v>Afghanistan</v>
      </c>
      <c r="C315" t="s">
        <v>8</v>
      </c>
      <c r="D315" t="s">
        <v>9</v>
      </c>
      <c r="E315" t="s">
        <v>10</v>
      </c>
      <c r="F315" t="s">
        <v>11</v>
      </c>
      <c r="G315">
        <v>2014</v>
      </c>
      <c r="H315">
        <v>0</v>
      </c>
    </row>
    <row r="316" spans="1:8" x14ac:dyDescent="0.25">
      <c r="A316" t="s">
        <v>97</v>
      </c>
      <c r="B316" t="str">
        <f>VLOOKUP(A316,'Country Codes'!$A$2:$B$248,2,FALSE)</f>
        <v>Afghanistan</v>
      </c>
      <c r="C316" t="s">
        <v>8</v>
      </c>
      <c r="D316" t="s">
        <v>95</v>
      </c>
      <c r="E316" t="s">
        <v>96</v>
      </c>
      <c r="F316" t="s">
        <v>11</v>
      </c>
      <c r="G316">
        <v>2014</v>
      </c>
      <c r="H316">
        <v>28</v>
      </c>
    </row>
    <row r="317" spans="1:8" x14ac:dyDescent="0.25">
      <c r="A317" t="s">
        <v>98</v>
      </c>
      <c r="B317" t="str">
        <f>VLOOKUP(A317,'Country Codes'!$A$2:$B$248,2,FALSE)</f>
        <v>Angola</v>
      </c>
      <c r="C317" t="s">
        <v>8</v>
      </c>
      <c r="D317" t="s">
        <v>9</v>
      </c>
      <c r="E317" t="s">
        <v>10</v>
      </c>
      <c r="F317" t="s">
        <v>11</v>
      </c>
      <c r="G317">
        <v>2014</v>
      </c>
      <c r="H317">
        <v>0.5</v>
      </c>
    </row>
    <row r="318" spans="1:8" x14ac:dyDescent="0.25">
      <c r="A318" t="s">
        <v>98</v>
      </c>
      <c r="B318" t="str">
        <f>VLOOKUP(A318,'Country Codes'!$A$2:$B$248,2,FALSE)</f>
        <v>Angola</v>
      </c>
      <c r="C318" t="s">
        <v>8</v>
      </c>
      <c r="D318" t="s">
        <v>95</v>
      </c>
      <c r="E318" t="s">
        <v>96</v>
      </c>
      <c r="F318" t="s">
        <v>11</v>
      </c>
      <c r="G318">
        <v>2014</v>
      </c>
      <c r="H318">
        <v>34</v>
      </c>
    </row>
    <row r="319" spans="1:8" x14ac:dyDescent="0.25">
      <c r="A319" t="s">
        <v>99</v>
      </c>
      <c r="B319" t="str">
        <f>VLOOKUP(A319,'Country Codes'!$A$2:$B$248,2,FALSE)</f>
        <v>Bahrain</v>
      </c>
      <c r="C319" t="s">
        <v>8</v>
      </c>
      <c r="D319" t="s">
        <v>9</v>
      </c>
      <c r="E319" t="s">
        <v>10</v>
      </c>
      <c r="F319" t="s">
        <v>11</v>
      </c>
      <c r="G319">
        <v>2014</v>
      </c>
      <c r="H319">
        <v>1</v>
      </c>
    </row>
    <row r="320" spans="1:8" x14ac:dyDescent="0.25">
      <c r="A320" t="s">
        <v>99</v>
      </c>
      <c r="B320" t="str">
        <f>VLOOKUP(A320,'Country Codes'!$A$2:$B$248,2,FALSE)</f>
        <v>Bahrain</v>
      </c>
      <c r="C320" t="s">
        <v>8</v>
      </c>
      <c r="D320" t="s">
        <v>95</v>
      </c>
      <c r="E320" t="s">
        <v>96</v>
      </c>
      <c r="F320" t="s">
        <v>11</v>
      </c>
      <c r="G320">
        <v>2014</v>
      </c>
      <c r="H320">
        <v>10</v>
      </c>
    </row>
    <row r="321" spans="1:8" x14ac:dyDescent="0.25">
      <c r="A321" t="s">
        <v>100</v>
      </c>
      <c r="B321" t="str">
        <f>VLOOKUP(A321,'Country Codes'!$A$2:$B$248,2,FALSE)</f>
        <v>Benin</v>
      </c>
      <c r="C321" t="s">
        <v>8</v>
      </c>
      <c r="D321" t="s">
        <v>9</v>
      </c>
      <c r="E321" t="s">
        <v>10</v>
      </c>
      <c r="F321" t="s">
        <v>11</v>
      </c>
      <c r="G321">
        <v>2014</v>
      </c>
      <c r="H321">
        <v>1</v>
      </c>
    </row>
    <row r="322" spans="1:8" x14ac:dyDescent="0.25">
      <c r="A322" t="s">
        <v>100</v>
      </c>
      <c r="B322" t="str">
        <f>VLOOKUP(A322,'Country Codes'!$A$2:$B$248,2,FALSE)</f>
        <v>Benin</v>
      </c>
      <c r="C322" t="s">
        <v>8</v>
      </c>
      <c r="D322" t="s">
        <v>95</v>
      </c>
      <c r="E322" t="s">
        <v>96</v>
      </c>
      <c r="F322" t="s">
        <v>11</v>
      </c>
      <c r="G322">
        <v>2014</v>
      </c>
      <c r="H322">
        <v>8</v>
      </c>
    </row>
    <row r="323" spans="1:8" x14ac:dyDescent="0.25">
      <c r="A323" t="s">
        <v>101</v>
      </c>
      <c r="B323" t="str">
        <f>VLOOKUP(A323,'Country Codes'!$A$2:$B$248,2,FALSE)</f>
        <v>Bhutan</v>
      </c>
      <c r="C323" t="s">
        <v>8</v>
      </c>
      <c r="D323" t="s">
        <v>9</v>
      </c>
      <c r="E323" t="s">
        <v>10</v>
      </c>
      <c r="F323" t="s">
        <v>11</v>
      </c>
      <c r="G323">
        <v>2014</v>
      </c>
      <c r="H323">
        <v>1</v>
      </c>
    </row>
    <row r="324" spans="1:8" x14ac:dyDescent="0.25">
      <c r="A324" t="s">
        <v>101</v>
      </c>
      <c r="B324" t="str">
        <f>VLOOKUP(A324,'Country Codes'!$A$2:$B$248,2,FALSE)</f>
        <v>Bhutan</v>
      </c>
      <c r="C324" t="s">
        <v>8</v>
      </c>
      <c r="D324" t="s">
        <v>95</v>
      </c>
      <c r="E324" t="s">
        <v>96</v>
      </c>
      <c r="F324" t="s">
        <v>11</v>
      </c>
      <c r="G324">
        <v>2014</v>
      </c>
      <c r="H324">
        <v>6</v>
      </c>
    </row>
    <row r="325" spans="1:8" x14ac:dyDescent="0.25">
      <c r="A325" t="s">
        <v>102</v>
      </c>
      <c r="B325" t="str">
        <f>VLOOKUP(A325,'Country Codes'!$A$2:$B$248,2,FALSE)</f>
        <v>Bolivia, Plurinational State of</v>
      </c>
      <c r="C325" t="s">
        <v>8</v>
      </c>
      <c r="D325" t="s">
        <v>9</v>
      </c>
      <c r="E325" t="s">
        <v>10</v>
      </c>
      <c r="F325" t="s">
        <v>11</v>
      </c>
      <c r="G325">
        <v>2014</v>
      </c>
      <c r="H325">
        <v>0</v>
      </c>
    </row>
    <row r="326" spans="1:8" x14ac:dyDescent="0.25">
      <c r="A326" t="s">
        <v>102</v>
      </c>
      <c r="B326" t="str">
        <f>VLOOKUP(A326,'Country Codes'!$A$2:$B$248,2,FALSE)</f>
        <v>Bolivia, Plurinational State of</v>
      </c>
      <c r="C326" t="s">
        <v>8</v>
      </c>
      <c r="D326" t="s">
        <v>95</v>
      </c>
      <c r="E326" t="s">
        <v>96</v>
      </c>
      <c r="F326" t="s">
        <v>11</v>
      </c>
      <c r="G326">
        <v>2014</v>
      </c>
      <c r="H326">
        <v>25</v>
      </c>
    </row>
    <row r="327" spans="1:8" x14ac:dyDescent="0.25">
      <c r="A327" t="s">
        <v>103</v>
      </c>
      <c r="B327" t="str">
        <f>VLOOKUP(A327,'Country Codes'!$A$2:$B$248,2,FALSE)</f>
        <v>Botswana</v>
      </c>
      <c r="C327" t="s">
        <v>8</v>
      </c>
      <c r="D327" t="s">
        <v>9</v>
      </c>
      <c r="E327" t="s">
        <v>10</v>
      </c>
      <c r="F327" t="s">
        <v>11</v>
      </c>
      <c r="G327">
        <v>2014</v>
      </c>
      <c r="H327">
        <v>1</v>
      </c>
    </row>
    <row r="328" spans="1:8" x14ac:dyDescent="0.25">
      <c r="A328" t="s">
        <v>103</v>
      </c>
      <c r="B328" t="str">
        <f>VLOOKUP(A328,'Country Codes'!$A$2:$B$248,2,FALSE)</f>
        <v>Botswana</v>
      </c>
      <c r="C328" t="s">
        <v>8</v>
      </c>
      <c r="D328" t="s">
        <v>95</v>
      </c>
      <c r="E328" t="s">
        <v>96</v>
      </c>
      <c r="F328" t="s">
        <v>11</v>
      </c>
      <c r="G328">
        <v>2014</v>
      </c>
      <c r="H328">
        <v>8</v>
      </c>
    </row>
    <row r="329" spans="1:8" x14ac:dyDescent="0.25">
      <c r="A329" t="s">
        <v>104</v>
      </c>
      <c r="B329" t="str">
        <f>VLOOKUP(A329,'Country Codes'!$A$2:$B$248,2,FALSE)</f>
        <v>Burkina Faso</v>
      </c>
      <c r="C329" t="s">
        <v>8</v>
      </c>
      <c r="D329" t="s">
        <v>9</v>
      </c>
      <c r="E329" t="s">
        <v>10</v>
      </c>
      <c r="F329" t="s">
        <v>11</v>
      </c>
      <c r="G329">
        <v>2014</v>
      </c>
      <c r="H329">
        <v>0</v>
      </c>
    </row>
    <row r="330" spans="1:8" x14ac:dyDescent="0.25">
      <c r="A330" t="s">
        <v>104</v>
      </c>
      <c r="B330" t="str">
        <f>VLOOKUP(A330,'Country Codes'!$A$2:$B$248,2,FALSE)</f>
        <v>Burkina Faso</v>
      </c>
      <c r="C330" t="s">
        <v>8</v>
      </c>
      <c r="D330" t="s">
        <v>95</v>
      </c>
      <c r="E330" t="s">
        <v>96</v>
      </c>
      <c r="F330" t="s">
        <v>11</v>
      </c>
      <c r="G330">
        <v>2014</v>
      </c>
      <c r="H330">
        <v>16</v>
      </c>
    </row>
    <row r="331" spans="1:8" x14ac:dyDescent="0.25">
      <c r="A331" t="s">
        <v>105</v>
      </c>
      <c r="B331" t="str">
        <f>VLOOKUP(A331,'Country Codes'!$A$2:$B$248,2,FALSE)</f>
        <v>Burundi</v>
      </c>
      <c r="C331" t="s">
        <v>8</v>
      </c>
      <c r="D331" t="s">
        <v>9</v>
      </c>
      <c r="E331" t="s">
        <v>10</v>
      </c>
      <c r="F331" t="s">
        <v>11</v>
      </c>
      <c r="G331">
        <v>2014</v>
      </c>
      <c r="H331">
        <v>0</v>
      </c>
    </row>
    <row r="332" spans="1:8" x14ac:dyDescent="0.25">
      <c r="A332" t="s">
        <v>105</v>
      </c>
      <c r="B332" t="str">
        <f>VLOOKUP(A332,'Country Codes'!$A$2:$B$248,2,FALSE)</f>
        <v>Burundi</v>
      </c>
      <c r="C332" t="s">
        <v>8</v>
      </c>
      <c r="D332" t="s">
        <v>95</v>
      </c>
      <c r="E332" t="s">
        <v>96</v>
      </c>
      <c r="F332" t="s">
        <v>11</v>
      </c>
      <c r="G332">
        <v>2014</v>
      </c>
      <c r="H332">
        <v>31</v>
      </c>
    </row>
    <row r="333" spans="1:8" x14ac:dyDescent="0.25">
      <c r="A333" t="s">
        <v>106</v>
      </c>
      <c r="B333" t="str">
        <f>VLOOKUP(A333,'Country Codes'!$A$2:$B$248,2,FALSE)</f>
        <v>Cameroon</v>
      </c>
      <c r="C333" t="s">
        <v>8</v>
      </c>
      <c r="D333" t="s">
        <v>9</v>
      </c>
      <c r="E333" t="s">
        <v>10</v>
      </c>
      <c r="F333" t="s">
        <v>11</v>
      </c>
      <c r="G333">
        <v>2014</v>
      </c>
      <c r="H333">
        <v>1</v>
      </c>
    </row>
    <row r="334" spans="1:8" x14ac:dyDescent="0.25">
      <c r="A334" t="s">
        <v>106</v>
      </c>
      <c r="B334" t="str">
        <f>VLOOKUP(A334,'Country Codes'!$A$2:$B$248,2,FALSE)</f>
        <v>Cameroon</v>
      </c>
      <c r="C334" t="s">
        <v>8</v>
      </c>
      <c r="D334" t="s">
        <v>95</v>
      </c>
      <c r="E334" t="s">
        <v>96</v>
      </c>
      <c r="F334" t="s">
        <v>11</v>
      </c>
      <c r="G334">
        <v>2014</v>
      </c>
      <c r="H334">
        <v>31</v>
      </c>
    </row>
    <row r="335" spans="1:8" x14ac:dyDescent="0.25">
      <c r="A335" t="s">
        <v>107</v>
      </c>
      <c r="B335" t="str">
        <f>VLOOKUP(A335,'Country Codes'!$A$2:$B$248,2,FALSE)</f>
        <v>Central African Republic</v>
      </c>
      <c r="C335" t="s">
        <v>8</v>
      </c>
      <c r="D335" t="s">
        <v>9</v>
      </c>
      <c r="E335" t="s">
        <v>10</v>
      </c>
      <c r="F335" t="s">
        <v>11</v>
      </c>
      <c r="G335">
        <v>2014</v>
      </c>
      <c r="H335">
        <v>1</v>
      </c>
    </row>
    <row r="336" spans="1:8" x14ac:dyDescent="0.25">
      <c r="A336" t="s">
        <v>107</v>
      </c>
      <c r="B336" t="str">
        <f>VLOOKUP(A336,'Country Codes'!$A$2:$B$248,2,FALSE)</f>
        <v>Central African Republic</v>
      </c>
      <c r="C336" t="s">
        <v>8</v>
      </c>
      <c r="D336" t="s">
        <v>95</v>
      </c>
      <c r="E336" t="s">
        <v>96</v>
      </c>
      <c r="F336" t="s">
        <v>11</v>
      </c>
      <c r="G336">
        <v>2014</v>
      </c>
      <c r="H336">
        <v>13</v>
      </c>
    </row>
    <row r="337" spans="1:8" x14ac:dyDescent="0.25">
      <c r="A337" t="s">
        <v>108</v>
      </c>
      <c r="B337" t="str">
        <f>VLOOKUP(A337,'Country Codes'!$A$2:$B$248,2,FALSE)</f>
        <v>Chad</v>
      </c>
      <c r="C337" t="s">
        <v>8</v>
      </c>
      <c r="D337" t="s">
        <v>9</v>
      </c>
      <c r="E337" t="s">
        <v>10</v>
      </c>
      <c r="F337" t="s">
        <v>11</v>
      </c>
      <c r="G337">
        <v>2014</v>
      </c>
      <c r="H337">
        <v>1</v>
      </c>
    </row>
    <row r="338" spans="1:8" x14ac:dyDescent="0.25">
      <c r="A338" t="s">
        <v>108</v>
      </c>
      <c r="B338" t="str">
        <f>VLOOKUP(A338,'Country Codes'!$A$2:$B$248,2,FALSE)</f>
        <v>Chad</v>
      </c>
      <c r="C338" t="s">
        <v>8</v>
      </c>
      <c r="D338" t="s">
        <v>95</v>
      </c>
      <c r="E338" t="s">
        <v>96</v>
      </c>
      <c r="F338" t="s">
        <v>11</v>
      </c>
      <c r="G338">
        <v>2014</v>
      </c>
      <c r="H338">
        <v>15</v>
      </c>
    </row>
    <row r="339" spans="1:8" x14ac:dyDescent="0.25">
      <c r="A339" t="s">
        <v>109</v>
      </c>
      <c r="B339" t="str">
        <f>VLOOKUP(A339,'Country Codes'!$A$2:$B$248,2,FALSE)</f>
        <v>Congo</v>
      </c>
      <c r="C339" t="s">
        <v>8</v>
      </c>
      <c r="D339" t="s">
        <v>9</v>
      </c>
      <c r="E339" t="s">
        <v>10</v>
      </c>
      <c r="F339" t="s">
        <v>11</v>
      </c>
      <c r="G339">
        <v>2014</v>
      </c>
      <c r="H339">
        <v>0</v>
      </c>
    </row>
    <row r="340" spans="1:8" x14ac:dyDescent="0.25">
      <c r="A340" t="s">
        <v>109</v>
      </c>
      <c r="B340" t="str">
        <f>VLOOKUP(A340,'Country Codes'!$A$2:$B$248,2,FALSE)</f>
        <v>Congo</v>
      </c>
      <c r="C340" t="s">
        <v>8</v>
      </c>
      <c r="D340" t="s">
        <v>95</v>
      </c>
      <c r="E340" t="s">
        <v>96</v>
      </c>
      <c r="F340" t="s">
        <v>11</v>
      </c>
      <c r="G340">
        <v>2014</v>
      </c>
      <c r="H340">
        <v>7</v>
      </c>
    </row>
    <row r="341" spans="1:8" x14ac:dyDescent="0.25">
      <c r="A341" t="s">
        <v>110</v>
      </c>
      <c r="B341" t="str">
        <f>VLOOKUP(A341,'Country Codes'!$A$2:$B$248,2,FALSE)</f>
        <v>Costa Rica</v>
      </c>
      <c r="C341" t="s">
        <v>8</v>
      </c>
      <c r="D341" t="s">
        <v>9</v>
      </c>
      <c r="E341" t="s">
        <v>10</v>
      </c>
      <c r="F341" t="s">
        <v>11</v>
      </c>
      <c r="G341">
        <v>2014</v>
      </c>
      <c r="H341">
        <v>0</v>
      </c>
    </row>
    <row r="342" spans="1:8" x14ac:dyDescent="0.25">
      <c r="A342" t="s">
        <v>110</v>
      </c>
      <c r="B342" t="str">
        <f>VLOOKUP(A342,'Country Codes'!$A$2:$B$248,2,FALSE)</f>
        <v>Costa Rica</v>
      </c>
      <c r="C342" t="s">
        <v>8</v>
      </c>
      <c r="D342" t="s">
        <v>95</v>
      </c>
      <c r="E342" t="s">
        <v>96</v>
      </c>
      <c r="F342" t="s">
        <v>11</v>
      </c>
      <c r="G342">
        <v>2014</v>
      </c>
      <c r="H342">
        <v>39</v>
      </c>
    </row>
    <row r="343" spans="1:8" x14ac:dyDescent="0.25">
      <c r="A343" t="s">
        <v>111</v>
      </c>
      <c r="B343" t="str">
        <f>VLOOKUP(A343,'Country Codes'!$A$2:$B$248,2,FALSE)</f>
        <v>Côte d'Ivoire</v>
      </c>
      <c r="C343" t="s">
        <v>8</v>
      </c>
      <c r="D343" t="s">
        <v>9</v>
      </c>
      <c r="E343" t="s">
        <v>10</v>
      </c>
      <c r="F343" t="s">
        <v>11</v>
      </c>
      <c r="G343">
        <v>2014</v>
      </c>
      <c r="H343">
        <v>1</v>
      </c>
    </row>
    <row r="344" spans="1:8" x14ac:dyDescent="0.25">
      <c r="A344" t="s">
        <v>111</v>
      </c>
      <c r="B344" t="str">
        <f>VLOOKUP(A344,'Country Codes'!$A$2:$B$248,2,FALSE)</f>
        <v>Côte d'Ivoire</v>
      </c>
      <c r="C344" t="s">
        <v>8</v>
      </c>
      <c r="D344" t="s">
        <v>95</v>
      </c>
      <c r="E344" t="s">
        <v>96</v>
      </c>
      <c r="F344" t="s">
        <v>11</v>
      </c>
      <c r="G344">
        <v>2014</v>
      </c>
      <c r="H344">
        <v>10</v>
      </c>
    </row>
    <row r="345" spans="1:8" x14ac:dyDescent="0.25">
      <c r="A345" t="s">
        <v>112</v>
      </c>
      <c r="B345" t="str">
        <f>VLOOKUP(A345,'Country Codes'!$A$2:$B$248,2,FALSE)</f>
        <v>Cuba</v>
      </c>
      <c r="C345" t="s">
        <v>8</v>
      </c>
      <c r="D345" t="s">
        <v>9</v>
      </c>
      <c r="E345" t="s">
        <v>10</v>
      </c>
      <c r="F345" t="s">
        <v>11</v>
      </c>
      <c r="G345">
        <v>2014</v>
      </c>
      <c r="H345">
        <v>1</v>
      </c>
    </row>
    <row r="346" spans="1:8" x14ac:dyDescent="0.25">
      <c r="A346" t="s">
        <v>112</v>
      </c>
      <c r="B346" t="str">
        <f>VLOOKUP(A346,'Country Codes'!$A$2:$B$248,2,FALSE)</f>
        <v>Cuba</v>
      </c>
      <c r="C346" t="s">
        <v>8</v>
      </c>
      <c r="D346" t="s">
        <v>95</v>
      </c>
      <c r="E346" t="s">
        <v>96</v>
      </c>
      <c r="F346" t="s">
        <v>11</v>
      </c>
      <c r="G346">
        <v>2014</v>
      </c>
      <c r="H346">
        <v>49</v>
      </c>
    </row>
    <row r="347" spans="1:8" x14ac:dyDescent="0.25">
      <c r="A347" t="s">
        <v>113</v>
      </c>
      <c r="B347" t="str">
        <f>VLOOKUP(A347,'Country Codes'!$A$2:$B$248,2,FALSE)</f>
        <v>Korea, Democratic People's Republic of</v>
      </c>
      <c r="C347" t="s">
        <v>8</v>
      </c>
      <c r="D347" t="s">
        <v>9</v>
      </c>
      <c r="E347" t="s">
        <v>10</v>
      </c>
      <c r="F347" t="s">
        <v>11</v>
      </c>
      <c r="G347">
        <v>2014</v>
      </c>
      <c r="H347">
        <v>1</v>
      </c>
    </row>
    <row r="348" spans="1:8" x14ac:dyDescent="0.25">
      <c r="A348" t="s">
        <v>113</v>
      </c>
      <c r="B348" t="str">
        <f>VLOOKUP(A348,'Country Codes'!$A$2:$B$248,2,FALSE)</f>
        <v>Korea, Democratic People's Republic of</v>
      </c>
      <c r="C348" t="s">
        <v>8</v>
      </c>
      <c r="D348" t="s">
        <v>95</v>
      </c>
      <c r="E348" t="s">
        <v>96</v>
      </c>
      <c r="F348" t="s">
        <v>11</v>
      </c>
      <c r="G348">
        <v>2014</v>
      </c>
      <c r="H348">
        <v>16</v>
      </c>
    </row>
    <row r="349" spans="1:8" x14ac:dyDescent="0.25">
      <c r="A349" t="s">
        <v>114</v>
      </c>
      <c r="B349" t="str">
        <f>VLOOKUP(A349,'Country Codes'!$A$2:$B$248,2,FALSE)</f>
        <v>Congo, the Democratic Republic of the</v>
      </c>
      <c r="C349" t="s">
        <v>8</v>
      </c>
      <c r="D349" t="s">
        <v>9</v>
      </c>
      <c r="E349" t="s">
        <v>10</v>
      </c>
      <c r="F349" t="s">
        <v>11</v>
      </c>
      <c r="G349">
        <v>2014</v>
      </c>
      <c r="H349">
        <v>0</v>
      </c>
    </row>
    <row r="350" spans="1:8" x14ac:dyDescent="0.25">
      <c r="A350" t="s">
        <v>114</v>
      </c>
      <c r="B350" t="str">
        <f>VLOOKUP(A350,'Country Codes'!$A$2:$B$248,2,FALSE)</f>
        <v>Congo, the Democratic Republic of the</v>
      </c>
      <c r="C350" t="s">
        <v>8</v>
      </c>
      <c r="D350" t="s">
        <v>95</v>
      </c>
      <c r="E350" t="s">
        <v>96</v>
      </c>
      <c r="F350" t="s">
        <v>11</v>
      </c>
      <c r="G350">
        <v>2014</v>
      </c>
      <c r="H350">
        <v>9</v>
      </c>
    </row>
    <row r="351" spans="1:8" x14ac:dyDescent="0.25">
      <c r="A351" t="s">
        <v>115</v>
      </c>
      <c r="B351" t="str">
        <f>VLOOKUP(A351,'Country Codes'!$A$2:$B$248,2,FALSE)</f>
        <v>Dominican Republic</v>
      </c>
      <c r="C351" t="s">
        <v>8</v>
      </c>
      <c r="D351" t="s">
        <v>9</v>
      </c>
      <c r="E351" t="s">
        <v>10</v>
      </c>
      <c r="F351" t="s">
        <v>11</v>
      </c>
      <c r="G351">
        <v>2014</v>
      </c>
      <c r="H351">
        <v>0</v>
      </c>
    </row>
    <row r="352" spans="1:8" x14ac:dyDescent="0.25">
      <c r="A352" t="s">
        <v>115</v>
      </c>
      <c r="B352" t="str">
        <f>VLOOKUP(A352,'Country Codes'!$A$2:$B$248,2,FALSE)</f>
        <v>Dominican Republic</v>
      </c>
      <c r="C352" t="s">
        <v>8</v>
      </c>
      <c r="D352" t="s">
        <v>95</v>
      </c>
      <c r="E352" t="s">
        <v>96</v>
      </c>
      <c r="F352" t="s">
        <v>11</v>
      </c>
      <c r="G352">
        <v>2014</v>
      </c>
      <c r="H352">
        <v>21</v>
      </c>
    </row>
    <row r="353" spans="1:8" x14ac:dyDescent="0.25">
      <c r="A353" t="s">
        <v>116</v>
      </c>
      <c r="B353" t="str">
        <f>VLOOKUP(A353,'Country Codes'!$A$2:$B$248,2,FALSE)</f>
        <v>Ecuador</v>
      </c>
      <c r="C353" t="s">
        <v>8</v>
      </c>
      <c r="D353" t="s">
        <v>9</v>
      </c>
      <c r="E353" t="s">
        <v>10</v>
      </c>
      <c r="F353" t="s">
        <v>11</v>
      </c>
      <c r="G353">
        <v>2014</v>
      </c>
      <c r="H353">
        <v>0</v>
      </c>
    </row>
    <row r="354" spans="1:8" x14ac:dyDescent="0.25">
      <c r="A354" t="s">
        <v>116</v>
      </c>
      <c r="B354" t="str">
        <f>VLOOKUP(A354,'Country Codes'!$A$2:$B$248,2,FALSE)</f>
        <v>Ecuador</v>
      </c>
      <c r="C354" t="s">
        <v>8</v>
      </c>
      <c r="D354" t="s">
        <v>95</v>
      </c>
      <c r="E354" t="s">
        <v>96</v>
      </c>
      <c r="F354" t="s">
        <v>11</v>
      </c>
      <c r="G354">
        <v>2014</v>
      </c>
      <c r="H354">
        <v>39</v>
      </c>
    </row>
    <row r="355" spans="1:8" x14ac:dyDescent="0.25">
      <c r="A355" t="s">
        <v>117</v>
      </c>
      <c r="B355" t="str">
        <f>VLOOKUP(A355,'Country Codes'!$A$2:$B$248,2,FALSE)</f>
        <v>El Salvador</v>
      </c>
      <c r="C355" t="s">
        <v>8</v>
      </c>
      <c r="D355" t="s">
        <v>9</v>
      </c>
      <c r="E355" t="s">
        <v>10</v>
      </c>
      <c r="F355" t="s">
        <v>11</v>
      </c>
      <c r="G355">
        <v>2014</v>
      </c>
      <c r="H355">
        <v>0</v>
      </c>
    </row>
    <row r="356" spans="1:8" x14ac:dyDescent="0.25">
      <c r="A356" t="s">
        <v>117</v>
      </c>
      <c r="B356" t="str">
        <f>VLOOKUP(A356,'Country Codes'!$A$2:$B$248,2,FALSE)</f>
        <v>El Salvador</v>
      </c>
      <c r="C356" t="s">
        <v>8</v>
      </c>
      <c r="D356" t="s">
        <v>95</v>
      </c>
      <c r="E356" t="s">
        <v>96</v>
      </c>
      <c r="F356" t="s">
        <v>11</v>
      </c>
      <c r="G356">
        <v>2014</v>
      </c>
      <c r="H356">
        <v>26</v>
      </c>
    </row>
    <row r="357" spans="1:8" x14ac:dyDescent="0.25">
      <c r="A357" t="s">
        <v>118</v>
      </c>
      <c r="B357" t="str">
        <f>VLOOKUP(A357,'Country Codes'!$A$2:$B$248,2,FALSE)</f>
        <v>Equatorial Guinea</v>
      </c>
      <c r="C357" t="s">
        <v>8</v>
      </c>
      <c r="D357" t="s">
        <v>9</v>
      </c>
      <c r="E357" t="s">
        <v>10</v>
      </c>
      <c r="F357" t="s">
        <v>11</v>
      </c>
      <c r="G357">
        <v>2014</v>
      </c>
      <c r="H357">
        <v>1</v>
      </c>
    </row>
    <row r="358" spans="1:8" x14ac:dyDescent="0.25">
      <c r="A358" t="s">
        <v>118</v>
      </c>
      <c r="B358" t="str">
        <f>VLOOKUP(A358,'Country Codes'!$A$2:$B$248,2,FALSE)</f>
        <v>Equatorial Guinea</v>
      </c>
      <c r="C358" t="s">
        <v>8</v>
      </c>
      <c r="D358" t="s">
        <v>95</v>
      </c>
      <c r="E358" t="s">
        <v>96</v>
      </c>
      <c r="F358" t="s">
        <v>11</v>
      </c>
      <c r="G358">
        <v>2014</v>
      </c>
      <c r="H358">
        <v>12</v>
      </c>
    </row>
    <row r="359" spans="1:8" x14ac:dyDescent="0.25">
      <c r="A359" t="s">
        <v>119</v>
      </c>
      <c r="B359" t="str">
        <f>VLOOKUP(A359,'Country Codes'!$A$2:$B$248,2,FALSE)</f>
        <v>Eritrea</v>
      </c>
      <c r="C359" t="s">
        <v>8</v>
      </c>
      <c r="D359" t="s">
        <v>9</v>
      </c>
      <c r="E359" t="s">
        <v>10</v>
      </c>
      <c r="F359" t="s">
        <v>11</v>
      </c>
      <c r="G359">
        <v>2014</v>
      </c>
      <c r="H359">
        <v>0</v>
      </c>
    </row>
    <row r="360" spans="1:8" x14ac:dyDescent="0.25">
      <c r="A360" t="s">
        <v>119</v>
      </c>
      <c r="B360" t="str">
        <f>VLOOKUP(A360,'Country Codes'!$A$2:$B$248,2,FALSE)</f>
        <v>Eritrea</v>
      </c>
      <c r="C360" t="s">
        <v>8</v>
      </c>
      <c r="D360" t="s">
        <v>95</v>
      </c>
      <c r="E360" t="s">
        <v>96</v>
      </c>
      <c r="F360" t="s">
        <v>11</v>
      </c>
      <c r="G360">
        <v>2014</v>
      </c>
      <c r="H360">
        <v>22</v>
      </c>
    </row>
    <row r="361" spans="1:8" x14ac:dyDescent="0.25">
      <c r="A361" t="s">
        <v>120</v>
      </c>
      <c r="B361" t="str">
        <f>VLOOKUP(A361,'Country Codes'!$A$2:$B$248,2,FALSE)</f>
        <v>Fiji</v>
      </c>
      <c r="C361" t="s">
        <v>8</v>
      </c>
      <c r="D361" t="s">
        <v>9</v>
      </c>
      <c r="E361" t="s">
        <v>10</v>
      </c>
      <c r="F361" t="s">
        <v>11</v>
      </c>
      <c r="G361">
        <v>2014</v>
      </c>
      <c r="H361">
        <v>1</v>
      </c>
    </row>
    <row r="362" spans="1:8" x14ac:dyDescent="0.25">
      <c r="A362" t="s">
        <v>120</v>
      </c>
      <c r="B362" t="str">
        <f>VLOOKUP(A362,'Country Codes'!$A$2:$B$248,2,FALSE)</f>
        <v>Fiji</v>
      </c>
      <c r="C362" t="s">
        <v>8</v>
      </c>
      <c r="D362" t="s">
        <v>95</v>
      </c>
      <c r="E362" t="s">
        <v>96</v>
      </c>
      <c r="F362" t="s">
        <v>11</v>
      </c>
      <c r="G362">
        <v>2014</v>
      </c>
      <c r="H362">
        <v>9</v>
      </c>
    </row>
    <row r="363" spans="1:8" x14ac:dyDescent="0.25">
      <c r="A363" t="s">
        <v>121</v>
      </c>
      <c r="B363" t="str">
        <f>VLOOKUP(A363,'Country Codes'!$A$2:$B$248,2,FALSE)</f>
        <v>Gabon</v>
      </c>
      <c r="C363" t="s">
        <v>8</v>
      </c>
      <c r="D363" t="s">
        <v>9</v>
      </c>
      <c r="E363" t="s">
        <v>10</v>
      </c>
      <c r="F363" t="s">
        <v>11</v>
      </c>
      <c r="G363">
        <v>2014</v>
      </c>
      <c r="H363">
        <v>1</v>
      </c>
    </row>
    <row r="364" spans="1:8" x14ac:dyDescent="0.25">
      <c r="A364" t="s">
        <v>121</v>
      </c>
      <c r="B364" t="str">
        <f>VLOOKUP(A364,'Country Codes'!$A$2:$B$248,2,FALSE)</f>
        <v>Gabon</v>
      </c>
      <c r="C364" t="s">
        <v>8</v>
      </c>
      <c r="D364" t="s">
        <v>95</v>
      </c>
      <c r="E364" t="s">
        <v>96</v>
      </c>
      <c r="F364" t="s">
        <v>11</v>
      </c>
      <c r="G364">
        <v>2014</v>
      </c>
      <c r="H364">
        <v>16</v>
      </c>
    </row>
    <row r="365" spans="1:8" x14ac:dyDescent="0.25">
      <c r="A365" t="s">
        <v>122</v>
      </c>
      <c r="B365" t="str">
        <f>VLOOKUP(A365,'Country Codes'!$A$2:$B$248,2,FALSE)</f>
        <v>Gambia</v>
      </c>
      <c r="C365" t="s">
        <v>8</v>
      </c>
      <c r="D365" t="s">
        <v>9</v>
      </c>
      <c r="E365" t="s">
        <v>10</v>
      </c>
      <c r="F365" t="s">
        <v>11</v>
      </c>
      <c r="G365">
        <v>2014</v>
      </c>
      <c r="H365">
        <v>1</v>
      </c>
    </row>
    <row r="366" spans="1:8" x14ac:dyDescent="0.25">
      <c r="A366" t="s">
        <v>122</v>
      </c>
      <c r="B366" t="str">
        <f>VLOOKUP(A366,'Country Codes'!$A$2:$B$248,2,FALSE)</f>
        <v>Gambia</v>
      </c>
      <c r="C366" t="s">
        <v>8</v>
      </c>
      <c r="D366" t="s">
        <v>95</v>
      </c>
      <c r="E366" t="s">
        <v>96</v>
      </c>
      <c r="F366" t="s">
        <v>11</v>
      </c>
      <c r="G366">
        <v>2014</v>
      </c>
      <c r="H366">
        <v>8</v>
      </c>
    </row>
    <row r="367" spans="1:8" x14ac:dyDescent="0.25">
      <c r="A367" t="s">
        <v>123</v>
      </c>
      <c r="B367" t="str">
        <f>VLOOKUP(A367,'Country Codes'!$A$2:$B$248,2,FALSE)</f>
        <v>Guatemala</v>
      </c>
      <c r="C367" t="s">
        <v>8</v>
      </c>
      <c r="D367" t="s">
        <v>9</v>
      </c>
      <c r="E367" t="s">
        <v>10</v>
      </c>
      <c r="F367" t="s">
        <v>11</v>
      </c>
      <c r="G367">
        <v>2014</v>
      </c>
      <c r="H367">
        <v>1</v>
      </c>
    </row>
    <row r="368" spans="1:8" x14ac:dyDescent="0.25">
      <c r="A368" t="s">
        <v>123</v>
      </c>
      <c r="B368" t="str">
        <f>VLOOKUP(A368,'Country Codes'!$A$2:$B$248,2,FALSE)</f>
        <v>Guatemala</v>
      </c>
      <c r="C368" t="s">
        <v>8</v>
      </c>
      <c r="D368" t="s">
        <v>95</v>
      </c>
      <c r="E368" t="s">
        <v>96</v>
      </c>
      <c r="F368" t="s">
        <v>11</v>
      </c>
      <c r="G368">
        <v>2014</v>
      </c>
      <c r="H368">
        <v>13</v>
      </c>
    </row>
    <row r="369" spans="1:8" x14ac:dyDescent="0.25">
      <c r="A369" t="s">
        <v>124</v>
      </c>
      <c r="B369" t="str">
        <f>VLOOKUP(A369,'Country Codes'!$A$2:$B$248,2,FALSE)</f>
        <v>Guinea</v>
      </c>
      <c r="C369" t="s">
        <v>8</v>
      </c>
      <c r="D369" t="s">
        <v>9</v>
      </c>
      <c r="E369" t="s">
        <v>10</v>
      </c>
      <c r="F369" t="s">
        <v>11</v>
      </c>
      <c r="G369">
        <v>2014</v>
      </c>
      <c r="H369">
        <v>0</v>
      </c>
    </row>
    <row r="370" spans="1:8" x14ac:dyDescent="0.25">
      <c r="A370" t="s">
        <v>124</v>
      </c>
      <c r="B370" t="str">
        <f>VLOOKUP(A370,'Country Codes'!$A$2:$B$248,2,FALSE)</f>
        <v>Guinea</v>
      </c>
      <c r="C370" t="s">
        <v>8</v>
      </c>
      <c r="D370" t="s">
        <v>95</v>
      </c>
      <c r="E370" t="s">
        <v>96</v>
      </c>
      <c r="F370" t="s">
        <v>11</v>
      </c>
      <c r="G370">
        <v>2014</v>
      </c>
      <c r="H370">
        <v>22</v>
      </c>
    </row>
    <row r="371" spans="1:8" x14ac:dyDescent="0.25">
      <c r="A371" t="s">
        <v>125</v>
      </c>
      <c r="B371" t="str">
        <f>VLOOKUP(A371,'Country Codes'!$A$2:$B$248,2,FALSE)</f>
        <v>Guinea-Bissau</v>
      </c>
      <c r="C371" t="s">
        <v>8</v>
      </c>
      <c r="D371" t="s">
        <v>9</v>
      </c>
      <c r="E371" t="s">
        <v>10</v>
      </c>
      <c r="F371" t="s">
        <v>11</v>
      </c>
      <c r="G371">
        <v>2014</v>
      </c>
      <c r="H371">
        <v>1</v>
      </c>
    </row>
    <row r="372" spans="1:8" x14ac:dyDescent="0.25">
      <c r="A372" t="s">
        <v>125</v>
      </c>
      <c r="B372" t="str">
        <f>VLOOKUP(A372,'Country Codes'!$A$2:$B$248,2,FALSE)</f>
        <v>Guinea-Bissau</v>
      </c>
      <c r="C372" t="s">
        <v>8</v>
      </c>
      <c r="D372" t="s">
        <v>95</v>
      </c>
      <c r="E372" t="s">
        <v>96</v>
      </c>
      <c r="F372" t="s">
        <v>11</v>
      </c>
      <c r="G372">
        <v>2014</v>
      </c>
      <c r="H372">
        <v>14</v>
      </c>
    </row>
    <row r="373" spans="1:8" x14ac:dyDescent="0.25">
      <c r="A373" t="s">
        <v>126</v>
      </c>
      <c r="B373" t="str">
        <f>VLOOKUP(A373,'Country Codes'!$A$2:$B$248,2,FALSE)</f>
        <v>Honduras</v>
      </c>
      <c r="C373" t="s">
        <v>8</v>
      </c>
      <c r="D373" t="s">
        <v>9</v>
      </c>
      <c r="E373" t="s">
        <v>10</v>
      </c>
      <c r="F373" t="s">
        <v>11</v>
      </c>
      <c r="G373">
        <v>2014</v>
      </c>
      <c r="H373">
        <v>0</v>
      </c>
    </row>
    <row r="374" spans="1:8" x14ac:dyDescent="0.25">
      <c r="A374" t="s">
        <v>126</v>
      </c>
      <c r="B374" t="str">
        <f>VLOOKUP(A374,'Country Codes'!$A$2:$B$248,2,FALSE)</f>
        <v>Honduras</v>
      </c>
      <c r="C374" t="s">
        <v>8</v>
      </c>
      <c r="D374" t="s">
        <v>95</v>
      </c>
      <c r="E374" t="s">
        <v>96</v>
      </c>
      <c r="F374" t="s">
        <v>11</v>
      </c>
      <c r="G374">
        <v>2014</v>
      </c>
      <c r="H374">
        <v>20</v>
      </c>
    </row>
    <row r="375" spans="1:8" x14ac:dyDescent="0.25">
      <c r="A375" t="s">
        <v>127</v>
      </c>
      <c r="B375" t="str">
        <f>VLOOKUP(A375,'Country Codes'!$A$2:$B$248,2,FALSE)</f>
        <v>Iraq</v>
      </c>
      <c r="C375" t="s">
        <v>8</v>
      </c>
      <c r="D375" t="s">
        <v>9</v>
      </c>
      <c r="E375" t="s">
        <v>10</v>
      </c>
      <c r="F375" t="s">
        <v>11</v>
      </c>
      <c r="G375">
        <v>2014</v>
      </c>
      <c r="H375">
        <v>0</v>
      </c>
    </row>
    <row r="376" spans="1:8" x14ac:dyDescent="0.25">
      <c r="A376" t="s">
        <v>127</v>
      </c>
      <c r="B376" t="str">
        <f>VLOOKUP(A376,'Country Codes'!$A$2:$B$248,2,FALSE)</f>
        <v>Iraq</v>
      </c>
      <c r="C376" t="s">
        <v>8</v>
      </c>
      <c r="D376" t="s">
        <v>95</v>
      </c>
      <c r="E376" t="s">
        <v>96</v>
      </c>
      <c r="F376" t="s">
        <v>11</v>
      </c>
      <c r="G376">
        <v>2014</v>
      </c>
      <c r="H376">
        <v>25</v>
      </c>
    </row>
    <row r="377" spans="1:8" x14ac:dyDescent="0.25">
      <c r="A377" t="s">
        <v>128</v>
      </c>
      <c r="B377" t="str">
        <f>VLOOKUP(A377,'Country Codes'!$A$2:$B$248,2,FALSE)</f>
        <v>Jamaica</v>
      </c>
      <c r="C377" t="s">
        <v>8</v>
      </c>
      <c r="D377" t="s">
        <v>9</v>
      </c>
      <c r="E377" t="s">
        <v>10</v>
      </c>
      <c r="F377" t="s">
        <v>11</v>
      </c>
      <c r="G377">
        <v>2014</v>
      </c>
      <c r="H377">
        <v>1</v>
      </c>
    </row>
    <row r="378" spans="1:8" x14ac:dyDescent="0.25">
      <c r="A378" t="s">
        <v>128</v>
      </c>
      <c r="B378" t="str">
        <f>VLOOKUP(A378,'Country Codes'!$A$2:$B$248,2,FALSE)</f>
        <v>Jamaica</v>
      </c>
      <c r="C378" t="s">
        <v>8</v>
      </c>
      <c r="D378" t="s">
        <v>95</v>
      </c>
      <c r="E378" t="s">
        <v>96</v>
      </c>
      <c r="F378" t="s">
        <v>11</v>
      </c>
      <c r="G378">
        <v>2014</v>
      </c>
      <c r="H378">
        <v>13</v>
      </c>
    </row>
    <row r="379" spans="1:8" x14ac:dyDescent="0.25">
      <c r="A379" t="s">
        <v>129</v>
      </c>
      <c r="B379" t="str">
        <f>VLOOKUP(A379,'Country Codes'!$A$2:$B$248,2,FALSE)</f>
        <v>Jordan</v>
      </c>
      <c r="C379" t="s">
        <v>8</v>
      </c>
      <c r="D379" t="s">
        <v>9</v>
      </c>
      <c r="E379" t="s">
        <v>10</v>
      </c>
      <c r="F379" t="s">
        <v>11</v>
      </c>
      <c r="G379">
        <v>2014</v>
      </c>
      <c r="H379">
        <v>0</v>
      </c>
    </row>
    <row r="380" spans="1:8" x14ac:dyDescent="0.25">
      <c r="A380" t="s">
        <v>129</v>
      </c>
      <c r="B380" t="str">
        <f>VLOOKUP(A380,'Country Codes'!$A$2:$B$248,2,FALSE)</f>
        <v>Jordan</v>
      </c>
      <c r="C380" t="s">
        <v>8</v>
      </c>
      <c r="D380" t="s">
        <v>95</v>
      </c>
      <c r="E380" t="s">
        <v>96</v>
      </c>
      <c r="F380" t="s">
        <v>11</v>
      </c>
      <c r="G380">
        <v>2014</v>
      </c>
      <c r="H380">
        <v>12</v>
      </c>
    </row>
    <row r="381" spans="1:8" x14ac:dyDescent="0.25">
      <c r="A381" t="s">
        <v>130</v>
      </c>
      <c r="B381" t="str">
        <f>VLOOKUP(A381,'Country Codes'!$A$2:$B$248,2,FALSE)</f>
        <v>Kenya</v>
      </c>
      <c r="C381" t="s">
        <v>8</v>
      </c>
      <c r="D381" t="s">
        <v>9</v>
      </c>
      <c r="E381" t="s">
        <v>10</v>
      </c>
      <c r="F381" t="s">
        <v>11</v>
      </c>
      <c r="G381">
        <v>2014</v>
      </c>
      <c r="H381">
        <v>0</v>
      </c>
    </row>
    <row r="382" spans="1:8" x14ac:dyDescent="0.25">
      <c r="A382" t="s">
        <v>130</v>
      </c>
      <c r="B382" t="str">
        <f>VLOOKUP(A382,'Country Codes'!$A$2:$B$248,2,FALSE)</f>
        <v>Kenya</v>
      </c>
      <c r="C382" t="s">
        <v>8</v>
      </c>
      <c r="D382" t="s">
        <v>95</v>
      </c>
      <c r="E382" t="s">
        <v>96</v>
      </c>
      <c r="F382" t="s">
        <v>11</v>
      </c>
      <c r="G382">
        <v>2014</v>
      </c>
      <c r="H382">
        <v>19</v>
      </c>
    </row>
    <row r="383" spans="1:8" x14ac:dyDescent="0.25">
      <c r="A383" t="s">
        <v>131</v>
      </c>
      <c r="B383" t="str">
        <f>VLOOKUP(A383,'Country Codes'!$A$2:$B$248,2,FALSE)</f>
        <v>Kuwait</v>
      </c>
      <c r="C383" t="s">
        <v>8</v>
      </c>
      <c r="D383" t="s">
        <v>9</v>
      </c>
      <c r="E383" t="s">
        <v>10</v>
      </c>
      <c r="F383" t="s">
        <v>11</v>
      </c>
      <c r="G383">
        <v>2014</v>
      </c>
      <c r="H383">
        <v>1</v>
      </c>
    </row>
    <row r="384" spans="1:8" x14ac:dyDescent="0.25">
      <c r="A384" t="s">
        <v>131</v>
      </c>
      <c r="B384" t="str">
        <f>VLOOKUP(A384,'Country Codes'!$A$2:$B$248,2,FALSE)</f>
        <v>Kuwait</v>
      </c>
      <c r="C384" t="s">
        <v>8</v>
      </c>
      <c r="D384" t="s">
        <v>95</v>
      </c>
      <c r="E384" t="s">
        <v>96</v>
      </c>
      <c r="F384" t="s">
        <v>11</v>
      </c>
      <c r="G384">
        <v>2014</v>
      </c>
      <c r="H384">
        <v>6</v>
      </c>
    </row>
    <row r="385" spans="1:8" x14ac:dyDescent="0.25">
      <c r="A385" t="s">
        <v>132</v>
      </c>
      <c r="B385" t="str">
        <f>VLOOKUP(A385,'Country Codes'!$A$2:$B$248,2,FALSE)</f>
        <v>Kyrgyzstan</v>
      </c>
      <c r="C385" t="s">
        <v>8</v>
      </c>
      <c r="D385" t="s">
        <v>9</v>
      </c>
      <c r="E385" t="s">
        <v>10</v>
      </c>
      <c r="F385" t="s">
        <v>11</v>
      </c>
      <c r="G385">
        <v>2014</v>
      </c>
      <c r="H385">
        <v>0</v>
      </c>
    </row>
    <row r="386" spans="1:8" x14ac:dyDescent="0.25">
      <c r="A386" t="s">
        <v>132</v>
      </c>
      <c r="B386" t="str">
        <f>VLOOKUP(A386,'Country Codes'!$A$2:$B$248,2,FALSE)</f>
        <v>Kyrgyzstan</v>
      </c>
      <c r="C386" t="s">
        <v>8</v>
      </c>
      <c r="D386" t="s">
        <v>95</v>
      </c>
      <c r="E386" t="s">
        <v>96</v>
      </c>
      <c r="F386" t="s">
        <v>11</v>
      </c>
      <c r="G386">
        <v>2014</v>
      </c>
      <c r="H386">
        <v>23</v>
      </c>
    </row>
    <row r="387" spans="1:8" x14ac:dyDescent="0.25">
      <c r="A387" t="s">
        <v>133</v>
      </c>
      <c r="B387" t="str">
        <f>VLOOKUP(A387,'Country Codes'!$A$2:$B$248,2,FALSE)</f>
        <v>Lao People's Democratic Republic</v>
      </c>
      <c r="C387" t="s">
        <v>8</v>
      </c>
      <c r="D387" t="s">
        <v>9</v>
      </c>
      <c r="E387" t="s">
        <v>10</v>
      </c>
      <c r="F387" t="s">
        <v>11</v>
      </c>
      <c r="G387">
        <v>2014</v>
      </c>
      <c r="H387">
        <v>1</v>
      </c>
    </row>
    <row r="388" spans="1:8" x14ac:dyDescent="0.25">
      <c r="A388" t="s">
        <v>133</v>
      </c>
      <c r="B388" t="str">
        <f>VLOOKUP(A388,'Country Codes'!$A$2:$B$248,2,FALSE)</f>
        <v>Lao People's Democratic Republic</v>
      </c>
      <c r="C388" t="s">
        <v>8</v>
      </c>
      <c r="D388" t="s">
        <v>95</v>
      </c>
      <c r="E388" t="s">
        <v>96</v>
      </c>
      <c r="F388" t="s">
        <v>11</v>
      </c>
      <c r="G388">
        <v>2014</v>
      </c>
      <c r="H388">
        <v>25</v>
      </c>
    </row>
    <row r="389" spans="1:8" x14ac:dyDescent="0.25">
      <c r="A389" t="s">
        <v>134</v>
      </c>
      <c r="B389" t="str">
        <f>VLOOKUP(A389,'Country Codes'!$A$2:$B$248,2,FALSE)</f>
        <v>Lebanon</v>
      </c>
      <c r="C389" t="s">
        <v>8</v>
      </c>
      <c r="D389" t="s">
        <v>9</v>
      </c>
      <c r="E389" t="s">
        <v>10</v>
      </c>
      <c r="F389" t="s">
        <v>11</v>
      </c>
      <c r="G389">
        <v>2014</v>
      </c>
      <c r="H389">
        <v>1</v>
      </c>
    </row>
    <row r="390" spans="1:8" x14ac:dyDescent="0.25">
      <c r="A390" t="s">
        <v>134</v>
      </c>
      <c r="B390" t="str">
        <f>VLOOKUP(A390,'Country Codes'!$A$2:$B$248,2,FALSE)</f>
        <v>Lebanon</v>
      </c>
      <c r="C390" t="s">
        <v>8</v>
      </c>
      <c r="D390" t="s">
        <v>95</v>
      </c>
      <c r="E390" t="s">
        <v>96</v>
      </c>
      <c r="F390" t="s">
        <v>11</v>
      </c>
      <c r="G390">
        <v>2014</v>
      </c>
      <c r="H390">
        <v>3</v>
      </c>
    </row>
    <row r="391" spans="1:8" x14ac:dyDescent="0.25">
      <c r="A391" t="s">
        <v>135</v>
      </c>
      <c r="B391" t="str">
        <f>VLOOKUP(A391,'Country Codes'!$A$2:$B$248,2,FALSE)</f>
        <v>Lesotho</v>
      </c>
      <c r="C391" t="s">
        <v>8</v>
      </c>
      <c r="D391" t="s">
        <v>9</v>
      </c>
      <c r="E391" t="s">
        <v>10</v>
      </c>
      <c r="F391" t="s">
        <v>11</v>
      </c>
      <c r="G391">
        <v>2014</v>
      </c>
      <c r="H391">
        <v>0</v>
      </c>
    </row>
    <row r="392" spans="1:8" x14ac:dyDescent="0.25">
      <c r="A392" t="s">
        <v>135</v>
      </c>
      <c r="B392" t="str">
        <f>VLOOKUP(A392,'Country Codes'!$A$2:$B$248,2,FALSE)</f>
        <v>Lesotho</v>
      </c>
      <c r="C392" t="s">
        <v>8</v>
      </c>
      <c r="D392" t="s">
        <v>95</v>
      </c>
      <c r="E392" t="s">
        <v>96</v>
      </c>
      <c r="F392" t="s">
        <v>11</v>
      </c>
      <c r="G392">
        <v>2014</v>
      </c>
      <c r="H392">
        <v>27</v>
      </c>
    </row>
    <row r="393" spans="1:8" x14ac:dyDescent="0.25">
      <c r="A393" t="s">
        <v>136</v>
      </c>
      <c r="B393" t="str">
        <f>VLOOKUP(A393,'Country Codes'!$A$2:$B$248,2,FALSE)</f>
        <v>Liberia</v>
      </c>
      <c r="C393" t="s">
        <v>8</v>
      </c>
      <c r="D393" t="s">
        <v>9</v>
      </c>
      <c r="E393" t="s">
        <v>10</v>
      </c>
      <c r="F393" t="s">
        <v>11</v>
      </c>
      <c r="G393">
        <v>2014</v>
      </c>
      <c r="H393">
        <v>1</v>
      </c>
    </row>
    <row r="394" spans="1:8" x14ac:dyDescent="0.25">
      <c r="A394" t="s">
        <v>136</v>
      </c>
      <c r="B394" t="str">
        <f>VLOOKUP(A394,'Country Codes'!$A$2:$B$248,2,FALSE)</f>
        <v>Liberia</v>
      </c>
      <c r="C394" t="s">
        <v>8</v>
      </c>
      <c r="D394" t="s">
        <v>95</v>
      </c>
      <c r="E394" t="s">
        <v>96</v>
      </c>
      <c r="F394" t="s">
        <v>11</v>
      </c>
      <c r="G394">
        <v>2014</v>
      </c>
      <c r="H394">
        <v>11</v>
      </c>
    </row>
    <row r="395" spans="1:8" x14ac:dyDescent="0.25">
      <c r="A395" t="s">
        <v>137</v>
      </c>
      <c r="B395" t="str">
        <f>VLOOKUP(A395,'Country Codes'!$A$2:$B$248,2,FALSE)</f>
        <v>Libyan Arab Jamahiriya</v>
      </c>
      <c r="C395" t="s">
        <v>8</v>
      </c>
      <c r="D395" t="s">
        <v>9</v>
      </c>
      <c r="E395" t="s">
        <v>10</v>
      </c>
      <c r="F395" t="s">
        <v>11</v>
      </c>
      <c r="G395">
        <v>2014</v>
      </c>
      <c r="H395">
        <v>1</v>
      </c>
    </row>
    <row r="396" spans="1:8" x14ac:dyDescent="0.25">
      <c r="A396" t="s">
        <v>137</v>
      </c>
      <c r="B396" t="str">
        <f>VLOOKUP(A396,'Country Codes'!$A$2:$B$248,2,FALSE)</f>
        <v>Libyan Arab Jamahiriya</v>
      </c>
      <c r="C396" t="s">
        <v>8</v>
      </c>
      <c r="D396" t="s">
        <v>95</v>
      </c>
      <c r="E396" t="s">
        <v>96</v>
      </c>
      <c r="F396" t="s">
        <v>11</v>
      </c>
      <c r="G396">
        <v>2014</v>
      </c>
      <c r="H396">
        <v>17</v>
      </c>
    </row>
    <row r="397" spans="1:8" x14ac:dyDescent="0.25">
      <c r="A397" t="s">
        <v>138</v>
      </c>
      <c r="B397" t="str">
        <f>VLOOKUP(A397,'Country Codes'!$A$2:$B$248,2,FALSE)</f>
        <v>Madagascar</v>
      </c>
      <c r="C397" t="s">
        <v>8</v>
      </c>
      <c r="D397" t="s">
        <v>9</v>
      </c>
      <c r="E397" t="s">
        <v>10</v>
      </c>
      <c r="F397" t="s">
        <v>11</v>
      </c>
      <c r="G397">
        <v>2014</v>
      </c>
      <c r="H397">
        <v>1</v>
      </c>
    </row>
    <row r="398" spans="1:8" x14ac:dyDescent="0.25">
      <c r="A398" t="s">
        <v>138</v>
      </c>
      <c r="B398" t="str">
        <f>VLOOKUP(A398,'Country Codes'!$A$2:$B$248,2,FALSE)</f>
        <v>Madagascar</v>
      </c>
      <c r="C398" t="s">
        <v>8</v>
      </c>
      <c r="D398" t="s">
        <v>95</v>
      </c>
      <c r="E398" t="s">
        <v>96</v>
      </c>
      <c r="F398" t="s">
        <v>11</v>
      </c>
      <c r="G398">
        <v>2014</v>
      </c>
      <c r="H398">
        <v>18</v>
      </c>
    </row>
    <row r="399" spans="1:8" x14ac:dyDescent="0.25">
      <c r="A399" t="s">
        <v>139</v>
      </c>
      <c r="B399" t="str">
        <f>VLOOKUP(A399,'Country Codes'!$A$2:$B$248,2,FALSE)</f>
        <v>Malawi</v>
      </c>
      <c r="C399" t="s">
        <v>8</v>
      </c>
      <c r="D399" t="s">
        <v>9</v>
      </c>
      <c r="E399" t="s">
        <v>10</v>
      </c>
      <c r="F399" t="s">
        <v>11</v>
      </c>
      <c r="G399">
        <v>2014</v>
      </c>
      <c r="H399">
        <v>1</v>
      </c>
    </row>
    <row r="400" spans="1:8" x14ac:dyDescent="0.25">
      <c r="A400" t="s">
        <v>139</v>
      </c>
      <c r="B400" t="str">
        <f>VLOOKUP(A400,'Country Codes'!$A$2:$B$248,2,FALSE)</f>
        <v>Malawi</v>
      </c>
      <c r="C400" t="s">
        <v>8</v>
      </c>
      <c r="D400" t="s">
        <v>95</v>
      </c>
      <c r="E400" t="s">
        <v>96</v>
      </c>
      <c r="F400" t="s">
        <v>11</v>
      </c>
      <c r="G400">
        <v>2014</v>
      </c>
      <c r="H400">
        <v>22</v>
      </c>
    </row>
    <row r="401" spans="1:8" x14ac:dyDescent="0.25">
      <c r="A401" t="s">
        <v>140</v>
      </c>
      <c r="B401" t="str">
        <f>VLOOKUP(A401,'Country Codes'!$A$2:$B$248,2,FALSE)</f>
        <v>Mali</v>
      </c>
      <c r="C401" t="s">
        <v>8</v>
      </c>
      <c r="D401" t="s">
        <v>9</v>
      </c>
      <c r="E401" t="s">
        <v>10</v>
      </c>
      <c r="F401" t="s">
        <v>11</v>
      </c>
      <c r="G401">
        <v>2014</v>
      </c>
      <c r="H401">
        <v>1</v>
      </c>
    </row>
    <row r="402" spans="1:8" x14ac:dyDescent="0.25">
      <c r="A402" t="s">
        <v>140</v>
      </c>
      <c r="B402" t="str">
        <f>VLOOKUP(A402,'Country Codes'!$A$2:$B$248,2,FALSE)</f>
        <v>Mali</v>
      </c>
      <c r="C402" t="s">
        <v>8</v>
      </c>
      <c r="D402" t="s">
        <v>95</v>
      </c>
      <c r="E402" t="s">
        <v>96</v>
      </c>
      <c r="F402" t="s">
        <v>11</v>
      </c>
      <c r="G402">
        <v>2014</v>
      </c>
      <c r="H402">
        <v>10</v>
      </c>
    </row>
    <row r="403" spans="1:8" x14ac:dyDescent="0.25">
      <c r="A403" t="s">
        <v>141</v>
      </c>
      <c r="B403" t="str">
        <f>VLOOKUP(A403,'Country Codes'!$A$2:$B$248,2,FALSE)</f>
        <v>Mauritania</v>
      </c>
      <c r="C403" t="s">
        <v>8</v>
      </c>
      <c r="D403" t="s">
        <v>9</v>
      </c>
      <c r="E403" t="s">
        <v>10</v>
      </c>
      <c r="F403" t="s">
        <v>11</v>
      </c>
      <c r="G403">
        <v>2014</v>
      </c>
      <c r="H403">
        <v>0</v>
      </c>
    </row>
    <row r="404" spans="1:8" x14ac:dyDescent="0.25">
      <c r="A404" t="s">
        <v>141</v>
      </c>
      <c r="B404" t="str">
        <f>VLOOKUP(A404,'Country Codes'!$A$2:$B$248,2,FALSE)</f>
        <v>Mauritania</v>
      </c>
      <c r="C404" t="s">
        <v>8</v>
      </c>
      <c r="D404" t="s">
        <v>95</v>
      </c>
      <c r="E404" t="s">
        <v>96</v>
      </c>
      <c r="F404" t="s">
        <v>11</v>
      </c>
      <c r="G404">
        <v>2014</v>
      </c>
      <c r="H404">
        <v>22</v>
      </c>
    </row>
    <row r="405" spans="1:8" x14ac:dyDescent="0.25">
      <c r="A405" t="s">
        <v>142</v>
      </c>
      <c r="B405" t="str">
        <f>VLOOKUP(A405,'Country Codes'!$A$2:$B$248,2,FALSE)</f>
        <v>Mauritius</v>
      </c>
      <c r="C405" t="s">
        <v>8</v>
      </c>
      <c r="D405" t="s">
        <v>9</v>
      </c>
      <c r="E405" t="s">
        <v>10</v>
      </c>
      <c r="F405" t="s">
        <v>11</v>
      </c>
      <c r="G405">
        <v>2014</v>
      </c>
      <c r="H405">
        <v>0.5</v>
      </c>
    </row>
    <row r="406" spans="1:8" x14ac:dyDescent="0.25">
      <c r="A406" t="s">
        <v>142</v>
      </c>
      <c r="B406" t="str">
        <f>VLOOKUP(A406,'Country Codes'!$A$2:$B$248,2,FALSE)</f>
        <v>Mauritius</v>
      </c>
      <c r="C406" t="s">
        <v>8</v>
      </c>
      <c r="D406" t="s">
        <v>95</v>
      </c>
      <c r="E406" t="s">
        <v>96</v>
      </c>
      <c r="F406" t="s">
        <v>11</v>
      </c>
      <c r="G406">
        <v>2014</v>
      </c>
      <c r="H406">
        <v>19</v>
      </c>
    </row>
    <row r="407" spans="1:8" x14ac:dyDescent="0.25">
      <c r="A407" t="s">
        <v>143</v>
      </c>
      <c r="B407" t="str">
        <f>VLOOKUP(A407,'Country Codes'!$A$2:$B$248,2,FALSE)</f>
        <v>Mongolia</v>
      </c>
      <c r="C407" t="s">
        <v>8</v>
      </c>
      <c r="D407" t="s">
        <v>9</v>
      </c>
      <c r="E407" t="s">
        <v>10</v>
      </c>
      <c r="F407" t="s">
        <v>11</v>
      </c>
      <c r="G407">
        <v>2014</v>
      </c>
      <c r="H407">
        <v>0</v>
      </c>
    </row>
    <row r="408" spans="1:8" x14ac:dyDescent="0.25">
      <c r="A408" t="s">
        <v>143</v>
      </c>
      <c r="B408" t="str">
        <f>VLOOKUP(A408,'Country Codes'!$A$2:$B$248,2,FALSE)</f>
        <v>Mongolia</v>
      </c>
      <c r="C408" t="s">
        <v>8</v>
      </c>
      <c r="D408" t="s">
        <v>95</v>
      </c>
      <c r="E408" t="s">
        <v>96</v>
      </c>
      <c r="F408" t="s">
        <v>11</v>
      </c>
      <c r="G408">
        <v>2014</v>
      </c>
      <c r="H408">
        <v>15</v>
      </c>
    </row>
    <row r="409" spans="1:8" x14ac:dyDescent="0.25">
      <c r="A409" t="s">
        <v>144</v>
      </c>
      <c r="B409" t="str">
        <f>VLOOKUP(A409,'Country Codes'!$A$2:$B$248,2,FALSE)</f>
        <v>Morocco</v>
      </c>
      <c r="C409" t="s">
        <v>8</v>
      </c>
      <c r="D409" t="s">
        <v>9</v>
      </c>
      <c r="E409" t="s">
        <v>10</v>
      </c>
      <c r="F409" t="s">
        <v>11</v>
      </c>
      <c r="G409">
        <v>2014</v>
      </c>
      <c r="H409">
        <v>0</v>
      </c>
    </row>
    <row r="410" spans="1:8" x14ac:dyDescent="0.25">
      <c r="A410" t="s">
        <v>144</v>
      </c>
      <c r="B410" t="str">
        <f>VLOOKUP(A410,'Country Codes'!$A$2:$B$248,2,FALSE)</f>
        <v>Morocco</v>
      </c>
      <c r="C410" t="s">
        <v>8</v>
      </c>
      <c r="D410" t="s">
        <v>95</v>
      </c>
      <c r="E410" t="s">
        <v>96</v>
      </c>
      <c r="F410" t="s">
        <v>11</v>
      </c>
      <c r="G410">
        <v>2014</v>
      </c>
      <c r="H410">
        <v>17</v>
      </c>
    </row>
    <row r="411" spans="1:8" x14ac:dyDescent="0.25">
      <c r="A411" t="s">
        <v>145</v>
      </c>
      <c r="B411" t="str">
        <f>VLOOKUP(A411,'Country Codes'!$A$2:$B$248,2,FALSE)</f>
        <v>Myanmar</v>
      </c>
      <c r="C411" t="s">
        <v>8</v>
      </c>
      <c r="D411" t="s">
        <v>9</v>
      </c>
      <c r="E411" t="s">
        <v>10</v>
      </c>
      <c r="F411" t="s">
        <v>11</v>
      </c>
      <c r="G411">
        <v>2014</v>
      </c>
      <c r="H411">
        <v>1</v>
      </c>
    </row>
    <row r="412" spans="1:8" x14ac:dyDescent="0.25">
      <c r="A412" t="s">
        <v>145</v>
      </c>
      <c r="B412" t="str">
        <f>VLOOKUP(A412,'Country Codes'!$A$2:$B$248,2,FALSE)</f>
        <v>Myanmar</v>
      </c>
      <c r="C412" t="s">
        <v>8</v>
      </c>
      <c r="D412" t="s">
        <v>95</v>
      </c>
      <c r="E412" t="s">
        <v>96</v>
      </c>
      <c r="F412" t="s">
        <v>11</v>
      </c>
      <c r="G412">
        <v>2014</v>
      </c>
      <c r="H412">
        <v>6</v>
      </c>
    </row>
    <row r="413" spans="1:8" x14ac:dyDescent="0.25">
      <c r="A413" t="s">
        <v>146</v>
      </c>
      <c r="B413" t="str">
        <f>VLOOKUP(A413,'Country Codes'!$A$2:$B$248,2,FALSE)</f>
        <v>Namibia</v>
      </c>
      <c r="C413" t="s">
        <v>8</v>
      </c>
      <c r="D413" t="s">
        <v>9</v>
      </c>
      <c r="E413" t="s">
        <v>10</v>
      </c>
      <c r="F413" t="s">
        <v>11</v>
      </c>
      <c r="G413">
        <v>2014</v>
      </c>
      <c r="H413">
        <v>0.5</v>
      </c>
    </row>
    <row r="414" spans="1:8" x14ac:dyDescent="0.25">
      <c r="A414" t="s">
        <v>146</v>
      </c>
      <c r="B414" t="str">
        <f>VLOOKUP(A414,'Country Codes'!$A$2:$B$248,2,FALSE)</f>
        <v>Namibia</v>
      </c>
      <c r="C414" t="s">
        <v>8</v>
      </c>
      <c r="D414" t="s">
        <v>95</v>
      </c>
      <c r="E414" t="s">
        <v>96</v>
      </c>
      <c r="F414" t="s">
        <v>11</v>
      </c>
      <c r="G414">
        <v>2014</v>
      </c>
      <c r="H414">
        <v>24</v>
      </c>
    </row>
    <row r="415" spans="1:8" x14ac:dyDescent="0.25">
      <c r="A415" t="s">
        <v>147</v>
      </c>
      <c r="B415" t="str">
        <f>VLOOKUP(A415,'Country Codes'!$A$2:$B$248,2,FALSE)</f>
        <v>Nepal</v>
      </c>
      <c r="C415" t="s">
        <v>8</v>
      </c>
      <c r="D415" t="s">
        <v>9</v>
      </c>
      <c r="E415" t="s">
        <v>10</v>
      </c>
      <c r="F415" t="s">
        <v>11</v>
      </c>
      <c r="G415">
        <v>2014</v>
      </c>
      <c r="H415">
        <v>0</v>
      </c>
    </row>
    <row r="416" spans="1:8" x14ac:dyDescent="0.25">
      <c r="A416" t="s">
        <v>147</v>
      </c>
      <c r="B416" t="str">
        <f>VLOOKUP(A416,'Country Codes'!$A$2:$B$248,2,FALSE)</f>
        <v>Nepal</v>
      </c>
      <c r="C416" t="s">
        <v>8</v>
      </c>
      <c r="D416" t="s">
        <v>95</v>
      </c>
      <c r="E416" t="s">
        <v>96</v>
      </c>
      <c r="F416" t="s">
        <v>11</v>
      </c>
      <c r="G416">
        <v>2014</v>
      </c>
      <c r="H416">
        <v>33</v>
      </c>
    </row>
    <row r="417" spans="1:8" x14ac:dyDescent="0.25">
      <c r="A417" t="s">
        <v>148</v>
      </c>
      <c r="B417" t="str">
        <f>VLOOKUP(A417,'Country Codes'!$A$2:$B$248,2,FALSE)</f>
        <v>Nicaragua</v>
      </c>
      <c r="C417" t="s">
        <v>8</v>
      </c>
      <c r="D417" t="s">
        <v>9</v>
      </c>
      <c r="E417" t="s">
        <v>10</v>
      </c>
      <c r="F417" t="s">
        <v>11</v>
      </c>
      <c r="G417">
        <v>2014</v>
      </c>
      <c r="H417">
        <v>1</v>
      </c>
    </row>
    <row r="418" spans="1:8" x14ac:dyDescent="0.25">
      <c r="A418" t="s">
        <v>148</v>
      </c>
      <c r="B418" t="str">
        <f>VLOOKUP(A418,'Country Codes'!$A$2:$B$248,2,FALSE)</f>
        <v>Nicaragua</v>
      </c>
      <c r="C418" t="s">
        <v>8</v>
      </c>
      <c r="D418" t="s">
        <v>95</v>
      </c>
      <c r="E418" t="s">
        <v>96</v>
      </c>
      <c r="F418" t="s">
        <v>11</v>
      </c>
      <c r="G418">
        <v>2014</v>
      </c>
      <c r="H418">
        <v>40</v>
      </c>
    </row>
    <row r="419" spans="1:8" x14ac:dyDescent="0.25">
      <c r="A419" t="s">
        <v>149</v>
      </c>
      <c r="B419" t="str">
        <f>VLOOKUP(A419,'Country Codes'!$A$2:$B$248,2,FALSE)</f>
        <v>Niger</v>
      </c>
      <c r="C419" t="s">
        <v>8</v>
      </c>
      <c r="D419" t="s">
        <v>9</v>
      </c>
      <c r="E419" t="s">
        <v>10</v>
      </c>
      <c r="F419" t="s">
        <v>11</v>
      </c>
      <c r="G419">
        <v>2014</v>
      </c>
      <c r="H419">
        <v>0</v>
      </c>
    </row>
    <row r="420" spans="1:8" x14ac:dyDescent="0.25">
      <c r="A420" t="s">
        <v>149</v>
      </c>
      <c r="B420" t="str">
        <f>VLOOKUP(A420,'Country Codes'!$A$2:$B$248,2,FALSE)</f>
        <v>Niger</v>
      </c>
      <c r="C420" t="s">
        <v>8</v>
      </c>
      <c r="D420" t="s">
        <v>95</v>
      </c>
      <c r="E420" t="s">
        <v>96</v>
      </c>
      <c r="F420" t="s">
        <v>11</v>
      </c>
      <c r="G420">
        <v>2014</v>
      </c>
      <c r="H420">
        <v>13</v>
      </c>
    </row>
    <row r="421" spans="1:8" x14ac:dyDescent="0.25">
      <c r="A421" t="s">
        <v>150</v>
      </c>
      <c r="B421" t="str">
        <f>VLOOKUP(A421,'Country Codes'!$A$2:$B$248,2,FALSE)</f>
        <v>Palestinian Territory, Occupied</v>
      </c>
      <c r="C421" t="s">
        <v>8</v>
      </c>
      <c r="D421" t="s">
        <v>9</v>
      </c>
      <c r="E421" t="s">
        <v>10</v>
      </c>
      <c r="F421" t="s">
        <v>11</v>
      </c>
      <c r="G421">
        <v>2014</v>
      </c>
      <c r="H421">
        <v>0</v>
      </c>
    </row>
    <row r="422" spans="1:8" x14ac:dyDescent="0.25">
      <c r="A422" t="s">
        <v>150</v>
      </c>
      <c r="B422" t="str">
        <f>VLOOKUP(A422,'Country Codes'!$A$2:$B$248,2,FALSE)</f>
        <v>Palestinian Territory, Occupied</v>
      </c>
      <c r="C422" t="s">
        <v>8</v>
      </c>
      <c r="D422" t="s">
        <v>95</v>
      </c>
      <c r="E422" t="s">
        <v>96</v>
      </c>
      <c r="F422" t="s">
        <v>11</v>
      </c>
      <c r="G422">
        <v>2014</v>
      </c>
      <c r="H422">
        <v>13</v>
      </c>
    </row>
    <row r="423" spans="1:8" x14ac:dyDescent="0.25">
      <c r="A423" t="s">
        <v>151</v>
      </c>
      <c r="B423" t="str">
        <f>VLOOKUP(A423,'Country Codes'!$A$2:$B$248,2,FALSE)</f>
        <v>Oman</v>
      </c>
      <c r="C423" t="s">
        <v>8</v>
      </c>
      <c r="D423" t="s">
        <v>9</v>
      </c>
      <c r="E423" t="s">
        <v>10</v>
      </c>
      <c r="F423" t="s">
        <v>11</v>
      </c>
      <c r="G423">
        <v>2014</v>
      </c>
      <c r="H423">
        <v>1</v>
      </c>
    </row>
    <row r="424" spans="1:8" x14ac:dyDescent="0.25">
      <c r="A424" t="s">
        <v>151</v>
      </c>
      <c r="B424" t="str">
        <f>VLOOKUP(A424,'Country Codes'!$A$2:$B$248,2,FALSE)</f>
        <v>Oman</v>
      </c>
      <c r="C424" t="s">
        <v>8</v>
      </c>
      <c r="D424" t="s">
        <v>95</v>
      </c>
      <c r="E424" t="s">
        <v>96</v>
      </c>
      <c r="F424" t="s">
        <v>11</v>
      </c>
      <c r="G424">
        <v>2014</v>
      </c>
      <c r="H424">
        <v>1</v>
      </c>
    </row>
    <row r="425" spans="1:8" x14ac:dyDescent="0.25">
      <c r="A425" t="s">
        <v>152</v>
      </c>
      <c r="B425" t="str">
        <f>VLOOKUP(A425,'Country Codes'!$A$2:$B$248,2,FALSE)</f>
        <v>Panama</v>
      </c>
      <c r="C425" t="s">
        <v>8</v>
      </c>
      <c r="D425" t="s">
        <v>9</v>
      </c>
      <c r="E425" t="s">
        <v>10</v>
      </c>
      <c r="F425" t="s">
        <v>11</v>
      </c>
      <c r="G425">
        <v>2014</v>
      </c>
      <c r="H425">
        <v>0.5</v>
      </c>
    </row>
    <row r="426" spans="1:8" x14ac:dyDescent="0.25">
      <c r="A426" t="s">
        <v>152</v>
      </c>
      <c r="B426" t="str">
        <f>VLOOKUP(A426,'Country Codes'!$A$2:$B$248,2,FALSE)</f>
        <v>Panama</v>
      </c>
      <c r="C426" t="s">
        <v>8</v>
      </c>
      <c r="D426" t="s">
        <v>95</v>
      </c>
      <c r="E426" t="s">
        <v>96</v>
      </c>
      <c r="F426" t="s">
        <v>11</v>
      </c>
      <c r="G426">
        <v>2014</v>
      </c>
      <c r="H426">
        <v>9</v>
      </c>
    </row>
    <row r="427" spans="1:8" x14ac:dyDescent="0.25">
      <c r="A427" t="s">
        <v>153</v>
      </c>
      <c r="B427" t="str">
        <f>VLOOKUP(A427,'Country Codes'!$A$2:$B$248,2,FALSE)</f>
        <v>Papua New Guinea</v>
      </c>
      <c r="C427" t="s">
        <v>8</v>
      </c>
      <c r="D427" t="s">
        <v>9</v>
      </c>
      <c r="E427" t="s">
        <v>10</v>
      </c>
      <c r="F427" t="s">
        <v>11</v>
      </c>
      <c r="G427">
        <v>2014</v>
      </c>
      <c r="H427">
        <v>1</v>
      </c>
    </row>
    <row r="428" spans="1:8" x14ac:dyDescent="0.25">
      <c r="A428" t="s">
        <v>153</v>
      </c>
      <c r="B428" t="str">
        <f>VLOOKUP(A428,'Country Codes'!$A$2:$B$248,2,FALSE)</f>
        <v>Papua New Guinea</v>
      </c>
      <c r="C428" t="s">
        <v>8</v>
      </c>
      <c r="D428" t="s">
        <v>95</v>
      </c>
      <c r="E428" t="s">
        <v>96</v>
      </c>
      <c r="F428" t="s">
        <v>11</v>
      </c>
      <c r="G428">
        <v>2014</v>
      </c>
      <c r="H428">
        <v>3</v>
      </c>
    </row>
    <row r="429" spans="1:8" x14ac:dyDescent="0.25">
      <c r="A429" t="s">
        <v>154</v>
      </c>
      <c r="B429" t="str">
        <f>VLOOKUP(A429,'Country Codes'!$A$2:$B$248,2,FALSE)</f>
        <v>Qatar</v>
      </c>
      <c r="C429" t="s">
        <v>8</v>
      </c>
      <c r="D429" t="s">
        <v>9</v>
      </c>
      <c r="E429" t="s">
        <v>10</v>
      </c>
      <c r="F429" t="s">
        <v>11</v>
      </c>
      <c r="G429">
        <v>2014</v>
      </c>
      <c r="H429">
        <v>1</v>
      </c>
    </row>
    <row r="430" spans="1:8" x14ac:dyDescent="0.25">
      <c r="A430" t="s">
        <v>154</v>
      </c>
      <c r="B430" t="str">
        <f>VLOOKUP(A430,'Country Codes'!$A$2:$B$248,2,FALSE)</f>
        <v>Qatar</v>
      </c>
      <c r="C430" t="s">
        <v>8</v>
      </c>
      <c r="D430" t="s">
        <v>95</v>
      </c>
      <c r="E430" t="s">
        <v>96</v>
      </c>
      <c r="F430" t="s">
        <v>11</v>
      </c>
      <c r="G430">
        <v>2014</v>
      </c>
      <c r="H430">
        <v>0</v>
      </c>
    </row>
    <row r="431" spans="1:8" x14ac:dyDescent="0.25">
      <c r="A431" t="s">
        <v>155</v>
      </c>
      <c r="B431" t="str">
        <f>VLOOKUP(A431,'Country Codes'!$A$2:$B$248,2,FALSE)</f>
        <v>Rwanda</v>
      </c>
      <c r="C431" t="s">
        <v>8</v>
      </c>
      <c r="D431" t="s">
        <v>9</v>
      </c>
      <c r="E431" t="s">
        <v>10</v>
      </c>
      <c r="F431" t="s">
        <v>11</v>
      </c>
      <c r="G431">
        <v>2014</v>
      </c>
      <c r="H431">
        <v>0</v>
      </c>
    </row>
    <row r="432" spans="1:8" x14ac:dyDescent="0.25">
      <c r="A432" t="s">
        <v>155</v>
      </c>
      <c r="B432" t="str">
        <f>VLOOKUP(A432,'Country Codes'!$A$2:$B$248,2,FALSE)</f>
        <v>Rwanda</v>
      </c>
      <c r="C432" t="s">
        <v>8</v>
      </c>
      <c r="D432" t="s">
        <v>95</v>
      </c>
      <c r="E432" t="s">
        <v>96</v>
      </c>
      <c r="F432" t="s">
        <v>11</v>
      </c>
      <c r="G432">
        <v>2014</v>
      </c>
      <c r="H432">
        <v>64</v>
      </c>
    </row>
    <row r="433" spans="1:8" x14ac:dyDescent="0.25">
      <c r="A433" t="s">
        <v>156</v>
      </c>
      <c r="B433" t="str">
        <f>VLOOKUP(A433,'Country Codes'!$A$2:$B$248,2,FALSE)</f>
        <v>Senegal</v>
      </c>
      <c r="C433" t="s">
        <v>8</v>
      </c>
      <c r="D433" t="s">
        <v>9</v>
      </c>
      <c r="E433" t="s">
        <v>10</v>
      </c>
      <c r="F433" t="s">
        <v>11</v>
      </c>
      <c r="G433">
        <v>2014</v>
      </c>
      <c r="H433">
        <v>0</v>
      </c>
    </row>
    <row r="434" spans="1:8" x14ac:dyDescent="0.25">
      <c r="A434" t="s">
        <v>156</v>
      </c>
      <c r="B434" t="str">
        <f>VLOOKUP(A434,'Country Codes'!$A$2:$B$248,2,FALSE)</f>
        <v>Senegal</v>
      </c>
      <c r="C434" t="s">
        <v>8</v>
      </c>
      <c r="D434" t="s">
        <v>95</v>
      </c>
      <c r="E434" t="s">
        <v>96</v>
      </c>
      <c r="F434" t="s">
        <v>11</v>
      </c>
      <c r="G434">
        <v>2014</v>
      </c>
      <c r="H434">
        <v>43</v>
      </c>
    </row>
    <row r="435" spans="1:8" x14ac:dyDescent="0.25">
      <c r="A435" t="s">
        <v>157</v>
      </c>
      <c r="B435" t="str">
        <f>VLOOKUP(A435,'Country Codes'!$A$2:$B$248,2,FALSE)</f>
        <v>Sierra Leone</v>
      </c>
      <c r="C435" t="s">
        <v>8</v>
      </c>
      <c r="D435" t="s">
        <v>9</v>
      </c>
      <c r="E435" t="s">
        <v>10</v>
      </c>
      <c r="F435" t="s">
        <v>11</v>
      </c>
      <c r="G435">
        <v>2014</v>
      </c>
      <c r="H435">
        <v>0.5</v>
      </c>
    </row>
    <row r="436" spans="1:8" x14ac:dyDescent="0.25">
      <c r="A436" t="s">
        <v>157</v>
      </c>
      <c r="B436" t="str">
        <f>VLOOKUP(A436,'Country Codes'!$A$2:$B$248,2,FALSE)</f>
        <v>Sierra Leone</v>
      </c>
      <c r="C436" t="s">
        <v>8</v>
      </c>
      <c r="D436" t="s">
        <v>95</v>
      </c>
      <c r="E436" t="s">
        <v>96</v>
      </c>
      <c r="F436" t="s">
        <v>11</v>
      </c>
      <c r="G436">
        <v>2014</v>
      </c>
      <c r="H436">
        <v>12</v>
      </c>
    </row>
    <row r="437" spans="1:8" x14ac:dyDescent="0.25">
      <c r="A437" t="s">
        <v>158</v>
      </c>
      <c r="B437" t="str">
        <f>VLOOKUP(A437,'Country Codes'!$A$2:$B$248,2,FALSE)</f>
        <v>Somalia</v>
      </c>
      <c r="C437" t="s">
        <v>8</v>
      </c>
      <c r="D437" t="s">
        <v>9</v>
      </c>
      <c r="E437" t="s">
        <v>10</v>
      </c>
      <c r="F437" t="s">
        <v>11</v>
      </c>
      <c r="G437">
        <v>2014</v>
      </c>
      <c r="H437">
        <v>0.5</v>
      </c>
    </row>
    <row r="438" spans="1:8" x14ac:dyDescent="0.25">
      <c r="A438" t="s">
        <v>158</v>
      </c>
      <c r="B438" t="str">
        <f>VLOOKUP(A438,'Country Codes'!$A$2:$B$248,2,FALSE)</f>
        <v>Somalia</v>
      </c>
      <c r="C438" t="s">
        <v>8</v>
      </c>
      <c r="D438" t="s">
        <v>95</v>
      </c>
      <c r="E438" t="s">
        <v>96</v>
      </c>
      <c r="F438" t="s">
        <v>11</v>
      </c>
      <c r="G438">
        <v>2014</v>
      </c>
      <c r="H438">
        <v>14</v>
      </c>
    </row>
    <row r="439" spans="1:8" x14ac:dyDescent="0.25">
      <c r="A439" t="s">
        <v>159</v>
      </c>
      <c r="B439" t="str">
        <f>VLOOKUP(A439,'Country Codes'!$A$2:$B$248,2,FALSE)</f>
        <v>Sri Lanka</v>
      </c>
      <c r="C439" t="s">
        <v>8</v>
      </c>
      <c r="D439" t="s">
        <v>9</v>
      </c>
      <c r="E439" t="s">
        <v>10</v>
      </c>
      <c r="F439" t="s">
        <v>11</v>
      </c>
      <c r="G439">
        <v>2014</v>
      </c>
      <c r="H439">
        <v>1</v>
      </c>
    </row>
    <row r="440" spans="1:8" x14ac:dyDescent="0.25">
      <c r="A440" t="s">
        <v>159</v>
      </c>
      <c r="B440" t="str">
        <f>VLOOKUP(A440,'Country Codes'!$A$2:$B$248,2,FALSE)</f>
        <v>Sri Lanka</v>
      </c>
      <c r="C440" t="s">
        <v>8</v>
      </c>
      <c r="D440" t="s">
        <v>95</v>
      </c>
      <c r="E440" t="s">
        <v>96</v>
      </c>
      <c r="F440" t="s">
        <v>11</v>
      </c>
      <c r="G440">
        <v>2014</v>
      </c>
      <c r="H440">
        <v>6</v>
      </c>
    </row>
    <row r="441" spans="1:8" x14ac:dyDescent="0.25">
      <c r="A441" t="s">
        <v>160</v>
      </c>
      <c r="B441" t="str">
        <f>VLOOKUP(A441,'Country Codes'!$A$2:$B$248,2,FALSE)</f>
        <v>Swaziland</v>
      </c>
      <c r="C441" t="s">
        <v>8</v>
      </c>
      <c r="D441" t="s">
        <v>9</v>
      </c>
      <c r="E441" t="s">
        <v>10</v>
      </c>
      <c r="F441" t="s">
        <v>11</v>
      </c>
      <c r="G441">
        <v>2014</v>
      </c>
      <c r="H441">
        <v>0.5</v>
      </c>
    </row>
    <row r="442" spans="1:8" x14ac:dyDescent="0.25">
      <c r="A442" t="s">
        <v>160</v>
      </c>
      <c r="B442" t="str">
        <f>VLOOKUP(A442,'Country Codes'!$A$2:$B$248,2,FALSE)</f>
        <v>Swaziland</v>
      </c>
      <c r="C442" t="s">
        <v>8</v>
      </c>
      <c r="D442" t="s">
        <v>95</v>
      </c>
      <c r="E442" t="s">
        <v>96</v>
      </c>
      <c r="F442" t="s">
        <v>11</v>
      </c>
      <c r="G442">
        <v>2014</v>
      </c>
      <c r="H442">
        <v>6</v>
      </c>
    </row>
    <row r="443" spans="1:8" x14ac:dyDescent="0.25">
      <c r="A443" t="s">
        <v>161</v>
      </c>
      <c r="B443" t="str">
        <f>VLOOKUP(A443,'Country Codes'!$A$2:$B$248,2,FALSE)</f>
        <v>Syrian Arab Republic</v>
      </c>
      <c r="C443" t="s">
        <v>8</v>
      </c>
      <c r="D443" t="s">
        <v>9</v>
      </c>
      <c r="E443" t="s">
        <v>10</v>
      </c>
      <c r="F443" t="s">
        <v>11</v>
      </c>
      <c r="G443">
        <v>2014</v>
      </c>
      <c r="H443">
        <v>1</v>
      </c>
    </row>
    <row r="444" spans="1:8" x14ac:dyDescent="0.25">
      <c r="A444" t="s">
        <v>161</v>
      </c>
      <c r="B444" t="str">
        <f>VLOOKUP(A444,'Country Codes'!$A$2:$B$248,2,FALSE)</f>
        <v>Syrian Arab Republic</v>
      </c>
      <c r="C444" t="s">
        <v>8</v>
      </c>
      <c r="D444" t="s">
        <v>95</v>
      </c>
      <c r="E444" t="s">
        <v>96</v>
      </c>
      <c r="F444" t="s">
        <v>11</v>
      </c>
      <c r="G444">
        <v>2014</v>
      </c>
      <c r="H444">
        <v>12</v>
      </c>
    </row>
    <row r="445" spans="1:8" x14ac:dyDescent="0.25">
      <c r="A445" t="s">
        <v>162</v>
      </c>
      <c r="B445" t="str">
        <f>VLOOKUP(A445,'Country Codes'!$A$2:$B$248,2,FALSE)</f>
        <v>Tajikistan</v>
      </c>
      <c r="C445" t="s">
        <v>8</v>
      </c>
      <c r="D445" t="s">
        <v>9</v>
      </c>
      <c r="E445" t="s">
        <v>10</v>
      </c>
      <c r="F445" t="s">
        <v>11</v>
      </c>
      <c r="G445">
        <v>2014</v>
      </c>
      <c r="H445">
        <v>1</v>
      </c>
    </row>
    <row r="446" spans="1:8" x14ac:dyDescent="0.25">
      <c r="A446" t="s">
        <v>162</v>
      </c>
      <c r="B446" t="str">
        <f>VLOOKUP(A446,'Country Codes'!$A$2:$B$248,2,FALSE)</f>
        <v>Tajikistan</v>
      </c>
      <c r="C446" t="s">
        <v>8</v>
      </c>
      <c r="D446" t="s">
        <v>95</v>
      </c>
      <c r="E446" t="s">
        <v>96</v>
      </c>
      <c r="F446" t="s">
        <v>11</v>
      </c>
      <c r="G446">
        <v>2014</v>
      </c>
      <c r="H446">
        <v>19</v>
      </c>
    </row>
    <row r="447" spans="1:8" x14ac:dyDescent="0.25">
      <c r="A447" t="s">
        <v>163</v>
      </c>
      <c r="B447" t="str">
        <f>VLOOKUP(A447,'Country Codes'!$A$2:$B$248,2,FALSE)</f>
        <v>Timor-Leste</v>
      </c>
      <c r="C447" t="s">
        <v>8</v>
      </c>
      <c r="D447" t="s">
        <v>9</v>
      </c>
      <c r="E447" t="s">
        <v>10</v>
      </c>
      <c r="F447" t="s">
        <v>11</v>
      </c>
      <c r="G447">
        <v>2014</v>
      </c>
      <c r="H447">
        <v>0.5</v>
      </c>
    </row>
    <row r="448" spans="1:8" x14ac:dyDescent="0.25">
      <c r="A448" t="s">
        <v>163</v>
      </c>
      <c r="B448" t="str">
        <f>VLOOKUP(A448,'Country Codes'!$A$2:$B$248,2,FALSE)</f>
        <v>Timor-Leste</v>
      </c>
      <c r="C448" t="s">
        <v>8</v>
      </c>
      <c r="D448" t="s">
        <v>95</v>
      </c>
      <c r="E448" t="s">
        <v>96</v>
      </c>
      <c r="F448" t="s">
        <v>11</v>
      </c>
      <c r="G448">
        <v>2014</v>
      </c>
      <c r="H448">
        <v>39</v>
      </c>
    </row>
    <row r="449" spans="1:8" x14ac:dyDescent="0.25">
      <c r="A449" t="s">
        <v>164</v>
      </c>
      <c r="B449" t="str">
        <f>VLOOKUP(A449,'Country Codes'!$A$2:$B$248,2,FALSE)</f>
        <v>Togo</v>
      </c>
      <c r="C449" t="s">
        <v>8</v>
      </c>
      <c r="D449" t="s">
        <v>9</v>
      </c>
      <c r="E449" t="s">
        <v>10</v>
      </c>
      <c r="F449" t="s">
        <v>11</v>
      </c>
      <c r="G449">
        <v>2014</v>
      </c>
      <c r="H449">
        <v>1</v>
      </c>
    </row>
    <row r="450" spans="1:8" x14ac:dyDescent="0.25">
      <c r="A450" t="s">
        <v>164</v>
      </c>
      <c r="B450" t="str">
        <f>VLOOKUP(A450,'Country Codes'!$A$2:$B$248,2,FALSE)</f>
        <v>Togo</v>
      </c>
      <c r="C450" t="s">
        <v>8</v>
      </c>
      <c r="D450" t="s">
        <v>95</v>
      </c>
      <c r="E450" t="s">
        <v>96</v>
      </c>
      <c r="F450" t="s">
        <v>11</v>
      </c>
      <c r="G450">
        <v>2014</v>
      </c>
      <c r="H450">
        <v>15</v>
      </c>
    </row>
    <row r="451" spans="1:8" x14ac:dyDescent="0.25">
      <c r="A451" t="s">
        <v>165</v>
      </c>
      <c r="B451" t="str">
        <f>VLOOKUP(A451,'Country Codes'!$A$2:$B$248,2,FALSE)</f>
        <v>Trinidad and Tobago</v>
      </c>
      <c r="C451" t="s">
        <v>8</v>
      </c>
      <c r="D451" t="s">
        <v>9</v>
      </c>
      <c r="E451" t="s">
        <v>10</v>
      </c>
      <c r="F451" t="s">
        <v>11</v>
      </c>
      <c r="G451">
        <v>2014</v>
      </c>
      <c r="H451">
        <v>1</v>
      </c>
    </row>
    <row r="452" spans="1:8" x14ac:dyDescent="0.25">
      <c r="A452" t="s">
        <v>165</v>
      </c>
      <c r="B452" t="str">
        <f>VLOOKUP(A452,'Country Codes'!$A$2:$B$248,2,FALSE)</f>
        <v>Trinidad and Tobago</v>
      </c>
      <c r="C452" t="s">
        <v>8</v>
      </c>
      <c r="D452" t="s">
        <v>95</v>
      </c>
      <c r="E452" t="s">
        <v>96</v>
      </c>
      <c r="F452" t="s">
        <v>11</v>
      </c>
      <c r="G452">
        <v>2014</v>
      </c>
      <c r="H452">
        <v>29</v>
      </c>
    </row>
    <row r="453" spans="1:8" x14ac:dyDescent="0.25">
      <c r="A453" t="s">
        <v>166</v>
      </c>
      <c r="B453" t="str">
        <f>VLOOKUP(A453,'Country Codes'!$A$2:$B$248,2,FALSE)</f>
        <v>Tunisia</v>
      </c>
      <c r="C453" t="s">
        <v>8</v>
      </c>
      <c r="D453" t="s">
        <v>9</v>
      </c>
      <c r="E453" t="s">
        <v>10</v>
      </c>
      <c r="F453" t="s">
        <v>11</v>
      </c>
      <c r="G453">
        <v>2014</v>
      </c>
      <c r="H453">
        <v>0.5</v>
      </c>
    </row>
    <row r="454" spans="1:8" x14ac:dyDescent="0.25">
      <c r="A454" t="s">
        <v>166</v>
      </c>
      <c r="B454" t="str">
        <f>VLOOKUP(A454,'Country Codes'!$A$2:$B$248,2,FALSE)</f>
        <v>Tunisia</v>
      </c>
      <c r="C454" t="s">
        <v>8</v>
      </c>
      <c r="D454" t="s">
        <v>95</v>
      </c>
      <c r="E454" t="s">
        <v>96</v>
      </c>
      <c r="F454" t="s">
        <v>11</v>
      </c>
      <c r="G454">
        <v>2014</v>
      </c>
      <c r="H454">
        <v>27</v>
      </c>
    </row>
    <row r="455" spans="1:8" x14ac:dyDescent="0.25">
      <c r="A455" t="s">
        <v>167</v>
      </c>
      <c r="B455" t="str">
        <f>VLOOKUP(A455,'Country Codes'!$A$2:$B$248,2,FALSE)</f>
        <v>Turkmenistan</v>
      </c>
      <c r="C455" t="s">
        <v>8</v>
      </c>
      <c r="D455" t="s">
        <v>9</v>
      </c>
      <c r="E455" t="s">
        <v>10</v>
      </c>
      <c r="F455" t="s">
        <v>11</v>
      </c>
      <c r="G455">
        <v>2014</v>
      </c>
      <c r="H455">
        <v>1</v>
      </c>
    </row>
    <row r="456" spans="1:8" x14ac:dyDescent="0.25">
      <c r="A456" t="s">
        <v>167</v>
      </c>
      <c r="B456" t="str">
        <f>VLOOKUP(A456,'Country Codes'!$A$2:$B$248,2,FALSE)</f>
        <v>Turkmenistan</v>
      </c>
      <c r="C456" t="s">
        <v>8</v>
      </c>
      <c r="D456" t="s">
        <v>95</v>
      </c>
      <c r="E456" t="s">
        <v>96</v>
      </c>
      <c r="F456" t="s">
        <v>11</v>
      </c>
      <c r="G456">
        <v>2014</v>
      </c>
      <c r="H456">
        <v>17</v>
      </c>
    </row>
    <row r="457" spans="1:8" x14ac:dyDescent="0.25">
      <c r="A457" t="s">
        <v>168</v>
      </c>
      <c r="B457" t="str">
        <f>VLOOKUP(A457,'Country Codes'!$A$2:$B$248,2,FALSE)</f>
        <v>Uganda</v>
      </c>
      <c r="C457" t="s">
        <v>8</v>
      </c>
      <c r="D457" t="s">
        <v>9</v>
      </c>
      <c r="E457" t="s">
        <v>10</v>
      </c>
      <c r="F457" t="s">
        <v>11</v>
      </c>
      <c r="G457">
        <v>2014</v>
      </c>
      <c r="H457">
        <v>0</v>
      </c>
    </row>
    <row r="458" spans="1:8" x14ac:dyDescent="0.25">
      <c r="A458" t="s">
        <v>168</v>
      </c>
      <c r="B458" t="str">
        <f>VLOOKUP(A458,'Country Codes'!$A$2:$B$248,2,FALSE)</f>
        <v>Uganda</v>
      </c>
      <c r="C458" t="s">
        <v>8</v>
      </c>
      <c r="D458" t="s">
        <v>95</v>
      </c>
      <c r="E458" t="s">
        <v>96</v>
      </c>
      <c r="F458" t="s">
        <v>11</v>
      </c>
      <c r="G458">
        <v>2014</v>
      </c>
      <c r="H458">
        <v>35</v>
      </c>
    </row>
    <row r="459" spans="1:8" x14ac:dyDescent="0.25">
      <c r="A459" t="s">
        <v>169</v>
      </c>
      <c r="B459" t="str">
        <f>VLOOKUP(A459,'Country Codes'!$A$2:$B$248,2,FALSE)</f>
        <v>Uzbekistan</v>
      </c>
      <c r="C459" t="s">
        <v>8</v>
      </c>
      <c r="D459" t="s">
        <v>9</v>
      </c>
      <c r="E459" t="s">
        <v>10</v>
      </c>
      <c r="F459" t="s">
        <v>11</v>
      </c>
      <c r="G459">
        <v>2014</v>
      </c>
      <c r="H459">
        <v>0</v>
      </c>
    </row>
    <row r="460" spans="1:8" x14ac:dyDescent="0.25">
      <c r="A460" t="s">
        <v>169</v>
      </c>
      <c r="B460" t="str">
        <f>VLOOKUP(A460,'Country Codes'!$A$2:$B$248,2,FALSE)</f>
        <v>Uzbekistan</v>
      </c>
      <c r="C460" t="s">
        <v>8</v>
      </c>
      <c r="D460" t="s">
        <v>95</v>
      </c>
      <c r="E460" t="s">
        <v>96</v>
      </c>
      <c r="F460" t="s">
        <v>11</v>
      </c>
      <c r="G460">
        <v>2014</v>
      </c>
      <c r="H460">
        <v>22</v>
      </c>
    </row>
    <row r="461" spans="1:8" x14ac:dyDescent="0.25">
      <c r="A461" t="s">
        <v>170</v>
      </c>
      <c r="B461" t="str">
        <f>VLOOKUP(A461,'Country Codes'!$A$2:$B$248,2,FALSE)</f>
        <v>Venezuela, Bolivarian Republic of</v>
      </c>
      <c r="C461" t="s">
        <v>8</v>
      </c>
      <c r="D461" t="s">
        <v>9</v>
      </c>
      <c r="E461" t="s">
        <v>10</v>
      </c>
      <c r="F461" t="s">
        <v>11</v>
      </c>
      <c r="G461">
        <v>2014</v>
      </c>
      <c r="H461">
        <v>1</v>
      </c>
    </row>
    <row r="462" spans="1:8" x14ac:dyDescent="0.25">
      <c r="A462" t="s">
        <v>170</v>
      </c>
      <c r="B462" t="str">
        <f>VLOOKUP(A462,'Country Codes'!$A$2:$B$248,2,FALSE)</f>
        <v>Venezuela, Bolivarian Republic of</v>
      </c>
      <c r="C462" t="s">
        <v>8</v>
      </c>
      <c r="D462" t="s">
        <v>95</v>
      </c>
      <c r="E462" t="s">
        <v>96</v>
      </c>
      <c r="F462" t="s">
        <v>11</v>
      </c>
      <c r="G462">
        <v>2014</v>
      </c>
      <c r="H462">
        <v>17</v>
      </c>
    </row>
    <row r="463" spans="1:8" x14ac:dyDescent="0.25">
      <c r="A463" t="s">
        <v>171</v>
      </c>
      <c r="B463" t="str">
        <f>VLOOKUP(A463,'Country Codes'!$A$2:$B$248,2,FALSE)</f>
        <v>Yemen</v>
      </c>
      <c r="C463" t="s">
        <v>8</v>
      </c>
      <c r="D463" t="s">
        <v>9</v>
      </c>
      <c r="E463" t="s">
        <v>10</v>
      </c>
      <c r="F463" t="s">
        <v>11</v>
      </c>
      <c r="G463">
        <v>2014</v>
      </c>
      <c r="H463">
        <v>1</v>
      </c>
    </row>
    <row r="464" spans="1:8" x14ac:dyDescent="0.25">
      <c r="A464" t="s">
        <v>171</v>
      </c>
      <c r="B464" t="str">
        <f>VLOOKUP(A464,'Country Codes'!$A$2:$B$248,2,FALSE)</f>
        <v>Yemen</v>
      </c>
      <c r="C464" t="s">
        <v>8</v>
      </c>
      <c r="D464" t="s">
        <v>95</v>
      </c>
      <c r="E464" t="s">
        <v>96</v>
      </c>
      <c r="F464" t="s">
        <v>11</v>
      </c>
      <c r="G464">
        <v>2014</v>
      </c>
      <c r="H464">
        <v>0</v>
      </c>
    </row>
    <row r="465" spans="1:8" x14ac:dyDescent="0.25">
      <c r="A465" t="s">
        <v>172</v>
      </c>
      <c r="B465" t="str">
        <f>VLOOKUP(A465,'Country Codes'!$A$2:$B$248,2,FALSE)</f>
        <v>Zimbabwe</v>
      </c>
      <c r="C465" t="s">
        <v>8</v>
      </c>
      <c r="D465" t="s">
        <v>9</v>
      </c>
      <c r="E465" t="s">
        <v>10</v>
      </c>
      <c r="F465" t="s">
        <v>11</v>
      </c>
      <c r="G465">
        <v>2014</v>
      </c>
      <c r="H465">
        <v>0</v>
      </c>
    </row>
    <row r="466" spans="1:8" x14ac:dyDescent="0.25">
      <c r="A466" t="s">
        <v>172</v>
      </c>
      <c r="B466" t="str">
        <f>VLOOKUP(A466,'Country Codes'!$A$2:$B$248,2,FALSE)</f>
        <v>Zimbabwe</v>
      </c>
      <c r="C466" t="s">
        <v>8</v>
      </c>
      <c r="D466" t="s">
        <v>95</v>
      </c>
      <c r="E466" t="s">
        <v>96</v>
      </c>
      <c r="F466" t="s">
        <v>11</v>
      </c>
      <c r="G466">
        <v>2014</v>
      </c>
      <c r="H466">
        <v>32</v>
      </c>
    </row>
    <row r="467" spans="1:8" x14ac:dyDescent="0.25">
      <c r="A467" t="s">
        <v>7</v>
      </c>
      <c r="B467" t="str">
        <f>VLOOKUP(A467,'Country Codes'!$A$2:$B$248,2,FALSE)</f>
        <v>Australia</v>
      </c>
      <c r="C467" t="s">
        <v>8</v>
      </c>
      <c r="D467" t="s">
        <v>95</v>
      </c>
      <c r="E467" t="s">
        <v>96</v>
      </c>
      <c r="F467" t="s">
        <v>11</v>
      </c>
      <c r="G467">
        <v>2012</v>
      </c>
      <c r="H467">
        <v>24.7</v>
      </c>
    </row>
    <row r="468" spans="1:8" x14ac:dyDescent="0.25">
      <c r="A468" t="s">
        <v>12</v>
      </c>
      <c r="B468" t="str">
        <f>VLOOKUP(A468,'Country Codes'!$A$2:$B$248,2,FALSE)</f>
        <v>Austria</v>
      </c>
      <c r="C468" t="s">
        <v>8</v>
      </c>
      <c r="D468" t="s">
        <v>95</v>
      </c>
      <c r="E468" t="s">
        <v>96</v>
      </c>
      <c r="F468" t="s">
        <v>11</v>
      </c>
      <c r="G468">
        <v>2012</v>
      </c>
      <c r="H468">
        <v>27.9</v>
      </c>
    </row>
    <row r="469" spans="1:8" x14ac:dyDescent="0.25">
      <c r="A469" t="s">
        <v>13</v>
      </c>
      <c r="B469" t="str">
        <f>VLOOKUP(A469,'Country Codes'!$A$2:$B$248,2,FALSE)</f>
        <v>Belgium</v>
      </c>
      <c r="C469" t="s">
        <v>8</v>
      </c>
      <c r="D469" t="s">
        <v>95</v>
      </c>
      <c r="E469" t="s">
        <v>96</v>
      </c>
      <c r="F469" t="s">
        <v>11</v>
      </c>
      <c r="G469">
        <v>2012</v>
      </c>
      <c r="H469">
        <v>38</v>
      </c>
    </row>
    <row r="470" spans="1:8" x14ac:dyDescent="0.25">
      <c r="A470" t="s">
        <v>14</v>
      </c>
      <c r="B470" t="str">
        <f>VLOOKUP(A470,'Country Codes'!$A$2:$B$248,2,FALSE)</f>
        <v>Canada</v>
      </c>
      <c r="C470" t="s">
        <v>8</v>
      </c>
      <c r="D470" t="s">
        <v>95</v>
      </c>
      <c r="E470" t="s">
        <v>96</v>
      </c>
      <c r="F470" t="s">
        <v>11</v>
      </c>
      <c r="G470">
        <v>2012</v>
      </c>
      <c r="H470">
        <v>24.7</v>
      </c>
    </row>
    <row r="471" spans="1:8" x14ac:dyDescent="0.25">
      <c r="A471" t="s">
        <v>15</v>
      </c>
      <c r="B471" t="str">
        <f>VLOOKUP(A471,'Country Codes'!$A$2:$B$248,2,FALSE)</f>
        <v>Czech Republic</v>
      </c>
      <c r="C471" t="s">
        <v>8</v>
      </c>
      <c r="D471" t="s">
        <v>95</v>
      </c>
      <c r="E471" t="s">
        <v>96</v>
      </c>
      <c r="F471" t="s">
        <v>11</v>
      </c>
      <c r="G471">
        <v>2012</v>
      </c>
      <c r="H471">
        <v>22</v>
      </c>
    </row>
    <row r="472" spans="1:8" x14ac:dyDescent="0.25">
      <c r="A472" t="s">
        <v>16</v>
      </c>
      <c r="B472" t="str">
        <f>VLOOKUP(A472,'Country Codes'!$A$2:$B$248,2,FALSE)</f>
        <v>Denmark</v>
      </c>
      <c r="C472" t="s">
        <v>8</v>
      </c>
      <c r="D472" t="s">
        <v>95</v>
      </c>
      <c r="E472" t="s">
        <v>96</v>
      </c>
      <c r="F472" t="s">
        <v>11</v>
      </c>
      <c r="G472">
        <v>2012</v>
      </c>
      <c r="H472">
        <v>39.1</v>
      </c>
    </row>
    <row r="473" spans="1:8" x14ac:dyDescent="0.25">
      <c r="A473" t="s">
        <v>17</v>
      </c>
      <c r="B473" t="str">
        <f>VLOOKUP(A473,'Country Codes'!$A$2:$B$248,2,FALSE)</f>
        <v>Finland</v>
      </c>
      <c r="C473" t="s">
        <v>8</v>
      </c>
      <c r="D473" t="s">
        <v>95</v>
      </c>
      <c r="E473" t="s">
        <v>96</v>
      </c>
      <c r="F473" t="s">
        <v>11</v>
      </c>
      <c r="G473">
        <v>2012</v>
      </c>
      <c r="H473">
        <v>42.5</v>
      </c>
    </row>
    <row r="474" spans="1:8" x14ac:dyDescent="0.25">
      <c r="A474" t="s">
        <v>18</v>
      </c>
      <c r="B474" t="str">
        <f>VLOOKUP(A474,'Country Codes'!$A$2:$B$248,2,FALSE)</f>
        <v>France</v>
      </c>
      <c r="C474" t="s">
        <v>8</v>
      </c>
      <c r="D474" t="s">
        <v>95</v>
      </c>
      <c r="E474" t="s">
        <v>96</v>
      </c>
      <c r="F474" t="s">
        <v>11</v>
      </c>
      <c r="G474">
        <v>2012</v>
      </c>
      <c r="H474">
        <v>26.9</v>
      </c>
    </row>
    <row r="475" spans="1:8" x14ac:dyDescent="0.25">
      <c r="A475" t="s">
        <v>19</v>
      </c>
      <c r="B475" t="str">
        <f>VLOOKUP(A475,'Country Codes'!$A$2:$B$248,2,FALSE)</f>
        <v>Germany</v>
      </c>
      <c r="C475" t="s">
        <v>8</v>
      </c>
      <c r="D475" t="s">
        <v>95</v>
      </c>
      <c r="E475" t="s">
        <v>96</v>
      </c>
      <c r="F475" t="s">
        <v>11</v>
      </c>
      <c r="G475">
        <v>2012</v>
      </c>
      <c r="H475">
        <v>32.9</v>
      </c>
    </row>
    <row r="476" spans="1:8" x14ac:dyDescent="0.25">
      <c r="A476" t="s">
        <v>20</v>
      </c>
      <c r="B476" t="str">
        <f>VLOOKUP(A476,'Country Codes'!$A$2:$B$248,2,FALSE)</f>
        <v>Greece</v>
      </c>
      <c r="C476" t="s">
        <v>8</v>
      </c>
      <c r="D476" t="s">
        <v>95</v>
      </c>
      <c r="E476" t="s">
        <v>96</v>
      </c>
      <c r="F476" t="s">
        <v>11</v>
      </c>
      <c r="G476">
        <v>2012</v>
      </c>
      <c r="H476">
        <v>21</v>
      </c>
    </row>
    <row r="477" spans="1:8" x14ac:dyDescent="0.25">
      <c r="A477" t="s">
        <v>21</v>
      </c>
      <c r="B477" t="str">
        <f>VLOOKUP(A477,'Country Codes'!$A$2:$B$248,2,FALSE)</f>
        <v>Hungary</v>
      </c>
      <c r="C477" t="s">
        <v>8</v>
      </c>
      <c r="D477" t="s">
        <v>95</v>
      </c>
      <c r="E477" t="s">
        <v>96</v>
      </c>
      <c r="F477" t="s">
        <v>11</v>
      </c>
      <c r="G477">
        <v>2012</v>
      </c>
      <c r="H477">
        <v>8.8000000000000007</v>
      </c>
    </row>
    <row r="478" spans="1:8" x14ac:dyDescent="0.25">
      <c r="A478" t="s">
        <v>22</v>
      </c>
      <c r="B478" t="str">
        <f>VLOOKUP(A478,'Country Codes'!$A$2:$B$248,2,FALSE)</f>
        <v>Iceland</v>
      </c>
      <c r="C478" t="s">
        <v>8</v>
      </c>
      <c r="D478" t="s">
        <v>95</v>
      </c>
      <c r="E478" t="s">
        <v>96</v>
      </c>
      <c r="F478" t="s">
        <v>11</v>
      </c>
      <c r="G478">
        <v>2012</v>
      </c>
      <c r="H478">
        <v>39.700000000000003</v>
      </c>
    </row>
    <row r="479" spans="1:8" x14ac:dyDescent="0.25">
      <c r="A479" t="s">
        <v>23</v>
      </c>
      <c r="B479" t="str">
        <f>VLOOKUP(A479,'Country Codes'!$A$2:$B$248,2,FALSE)</f>
        <v>Ireland</v>
      </c>
      <c r="C479" t="s">
        <v>8</v>
      </c>
      <c r="D479" t="s">
        <v>95</v>
      </c>
      <c r="E479" t="s">
        <v>96</v>
      </c>
      <c r="F479" t="s">
        <v>11</v>
      </c>
      <c r="G479">
        <v>2012</v>
      </c>
      <c r="H479">
        <v>15.1</v>
      </c>
    </row>
    <row r="480" spans="1:8" x14ac:dyDescent="0.25">
      <c r="A480" t="s">
        <v>24</v>
      </c>
      <c r="B480" t="str">
        <f>VLOOKUP(A480,'Country Codes'!$A$2:$B$248,2,FALSE)</f>
        <v>Italy</v>
      </c>
      <c r="C480" t="s">
        <v>8</v>
      </c>
      <c r="D480" t="s">
        <v>95</v>
      </c>
      <c r="E480" t="s">
        <v>96</v>
      </c>
      <c r="F480" t="s">
        <v>11</v>
      </c>
      <c r="G480">
        <v>2012</v>
      </c>
      <c r="H480">
        <v>21.6</v>
      </c>
    </row>
    <row r="481" spans="1:8" x14ac:dyDescent="0.25">
      <c r="A481" t="s">
        <v>25</v>
      </c>
      <c r="B481" t="str">
        <f>VLOOKUP(A481,'Country Codes'!$A$2:$B$248,2,FALSE)</f>
        <v>Japan</v>
      </c>
      <c r="C481" t="s">
        <v>8</v>
      </c>
      <c r="D481" t="s">
        <v>95</v>
      </c>
      <c r="E481" t="s">
        <v>96</v>
      </c>
      <c r="F481" t="s">
        <v>11</v>
      </c>
      <c r="G481">
        <v>2012</v>
      </c>
      <c r="H481">
        <v>10.6</v>
      </c>
    </row>
    <row r="482" spans="1:8" x14ac:dyDescent="0.25">
      <c r="A482" t="s">
        <v>26</v>
      </c>
      <c r="B482" t="str">
        <f>VLOOKUP(A482,'Country Codes'!$A$2:$B$248,2,FALSE)</f>
        <v>Korea, Republic of</v>
      </c>
      <c r="C482" t="s">
        <v>8</v>
      </c>
      <c r="D482" t="s">
        <v>95</v>
      </c>
      <c r="E482" t="s">
        <v>96</v>
      </c>
      <c r="F482" t="s">
        <v>11</v>
      </c>
      <c r="G482">
        <v>2012</v>
      </c>
      <c r="H482">
        <v>15.7</v>
      </c>
    </row>
    <row r="483" spans="1:8" x14ac:dyDescent="0.25">
      <c r="A483" t="s">
        <v>27</v>
      </c>
      <c r="B483" t="str">
        <f>VLOOKUP(A483,'Country Codes'!$A$2:$B$248,2,FALSE)</f>
        <v>Luxembourg</v>
      </c>
      <c r="C483" t="s">
        <v>8</v>
      </c>
      <c r="D483" t="s">
        <v>95</v>
      </c>
      <c r="E483" t="s">
        <v>96</v>
      </c>
      <c r="F483" t="s">
        <v>11</v>
      </c>
      <c r="G483">
        <v>2012</v>
      </c>
      <c r="H483">
        <v>25</v>
      </c>
    </row>
    <row r="484" spans="1:8" x14ac:dyDescent="0.25">
      <c r="A484" t="s">
        <v>28</v>
      </c>
      <c r="B484" t="str">
        <f>VLOOKUP(A484,'Country Codes'!$A$2:$B$248,2,FALSE)</f>
        <v>Mexico</v>
      </c>
      <c r="C484" t="s">
        <v>8</v>
      </c>
      <c r="D484" t="s">
        <v>95</v>
      </c>
      <c r="E484" t="s">
        <v>96</v>
      </c>
      <c r="F484" t="s">
        <v>11</v>
      </c>
      <c r="G484">
        <v>2012</v>
      </c>
      <c r="H484">
        <v>36.799999999999997</v>
      </c>
    </row>
    <row r="485" spans="1:8" x14ac:dyDescent="0.25">
      <c r="A485" t="s">
        <v>29</v>
      </c>
      <c r="B485" t="str">
        <f>VLOOKUP(A485,'Country Codes'!$A$2:$B$248,2,FALSE)</f>
        <v>Netherlands</v>
      </c>
      <c r="C485" t="s">
        <v>8</v>
      </c>
      <c r="D485" t="s">
        <v>95</v>
      </c>
      <c r="E485" t="s">
        <v>96</v>
      </c>
      <c r="F485" t="s">
        <v>11</v>
      </c>
      <c r="G485">
        <v>2012</v>
      </c>
      <c r="H485">
        <v>38.700000000000003</v>
      </c>
    </row>
    <row r="486" spans="1:8" x14ac:dyDescent="0.25">
      <c r="A486" t="s">
        <v>30</v>
      </c>
      <c r="B486" t="str">
        <f>VLOOKUP(A486,'Country Codes'!$A$2:$B$248,2,FALSE)</f>
        <v>New Zealand</v>
      </c>
      <c r="C486" t="s">
        <v>8</v>
      </c>
      <c r="D486" t="s">
        <v>95</v>
      </c>
      <c r="E486" t="s">
        <v>96</v>
      </c>
      <c r="F486" t="s">
        <v>11</v>
      </c>
      <c r="G486">
        <v>2012</v>
      </c>
      <c r="H486">
        <v>32.200000000000003</v>
      </c>
    </row>
    <row r="487" spans="1:8" x14ac:dyDescent="0.25">
      <c r="A487" t="s">
        <v>31</v>
      </c>
      <c r="B487" t="str">
        <f>VLOOKUP(A487,'Country Codes'!$A$2:$B$248,2,FALSE)</f>
        <v>Norway</v>
      </c>
      <c r="C487" t="s">
        <v>8</v>
      </c>
      <c r="D487" t="s">
        <v>95</v>
      </c>
      <c r="E487" t="s">
        <v>96</v>
      </c>
      <c r="F487" t="s">
        <v>11</v>
      </c>
      <c r="G487">
        <v>2012</v>
      </c>
      <c r="H487">
        <v>39.6</v>
      </c>
    </row>
    <row r="488" spans="1:8" x14ac:dyDescent="0.25">
      <c r="A488" t="s">
        <v>32</v>
      </c>
      <c r="B488" t="str">
        <f>VLOOKUP(A488,'Country Codes'!$A$2:$B$248,2,FALSE)</f>
        <v>Poland</v>
      </c>
      <c r="C488" t="s">
        <v>8</v>
      </c>
      <c r="D488" t="s">
        <v>95</v>
      </c>
      <c r="E488" t="s">
        <v>96</v>
      </c>
      <c r="F488" t="s">
        <v>11</v>
      </c>
      <c r="G488">
        <v>2012</v>
      </c>
      <c r="H488">
        <v>23.7</v>
      </c>
    </row>
    <row r="489" spans="1:8" x14ac:dyDescent="0.25">
      <c r="A489" t="s">
        <v>33</v>
      </c>
      <c r="B489" t="str">
        <f>VLOOKUP(A489,'Country Codes'!$A$2:$B$248,2,FALSE)</f>
        <v>Portugal</v>
      </c>
      <c r="C489" t="s">
        <v>8</v>
      </c>
      <c r="D489" t="s">
        <v>95</v>
      </c>
      <c r="E489" t="s">
        <v>96</v>
      </c>
      <c r="F489" t="s">
        <v>11</v>
      </c>
      <c r="G489">
        <v>2012</v>
      </c>
      <c r="H489">
        <v>28.7</v>
      </c>
    </row>
    <row r="490" spans="1:8" x14ac:dyDescent="0.25">
      <c r="A490" t="s">
        <v>34</v>
      </c>
      <c r="B490" t="str">
        <f>VLOOKUP(A490,'Country Codes'!$A$2:$B$248,2,FALSE)</f>
        <v>Slovakia</v>
      </c>
      <c r="C490" t="s">
        <v>8</v>
      </c>
      <c r="D490" t="s">
        <v>95</v>
      </c>
      <c r="E490" t="s">
        <v>96</v>
      </c>
      <c r="F490" t="s">
        <v>11</v>
      </c>
      <c r="G490">
        <v>2012</v>
      </c>
      <c r="H490">
        <v>17.3</v>
      </c>
    </row>
    <row r="491" spans="1:8" x14ac:dyDescent="0.25">
      <c r="A491" t="s">
        <v>35</v>
      </c>
      <c r="B491" t="str">
        <f>VLOOKUP(A491,'Country Codes'!$A$2:$B$248,2,FALSE)</f>
        <v>Spain</v>
      </c>
      <c r="C491" t="s">
        <v>8</v>
      </c>
      <c r="D491" t="s">
        <v>95</v>
      </c>
      <c r="E491" t="s">
        <v>96</v>
      </c>
      <c r="F491" t="s">
        <v>11</v>
      </c>
      <c r="G491">
        <v>2012</v>
      </c>
      <c r="H491">
        <v>36</v>
      </c>
    </row>
    <row r="492" spans="1:8" x14ac:dyDescent="0.25">
      <c r="A492" t="s">
        <v>36</v>
      </c>
      <c r="B492" t="str">
        <f>VLOOKUP(A492,'Country Codes'!$A$2:$B$248,2,FALSE)</f>
        <v>Sweden</v>
      </c>
      <c r="C492" t="s">
        <v>8</v>
      </c>
      <c r="D492" t="s">
        <v>95</v>
      </c>
      <c r="E492" t="s">
        <v>96</v>
      </c>
      <c r="F492" t="s">
        <v>11</v>
      </c>
      <c r="G492">
        <v>2012</v>
      </c>
      <c r="H492">
        <v>44.7</v>
      </c>
    </row>
    <row r="493" spans="1:8" x14ac:dyDescent="0.25">
      <c r="A493" t="s">
        <v>37</v>
      </c>
      <c r="B493" t="str">
        <f>VLOOKUP(A493,'Country Codes'!$A$2:$B$248,2,FALSE)</f>
        <v>Switzerland</v>
      </c>
      <c r="C493" t="s">
        <v>8</v>
      </c>
      <c r="D493" t="s">
        <v>95</v>
      </c>
      <c r="E493" t="s">
        <v>96</v>
      </c>
      <c r="F493" t="s">
        <v>11</v>
      </c>
      <c r="G493">
        <v>2012</v>
      </c>
      <c r="H493">
        <v>28.5</v>
      </c>
    </row>
    <row r="494" spans="1:8" x14ac:dyDescent="0.25">
      <c r="A494" t="s">
        <v>38</v>
      </c>
      <c r="B494" t="str">
        <f>VLOOKUP(A494,'Country Codes'!$A$2:$B$248,2,FALSE)</f>
        <v>Turkey</v>
      </c>
      <c r="C494" t="s">
        <v>8</v>
      </c>
      <c r="D494" t="s">
        <v>95</v>
      </c>
      <c r="E494" t="s">
        <v>96</v>
      </c>
      <c r="F494" t="s">
        <v>11</v>
      </c>
      <c r="G494">
        <v>2012</v>
      </c>
      <c r="H494">
        <v>14.2</v>
      </c>
    </row>
    <row r="495" spans="1:8" x14ac:dyDescent="0.25">
      <c r="A495" t="s">
        <v>39</v>
      </c>
      <c r="B495" t="str">
        <f>VLOOKUP(A495,'Country Codes'!$A$2:$B$248,2,FALSE)</f>
        <v>United Kingdom</v>
      </c>
      <c r="C495" t="s">
        <v>8</v>
      </c>
      <c r="D495" t="s">
        <v>95</v>
      </c>
      <c r="E495" t="s">
        <v>96</v>
      </c>
      <c r="F495" t="s">
        <v>11</v>
      </c>
      <c r="G495">
        <v>2012</v>
      </c>
      <c r="H495">
        <v>22.3</v>
      </c>
    </row>
    <row r="496" spans="1:8" x14ac:dyDescent="0.25">
      <c r="A496" t="s">
        <v>40</v>
      </c>
      <c r="B496" t="str">
        <f>VLOOKUP(A496,'Country Codes'!$A$2:$B$248,2,FALSE)</f>
        <v>United States</v>
      </c>
      <c r="C496" t="s">
        <v>8</v>
      </c>
      <c r="D496" t="s">
        <v>95</v>
      </c>
      <c r="E496" t="s">
        <v>96</v>
      </c>
      <c r="F496" t="s">
        <v>11</v>
      </c>
      <c r="G496">
        <v>2012</v>
      </c>
      <c r="H496">
        <v>17</v>
      </c>
    </row>
    <row r="497" spans="1:8" x14ac:dyDescent="0.25">
      <c r="A497" t="s">
        <v>52</v>
      </c>
      <c r="B497" t="str">
        <f>VLOOKUP(A497,'Country Codes'!$A$2:$B$248,2,FALSE)</f>
        <v>Chile</v>
      </c>
      <c r="C497" t="s">
        <v>8</v>
      </c>
      <c r="D497" t="s">
        <v>95</v>
      </c>
      <c r="E497" t="s">
        <v>96</v>
      </c>
      <c r="F497" t="s">
        <v>11</v>
      </c>
      <c r="G497">
        <v>2012</v>
      </c>
      <c r="H497">
        <v>14.2</v>
      </c>
    </row>
    <row r="498" spans="1:8" x14ac:dyDescent="0.25">
      <c r="A498" t="s">
        <v>54</v>
      </c>
      <c r="B498" t="str">
        <f>VLOOKUP(A498,'Country Codes'!$A$2:$B$248,2,FALSE)</f>
        <v>Colombia</v>
      </c>
      <c r="C498" t="s">
        <v>8</v>
      </c>
      <c r="D498" t="s">
        <v>95</v>
      </c>
      <c r="E498" t="s">
        <v>96</v>
      </c>
      <c r="F498" t="s">
        <v>11</v>
      </c>
      <c r="G498">
        <v>2012</v>
      </c>
      <c r="H498">
        <v>12</v>
      </c>
    </row>
    <row r="499" spans="1:8" x14ac:dyDescent="0.25">
      <c r="A499" t="s">
        <v>58</v>
      </c>
      <c r="B499" t="str">
        <f>VLOOKUP(A499,'Country Codes'!$A$2:$B$248,2,FALSE)</f>
        <v>Estonia</v>
      </c>
      <c r="C499" t="s">
        <v>8</v>
      </c>
      <c r="D499" t="s">
        <v>95</v>
      </c>
      <c r="E499" t="s">
        <v>96</v>
      </c>
      <c r="F499" t="s">
        <v>11</v>
      </c>
      <c r="G499">
        <v>2012</v>
      </c>
      <c r="H499">
        <v>19.8</v>
      </c>
    </row>
    <row r="500" spans="1:8" x14ac:dyDescent="0.25">
      <c r="A500" t="s">
        <v>67</v>
      </c>
      <c r="B500" t="str">
        <f>VLOOKUP(A500,'Country Codes'!$A$2:$B$248,2,FALSE)</f>
        <v>Israel</v>
      </c>
      <c r="C500" t="s">
        <v>8</v>
      </c>
      <c r="D500" t="s">
        <v>95</v>
      </c>
      <c r="E500" t="s">
        <v>96</v>
      </c>
      <c r="F500" t="s">
        <v>11</v>
      </c>
      <c r="G500">
        <v>2012</v>
      </c>
      <c r="H500">
        <v>20</v>
      </c>
    </row>
    <row r="501" spans="1:8" x14ac:dyDescent="0.25">
      <c r="A501" t="s">
        <v>69</v>
      </c>
      <c r="B501" t="str">
        <f>VLOOKUP(A501,'Country Codes'!$A$2:$B$248,2,FALSE)</f>
        <v>Latvia</v>
      </c>
      <c r="C501" t="s">
        <v>8</v>
      </c>
      <c r="D501" t="s">
        <v>95</v>
      </c>
      <c r="E501" t="s">
        <v>96</v>
      </c>
      <c r="F501" t="s">
        <v>11</v>
      </c>
      <c r="G501">
        <v>2012</v>
      </c>
      <c r="H501">
        <v>23</v>
      </c>
    </row>
    <row r="502" spans="1:8" x14ac:dyDescent="0.25">
      <c r="A502" t="s">
        <v>84</v>
      </c>
      <c r="B502" t="str">
        <f>VLOOKUP(A502,'Country Codes'!$A$2:$B$248,2,FALSE)</f>
        <v>Slovenia</v>
      </c>
      <c r="C502" t="s">
        <v>8</v>
      </c>
      <c r="D502" t="s">
        <v>95</v>
      </c>
      <c r="E502" t="s">
        <v>96</v>
      </c>
      <c r="F502" t="s">
        <v>11</v>
      </c>
      <c r="G502">
        <v>2012</v>
      </c>
      <c r="H502">
        <v>32.200000000000003</v>
      </c>
    </row>
    <row r="503" spans="1:8" x14ac:dyDescent="0.25">
      <c r="A503" t="s">
        <v>173</v>
      </c>
      <c r="B503" t="str">
        <f>VLOOKUP(A503,'Country Codes'!$A$2:$B$248,2,FALSE)</f>
        <v>OECD - Average</v>
      </c>
      <c r="C503" t="s">
        <v>8</v>
      </c>
      <c r="D503" t="s">
        <v>95</v>
      </c>
      <c r="E503" t="s">
        <v>96</v>
      </c>
      <c r="F503" t="s">
        <v>11</v>
      </c>
      <c r="G503">
        <v>2012</v>
      </c>
      <c r="H503">
        <v>26.4</v>
      </c>
    </row>
    <row r="504" spans="1:8" x14ac:dyDescent="0.25">
      <c r="A504" t="s">
        <v>7</v>
      </c>
      <c r="B504" t="str">
        <f>VLOOKUP(A504,'Country Codes'!$A$2:$B$248,2,FALSE)</f>
        <v>Australia</v>
      </c>
      <c r="C504" t="s">
        <v>8</v>
      </c>
      <c r="D504" t="s">
        <v>174</v>
      </c>
      <c r="E504" t="s">
        <v>96</v>
      </c>
      <c r="F504" t="s">
        <v>11</v>
      </c>
      <c r="G504">
        <v>2012</v>
      </c>
      <c r="H504">
        <v>20.7</v>
      </c>
    </row>
    <row r="505" spans="1:8" x14ac:dyDescent="0.25">
      <c r="A505" t="s">
        <v>12</v>
      </c>
      <c r="B505" t="str">
        <f>VLOOKUP(A505,'Country Codes'!$A$2:$B$248,2,FALSE)</f>
        <v>Austria</v>
      </c>
      <c r="C505" t="s">
        <v>8</v>
      </c>
      <c r="D505" t="s">
        <v>174</v>
      </c>
      <c r="E505" t="s">
        <v>96</v>
      </c>
      <c r="F505" t="s">
        <v>11</v>
      </c>
      <c r="G505">
        <v>2012</v>
      </c>
      <c r="H505">
        <v>46.2</v>
      </c>
    </row>
    <row r="506" spans="1:8" x14ac:dyDescent="0.25">
      <c r="A506" t="s">
        <v>13</v>
      </c>
      <c r="B506" t="str">
        <f>VLOOKUP(A506,'Country Codes'!$A$2:$B$248,2,FALSE)</f>
        <v>Belgium</v>
      </c>
      <c r="C506" t="s">
        <v>8</v>
      </c>
      <c r="D506" t="s">
        <v>174</v>
      </c>
      <c r="E506" t="s">
        <v>96</v>
      </c>
      <c r="F506" t="s">
        <v>11</v>
      </c>
      <c r="G506">
        <v>2012</v>
      </c>
      <c r="H506">
        <v>41.7</v>
      </c>
    </row>
    <row r="507" spans="1:8" x14ac:dyDescent="0.25">
      <c r="A507" t="s">
        <v>14</v>
      </c>
      <c r="B507" t="str">
        <f>VLOOKUP(A507,'Country Codes'!$A$2:$B$248,2,FALSE)</f>
        <v>Canada</v>
      </c>
      <c r="C507" t="s">
        <v>8</v>
      </c>
      <c r="D507" t="s">
        <v>174</v>
      </c>
      <c r="E507" t="s">
        <v>96</v>
      </c>
      <c r="F507" t="s">
        <v>11</v>
      </c>
      <c r="G507">
        <v>2012</v>
      </c>
      <c r="H507">
        <v>26.9</v>
      </c>
    </row>
    <row r="508" spans="1:8" x14ac:dyDescent="0.25">
      <c r="A508" t="s">
        <v>15</v>
      </c>
      <c r="B508" t="str">
        <f>VLOOKUP(A508,'Country Codes'!$A$2:$B$248,2,FALSE)</f>
        <v>Czech Republic</v>
      </c>
      <c r="C508" t="s">
        <v>8</v>
      </c>
      <c r="D508" t="s">
        <v>174</v>
      </c>
      <c r="E508" t="s">
        <v>96</v>
      </c>
      <c r="F508" t="s">
        <v>11</v>
      </c>
      <c r="G508">
        <v>2012</v>
      </c>
      <c r="H508">
        <v>13.3</v>
      </c>
    </row>
    <row r="509" spans="1:8" x14ac:dyDescent="0.25">
      <c r="A509" t="s">
        <v>16</v>
      </c>
      <c r="B509" t="str">
        <f>VLOOKUP(A509,'Country Codes'!$A$2:$B$248,2,FALSE)</f>
        <v>Denmark</v>
      </c>
      <c r="C509" t="s">
        <v>8</v>
      </c>
      <c r="D509" t="s">
        <v>174</v>
      </c>
      <c r="E509" t="s">
        <v>96</v>
      </c>
      <c r="F509" t="s">
        <v>11</v>
      </c>
      <c r="G509">
        <v>2012</v>
      </c>
      <c r="H509">
        <v>39.1</v>
      </c>
    </row>
    <row r="510" spans="1:8" x14ac:dyDescent="0.25">
      <c r="A510" t="s">
        <v>17</v>
      </c>
      <c r="B510" t="str">
        <f>VLOOKUP(A510,'Country Codes'!$A$2:$B$248,2,FALSE)</f>
        <v>Finland</v>
      </c>
      <c r="C510" t="s">
        <v>8</v>
      </c>
      <c r="D510" t="s">
        <v>174</v>
      </c>
      <c r="E510" t="s">
        <v>96</v>
      </c>
      <c r="F510" t="s">
        <v>11</v>
      </c>
      <c r="G510">
        <v>2012</v>
      </c>
      <c r="H510">
        <v>50</v>
      </c>
    </row>
    <row r="511" spans="1:8" x14ac:dyDescent="0.25">
      <c r="A511" t="s">
        <v>18</v>
      </c>
      <c r="B511" t="str">
        <f>VLOOKUP(A511,'Country Codes'!$A$2:$B$248,2,FALSE)</f>
        <v>France</v>
      </c>
      <c r="C511" t="s">
        <v>8</v>
      </c>
      <c r="D511" t="s">
        <v>174</v>
      </c>
      <c r="E511" t="s">
        <v>96</v>
      </c>
      <c r="F511" t="s">
        <v>11</v>
      </c>
      <c r="G511">
        <v>2012</v>
      </c>
      <c r="H511">
        <v>20.8</v>
      </c>
    </row>
    <row r="512" spans="1:8" x14ac:dyDescent="0.25">
      <c r="A512" t="s">
        <v>19</v>
      </c>
      <c r="B512" t="str">
        <f>VLOOKUP(A512,'Country Codes'!$A$2:$B$248,2,FALSE)</f>
        <v>Germany</v>
      </c>
      <c r="C512" t="s">
        <v>8</v>
      </c>
      <c r="D512" t="s">
        <v>174</v>
      </c>
      <c r="E512" t="s">
        <v>96</v>
      </c>
      <c r="F512" t="s">
        <v>11</v>
      </c>
      <c r="G512">
        <v>2012</v>
      </c>
      <c r="H512">
        <v>33.299999999999997</v>
      </c>
    </row>
    <row r="513" spans="1:8" x14ac:dyDescent="0.25">
      <c r="A513" t="s">
        <v>20</v>
      </c>
      <c r="B513" t="str">
        <f>VLOOKUP(A513,'Country Codes'!$A$2:$B$248,2,FALSE)</f>
        <v>Greece</v>
      </c>
      <c r="C513" t="s">
        <v>8</v>
      </c>
      <c r="D513" t="s">
        <v>174</v>
      </c>
      <c r="E513" t="s">
        <v>96</v>
      </c>
      <c r="F513" t="s">
        <v>11</v>
      </c>
      <c r="G513">
        <v>2012</v>
      </c>
      <c r="H513">
        <v>5.6</v>
      </c>
    </row>
    <row r="514" spans="1:8" x14ac:dyDescent="0.25">
      <c r="A514" t="s">
        <v>21</v>
      </c>
      <c r="B514" t="str">
        <f>VLOOKUP(A514,'Country Codes'!$A$2:$B$248,2,FALSE)</f>
        <v>Hungary</v>
      </c>
      <c r="C514" t="s">
        <v>8</v>
      </c>
      <c r="D514" t="s">
        <v>174</v>
      </c>
      <c r="E514" t="s">
        <v>96</v>
      </c>
      <c r="F514" t="s">
        <v>11</v>
      </c>
      <c r="G514">
        <v>2012</v>
      </c>
      <c r="H514">
        <v>10</v>
      </c>
    </row>
    <row r="515" spans="1:8" x14ac:dyDescent="0.25">
      <c r="A515" t="s">
        <v>22</v>
      </c>
      <c r="B515" t="str">
        <f>VLOOKUP(A515,'Country Codes'!$A$2:$B$248,2,FALSE)</f>
        <v>Iceland</v>
      </c>
      <c r="C515" t="s">
        <v>8</v>
      </c>
      <c r="D515" t="s">
        <v>174</v>
      </c>
      <c r="E515" t="s">
        <v>96</v>
      </c>
      <c r="F515" t="s">
        <v>11</v>
      </c>
      <c r="G515">
        <v>2012</v>
      </c>
      <c r="H515">
        <v>50</v>
      </c>
    </row>
    <row r="516" spans="1:8" x14ac:dyDescent="0.25">
      <c r="A516" t="s">
        <v>23</v>
      </c>
      <c r="B516" t="str">
        <f>VLOOKUP(A516,'Country Codes'!$A$2:$B$248,2,FALSE)</f>
        <v>Ireland</v>
      </c>
      <c r="C516" t="s">
        <v>8</v>
      </c>
      <c r="D516" t="s">
        <v>174</v>
      </c>
      <c r="E516" t="s">
        <v>96</v>
      </c>
      <c r="F516" t="s">
        <v>11</v>
      </c>
      <c r="G516">
        <v>2012</v>
      </c>
      <c r="H516">
        <v>14.3</v>
      </c>
    </row>
    <row r="517" spans="1:8" x14ac:dyDescent="0.25">
      <c r="A517" t="s">
        <v>24</v>
      </c>
      <c r="B517" t="str">
        <f>VLOOKUP(A517,'Country Codes'!$A$2:$B$248,2,FALSE)</f>
        <v>Italy</v>
      </c>
      <c r="C517" t="s">
        <v>8</v>
      </c>
      <c r="D517" t="s">
        <v>174</v>
      </c>
      <c r="E517" t="s">
        <v>96</v>
      </c>
      <c r="F517" t="s">
        <v>11</v>
      </c>
      <c r="G517">
        <v>2012</v>
      </c>
      <c r="H517">
        <v>16.7</v>
      </c>
    </row>
    <row r="518" spans="1:8" x14ac:dyDescent="0.25">
      <c r="A518" t="s">
        <v>25</v>
      </c>
      <c r="B518" t="str">
        <f>VLOOKUP(A518,'Country Codes'!$A$2:$B$248,2,FALSE)</f>
        <v>Japan</v>
      </c>
      <c r="C518" t="s">
        <v>8</v>
      </c>
      <c r="D518" t="s">
        <v>174</v>
      </c>
      <c r="E518" t="s">
        <v>96</v>
      </c>
      <c r="F518" t="s">
        <v>11</v>
      </c>
      <c r="G518">
        <v>2012</v>
      </c>
      <c r="H518">
        <v>11.8</v>
      </c>
    </row>
    <row r="519" spans="1:8" x14ac:dyDescent="0.25">
      <c r="A519" t="s">
        <v>26</v>
      </c>
      <c r="B519" t="str">
        <f>VLOOKUP(A519,'Country Codes'!$A$2:$B$248,2,FALSE)</f>
        <v>Korea, Republic of</v>
      </c>
      <c r="C519" t="s">
        <v>8</v>
      </c>
      <c r="D519" t="s">
        <v>174</v>
      </c>
      <c r="E519" t="s">
        <v>96</v>
      </c>
      <c r="F519" t="s">
        <v>11</v>
      </c>
      <c r="G519">
        <v>2012</v>
      </c>
      <c r="H519">
        <v>11.1</v>
      </c>
    </row>
    <row r="520" spans="1:8" x14ac:dyDescent="0.25">
      <c r="A520" t="s">
        <v>27</v>
      </c>
      <c r="B520" t="str">
        <f>VLOOKUP(A520,'Country Codes'!$A$2:$B$248,2,FALSE)</f>
        <v>Luxembourg</v>
      </c>
      <c r="C520" t="s">
        <v>8</v>
      </c>
      <c r="D520" t="s">
        <v>174</v>
      </c>
      <c r="E520" t="s">
        <v>96</v>
      </c>
      <c r="F520" t="s">
        <v>11</v>
      </c>
      <c r="G520">
        <v>2012</v>
      </c>
      <c r="H520">
        <v>26.7</v>
      </c>
    </row>
    <row r="521" spans="1:8" x14ac:dyDescent="0.25">
      <c r="A521" t="s">
        <v>28</v>
      </c>
      <c r="B521" t="str">
        <f>VLOOKUP(A521,'Country Codes'!$A$2:$B$248,2,FALSE)</f>
        <v>Mexico</v>
      </c>
      <c r="C521" t="s">
        <v>8</v>
      </c>
      <c r="D521" t="s">
        <v>174</v>
      </c>
      <c r="E521" t="s">
        <v>96</v>
      </c>
      <c r="F521" t="s">
        <v>11</v>
      </c>
      <c r="G521">
        <v>2012</v>
      </c>
      <c r="H521">
        <v>21.1</v>
      </c>
    </row>
    <row r="522" spans="1:8" x14ac:dyDescent="0.25">
      <c r="A522" t="s">
        <v>29</v>
      </c>
      <c r="B522" t="str">
        <f>VLOOKUP(A522,'Country Codes'!$A$2:$B$248,2,FALSE)</f>
        <v>Netherlands</v>
      </c>
      <c r="C522" t="s">
        <v>8</v>
      </c>
      <c r="D522" t="s">
        <v>174</v>
      </c>
      <c r="E522" t="s">
        <v>96</v>
      </c>
      <c r="F522" t="s">
        <v>11</v>
      </c>
      <c r="G522">
        <v>2012</v>
      </c>
      <c r="H522">
        <v>33.299999999999997</v>
      </c>
    </row>
    <row r="523" spans="1:8" x14ac:dyDescent="0.25">
      <c r="A523" t="s">
        <v>30</v>
      </c>
      <c r="B523" t="str">
        <f>VLOOKUP(A523,'Country Codes'!$A$2:$B$248,2,FALSE)</f>
        <v>New Zealand</v>
      </c>
      <c r="C523" t="s">
        <v>8</v>
      </c>
      <c r="D523" t="s">
        <v>174</v>
      </c>
      <c r="E523" t="s">
        <v>96</v>
      </c>
      <c r="F523" t="s">
        <v>11</v>
      </c>
      <c r="G523">
        <v>2012</v>
      </c>
      <c r="H523">
        <v>28.6</v>
      </c>
    </row>
    <row r="524" spans="1:8" x14ac:dyDescent="0.25">
      <c r="A524" t="s">
        <v>31</v>
      </c>
      <c r="B524" t="str">
        <f>VLOOKUP(A524,'Country Codes'!$A$2:$B$248,2,FALSE)</f>
        <v>Norway</v>
      </c>
      <c r="C524" t="s">
        <v>8</v>
      </c>
      <c r="D524" t="s">
        <v>174</v>
      </c>
      <c r="E524" t="s">
        <v>96</v>
      </c>
      <c r="F524" t="s">
        <v>11</v>
      </c>
      <c r="G524">
        <v>2012</v>
      </c>
      <c r="H524">
        <v>52.6</v>
      </c>
    </row>
    <row r="525" spans="1:8" x14ac:dyDescent="0.25">
      <c r="A525" t="s">
        <v>32</v>
      </c>
      <c r="B525" t="str">
        <f>VLOOKUP(A525,'Country Codes'!$A$2:$B$248,2,FALSE)</f>
        <v>Poland</v>
      </c>
      <c r="C525" t="s">
        <v>8</v>
      </c>
      <c r="D525" t="s">
        <v>174</v>
      </c>
      <c r="E525" t="s">
        <v>96</v>
      </c>
      <c r="F525" t="s">
        <v>11</v>
      </c>
      <c r="G525">
        <v>2012</v>
      </c>
      <c r="H525">
        <v>22.2</v>
      </c>
    </row>
    <row r="526" spans="1:8" x14ac:dyDescent="0.25">
      <c r="A526" t="s">
        <v>33</v>
      </c>
      <c r="B526" t="str">
        <f>VLOOKUP(A526,'Country Codes'!$A$2:$B$248,2,FALSE)</f>
        <v>Portugal</v>
      </c>
      <c r="C526" t="s">
        <v>8</v>
      </c>
      <c r="D526" t="s">
        <v>174</v>
      </c>
      <c r="E526" t="s">
        <v>96</v>
      </c>
      <c r="F526" t="s">
        <v>11</v>
      </c>
      <c r="G526">
        <v>2012</v>
      </c>
      <c r="H526">
        <v>18.2</v>
      </c>
    </row>
    <row r="527" spans="1:8" x14ac:dyDescent="0.25">
      <c r="A527" t="s">
        <v>34</v>
      </c>
      <c r="B527" t="str">
        <f>VLOOKUP(A527,'Country Codes'!$A$2:$B$248,2,FALSE)</f>
        <v>Slovakia</v>
      </c>
      <c r="C527" t="s">
        <v>8</v>
      </c>
      <c r="D527" t="s">
        <v>174</v>
      </c>
      <c r="E527" t="s">
        <v>96</v>
      </c>
      <c r="F527" t="s">
        <v>11</v>
      </c>
      <c r="G527">
        <v>2012</v>
      </c>
      <c r="H527">
        <v>14.3</v>
      </c>
    </row>
    <row r="528" spans="1:8" x14ac:dyDescent="0.25">
      <c r="A528" t="s">
        <v>35</v>
      </c>
      <c r="B528" t="str">
        <f>VLOOKUP(A528,'Country Codes'!$A$2:$B$248,2,FALSE)</f>
        <v>Spain</v>
      </c>
      <c r="C528" t="s">
        <v>8</v>
      </c>
      <c r="D528" t="s">
        <v>174</v>
      </c>
      <c r="E528" t="s">
        <v>96</v>
      </c>
      <c r="F528" t="s">
        <v>11</v>
      </c>
      <c r="G528">
        <v>2012</v>
      </c>
      <c r="H528">
        <v>30.8</v>
      </c>
    </row>
    <row r="529" spans="1:8" x14ac:dyDescent="0.25">
      <c r="A529" t="s">
        <v>36</v>
      </c>
      <c r="B529" t="str">
        <f>VLOOKUP(A529,'Country Codes'!$A$2:$B$248,2,FALSE)</f>
        <v>Sweden</v>
      </c>
      <c r="C529" t="s">
        <v>8</v>
      </c>
      <c r="D529" t="s">
        <v>174</v>
      </c>
      <c r="E529" t="s">
        <v>96</v>
      </c>
      <c r="F529" t="s">
        <v>11</v>
      </c>
      <c r="G529">
        <v>2012</v>
      </c>
      <c r="H529">
        <v>52.2</v>
      </c>
    </row>
    <row r="530" spans="1:8" x14ac:dyDescent="0.25">
      <c r="A530" t="s">
        <v>37</v>
      </c>
      <c r="B530" t="str">
        <f>VLOOKUP(A530,'Country Codes'!$A$2:$B$248,2,FALSE)</f>
        <v>Switzerland</v>
      </c>
      <c r="C530" t="s">
        <v>8</v>
      </c>
      <c r="D530" t="s">
        <v>174</v>
      </c>
      <c r="E530" t="s">
        <v>96</v>
      </c>
      <c r="F530" t="s">
        <v>11</v>
      </c>
      <c r="G530">
        <v>2012</v>
      </c>
      <c r="H530">
        <v>42.9</v>
      </c>
    </row>
    <row r="531" spans="1:8" x14ac:dyDescent="0.25">
      <c r="A531" t="s">
        <v>38</v>
      </c>
      <c r="B531" t="str">
        <f>VLOOKUP(A531,'Country Codes'!$A$2:$B$248,2,FALSE)</f>
        <v>Turkey</v>
      </c>
      <c r="C531" t="s">
        <v>8</v>
      </c>
      <c r="D531" t="s">
        <v>174</v>
      </c>
      <c r="E531" t="s">
        <v>96</v>
      </c>
      <c r="F531" t="s">
        <v>11</v>
      </c>
      <c r="G531">
        <v>2012</v>
      </c>
      <c r="H531">
        <v>4</v>
      </c>
    </row>
    <row r="532" spans="1:8" x14ac:dyDescent="0.25">
      <c r="A532" t="s">
        <v>39</v>
      </c>
      <c r="B532" t="str">
        <f>VLOOKUP(A532,'Country Codes'!$A$2:$B$248,2,FALSE)</f>
        <v>United Kingdom</v>
      </c>
      <c r="C532" t="s">
        <v>8</v>
      </c>
      <c r="D532" t="s">
        <v>174</v>
      </c>
      <c r="E532" t="s">
        <v>96</v>
      </c>
      <c r="F532" t="s">
        <v>11</v>
      </c>
      <c r="G532">
        <v>2012</v>
      </c>
      <c r="H532">
        <v>17.2</v>
      </c>
    </row>
    <row r="533" spans="1:8" x14ac:dyDescent="0.25">
      <c r="A533" t="s">
        <v>40</v>
      </c>
      <c r="B533" t="str">
        <f>VLOOKUP(A533,'Country Codes'!$A$2:$B$248,2,FALSE)</f>
        <v>United States</v>
      </c>
      <c r="C533" t="s">
        <v>8</v>
      </c>
      <c r="D533" t="s">
        <v>174</v>
      </c>
      <c r="E533" t="s">
        <v>96</v>
      </c>
      <c r="F533" t="s">
        <v>11</v>
      </c>
      <c r="G533">
        <v>2012</v>
      </c>
      <c r="H533">
        <v>27.3</v>
      </c>
    </row>
    <row r="534" spans="1:8" x14ac:dyDescent="0.25">
      <c r="A534" t="s">
        <v>52</v>
      </c>
      <c r="B534" t="str">
        <f>VLOOKUP(A534,'Country Codes'!$A$2:$B$248,2,FALSE)</f>
        <v>Chile</v>
      </c>
      <c r="C534" t="s">
        <v>8</v>
      </c>
      <c r="D534" t="s">
        <v>174</v>
      </c>
      <c r="E534" t="s">
        <v>96</v>
      </c>
      <c r="F534" t="s">
        <v>11</v>
      </c>
      <c r="G534">
        <v>2012</v>
      </c>
      <c r="H534">
        <v>18.2</v>
      </c>
    </row>
    <row r="535" spans="1:8" x14ac:dyDescent="0.25">
      <c r="A535" t="s">
        <v>54</v>
      </c>
      <c r="B535" t="str">
        <f>VLOOKUP(A535,'Country Codes'!$A$2:$B$248,2,FALSE)</f>
        <v>Colombia</v>
      </c>
      <c r="C535" t="s">
        <v>8</v>
      </c>
      <c r="D535" t="s">
        <v>174</v>
      </c>
      <c r="E535" t="s">
        <v>96</v>
      </c>
      <c r="F535" t="s">
        <v>11</v>
      </c>
      <c r="G535">
        <v>2012</v>
      </c>
      <c r="H535">
        <v>33.299999999999997</v>
      </c>
    </row>
    <row r="536" spans="1:8" x14ac:dyDescent="0.25">
      <c r="A536" t="s">
        <v>58</v>
      </c>
      <c r="B536" t="str">
        <f>VLOOKUP(A536,'Country Codes'!$A$2:$B$248,2,FALSE)</f>
        <v>Estonia</v>
      </c>
      <c r="C536" t="s">
        <v>8</v>
      </c>
      <c r="D536" t="s">
        <v>174</v>
      </c>
      <c r="E536" t="s">
        <v>96</v>
      </c>
      <c r="F536" t="s">
        <v>11</v>
      </c>
      <c r="G536">
        <v>2012</v>
      </c>
      <c r="H536">
        <v>8.3000000000000007</v>
      </c>
    </row>
    <row r="537" spans="1:8" x14ac:dyDescent="0.25">
      <c r="A537" t="s">
        <v>67</v>
      </c>
      <c r="B537" t="str">
        <f>VLOOKUP(A537,'Country Codes'!$A$2:$B$248,2,FALSE)</f>
        <v>Israel</v>
      </c>
      <c r="C537" t="s">
        <v>8</v>
      </c>
      <c r="D537" t="s">
        <v>174</v>
      </c>
      <c r="E537" t="s">
        <v>96</v>
      </c>
      <c r="F537" t="s">
        <v>11</v>
      </c>
      <c r="G537">
        <v>2012</v>
      </c>
      <c r="H537">
        <v>10.3</v>
      </c>
    </row>
    <row r="538" spans="1:8" x14ac:dyDescent="0.25">
      <c r="A538" t="s">
        <v>69</v>
      </c>
      <c r="B538" t="str">
        <f>VLOOKUP(A538,'Country Codes'!$A$2:$B$248,2,FALSE)</f>
        <v>Latvia</v>
      </c>
      <c r="C538" t="s">
        <v>8</v>
      </c>
      <c r="D538" t="s">
        <v>174</v>
      </c>
      <c r="E538" t="s">
        <v>96</v>
      </c>
      <c r="F538" t="s">
        <v>11</v>
      </c>
      <c r="G538">
        <v>2012</v>
      </c>
      <c r="H538">
        <v>30.8</v>
      </c>
    </row>
    <row r="539" spans="1:8" x14ac:dyDescent="0.25">
      <c r="A539" t="s">
        <v>84</v>
      </c>
      <c r="B539" t="str">
        <f>VLOOKUP(A539,'Country Codes'!$A$2:$B$248,2,FALSE)</f>
        <v>Slovenia</v>
      </c>
      <c r="C539" t="s">
        <v>8</v>
      </c>
      <c r="D539" t="s">
        <v>174</v>
      </c>
      <c r="E539" t="s">
        <v>96</v>
      </c>
      <c r="F539" t="s">
        <v>11</v>
      </c>
      <c r="G539">
        <v>2012</v>
      </c>
      <c r="H539">
        <v>7.7</v>
      </c>
    </row>
    <row r="540" spans="1:8" x14ac:dyDescent="0.25">
      <c r="A540" t="s">
        <v>173</v>
      </c>
      <c r="B540" t="str">
        <f>VLOOKUP(A540,'Country Codes'!$A$2:$B$248,2,FALSE)</f>
        <v>OECD - Average</v>
      </c>
      <c r="C540" t="s">
        <v>8</v>
      </c>
      <c r="D540" t="s">
        <v>174</v>
      </c>
      <c r="E540" t="s">
        <v>96</v>
      </c>
      <c r="F540" t="s">
        <v>11</v>
      </c>
      <c r="G540">
        <v>2012</v>
      </c>
      <c r="H540">
        <v>25.1</v>
      </c>
    </row>
    <row r="541" spans="1:8" x14ac:dyDescent="0.25">
      <c r="A541" t="s">
        <v>7</v>
      </c>
      <c r="B541" t="str">
        <f>VLOOKUP(A541,'Country Codes'!$A$2:$B$248,2,FALSE)</f>
        <v>Australia</v>
      </c>
      <c r="C541" t="s">
        <v>8</v>
      </c>
      <c r="D541" t="s">
        <v>174</v>
      </c>
      <c r="E541" t="s">
        <v>96</v>
      </c>
      <c r="F541" t="s">
        <v>11</v>
      </c>
      <c r="G541">
        <v>2005</v>
      </c>
      <c r="H541">
        <v>20</v>
      </c>
    </row>
    <row r="542" spans="1:8" x14ac:dyDescent="0.25">
      <c r="A542" t="s">
        <v>12</v>
      </c>
      <c r="B542" t="str">
        <f>VLOOKUP(A542,'Country Codes'!$A$2:$B$248,2,FALSE)</f>
        <v>Austria</v>
      </c>
      <c r="C542" t="s">
        <v>8</v>
      </c>
      <c r="D542" t="s">
        <v>174</v>
      </c>
      <c r="E542" t="s">
        <v>96</v>
      </c>
      <c r="F542" t="s">
        <v>11</v>
      </c>
      <c r="G542">
        <v>2005</v>
      </c>
      <c r="H542">
        <v>35.299999999999997</v>
      </c>
    </row>
    <row r="543" spans="1:8" x14ac:dyDescent="0.25">
      <c r="A543" t="s">
        <v>13</v>
      </c>
      <c r="B543" t="str">
        <f>VLOOKUP(A543,'Country Codes'!$A$2:$B$248,2,FALSE)</f>
        <v>Belgium</v>
      </c>
      <c r="C543" t="s">
        <v>8</v>
      </c>
      <c r="D543" t="s">
        <v>174</v>
      </c>
      <c r="E543" t="s">
        <v>96</v>
      </c>
      <c r="F543" t="s">
        <v>11</v>
      </c>
      <c r="G543">
        <v>2005</v>
      </c>
      <c r="H543">
        <v>21.4</v>
      </c>
    </row>
    <row r="544" spans="1:8" x14ac:dyDescent="0.25">
      <c r="A544" t="s">
        <v>14</v>
      </c>
      <c r="B544" t="str">
        <f>VLOOKUP(A544,'Country Codes'!$A$2:$B$248,2,FALSE)</f>
        <v>Canada</v>
      </c>
      <c r="C544" t="s">
        <v>8</v>
      </c>
      <c r="D544" t="s">
        <v>174</v>
      </c>
      <c r="E544" t="s">
        <v>96</v>
      </c>
      <c r="F544" t="s">
        <v>11</v>
      </c>
      <c r="G544">
        <v>2005</v>
      </c>
      <c r="H544">
        <v>23.1</v>
      </c>
    </row>
    <row r="545" spans="1:8" x14ac:dyDescent="0.25">
      <c r="A545" t="s">
        <v>15</v>
      </c>
      <c r="B545" t="str">
        <f>VLOOKUP(A545,'Country Codes'!$A$2:$B$248,2,FALSE)</f>
        <v>Czech Republic</v>
      </c>
      <c r="C545" t="s">
        <v>8</v>
      </c>
      <c r="D545" t="s">
        <v>174</v>
      </c>
      <c r="E545" t="s">
        <v>96</v>
      </c>
      <c r="F545" t="s">
        <v>11</v>
      </c>
      <c r="G545">
        <v>2005</v>
      </c>
      <c r="H545">
        <v>11.1</v>
      </c>
    </row>
    <row r="546" spans="1:8" x14ac:dyDescent="0.25">
      <c r="A546" t="s">
        <v>16</v>
      </c>
      <c r="B546" t="str">
        <f>VLOOKUP(A546,'Country Codes'!$A$2:$B$248,2,FALSE)</f>
        <v>Denmark</v>
      </c>
      <c r="C546" t="s">
        <v>8</v>
      </c>
      <c r="D546" t="s">
        <v>174</v>
      </c>
      <c r="E546" t="s">
        <v>96</v>
      </c>
      <c r="F546" t="s">
        <v>11</v>
      </c>
      <c r="G546">
        <v>2005</v>
      </c>
      <c r="H546">
        <v>33.299999999999997</v>
      </c>
    </row>
    <row r="547" spans="1:8" x14ac:dyDescent="0.25">
      <c r="A547" t="s">
        <v>17</v>
      </c>
      <c r="B547" t="str">
        <f>VLOOKUP(A547,'Country Codes'!$A$2:$B$248,2,FALSE)</f>
        <v>Finland</v>
      </c>
      <c r="C547" t="s">
        <v>8</v>
      </c>
      <c r="D547" t="s">
        <v>174</v>
      </c>
      <c r="E547" t="s">
        <v>96</v>
      </c>
      <c r="F547" t="s">
        <v>11</v>
      </c>
      <c r="G547">
        <v>2005</v>
      </c>
      <c r="H547">
        <v>47.1</v>
      </c>
    </row>
    <row r="548" spans="1:8" x14ac:dyDescent="0.25">
      <c r="A548" t="s">
        <v>18</v>
      </c>
      <c r="B548" t="str">
        <f>VLOOKUP(A548,'Country Codes'!$A$2:$B$248,2,FALSE)</f>
        <v>France</v>
      </c>
      <c r="C548" t="s">
        <v>8</v>
      </c>
      <c r="D548" t="s">
        <v>174</v>
      </c>
      <c r="E548" t="s">
        <v>96</v>
      </c>
      <c r="F548" t="s">
        <v>11</v>
      </c>
      <c r="G548">
        <v>2005</v>
      </c>
      <c r="H548">
        <v>17.600000000000001</v>
      </c>
    </row>
    <row r="549" spans="1:8" x14ac:dyDescent="0.25">
      <c r="A549" t="s">
        <v>19</v>
      </c>
      <c r="B549" t="str">
        <f>VLOOKUP(A549,'Country Codes'!$A$2:$B$248,2,FALSE)</f>
        <v>Germany</v>
      </c>
      <c r="C549" t="s">
        <v>8</v>
      </c>
      <c r="D549" t="s">
        <v>174</v>
      </c>
      <c r="E549" t="s">
        <v>96</v>
      </c>
      <c r="F549" t="s">
        <v>11</v>
      </c>
      <c r="G549">
        <v>2005</v>
      </c>
      <c r="H549">
        <v>42.9</v>
      </c>
    </row>
    <row r="550" spans="1:8" x14ac:dyDescent="0.25">
      <c r="A550" t="s">
        <v>20</v>
      </c>
      <c r="B550" t="str">
        <f>VLOOKUP(A550,'Country Codes'!$A$2:$B$248,2,FALSE)</f>
        <v>Greece</v>
      </c>
      <c r="C550" t="s">
        <v>8</v>
      </c>
      <c r="D550" t="s">
        <v>174</v>
      </c>
      <c r="E550" t="s">
        <v>96</v>
      </c>
      <c r="F550" t="s">
        <v>11</v>
      </c>
      <c r="G550">
        <v>2005</v>
      </c>
      <c r="H550">
        <v>5.6</v>
      </c>
    </row>
    <row r="551" spans="1:8" x14ac:dyDescent="0.25">
      <c r="A551" t="s">
        <v>21</v>
      </c>
      <c r="B551" t="str">
        <f>VLOOKUP(A551,'Country Codes'!$A$2:$B$248,2,FALSE)</f>
        <v>Hungary</v>
      </c>
      <c r="C551" t="s">
        <v>8</v>
      </c>
      <c r="D551" t="s">
        <v>174</v>
      </c>
      <c r="E551" t="s">
        <v>96</v>
      </c>
      <c r="F551" t="s">
        <v>11</v>
      </c>
      <c r="G551">
        <v>2005</v>
      </c>
      <c r="H551">
        <v>11.8</v>
      </c>
    </row>
    <row r="552" spans="1:8" x14ac:dyDescent="0.25">
      <c r="A552" t="s">
        <v>22</v>
      </c>
      <c r="B552" t="str">
        <f>VLOOKUP(A552,'Country Codes'!$A$2:$B$248,2,FALSE)</f>
        <v>Iceland</v>
      </c>
      <c r="C552" t="s">
        <v>8</v>
      </c>
      <c r="D552" t="s">
        <v>174</v>
      </c>
      <c r="E552" t="s">
        <v>96</v>
      </c>
      <c r="F552" t="s">
        <v>11</v>
      </c>
      <c r="G552">
        <v>2005</v>
      </c>
      <c r="H552">
        <v>27.3</v>
      </c>
    </row>
    <row r="553" spans="1:8" x14ac:dyDescent="0.25">
      <c r="A553" t="s">
        <v>23</v>
      </c>
      <c r="B553" t="str">
        <f>VLOOKUP(A553,'Country Codes'!$A$2:$B$248,2,FALSE)</f>
        <v>Ireland</v>
      </c>
      <c r="C553" t="s">
        <v>8</v>
      </c>
      <c r="D553" t="s">
        <v>174</v>
      </c>
      <c r="E553" t="s">
        <v>96</v>
      </c>
      <c r="F553" t="s">
        <v>11</v>
      </c>
      <c r="G553">
        <v>2005</v>
      </c>
      <c r="H553">
        <v>21.4</v>
      </c>
    </row>
    <row r="554" spans="1:8" x14ac:dyDescent="0.25">
      <c r="A554" t="s">
        <v>24</v>
      </c>
      <c r="B554" t="str">
        <f>VLOOKUP(A554,'Country Codes'!$A$2:$B$248,2,FALSE)</f>
        <v>Italy</v>
      </c>
      <c r="C554" t="s">
        <v>8</v>
      </c>
      <c r="D554" t="s">
        <v>174</v>
      </c>
      <c r="E554" t="s">
        <v>96</v>
      </c>
      <c r="F554" t="s">
        <v>11</v>
      </c>
      <c r="G554">
        <v>2005</v>
      </c>
      <c r="H554">
        <v>8.3000000000000007</v>
      </c>
    </row>
    <row r="555" spans="1:8" x14ac:dyDescent="0.25">
      <c r="A555" t="s">
        <v>25</v>
      </c>
      <c r="B555" t="str">
        <f>VLOOKUP(A555,'Country Codes'!$A$2:$B$248,2,FALSE)</f>
        <v>Japan</v>
      </c>
      <c r="C555" t="s">
        <v>8</v>
      </c>
      <c r="D555" t="s">
        <v>174</v>
      </c>
      <c r="E555" t="s">
        <v>96</v>
      </c>
      <c r="F555" t="s">
        <v>11</v>
      </c>
      <c r="G555">
        <v>2005</v>
      </c>
      <c r="H555">
        <v>12.5</v>
      </c>
    </row>
    <row r="556" spans="1:8" x14ac:dyDescent="0.25">
      <c r="A556" t="s">
        <v>26</v>
      </c>
      <c r="B556" t="str">
        <f>VLOOKUP(A556,'Country Codes'!$A$2:$B$248,2,FALSE)</f>
        <v>Korea, Republic of</v>
      </c>
      <c r="C556" t="s">
        <v>8</v>
      </c>
      <c r="D556" t="s">
        <v>174</v>
      </c>
      <c r="E556" t="s">
        <v>96</v>
      </c>
      <c r="F556" t="s">
        <v>11</v>
      </c>
      <c r="G556">
        <v>2005</v>
      </c>
      <c r="H556">
        <v>5.6</v>
      </c>
    </row>
    <row r="557" spans="1:8" x14ac:dyDescent="0.25">
      <c r="A557" t="s">
        <v>27</v>
      </c>
      <c r="B557" t="str">
        <f>VLOOKUP(A557,'Country Codes'!$A$2:$B$248,2,FALSE)</f>
        <v>Luxembourg</v>
      </c>
      <c r="C557" t="s">
        <v>8</v>
      </c>
      <c r="D557" t="s">
        <v>174</v>
      </c>
      <c r="E557" t="s">
        <v>96</v>
      </c>
      <c r="F557" t="s">
        <v>11</v>
      </c>
      <c r="G557">
        <v>2005</v>
      </c>
      <c r="H557">
        <v>14.3</v>
      </c>
    </row>
    <row r="558" spans="1:8" x14ac:dyDescent="0.25">
      <c r="A558" t="s">
        <v>28</v>
      </c>
      <c r="B558" t="str">
        <f>VLOOKUP(A558,'Country Codes'!$A$2:$B$248,2,FALSE)</f>
        <v>Mexico</v>
      </c>
      <c r="C558" t="s">
        <v>8</v>
      </c>
      <c r="D558" t="s">
        <v>174</v>
      </c>
      <c r="E558" t="s">
        <v>96</v>
      </c>
      <c r="F558" t="s">
        <v>11</v>
      </c>
      <c r="G558">
        <v>2005</v>
      </c>
      <c r="H558">
        <v>9.4</v>
      </c>
    </row>
    <row r="559" spans="1:8" x14ac:dyDescent="0.25">
      <c r="A559" t="s">
        <v>29</v>
      </c>
      <c r="B559" t="str">
        <f>VLOOKUP(A559,'Country Codes'!$A$2:$B$248,2,FALSE)</f>
        <v>Netherlands</v>
      </c>
      <c r="C559" t="s">
        <v>8</v>
      </c>
      <c r="D559" t="s">
        <v>174</v>
      </c>
      <c r="E559" t="s">
        <v>96</v>
      </c>
      <c r="F559" t="s">
        <v>11</v>
      </c>
      <c r="G559">
        <v>2005</v>
      </c>
      <c r="H559">
        <v>36</v>
      </c>
    </row>
    <row r="560" spans="1:8" x14ac:dyDescent="0.25">
      <c r="A560" t="s">
        <v>30</v>
      </c>
      <c r="B560" t="str">
        <f>VLOOKUP(A560,'Country Codes'!$A$2:$B$248,2,FALSE)</f>
        <v>New Zealand</v>
      </c>
      <c r="C560" t="s">
        <v>8</v>
      </c>
      <c r="D560" t="s">
        <v>174</v>
      </c>
      <c r="E560" t="s">
        <v>96</v>
      </c>
      <c r="F560" t="s">
        <v>11</v>
      </c>
      <c r="G560">
        <v>2005</v>
      </c>
      <c r="H560">
        <v>23.1</v>
      </c>
    </row>
    <row r="561" spans="1:8" x14ac:dyDescent="0.25">
      <c r="A561" t="s">
        <v>31</v>
      </c>
      <c r="B561" t="str">
        <f>VLOOKUP(A561,'Country Codes'!$A$2:$B$248,2,FALSE)</f>
        <v>Norway</v>
      </c>
      <c r="C561" t="s">
        <v>8</v>
      </c>
      <c r="D561" t="s">
        <v>174</v>
      </c>
      <c r="E561" t="s">
        <v>96</v>
      </c>
      <c r="F561" t="s">
        <v>11</v>
      </c>
      <c r="G561">
        <v>2005</v>
      </c>
      <c r="H561">
        <v>44.4</v>
      </c>
    </row>
    <row r="562" spans="1:8" x14ac:dyDescent="0.25">
      <c r="A562" t="s">
        <v>32</v>
      </c>
      <c r="B562" t="str">
        <f>VLOOKUP(A562,'Country Codes'!$A$2:$B$248,2,FALSE)</f>
        <v>Poland</v>
      </c>
      <c r="C562" t="s">
        <v>8</v>
      </c>
      <c r="D562" t="s">
        <v>174</v>
      </c>
      <c r="E562" t="s">
        <v>96</v>
      </c>
      <c r="F562" t="s">
        <v>11</v>
      </c>
      <c r="G562">
        <v>2005</v>
      </c>
      <c r="H562">
        <v>5.9</v>
      </c>
    </row>
    <row r="563" spans="1:8" x14ac:dyDescent="0.25">
      <c r="A563" t="s">
        <v>33</v>
      </c>
      <c r="B563" t="str">
        <f>VLOOKUP(A563,'Country Codes'!$A$2:$B$248,2,FALSE)</f>
        <v>Portugal</v>
      </c>
      <c r="C563" t="s">
        <v>8</v>
      </c>
      <c r="D563" t="s">
        <v>174</v>
      </c>
      <c r="E563" t="s">
        <v>96</v>
      </c>
      <c r="F563" t="s">
        <v>11</v>
      </c>
      <c r="G563">
        <v>2005</v>
      </c>
      <c r="H563">
        <v>16.7</v>
      </c>
    </row>
    <row r="564" spans="1:8" x14ac:dyDescent="0.25">
      <c r="A564" t="s">
        <v>35</v>
      </c>
      <c r="B564" t="str">
        <f>VLOOKUP(A564,'Country Codes'!$A$2:$B$248,2,FALSE)</f>
        <v>Spain</v>
      </c>
      <c r="C564" t="s">
        <v>8</v>
      </c>
      <c r="D564" t="s">
        <v>174</v>
      </c>
      <c r="E564" t="s">
        <v>96</v>
      </c>
      <c r="F564" t="s">
        <v>11</v>
      </c>
      <c r="G564">
        <v>2005</v>
      </c>
      <c r="H564">
        <v>50</v>
      </c>
    </row>
    <row r="565" spans="1:8" x14ac:dyDescent="0.25">
      <c r="A565" t="s">
        <v>36</v>
      </c>
      <c r="B565" t="str">
        <f>VLOOKUP(A565,'Country Codes'!$A$2:$B$248,2,FALSE)</f>
        <v>Sweden</v>
      </c>
      <c r="C565" t="s">
        <v>8</v>
      </c>
      <c r="D565" t="s">
        <v>174</v>
      </c>
      <c r="E565" t="s">
        <v>96</v>
      </c>
      <c r="F565" t="s">
        <v>11</v>
      </c>
      <c r="G565">
        <v>2005</v>
      </c>
      <c r="H565">
        <v>52.4</v>
      </c>
    </row>
    <row r="566" spans="1:8" x14ac:dyDescent="0.25">
      <c r="A566" t="s">
        <v>37</v>
      </c>
      <c r="B566" t="str">
        <f>VLOOKUP(A566,'Country Codes'!$A$2:$B$248,2,FALSE)</f>
        <v>Switzerland</v>
      </c>
      <c r="C566" t="s">
        <v>8</v>
      </c>
      <c r="D566" t="s">
        <v>174</v>
      </c>
      <c r="E566" t="s">
        <v>96</v>
      </c>
      <c r="F566" t="s">
        <v>11</v>
      </c>
      <c r="G566">
        <v>2005</v>
      </c>
      <c r="H566">
        <v>14.3</v>
      </c>
    </row>
    <row r="567" spans="1:8" x14ac:dyDescent="0.25">
      <c r="A567" t="s">
        <v>38</v>
      </c>
      <c r="B567" t="str">
        <f>VLOOKUP(A567,'Country Codes'!$A$2:$B$248,2,FALSE)</f>
        <v>Turkey</v>
      </c>
      <c r="C567" t="s">
        <v>8</v>
      </c>
      <c r="D567" t="s">
        <v>174</v>
      </c>
      <c r="E567" t="s">
        <v>96</v>
      </c>
      <c r="F567" t="s">
        <v>11</v>
      </c>
      <c r="G567">
        <v>2005</v>
      </c>
      <c r="H567">
        <v>4.3</v>
      </c>
    </row>
    <row r="568" spans="1:8" x14ac:dyDescent="0.25">
      <c r="A568" t="s">
        <v>39</v>
      </c>
      <c r="B568" t="str">
        <f>VLOOKUP(A568,'Country Codes'!$A$2:$B$248,2,FALSE)</f>
        <v>United Kingdom</v>
      </c>
      <c r="C568" t="s">
        <v>8</v>
      </c>
      <c r="D568" t="s">
        <v>174</v>
      </c>
      <c r="E568" t="s">
        <v>96</v>
      </c>
      <c r="F568" t="s">
        <v>11</v>
      </c>
      <c r="G568">
        <v>2005</v>
      </c>
      <c r="H568">
        <v>28.6</v>
      </c>
    </row>
    <row r="569" spans="1:8" x14ac:dyDescent="0.25">
      <c r="A569" t="s">
        <v>40</v>
      </c>
      <c r="B569" t="str">
        <f>VLOOKUP(A569,'Country Codes'!$A$2:$B$248,2,FALSE)</f>
        <v>United States</v>
      </c>
      <c r="C569" t="s">
        <v>8</v>
      </c>
      <c r="D569" t="s">
        <v>174</v>
      </c>
      <c r="E569" t="s">
        <v>96</v>
      </c>
      <c r="F569" t="s">
        <v>11</v>
      </c>
      <c r="G569">
        <v>2005</v>
      </c>
      <c r="H569">
        <v>14.3</v>
      </c>
    </row>
    <row r="570" spans="1:8" x14ac:dyDescent="0.25">
      <c r="A570" t="s">
        <v>52</v>
      </c>
      <c r="B570" t="str">
        <f>VLOOKUP(A570,'Country Codes'!$A$2:$B$248,2,FALSE)</f>
        <v>Chile</v>
      </c>
      <c r="C570" t="s">
        <v>8</v>
      </c>
      <c r="D570" t="s">
        <v>174</v>
      </c>
      <c r="E570" t="s">
        <v>96</v>
      </c>
      <c r="F570" t="s">
        <v>11</v>
      </c>
      <c r="G570">
        <v>2005</v>
      </c>
      <c r="H570">
        <v>16.7</v>
      </c>
    </row>
    <row r="571" spans="1:8" x14ac:dyDescent="0.25">
      <c r="A571" t="s">
        <v>54</v>
      </c>
      <c r="B571" t="str">
        <f>VLOOKUP(A571,'Country Codes'!$A$2:$B$248,2,FALSE)</f>
        <v>Colombia</v>
      </c>
      <c r="C571" t="s">
        <v>8</v>
      </c>
      <c r="D571" t="s">
        <v>174</v>
      </c>
      <c r="E571" t="s">
        <v>96</v>
      </c>
      <c r="F571" t="s">
        <v>11</v>
      </c>
      <c r="G571">
        <v>2005</v>
      </c>
      <c r="H571">
        <v>35.700000000000003</v>
      </c>
    </row>
    <row r="572" spans="1:8" x14ac:dyDescent="0.25">
      <c r="A572" t="s">
        <v>58</v>
      </c>
      <c r="B572" t="str">
        <f>VLOOKUP(A572,'Country Codes'!$A$2:$B$248,2,FALSE)</f>
        <v>Estonia</v>
      </c>
      <c r="C572" t="s">
        <v>8</v>
      </c>
      <c r="D572" t="s">
        <v>174</v>
      </c>
      <c r="E572" t="s">
        <v>96</v>
      </c>
      <c r="F572" t="s">
        <v>11</v>
      </c>
      <c r="G572">
        <v>2005</v>
      </c>
      <c r="H572">
        <v>15.4</v>
      </c>
    </row>
    <row r="573" spans="1:8" x14ac:dyDescent="0.25">
      <c r="A573" t="s">
        <v>67</v>
      </c>
      <c r="B573" t="str">
        <f>VLOOKUP(A573,'Country Codes'!$A$2:$B$248,2,FALSE)</f>
        <v>Israel</v>
      </c>
      <c r="C573" t="s">
        <v>8</v>
      </c>
      <c r="D573" t="s">
        <v>174</v>
      </c>
      <c r="E573" t="s">
        <v>96</v>
      </c>
      <c r="F573" t="s">
        <v>11</v>
      </c>
      <c r="G573">
        <v>2005</v>
      </c>
      <c r="H573">
        <v>16.7</v>
      </c>
    </row>
    <row r="574" spans="1:8" x14ac:dyDescent="0.25">
      <c r="A574" t="s">
        <v>69</v>
      </c>
      <c r="B574" t="str">
        <f>VLOOKUP(A574,'Country Codes'!$A$2:$B$248,2,FALSE)</f>
        <v>Latvia</v>
      </c>
      <c r="C574" t="s">
        <v>8</v>
      </c>
      <c r="D574" t="s">
        <v>174</v>
      </c>
      <c r="E574" t="s">
        <v>96</v>
      </c>
      <c r="F574" t="s">
        <v>11</v>
      </c>
      <c r="G574">
        <v>2005</v>
      </c>
      <c r="H574">
        <v>23.5</v>
      </c>
    </row>
    <row r="575" spans="1:8" x14ac:dyDescent="0.25">
      <c r="A575" t="s">
        <v>84</v>
      </c>
      <c r="B575" t="str">
        <f>VLOOKUP(A575,'Country Codes'!$A$2:$B$248,2,FALSE)</f>
        <v>Slovenia</v>
      </c>
      <c r="C575" t="s">
        <v>8</v>
      </c>
      <c r="D575" t="s">
        <v>174</v>
      </c>
      <c r="E575" t="s">
        <v>96</v>
      </c>
      <c r="F575" t="s">
        <v>11</v>
      </c>
      <c r="G575">
        <v>2005</v>
      </c>
      <c r="H575">
        <v>6.3</v>
      </c>
    </row>
    <row r="576" spans="1:8" x14ac:dyDescent="0.25">
      <c r="A576" t="s">
        <v>7</v>
      </c>
      <c r="B576" t="str">
        <f>VLOOKUP(A576,'Country Codes'!$A$2:$B$248,2,FALSE)</f>
        <v>Australia</v>
      </c>
      <c r="C576" t="s">
        <v>8</v>
      </c>
      <c r="D576" t="s">
        <v>95</v>
      </c>
      <c r="E576" t="s">
        <v>96</v>
      </c>
      <c r="F576" t="s">
        <v>11</v>
      </c>
      <c r="G576">
        <v>2002</v>
      </c>
      <c r="H576">
        <v>25.3</v>
      </c>
    </row>
    <row r="577" spans="1:8" x14ac:dyDescent="0.25">
      <c r="A577" t="s">
        <v>12</v>
      </c>
      <c r="B577" t="str">
        <f>VLOOKUP(A577,'Country Codes'!$A$2:$B$248,2,FALSE)</f>
        <v>Austria</v>
      </c>
      <c r="C577" t="s">
        <v>8</v>
      </c>
      <c r="D577" t="s">
        <v>95</v>
      </c>
      <c r="E577" t="s">
        <v>96</v>
      </c>
      <c r="F577" t="s">
        <v>11</v>
      </c>
      <c r="G577">
        <v>2002</v>
      </c>
      <c r="H577">
        <v>26.8</v>
      </c>
    </row>
    <row r="578" spans="1:8" x14ac:dyDescent="0.25">
      <c r="A578" t="s">
        <v>13</v>
      </c>
      <c r="B578" t="str">
        <f>VLOOKUP(A578,'Country Codes'!$A$2:$B$248,2,FALSE)</f>
        <v>Belgium</v>
      </c>
      <c r="C578" t="s">
        <v>8</v>
      </c>
      <c r="D578" t="s">
        <v>95</v>
      </c>
      <c r="E578" t="s">
        <v>96</v>
      </c>
      <c r="F578" t="s">
        <v>11</v>
      </c>
      <c r="G578">
        <v>2002</v>
      </c>
      <c r="H578">
        <v>23.3</v>
      </c>
    </row>
    <row r="579" spans="1:8" x14ac:dyDescent="0.25">
      <c r="A579" t="s">
        <v>14</v>
      </c>
      <c r="B579" t="str">
        <f>VLOOKUP(A579,'Country Codes'!$A$2:$B$248,2,FALSE)</f>
        <v>Canada</v>
      </c>
      <c r="C579" t="s">
        <v>8</v>
      </c>
      <c r="D579" t="s">
        <v>95</v>
      </c>
      <c r="E579" t="s">
        <v>96</v>
      </c>
      <c r="F579" t="s">
        <v>11</v>
      </c>
      <c r="G579">
        <v>2002</v>
      </c>
      <c r="H579">
        <v>20.6</v>
      </c>
    </row>
    <row r="580" spans="1:8" x14ac:dyDescent="0.25">
      <c r="A580" t="s">
        <v>15</v>
      </c>
      <c r="B580" t="str">
        <f>VLOOKUP(A580,'Country Codes'!$A$2:$B$248,2,FALSE)</f>
        <v>Czech Republic</v>
      </c>
      <c r="C580" t="s">
        <v>8</v>
      </c>
      <c r="D580" t="s">
        <v>95</v>
      </c>
      <c r="E580" t="s">
        <v>96</v>
      </c>
      <c r="F580" t="s">
        <v>11</v>
      </c>
      <c r="G580">
        <v>2002</v>
      </c>
      <c r="H580">
        <v>17</v>
      </c>
    </row>
    <row r="581" spans="1:8" x14ac:dyDescent="0.25">
      <c r="A581" t="s">
        <v>16</v>
      </c>
      <c r="B581" t="str">
        <f>VLOOKUP(A581,'Country Codes'!$A$2:$B$248,2,FALSE)</f>
        <v>Denmark</v>
      </c>
      <c r="C581" t="s">
        <v>8</v>
      </c>
      <c r="D581" t="s">
        <v>95</v>
      </c>
      <c r="E581" t="s">
        <v>96</v>
      </c>
      <c r="F581" t="s">
        <v>11</v>
      </c>
      <c r="G581">
        <v>2002</v>
      </c>
      <c r="H581">
        <v>38</v>
      </c>
    </row>
    <row r="582" spans="1:8" x14ac:dyDescent="0.25">
      <c r="A582" t="s">
        <v>17</v>
      </c>
      <c r="B582" t="str">
        <f>VLOOKUP(A582,'Country Codes'!$A$2:$B$248,2,FALSE)</f>
        <v>Finland</v>
      </c>
      <c r="C582" t="s">
        <v>8</v>
      </c>
      <c r="D582" t="s">
        <v>95</v>
      </c>
      <c r="E582" t="s">
        <v>96</v>
      </c>
      <c r="F582" t="s">
        <v>11</v>
      </c>
      <c r="G582">
        <v>2002</v>
      </c>
      <c r="H582">
        <v>36.5</v>
      </c>
    </row>
    <row r="583" spans="1:8" x14ac:dyDescent="0.25">
      <c r="A583" t="s">
        <v>18</v>
      </c>
      <c r="B583" t="str">
        <f>VLOOKUP(A583,'Country Codes'!$A$2:$B$248,2,FALSE)</f>
        <v>France</v>
      </c>
      <c r="C583" t="s">
        <v>8</v>
      </c>
      <c r="D583" t="s">
        <v>95</v>
      </c>
      <c r="E583" t="s">
        <v>96</v>
      </c>
      <c r="F583" t="s">
        <v>11</v>
      </c>
      <c r="G583">
        <v>2002</v>
      </c>
      <c r="H583">
        <v>12.1</v>
      </c>
    </row>
    <row r="584" spans="1:8" x14ac:dyDescent="0.25">
      <c r="A584" t="s">
        <v>19</v>
      </c>
      <c r="B584" t="str">
        <f>VLOOKUP(A584,'Country Codes'!$A$2:$B$248,2,FALSE)</f>
        <v>Germany</v>
      </c>
      <c r="C584" t="s">
        <v>8</v>
      </c>
      <c r="D584" t="s">
        <v>95</v>
      </c>
      <c r="E584" t="s">
        <v>96</v>
      </c>
      <c r="F584" t="s">
        <v>11</v>
      </c>
      <c r="G584">
        <v>2002</v>
      </c>
      <c r="H584">
        <v>32.200000000000003</v>
      </c>
    </row>
    <row r="585" spans="1:8" x14ac:dyDescent="0.25">
      <c r="A585" t="s">
        <v>20</v>
      </c>
      <c r="B585" t="str">
        <f>VLOOKUP(A585,'Country Codes'!$A$2:$B$248,2,FALSE)</f>
        <v>Greece</v>
      </c>
      <c r="C585" t="s">
        <v>8</v>
      </c>
      <c r="D585" t="s">
        <v>95</v>
      </c>
      <c r="E585" t="s">
        <v>96</v>
      </c>
      <c r="F585" t="s">
        <v>11</v>
      </c>
      <c r="G585">
        <v>2002</v>
      </c>
      <c r="H585">
        <v>8.6999999999999993</v>
      </c>
    </row>
    <row r="586" spans="1:8" x14ac:dyDescent="0.25">
      <c r="A586" t="s">
        <v>21</v>
      </c>
      <c r="B586" t="str">
        <f>VLOOKUP(A586,'Country Codes'!$A$2:$B$248,2,FALSE)</f>
        <v>Hungary</v>
      </c>
      <c r="C586" t="s">
        <v>8</v>
      </c>
      <c r="D586" t="s">
        <v>95</v>
      </c>
      <c r="E586" t="s">
        <v>96</v>
      </c>
      <c r="F586" t="s">
        <v>11</v>
      </c>
      <c r="G586">
        <v>2002</v>
      </c>
      <c r="H586">
        <v>9.1</v>
      </c>
    </row>
    <row r="587" spans="1:8" x14ac:dyDescent="0.25">
      <c r="A587" t="s">
        <v>22</v>
      </c>
      <c r="B587" t="str">
        <f>VLOOKUP(A587,'Country Codes'!$A$2:$B$248,2,FALSE)</f>
        <v>Iceland</v>
      </c>
      <c r="C587" t="s">
        <v>8</v>
      </c>
      <c r="D587" t="s">
        <v>95</v>
      </c>
      <c r="E587" t="s">
        <v>96</v>
      </c>
      <c r="F587" t="s">
        <v>11</v>
      </c>
      <c r="G587">
        <v>2002</v>
      </c>
      <c r="H587">
        <v>34.9</v>
      </c>
    </row>
    <row r="588" spans="1:8" x14ac:dyDescent="0.25">
      <c r="A588" t="s">
        <v>23</v>
      </c>
      <c r="B588" t="str">
        <f>VLOOKUP(A588,'Country Codes'!$A$2:$B$248,2,FALSE)</f>
        <v>Ireland</v>
      </c>
      <c r="C588" t="s">
        <v>8</v>
      </c>
      <c r="D588" t="s">
        <v>95</v>
      </c>
      <c r="E588" t="s">
        <v>96</v>
      </c>
      <c r="F588" t="s">
        <v>11</v>
      </c>
      <c r="G588">
        <v>2002</v>
      </c>
      <c r="H588">
        <v>13.3</v>
      </c>
    </row>
    <row r="589" spans="1:8" x14ac:dyDescent="0.25">
      <c r="A589" t="s">
        <v>24</v>
      </c>
      <c r="B589" t="str">
        <f>VLOOKUP(A589,'Country Codes'!$A$2:$B$248,2,FALSE)</f>
        <v>Italy</v>
      </c>
      <c r="C589" t="s">
        <v>8</v>
      </c>
      <c r="D589" t="s">
        <v>95</v>
      </c>
      <c r="E589" t="s">
        <v>96</v>
      </c>
      <c r="F589" t="s">
        <v>11</v>
      </c>
      <c r="G589">
        <v>2002</v>
      </c>
      <c r="H589">
        <v>9.8000000000000007</v>
      </c>
    </row>
    <row r="590" spans="1:8" x14ac:dyDescent="0.25">
      <c r="A590" t="s">
        <v>25</v>
      </c>
      <c r="B590" t="str">
        <f>VLOOKUP(A590,'Country Codes'!$A$2:$B$248,2,FALSE)</f>
        <v>Japan</v>
      </c>
      <c r="C590" t="s">
        <v>8</v>
      </c>
      <c r="D590" t="s">
        <v>95</v>
      </c>
      <c r="E590" t="s">
        <v>96</v>
      </c>
      <c r="F590" t="s">
        <v>11</v>
      </c>
      <c r="G590">
        <v>2002</v>
      </c>
      <c r="H590">
        <v>7.3</v>
      </c>
    </row>
    <row r="591" spans="1:8" x14ac:dyDescent="0.25">
      <c r="A591" t="s">
        <v>26</v>
      </c>
      <c r="B591" t="str">
        <f>VLOOKUP(A591,'Country Codes'!$A$2:$B$248,2,FALSE)</f>
        <v>Korea, Republic of</v>
      </c>
      <c r="C591" t="s">
        <v>8</v>
      </c>
      <c r="D591" t="s">
        <v>95</v>
      </c>
      <c r="E591" t="s">
        <v>96</v>
      </c>
      <c r="F591" t="s">
        <v>11</v>
      </c>
      <c r="G591">
        <v>2002</v>
      </c>
      <c r="H591">
        <v>5.9</v>
      </c>
    </row>
    <row r="592" spans="1:8" x14ac:dyDescent="0.25">
      <c r="A592" t="s">
        <v>27</v>
      </c>
      <c r="B592" t="str">
        <f>VLOOKUP(A592,'Country Codes'!$A$2:$B$248,2,FALSE)</f>
        <v>Luxembourg</v>
      </c>
      <c r="C592" t="s">
        <v>8</v>
      </c>
      <c r="D592" t="s">
        <v>95</v>
      </c>
      <c r="E592" t="s">
        <v>96</v>
      </c>
      <c r="F592" t="s">
        <v>11</v>
      </c>
      <c r="G592">
        <v>2002</v>
      </c>
      <c r="H592">
        <v>16.7</v>
      </c>
    </row>
    <row r="593" spans="1:8" x14ac:dyDescent="0.25">
      <c r="A593" t="s">
        <v>28</v>
      </c>
      <c r="B593" t="str">
        <f>VLOOKUP(A593,'Country Codes'!$A$2:$B$248,2,FALSE)</f>
        <v>Mexico</v>
      </c>
      <c r="C593" t="s">
        <v>8</v>
      </c>
      <c r="D593" t="s">
        <v>95</v>
      </c>
      <c r="E593" t="s">
        <v>96</v>
      </c>
      <c r="F593" t="s">
        <v>11</v>
      </c>
      <c r="G593">
        <v>2002</v>
      </c>
      <c r="H593">
        <v>16</v>
      </c>
    </row>
    <row r="594" spans="1:8" x14ac:dyDescent="0.25">
      <c r="A594" t="s">
        <v>29</v>
      </c>
      <c r="B594" t="str">
        <f>VLOOKUP(A594,'Country Codes'!$A$2:$B$248,2,FALSE)</f>
        <v>Netherlands</v>
      </c>
      <c r="C594" t="s">
        <v>8</v>
      </c>
      <c r="D594" t="s">
        <v>95</v>
      </c>
      <c r="E594" t="s">
        <v>96</v>
      </c>
      <c r="F594" t="s">
        <v>11</v>
      </c>
      <c r="G594">
        <v>2002</v>
      </c>
      <c r="H594">
        <v>34</v>
      </c>
    </row>
    <row r="595" spans="1:8" x14ac:dyDescent="0.25">
      <c r="A595" t="s">
        <v>30</v>
      </c>
      <c r="B595" t="str">
        <f>VLOOKUP(A595,'Country Codes'!$A$2:$B$248,2,FALSE)</f>
        <v>New Zealand</v>
      </c>
      <c r="C595" t="s">
        <v>8</v>
      </c>
      <c r="D595" t="s">
        <v>95</v>
      </c>
      <c r="E595" t="s">
        <v>96</v>
      </c>
      <c r="F595" t="s">
        <v>11</v>
      </c>
      <c r="G595">
        <v>2002</v>
      </c>
      <c r="H595">
        <v>29.2</v>
      </c>
    </row>
    <row r="596" spans="1:8" x14ac:dyDescent="0.25">
      <c r="A596" t="s">
        <v>31</v>
      </c>
      <c r="B596" t="str">
        <f>VLOOKUP(A596,'Country Codes'!$A$2:$B$248,2,FALSE)</f>
        <v>Norway</v>
      </c>
      <c r="C596" t="s">
        <v>8</v>
      </c>
      <c r="D596" t="s">
        <v>95</v>
      </c>
      <c r="E596" t="s">
        <v>96</v>
      </c>
      <c r="F596" t="s">
        <v>11</v>
      </c>
      <c r="G596">
        <v>2002</v>
      </c>
      <c r="H596">
        <v>36.4</v>
      </c>
    </row>
    <row r="597" spans="1:8" x14ac:dyDescent="0.25">
      <c r="A597" t="s">
        <v>32</v>
      </c>
      <c r="B597" t="str">
        <f>VLOOKUP(A597,'Country Codes'!$A$2:$B$248,2,FALSE)</f>
        <v>Poland</v>
      </c>
      <c r="C597" t="s">
        <v>8</v>
      </c>
      <c r="D597" t="s">
        <v>95</v>
      </c>
      <c r="E597" t="s">
        <v>96</v>
      </c>
      <c r="F597" t="s">
        <v>11</v>
      </c>
      <c r="G597">
        <v>2002</v>
      </c>
      <c r="H597">
        <v>20.2</v>
      </c>
    </row>
    <row r="598" spans="1:8" x14ac:dyDescent="0.25">
      <c r="A598" t="s">
        <v>33</v>
      </c>
      <c r="B598" t="str">
        <f>VLOOKUP(A598,'Country Codes'!$A$2:$B$248,2,FALSE)</f>
        <v>Portugal</v>
      </c>
      <c r="C598" t="s">
        <v>8</v>
      </c>
      <c r="D598" t="s">
        <v>95</v>
      </c>
      <c r="E598" t="s">
        <v>96</v>
      </c>
      <c r="F598" t="s">
        <v>11</v>
      </c>
      <c r="G598">
        <v>2002</v>
      </c>
      <c r="H598">
        <v>19.100000000000001</v>
      </c>
    </row>
    <row r="599" spans="1:8" x14ac:dyDescent="0.25">
      <c r="A599" t="s">
        <v>35</v>
      </c>
      <c r="B599" t="str">
        <f>VLOOKUP(A599,'Country Codes'!$A$2:$B$248,2,FALSE)</f>
        <v>Spain</v>
      </c>
      <c r="C599" t="s">
        <v>8</v>
      </c>
      <c r="D599" t="s">
        <v>95</v>
      </c>
      <c r="E599" t="s">
        <v>96</v>
      </c>
      <c r="F599" t="s">
        <v>11</v>
      </c>
      <c r="G599">
        <v>2002</v>
      </c>
      <c r="H599">
        <v>28.3</v>
      </c>
    </row>
    <row r="600" spans="1:8" x14ac:dyDescent="0.25">
      <c r="A600" t="s">
        <v>36</v>
      </c>
      <c r="B600" t="str">
        <f>VLOOKUP(A600,'Country Codes'!$A$2:$B$248,2,FALSE)</f>
        <v>Sweden</v>
      </c>
      <c r="C600" t="s">
        <v>8</v>
      </c>
      <c r="D600" t="s">
        <v>95</v>
      </c>
      <c r="E600" t="s">
        <v>96</v>
      </c>
      <c r="F600" t="s">
        <v>11</v>
      </c>
      <c r="G600">
        <v>2002</v>
      </c>
      <c r="H600">
        <v>45</v>
      </c>
    </row>
    <row r="601" spans="1:8" x14ac:dyDescent="0.25">
      <c r="A601" t="s">
        <v>37</v>
      </c>
      <c r="B601" t="str">
        <f>VLOOKUP(A601,'Country Codes'!$A$2:$B$248,2,FALSE)</f>
        <v>Switzerland</v>
      </c>
      <c r="C601" t="s">
        <v>8</v>
      </c>
      <c r="D601" t="s">
        <v>95</v>
      </c>
      <c r="E601" t="s">
        <v>96</v>
      </c>
      <c r="F601" t="s">
        <v>11</v>
      </c>
      <c r="G601">
        <v>2002</v>
      </c>
      <c r="H601">
        <v>23</v>
      </c>
    </row>
    <row r="602" spans="1:8" x14ac:dyDescent="0.25">
      <c r="A602" t="s">
        <v>38</v>
      </c>
      <c r="B602" t="str">
        <f>VLOOKUP(A602,'Country Codes'!$A$2:$B$248,2,FALSE)</f>
        <v>Turkey</v>
      </c>
      <c r="C602" t="s">
        <v>8</v>
      </c>
      <c r="D602" t="s">
        <v>95</v>
      </c>
      <c r="E602" t="s">
        <v>96</v>
      </c>
      <c r="F602" t="s">
        <v>11</v>
      </c>
      <c r="G602">
        <v>2002</v>
      </c>
      <c r="H602">
        <v>4.2</v>
      </c>
    </row>
    <row r="603" spans="1:8" x14ac:dyDescent="0.25">
      <c r="A603" t="s">
        <v>39</v>
      </c>
      <c r="B603" t="str">
        <f>VLOOKUP(A603,'Country Codes'!$A$2:$B$248,2,FALSE)</f>
        <v>United Kingdom</v>
      </c>
      <c r="C603" t="s">
        <v>8</v>
      </c>
      <c r="D603" t="s">
        <v>95</v>
      </c>
      <c r="E603" t="s">
        <v>96</v>
      </c>
      <c r="F603" t="s">
        <v>11</v>
      </c>
      <c r="G603">
        <v>2002</v>
      </c>
      <c r="H603">
        <v>17.899999999999999</v>
      </c>
    </row>
    <row r="604" spans="1:8" x14ac:dyDescent="0.25">
      <c r="A604" t="s">
        <v>40</v>
      </c>
      <c r="B604" t="str">
        <f>VLOOKUP(A604,'Country Codes'!$A$2:$B$248,2,FALSE)</f>
        <v>United States</v>
      </c>
      <c r="C604" t="s">
        <v>8</v>
      </c>
      <c r="D604" t="s">
        <v>95</v>
      </c>
      <c r="E604" t="s">
        <v>96</v>
      </c>
      <c r="F604" t="s">
        <v>11</v>
      </c>
      <c r="G604">
        <v>2002</v>
      </c>
      <c r="H604">
        <v>14</v>
      </c>
    </row>
    <row r="605" spans="1:8" x14ac:dyDescent="0.25">
      <c r="A605" t="s">
        <v>52</v>
      </c>
      <c r="B605" t="str">
        <f>VLOOKUP(A605,'Country Codes'!$A$2:$B$248,2,FALSE)</f>
        <v>Chile</v>
      </c>
      <c r="C605" t="s">
        <v>8</v>
      </c>
      <c r="D605" t="s">
        <v>95</v>
      </c>
      <c r="E605" t="s">
        <v>96</v>
      </c>
      <c r="F605" t="s">
        <v>11</v>
      </c>
      <c r="G605">
        <v>2002</v>
      </c>
      <c r="H605">
        <v>12.5</v>
      </c>
    </row>
    <row r="606" spans="1:8" x14ac:dyDescent="0.25">
      <c r="A606" t="s">
        <v>54</v>
      </c>
      <c r="B606" t="str">
        <f>VLOOKUP(A606,'Country Codes'!$A$2:$B$248,2,FALSE)</f>
        <v>Colombia</v>
      </c>
      <c r="C606" t="s">
        <v>8</v>
      </c>
      <c r="D606" t="s">
        <v>95</v>
      </c>
      <c r="E606" t="s">
        <v>96</v>
      </c>
      <c r="F606" t="s">
        <v>11</v>
      </c>
      <c r="G606">
        <v>2002</v>
      </c>
      <c r="H606">
        <v>12</v>
      </c>
    </row>
    <row r="607" spans="1:8" x14ac:dyDescent="0.25">
      <c r="A607" t="s">
        <v>58</v>
      </c>
      <c r="B607" t="str">
        <f>VLOOKUP(A607,'Country Codes'!$A$2:$B$248,2,FALSE)</f>
        <v>Estonia</v>
      </c>
      <c r="C607" t="s">
        <v>8</v>
      </c>
      <c r="D607" t="s">
        <v>95</v>
      </c>
      <c r="E607" t="s">
        <v>96</v>
      </c>
      <c r="F607" t="s">
        <v>11</v>
      </c>
      <c r="G607">
        <v>2002</v>
      </c>
      <c r="H607">
        <v>17.8</v>
      </c>
    </row>
    <row r="608" spans="1:8" x14ac:dyDescent="0.25">
      <c r="A608" t="s">
        <v>67</v>
      </c>
      <c r="B608" t="str">
        <f>VLOOKUP(A608,'Country Codes'!$A$2:$B$248,2,FALSE)</f>
        <v>Israel</v>
      </c>
      <c r="C608" t="s">
        <v>8</v>
      </c>
      <c r="D608" t="s">
        <v>95</v>
      </c>
      <c r="E608" t="s">
        <v>96</v>
      </c>
      <c r="F608" t="s">
        <v>11</v>
      </c>
      <c r="G608">
        <v>2002</v>
      </c>
      <c r="H608">
        <v>14.2</v>
      </c>
    </row>
    <row r="609" spans="1:8" x14ac:dyDescent="0.25">
      <c r="A609" t="s">
        <v>69</v>
      </c>
      <c r="B609" t="str">
        <f>VLOOKUP(A609,'Country Codes'!$A$2:$B$248,2,FALSE)</f>
        <v>Latvia</v>
      </c>
      <c r="C609" t="s">
        <v>8</v>
      </c>
      <c r="D609" t="s">
        <v>95</v>
      </c>
      <c r="E609" t="s">
        <v>96</v>
      </c>
      <c r="F609" t="s">
        <v>11</v>
      </c>
      <c r="G609">
        <v>2002</v>
      </c>
      <c r="H609">
        <v>18</v>
      </c>
    </row>
    <row r="610" spans="1:8" x14ac:dyDescent="0.25">
      <c r="A610" t="s">
        <v>84</v>
      </c>
      <c r="B610" t="str">
        <f>VLOOKUP(A610,'Country Codes'!$A$2:$B$248,2,FALSE)</f>
        <v>Slovenia</v>
      </c>
      <c r="C610" t="s">
        <v>8</v>
      </c>
      <c r="D610" t="s">
        <v>95</v>
      </c>
      <c r="E610" t="s">
        <v>96</v>
      </c>
      <c r="F610" t="s">
        <v>11</v>
      </c>
      <c r="G610">
        <v>2002</v>
      </c>
      <c r="H610">
        <v>12.2</v>
      </c>
    </row>
  </sheetData>
  <autoFilter ref="A1:I610" xr:uid="{00000000-0009-0000-0000-000000000000}">
    <sortState xmlns:xlrd2="http://schemas.microsoft.com/office/spreadsheetml/2017/richdata2" ref="A2:I610">
      <sortCondition descending="1" ref="G2:G61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7F60B-4E2A-4067-B9D1-324D0829DC7F}">
  <dimension ref="A1:F31"/>
  <sheetViews>
    <sheetView tabSelected="1" workbookViewId="0">
      <selection activeCell="A30" sqref="A30"/>
    </sheetView>
  </sheetViews>
  <sheetFormatPr defaultRowHeight="15" x14ac:dyDescent="0.25"/>
  <cols>
    <col min="1" max="1" width="27.28515625" bestFit="1" customWidth="1"/>
    <col min="5" max="5" width="10" bestFit="1" customWidth="1"/>
    <col min="6" max="6" width="22.42578125" bestFit="1" customWidth="1"/>
  </cols>
  <sheetData>
    <row r="1" spans="1:6" x14ac:dyDescent="0.25">
      <c r="A1" t="s">
        <v>512</v>
      </c>
      <c r="B1" t="s">
        <v>515</v>
      </c>
      <c r="C1" t="s">
        <v>516</v>
      </c>
      <c r="D1" t="s">
        <v>517</v>
      </c>
      <c r="E1" t="s">
        <v>518</v>
      </c>
      <c r="F1" t="s">
        <v>519</v>
      </c>
    </row>
    <row r="2" spans="1:6" x14ac:dyDescent="0.25">
      <c r="A2" t="s">
        <v>201</v>
      </c>
      <c r="B2">
        <v>171.6</v>
      </c>
      <c r="C2">
        <v>311</v>
      </c>
      <c r="D2">
        <f>C2-B2</f>
        <v>139.4</v>
      </c>
      <c r="E2" s="1">
        <f>C2/SUM(B2:C2)</f>
        <v>0.64442602569415663</v>
      </c>
      <c r="F2" s="1">
        <f>VLOOKUP(A2,'Female Legislators'!$B$2:$H$37,7,FALSE)/100</f>
        <v>0.28699999999999998</v>
      </c>
    </row>
    <row r="3" spans="1:6" x14ac:dyDescent="0.25">
      <c r="A3" t="s">
        <v>202</v>
      </c>
      <c r="B3">
        <v>135.30000000000001</v>
      </c>
      <c r="C3">
        <v>269.2</v>
      </c>
      <c r="D3">
        <f t="shared" ref="D3:D29" si="0">C3-B3</f>
        <v>133.89999999999998</v>
      </c>
      <c r="E3" s="1">
        <f t="shared" ref="E3:E29" si="1">C3/SUM(B3:C3)</f>
        <v>0.66551297898640294</v>
      </c>
      <c r="F3" s="1">
        <f>VLOOKUP(A3,'Female Legislators'!$B$2:$H$37,7,FALSE)/100</f>
        <v>0.30599999999999999</v>
      </c>
    </row>
    <row r="4" spans="1:6" x14ac:dyDescent="0.25">
      <c r="A4" t="s">
        <v>205</v>
      </c>
      <c r="B4">
        <v>167.6</v>
      </c>
      <c r="C4">
        <v>250.8</v>
      </c>
      <c r="D4">
        <f t="shared" si="0"/>
        <v>83.200000000000017</v>
      </c>
      <c r="E4" s="1">
        <f t="shared" si="1"/>
        <v>0.5994263862332696</v>
      </c>
      <c r="F4" s="1">
        <f>VLOOKUP(A4,'Female Legislators'!$B$2:$H$37,7,FALSE)/100</f>
        <v>0.38</v>
      </c>
    </row>
    <row r="5" spans="1:6" x14ac:dyDescent="0.25">
      <c r="A5" t="s">
        <v>232</v>
      </c>
      <c r="B5">
        <v>148.1</v>
      </c>
      <c r="C5">
        <v>223.7</v>
      </c>
      <c r="D5">
        <f t="shared" si="0"/>
        <v>75.599999999999994</v>
      </c>
      <c r="E5" s="1">
        <f t="shared" si="1"/>
        <v>0.60166756320602477</v>
      </c>
      <c r="F5" s="1">
        <f>VLOOKUP(A5,'Female Legislators'!$B$2:$H$37,7,FALSE)/100</f>
        <v>0.26300000000000001</v>
      </c>
    </row>
    <row r="6" spans="1:6" x14ac:dyDescent="0.25">
      <c r="A6" t="s">
        <v>262</v>
      </c>
      <c r="B6">
        <v>186.1</v>
      </c>
      <c r="C6">
        <v>242.8</v>
      </c>
      <c r="D6">
        <f t="shared" si="0"/>
        <v>56.700000000000017</v>
      </c>
      <c r="E6" s="1">
        <f t="shared" si="1"/>
        <v>0.5660993238517138</v>
      </c>
      <c r="F6" s="1">
        <f>VLOOKUP(A6,'Female Legislators'!$B$2:$H$37,7,FALSE)/100</f>
        <v>0.374</v>
      </c>
    </row>
    <row r="7" spans="1:6" x14ac:dyDescent="0.25">
      <c r="A7" t="s">
        <v>271</v>
      </c>
      <c r="B7">
        <v>160.19999999999999</v>
      </c>
      <c r="C7">
        <v>249.2</v>
      </c>
      <c r="D7">
        <f t="shared" si="0"/>
        <v>89</v>
      </c>
      <c r="E7" s="1">
        <f t="shared" si="1"/>
        <v>0.60869565217391308</v>
      </c>
      <c r="F7" s="1">
        <f>VLOOKUP(A7,'Female Legislators'!$B$2:$H$37,7,FALSE)/100</f>
        <v>0.26700000000000002</v>
      </c>
    </row>
    <row r="8" spans="1:6" x14ac:dyDescent="0.25">
      <c r="A8" t="s">
        <v>273</v>
      </c>
      <c r="B8">
        <v>157.5</v>
      </c>
      <c r="C8">
        <v>235.8</v>
      </c>
      <c r="D8">
        <f t="shared" si="0"/>
        <v>78.300000000000011</v>
      </c>
      <c r="E8" s="1">
        <f t="shared" si="1"/>
        <v>0.5995423340961098</v>
      </c>
      <c r="F8" s="1">
        <f>VLOOKUP(A8,'Female Legislators'!$B$2:$H$37,7,FALSE)/100</f>
        <v>0.42</v>
      </c>
    </row>
    <row r="9" spans="1:6" x14ac:dyDescent="0.25">
      <c r="A9" t="s">
        <v>277</v>
      </c>
      <c r="B9">
        <v>134.9</v>
      </c>
      <c r="C9">
        <v>224</v>
      </c>
      <c r="D9">
        <f t="shared" si="0"/>
        <v>89.1</v>
      </c>
      <c r="E9" s="1">
        <f t="shared" si="1"/>
        <v>0.62412928392309841</v>
      </c>
      <c r="F9" s="1">
        <f>VLOOKUP(A9,'Female Legislators'!$B$2:$H$37,7,FALSE)/100</f>
        <v>0.25800000000000001</v>
      </c>
    </row>
    <row r="10" spans="1:6" x14ac:dyDescent="0.25">
      <c r="A10" t="s">
        <v>257</v>
      </c>
      <c r="B10">
        <v>150.4</v>
      </c>
      <c r="C10">
        <v>242.3</v>
      </c>
      <c r="D10">
        <f t="shared" si="0"/>
        <v>91.9</v>
      </c>
      <c r="E10" s="1">
        <f t="shared" si="1"/>
        <v>0.61701044053985221</v>
      </c>
      <c r="F10" s="1">
        <f>VLOOKUP(A10,'Female Legislators'!$B$2:$H$37,7,FALSE)/100</f>
        <v>0.37</v>
      </c>
    </row>
    <row r="11" spans="1:6" x14ac:dyDescent="0.25">
      <c r="A11" t="s">
        <v>296</v>
      </c>
      <c r="B11">
        <v>109</v>
      </c>
      <c r="C11">
        <v>266</v>
      </c>
      <c r="D11">
        <f t="shared" si="0"/>
        <v>157</v>
      </c>
      <c r="E11" s="1">
        <f t="shared" si="1"/>
        <v>0.70933333333333337</v>
      </c>
      <c r="F11" s="1">
        <f>VLOOKUP(A11,'Female Legislators'!$B$2:$H$37,7,FALSE)/100</f>
        <v>0.183</v>
      </c>
    </row>
    <row r="12" spans="1:6" x14ac:dyDescent="0.25">
      <c r="A12" t="s">
        <v>314</v>
      </c>
      <c r="B12">
        <v>127.1</v>
      </c>
      <c r="C12">
        <v>268.10000000000002</v>
      </c>
      <c r="D12">
        <f t="shared" si="0"/>
        <v>141.00000000000003</v>
      </c>
      <c r="E12" s="1">
        <f t="shared" si="1"/>
        <v>0.67839068825910931</v>
      </c>
      <c r="F12" s="1">
        <f>VLOOKUP(A12,'Female Legislators'!$B$2:$H$37,7,FALSE)/100</f>
        <v>0.10099999999999999</v>
      </c>
    </row>
    <row r="13" spans="1:6" x14ac:dyDescent="0.25">
      <c r="A13" t="s">
        <v>321</v>
      </c>
      <c r="B13">
        <v>129.19999999999999</v>
      </c>
      <c r="C13">
        <v>296.10000000000002</v>
      </c>
      <c r="D13">
        <f t="shared" si="0"/>
        <v>166.90000000000003</v>
      </c>
      <c r="E13" s="1">
        <f t="shared" si="1"/>
        <v>0.69621443686809314</v>
      </c>
      <c r="F13" s="1">
        <f>VLOOKUP(A13,'Female Legislators'!$B$2:$H$37,7,FALSE)/100</f>
        <v>0.222</v>
      </c>
    </row>
    <row r="14" spans="1:6" x14ac:dyDescent="0.25">
      <c r="A14" t="s">
        <v>326</v>
      </c>
      <c r="B14">
        <v>130.69999999999999</v>
      </c>
      <c r="C14">
        <v>306.3</v>
      </c>
      <c r="D14">
        <f t="shared" si="0"/>
        <v>175.60000000000002</v>
      </c>
      <c r="E14" s="1">
        <f t="shared" si="1"/>
        <v>0.70091533180778032</v>
      </c>
      <c r="F14" s="1">
        <f>VLOOKUP(A14,'Female Legislators'!$B$2:$H$37,7,FALSE)/100</f>
        <v>0.31</v>
      </c>
    </row>
    <row r="15" spans="1:6" x14ac:dyDescent="0.25">
      <c r="A15" t="s">
        <v>331</v>
      </c>
      <c r="B15">
        <v>40.799999999999997</v>
      </c>
      <c r="C15">
        <v>224.3</v>
      </c>
      <c r="D15">
        <f t="shared" si="0"/>
        <v>183.5</v>
      </c>
      <c r="E15" s="1">
        <f t="shared" si="1"/>
        <v>0.84609581290079217</v>
      </c>
      <c r="F15" s="1">
        <f>VLOOKUP(A15,'Female Legislators'!$B$2:$H$37,7,FALSE)/100</f>
        <v>9.3000000000000013E-2</v>
      </c>
    </row>
    <row r="16" spans="1:6" x14ac:dyDescent="0.25">
      <c r="A16" t="s">
        <v>514</v>
      </c>
      <c r="B16">
        <v>45</v>
      </c>
      <c r="C16">
        <v>227.3</v>
      </c>
      <c r="D16">
        <f t="shared" si="0"/>
        <v>182.3</v>
      </c>
      <c r="E16" s="1">
        <f t="shared" si="1"/>
        <v>0.83474109438119726</v>
      </c>
      <c r="F16" s="1">
        <v>0.17</v>
      </c>
    </row>
    <row r="17" spans="1:6" x14ac:dyDescent="0.25">
      <c r="A17" t="s">
        <v>354</v>
      </c>
      <c r="B17">
        <v>129.69999999999999</v>
      </c>
      <c r="C17">
        <v>253.3</v>
      </c>
      <c r="D17">
        <f t="shared" si="0"/>
        <v>123.60000000000002</v>
      </c>
      <c r="E17" s="1">
        <f t="shared" si="1"/>
        <v>0.66135770234986946</v>
      </c>
      <c r="F17" s="1">
        <f>VLOOKUP(A17,'Female Legislators'!$B$2:$H$37,7,FALSE)/100</f>
        <v>0.16</v>
      </c>
    </row>
    <row r="18" spans="1:6" x14ac:dyDescent="0.25">
      <c r="A18" t="s">
        <v>366</v>
      </c>
      <c r="B18">
        <v>136.69999999999999</v>
      </c>
      <c r="C18">
        <v>383.3</v>
      </c>
      <c r="D18">
        <f t="shared" si="0"/>
        <v>246.60000000000002</v>
      </c>
      <c r="E18" s="1">
        <f t="shared" si="1"/>
        <v>0.73711538461538462</v>
      </c>
      <c r="F18" s="1">
        <f>VLOOKUP(A18,'Female Legislators'!$B$2:$H$37,7,FALSE)/100</f>
        <v>0.42599999999999999</v>
      </c>
    </row>
    <row r="19" spans="1:6" x14ac:dyDescent="0.25">
      <c r="A19" t="s">
        <v>400</v>
      </c>
      <c r="B19">
        <v>132.9</v>
      </c>
      <c r="C19">
        <v>254.3</v>
      </c>
      <c r="D19">
        <f t="shared" si="0"/>
        <v>121.4</v>
      </c>
      <c r="E19" s="1">
        <f t="shared" si="1"/>
        <v>0.65676652892561982</v>
      </c>
      <c r="F19" s="1">
        <f>VLOOKUP(A19,'Female Legislators'!$B$2:$H$37,7,FALSE)/100</f>
        <v>0.38</v>
      </c>
    </row>
    <row r="20" spans="1:6" x14ac:dyDescent="0.25">
      <c r="A20" t="s">
        <v>405</v>
      </c>
      <c r="B20">
        <v>141</v>
      </c>
      <c r="C20">
        <v>264</v>
      </c>
      <c r="D20">
        <f t="shared" si="0"/>
        <v>123</v>
      </c>
      <c r="E20" s="1">
        <f t="shared" si="1"/>
        <v>0.6518518518518519</v>
      </c>
      <c r="F20" s="1">
        <f>VLOOKUP(A20,'Female Legislators'!$B$2:$H$37,7,FALSE)/100</f>
        <v>0.34200000000000003</v>
      </c>
    </row>
    <row r="21" spans="1:6" x14ac:dyDescent="0.25">
      <c r="A21" t="s">
        <v>401</v>
      </c>
      <c r="B21">
        <v>168.5</v>
      </c>
      <c r="C21">
        <v>227.4</v>
      </c>
      <c r="D21">
        <f t="shared" si="0"/>
        <v>58.900000000000006</v>
      </c>
      <c r="E21" s="1">
        <f t="shared" si="1"/>
        <v>0.57438747158373327</v>
      </c>
      <c r="F21" s="1">
        <f>VLOOKUP(A21,'Female Legislators'!$B$2:$H$37,7,FALSE)/100</f>
        <v>0.39600000000000002</v>
      </c>
    </row>
    <row r="22" spans="1:6" x14ac:dyDescent="0.25">
      <c r="A22" t="s">
        <v>416</v>
      </c>
      <c r="B22">
        <v>159.1</v>
      </c>
      <c r="C22">
        <v>286.39999999999998</v>
      </c>
      <c r="D22">
        <f t="shared" si="0"/>
        <v>127.29999999999998</v>
      </c>
      <c r="E22" s="1">
        <f t="shared" si="1"/>
        <v>0.64287317620650952</v>
      </c>
      <c r="F22" s="1">
        <f>VLOOKUP(A22,'Female Legislators'!$B$2:$H$37,7,FALSE)/100</f>
        <v>0.28000000000000003</v>
      </c>
    </row>
    <row r="23" spans="1:6" x14ac:dyDescent="0.25">
      <c r="A23" t="s">
        <v>420</v>
      </c>
      <c r="B23">
        <v>96.3</v>
      </c>
      <c r="C23">
        <v>328.2</v>
      </c>
      <c r="D23">
        <f t="shared" si="0"/>
        <v>231.89999999999998</v>
      </c>
      <c r="E23" s="1">
        <f t="shared" si="1"/>
        <v>0.77314487632508833</v>
      </c>
      <c r="F23" s="1">
        <f>VLOOKUP(A23,'Female Legislators'!$B$2:$H$37,7,FALSE)/100</f>
        <v>0.34799999999999998</v>
      </c>
    </row>
    <row r="24" spans="1:6" x14ac:dyDescent="0.25">
      <c r="A24" t="s">
        <v>456</v>
      </c>
      <c r="B24">
        <v>166.5</v>
      </c>
      <c r="C24">
        <v>286.2</v>
      </c>
      <c r="D24">
        <f t="shared" si="0"/>
        <v>119.69999999999999</v>
      </c>
      <c r="E24" s="1">
        <f t="shared" si="1"/>
        <v>0.63220675944333993</v>
      </c>
      <c r="F24" s="1">
        <f>VLOOKUP(A24,'Female Legislators'!$B$2:$H$37,7,FALSE)/100</f>
        <v>0.36700000000000005</v>
      </c>
    </row>
    <row r="25" spans="1:6" x14ac:dyDescent="0.25">
      <c r="A25" t="s">
        <v>270</v>
      </c>
      <c r="B25">
        <v>145.9</v>
      </c>
      <c r="C25">
        <v>289.10000000000002</v>
      </c>
      <c r="D25">
        <f t="shared" si="0"/>
        <v>143.20000000000002</v>
      </c>
      <c r="E25" s="1">
        <f t="shared" si="1"/>
        <v>0.66459770114942529</v>
      </c>
      <c r="F25" s="1">
        <f>VLOOKUP(A25,'Female Legislators'!$B$2:$H$37,7,FALSE)/100</f>
        <v>0.39100000000000001</v>
      </c>
    </row>
    <row r="26" spans="1:6" x14ac:dyDescent="0.25">
      <c r="A26" t="s">
        <v>457</v>
      </c>
      <c r="B26">
        <v>154</v>
      </c>
      <c r="C26">
        <v>206.5</v>
      </c>
      <c r="D26">
        <f t="shared" si="0"/>
        <v>52.5</v>
      </c>
      <c r="E26" s="1">
        <f t="shared" si="1"/>
        <v>0.57281553398058249</v>
      </c>
      <c r="F26" s="1">
        <f>VLOOKUP(A26,'Female Legislators'!$B$2:$H$37,7,FALSE)/100</f>
        <v>0.436</v>
      </c>
    </row>
    <row r="27" spans="1:6" x14ac:dyDescent="0.25">
      <c r="A27" t="s">
        <v>476</v>
      </c>
      <c r="B27">
        <v>85.4</v>
      </c>
      <c r="C27">
        <v>308.89999999999998</v>
      </c>
      <c r="D27">
        <f t="shared" si="0"/>
        <v>223.49999999999997</v>
      </c>
      <c r="E27" s="1">
        <f t="shared" si="1"/>
        <v>0.78341364443317274</v>
      </c>
      <c r="F27" s="1">
        <f>VLOOKUP(A27,'Female Legislators'!$B$2:$H$37,7,FALSE)/100</f>
        <v>0.14899999999999999</v>
      </c>
    </row>
    <row r="28" spans="1:6" x14ac:dyDescent="0.25">
      <c r="A28" t="s">
        <v>283</v>
      </c>
      <c r="B28">
        <v>140.1</v>
      </c>
      <c r="C28">
        <v>248.6</v>
      </c>
      <c r="D28">
        <f t="shared" si="0"/>
        <v>108.5</v>
      </c>
      <c r="E28" s="1">
        <f t="shared" si="1"/>
        <v>0.63956779006946229</v>
      </c>
      <c r="F28" s="1">
        <f>VLOOKUP(A28,'Female Legislators'!$B$2:$H$37,7,FALSE)/100</f>
        <v>0.3</v>
      </c>
    </row>
    <row r="29" spans="1:6" x14ac:dyDescent="0.25">
      <c r="A29" t="s">
        <v>487</v>
      </c>
      <c r="B29">
        <v>150.19999999999999</v>
      </c>
      <c r="C29">
        <v>243.2</v>
      </c>
      <c r="D29">
        <f t="shared" si="0"/>
        <v>93</v>
      </c>
      <c r="E29" s="1">
        <f t="shared" si="1"/>
        <v>0.61820030503304524</v>
      </c>
      <c r="F29" s="1">
        <f>VLOOKUP(A29,'Female Legislators'!$B$2:$H$37,7,FALSE)/100</f>
        <v>0.191</v>
      </c>
    </row>
    <row r="31" spans="1:6" x14ac:dyDescent="0.25">
      <c r="A31" t="s">
        <v>520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0"/>
  <sheetViews>
    <sheetView workbookViewId="0">
      <pane ySplit="1" topLeftCell="A210" activePane="bottomLeft" state="frozen"/>
      <selection pane="bottomLeft" activeCell="A2" sqref="A2:XFD2"/>
    </sheetView>
  </sheetViews>
  <sheetFormatPr defaultRowHeight="15" x14ac:dyDescent="0.25"/>
  <cols>
    <col min="1" max="1" width="14.7109375" bestFit="1" customWidth="1"/>
    <col min="2" max="2" width="42.7109375" bestFit="1" customWidth="1"/>
  </cols>
  <sheetData>
    <row r="1" spans="1:2" x14ac:dyDescent="0.25">
      <c r="A1" t="s">
        <v>510</v>
      </c>
      <c r="B1" t="s">
        <v>511</v>
      </c>
    </row>
    <row r="2" spans="1:2" x14ac:dyDescent="0.25">
      <c r="A2" t="s">
        <v>173</v>
      </c>
      <c r="B2" t="s">
        <v>509</v>
      </c>
    </row>
    <row r="3" spans="1:2" x14ac:dyDescent="0.25">
      <c r="A3" t="s">
        <v>177</v>
      </c>
      <c r="B3" t="s">
        <v>178</v>
      </c>
    </row>
    <row r="4" spans="1:2" x14ac:dyDescent="0.25">
      <c r="A4" t="s">
        <v>97</v>
      </c>
      <c r="B4" t="s">
        <v>179</v>
      </c>
    </row>
    <row r="5" spans="1:2" x14ac:dyDescent="0.25">
      <c r="A5" t="s">
        <v>98</v>
      </c>
      <c r="B5" t="s">
        <v>180</v>
      </c>
    </row>
    <row r="6" spans="1:2" x14ac:dyDescent="0.25">
      <c r="A6" t="s">
        <v>181</v>
      </c>
      <c r="B6" t="s">
        <v>182</v>
      </c>
    </row>
    <row r="7" spans="1:2" x14ac:dyDescent="0.25">
      <c r="A7" t="s">
        <v>183</v>
      </c>
      <c r="B7" t="s">
        <v>184</v>
      </c>
    </row>
    <row r="8" spans="1:2" x14ac:dyDescent="0.25">
      <c r="A8" t="s">
        <v>41</v>
      </c>
      <c r="B8" t="s">
        <v>185</v>
      </c>
    </row>
    <row r="9" spans="1:2" x14ac:dyDescent="0.25">
      <c r="A9" t="s">
        <v>186</v>
      </c>
      <c r="B9" t="s">
        <v>187</v>
      </c>
    </row>
    <row r="10" spans="1:2" x14ac:dyDescent="0.25">
      <c r="A10" t="s">
        <v>188</v>
      </c>
      <c r="B10" t="s">
        <v>189</v>
      </c>
    </row>
    <row r="11" spans="1:2" x14ac:dyDescent="0.25">
      <c r="A11" t="s">
        <v>90</v>
      </c>
      <c r="B11" t="s">
        <v>190</v>
      </c>
    </row>
    <row r="12" spans="1:2" x14ac:dyDescent="0.25">
      <c r="A12" t="s">
        <v>43</v>
      </c>
      <c r="B12" t="s">
        <v>191</v>
      </c>
    </row>
    <row r="13" spans="1:2" x14ac:dyDescent="0.25">
      <c r="A13" t="s">
        <v>44</v>
      </c>
      <c r="B13" t="s">
        <v>192</v>
      </c>
    </row>
    <row r="14" spans="1:2" x14ac:dyDescent="0.25">
      <c r="A14" t="s">
        <v>193</v>
      </c>
      <c r="B14" t="s">
        <v>194</v>
      </c>
    </row>
    <row r="15" spans="1:2" x14ac:dyDescent="0.25">
      <c r="A15" t="s">
        <v>195</v>
      </c>
      <c r="B15" t="s">
        <v>196</v>
      </c>
    </row>
    <row r="16" spans="1:2" x14ac:dyDescent="0.25">
      <c r="A16" t="s">
        <v>197</v>
      </c>
      <c r="B16" t="s">
        <v>198</v>
      </c>
    </row>
    <row r="17" spans="1:2" x14ac:dyDescent="0.25">
      <c r="A17" t="s">
        <v>199</v>
      </c>
      <c r="B17" t="s">
        <v>200</v>
      </c>
    </row>
    <row r="18" spans="1:2" x14ac:dyDescent="0.25">
      <c r="A18" t="s">
        <v>7</v>
      </c>
      <c r="B18" t="s">
        <v>201</v>
      </c>
    </row>
    <row r="19" spans="1:2" x14ac:dyDescent="0.25">
      <c r="A19" t="s">
        <v>12</v>
      </c>
      <c r="B19" t="s">
        <v>202</v>
      </c>
    </row>
    <row r="20" spans="1:2" x14ac:dyDescent="0.25">
      <c r="A20" t="s">
        <v>45</v>
      </c>
      <c r="B20" t="s">
        <v>203</v>
      </c>
    </row>
    <row r="21" spans="1:2" x14ac:dyDescent="0.25">
      <c r="A21" t="s">
        <v>105</v>
      </c>
      <c r="B21" t="s">
        <v>204</v>
      </c>
    </row>
    <row r="22" spans="1:2" x14ac:dyDescent="0.25">
      <c r="A22" t="s">
        <v>13</v>
      </c>
      <c r="B22" t="s">
        <v>205</v>
      </c>
    </row>
    <row r="23" spans="1:2" x14ac:dyDescent="0.25">
      <c r="A23" t="s">
        <v>100</v>
      </c>
      <c r="B23" t="s">
        <v>206</v>
      </c>
    </row>
    <row r="24" spans="1:2" x14ac:dyDescent="0.25">
      <c r="A24" t="s">
        <v>104</v>
      </c>
      <c r="B24" t="s">
        <v>207</v>
      </c>
    </row>
    <row r="25" spans="1:2" x14ac:dyDescent="0.25">
      <c r="A25" t="s">
        <v>46</v>
      </c>
      <c r="B25" t="s">
        <v>208</v>
      </c>
    </row>
    <row r="26" spans="1:2" x14ac:dyDescent="0.25">
      <c r="A26" t="s">
        <v>50</v>
      </c>
      <c r="B26" t="s">
        <v>209</v>
      </c>
    </row>
    <row r="27" spans="1:2" x14ac:dyDescent="0.25">
      <c r="A27" t="s">
        <v>99</v>
      </c>
      <c r="B27" t="s">
        <v>210</v>
      </c>
    </row>
    <row r="28" spans="1:2" x14ac:dyDescent="0.25">
      <c r="A28" t="s">
        <v>211</v>
      </c>
      <c r="B28" t="s">
        <v>212</v>
      </c>
    </row>
    <row r="29" spans="1:2" x14ac:dyDescent="0.25">
      <c r="A29" t="s">
        <v>48</v>
      </c>
      <c r="B29" t="s">
        <v>213</v>
      </c>
    </row>
    <row r="30" spans="1:2" x14ac:dyDescent="0.25">
      <c r="A30" t="s">
        <v>214</v>
      </c>
      <c r="B30" t="s">
        <v>215</v>
      </c>
    </row>
    <row r="31" spans="1:2" x14ac:dyDescent="0.25">
      <c r="A31" t="s">
        <v>47</v>
      </c>
      <c r="B31" t="s">
        <v>216</v>
      </c>
    </row>
    <row r="32" spans="1:2" x14ac:dyDescent="0.25">
      <c r="A32" t="s">
        <v>217</v>
      </c>
      <c r="B32" t="s">
        <v>218</v>
      </c>
    </row>
    <row r="33" spans="1:2" x14ac:dyDescent="0.25">
      <c r="A33" t="s">
        <v>219</v>
      </c>
      <c r="B33" t="s">
        <v>220</v>
      </c>
    </row>
    <row r="34" spans="1:2" x14ac:dyDescent="0.25">
      <c r="A34" t="s">
        <v>102</v>
      </c>
      <c r="B34" t="s">
        <v>221</v>
      </c>
    </row>
    <row r="35" spans="1:2" x14ac:dyDescent="0.25">
      <c r="A35" t="s">
        <v>49</v>
      </c>
      <c r="B35" t="s">
        <v>222</v>
      </c>
    </row>
    <row r="36" spans="1:2" x14ac:dyDescent="0.25">
      <c r="A36" t="s">
        <v>223</v>
      </c>
      <c r="B36" t="s">
        <v>224</v>
      </c>
    </row>
    <row r="37" spans="1:2" x14ac:dyDescent="0.25">
      <c r="A37" t="s">
        <v>225</v>
      </c>
      <c r="B37" t="s">
        <v>226</v>
      </c>
    </row>
    <row r="38" spans="1:2" x14ac:dyDescent="0.25">
      <c r="A38" t="s">
        <v>101</v>
      </c>
      <c r="B38" t="s">
        <v>227</v>
      </c>
    </row>
    <row r="39" spans="1:2" x14ac:dyDescent="0.25">
      <c r="A39" t="s">
        <v>228</v>
      </c>
      <c r="B39" t="s">
        <v>229</v>
      </c>
    </row>
    <row r="40" spans="1:2" x14ac:dyDescent="0.25">
      <c r="A40" t="s">
        <v>103</v>
      </c>
      <c r="B40" t="s">
        <v>230</v>
      </c>
    </row>
    <row r="41" spans="1:2" x14ac:dyDescent="0.25">
      <c r="A41" t="s">
        <v>107</v>
      </c>
      <c r="B41" t="s">
        <v>231</v>
      </c>
    </row>
    <row r="42" spans="1:2" x14ac:dyDescent="0.25">
      <c r="A42" t="s">
        <v>14</v>
      </c>
      <c r="B42" t="s">
        <v>232</v>
      </c>
    </row>
    <row r="43" spans="1:2" x14ac:dyDescent="0.25">
      <c r="A43" t="s">
        <v>233</v>
      </c>
      <c r="B43" t="s">
        <v>234</v>
      </c>
    </row>
    <row r="44" spans="1:2" x14ac:dyDescent="0.25">
      <c r="A44" t="s">
        <v>37</v>
      </c>
      <c r="B44" t="s">
        <v>235</v>
      </c>
    </row>
    <row r="45" spans="1:2" x14ac:dyDescent="0.25">
      <c r="A45" t="s">
        <v>52</v>
      </c>
      <c r="B45" t="s">
        <v>236</v>
      </c>
    </row>
    <row r="46" spans="1:2" x14ac:dyDescent="0.25">
      <c r="A46" t="s">
        <v>53</v>
      </c>
      <c r="B46" t="s">
        <v>237</v>
      </c>
    </row>
    <row r="47" spans="1:2" x14ac:dyDescent="0.25">
      <c r="A47" t="s">
        <v>111</v>
      </c>
      <c r="B47" t="s">
        <v>238</v>
      </c>
    </row>
    <row r="48" spans="1:2" x14ac:dyDescent="0.25">
      <c r="A48" t="s">
        <v>106</v>
      </c>
      <c r="B48" t="s">
        <v>239</v>
      </c>
    </row>
    <row r="49" spans="1:2" x14ac:dyDescent="0.25">
      <c r="A49" t="s">
        <v>114</v>
      </c>
      <c r="B49" t="s">
        <v>240</v>
      </c>
    </row>
    <row r="50" spans="1:2" x14ac:dyDescent="0.25">
      <c r="A50" t="s">
        <v>109</v>
      </c>
      <c r="B50" t="s">
        <v>241</v>
      </c>
    </row>
    <row r="51" spans="1:2" x14ac:dyDescent="0.25">
      <c r="A51" t="s">
        <v>242</v>
      </c>
      <c r="B51" t="s">
        <v>243</v>
      </c>
    </row>
    <row r="52" spans="1:2" x14ac:dyDescent="0.25">
      <c r="A52" t="s">
        <v>54</v>
      </c>
      <c r="B52" t="s">
        <v>244</v>
      </c>
    </row>
    <row r="53" spans="1:2" x14ac:dyDescent="0.25">
      <c r="A53" t="s">
        <v>245</v>
      </c>
      <c r="B53" t="s">
        <v>246</v>
      </c>
    </row>
    <row r="54" spans="1:2" x14ac:dyDescent="0.25">
      <c r="A54" t="s">
        <v>247</v>
      </c>
      <c r="B54" t="s">
        <v>248</v>
      </c>
    </row>
    <row r="55" spans="1:2" x14ac:dyDescent="0.25">
      <c r="A55" t="s">
        <v>110</v>
      </c>
      <c r="B55" t="s">
        <v>249</v>
      </c>
    </row>
    <row r="56" spans="1:2" x14ac:dyDescent="0.25">
      <c r="A56" t="s">
        <v>112</v>
      </c>
      <c r="B56" t="s">
        <v>250</v>
      </c>
    </row>
    <row r="57" spans="1:2" x14ac:dyDescent="0.25">
      <c r="A57" t="s">
        <v>251</v>
      </c>
      <c r="B57" t="s">
        <v>252</v>
      </c>
    </row>
    <row r="58" spans="1:2" x14ac:dyDescent="0.25">
      <c r="A58" t="s">
        <v>253</v>
      </c>
      <c r="B58" t="s">
        <v>254</v>
      </c>
    </row>
    <row r="59" spans="1:2" x14ac:dyDescent="0.25">
      <c r="A59" t="s">
        <v>56</v>
      </c>
      <c r="B59" t="s">
        <v>255</v>
      </c>
    </row>
    <row r="60" spans="1:2" x14ac:dyDescent="0.25">
      <c r="A60" t="s">
        <v>15</v>
      </c>
      <c r="B60" t="s">
        <v>256</v>
      </c>
    </row>
    <row r="61" spans="1:2" x14ac:dyDescent="0.25">
      <c r="A61" t="s">
        <v>19</v>
      </c>
      <c r="B61" t="s">
        <v>257</v>
      </c>
    </row>
    <row r="62" spans="1:2" x14ac:dyDescent="0.25">
      <c r="A62" t="s">
        <v>258</v>
      </c>
      <c r="B62" t="s">
        <v>259</v>
      </c>
    </row>
    <row r="63" spans="1:2" x14ac:dyDescent="0.25">
      <c r="A63" t="s">
        <v>260</v>
      </c>
      <c r="B63" t="s">
        <v>261</v>
      </c>
    </row>
    <row r="64" spans="1:2" x14ac:dyDescent="0.25">
      <c r="A64" t="s">
        <v>16</v>
      </c>
      <c r="B64" t="s">
        <v>262</v>
      </c>
    </row>
    <row r="65" spans="1:2" x14ac:dyDescent="0.25">
      <c r="A65" t="s">
        <v>115</v>
      </c>
      <c r="B65" t="s">
        <v>263</v>
      </c>
    </row>
    <row r="66" spans="1:2" x14ac:dyDescent="0.25">
      <c r="A66" t="s">
        <v>42</v>
      </c>
      <c r="B66" t="s">
        <v>264</v>
      </c>
    </row>
    <row r="67" spans="1:2" x14ac:dyDescent="0.25">
      <c r="A67" t="s">
        <v>116</v>
      </c>
      <c r="B67" t="s">
        <v>265</v>
      </c>
    </row>
    <row r="68" spans="1:2" x14ac:dyDescent="0.25">
      <c r="A68" t="s">
        <v>57</v>
      </c>
      <c r="B68" t="s">
        <v>266</v>
      </c>
    </row>
    <row r="69" spans="1:2" x14ac:dyDescent="0.25">
      <c r="A69" t="s">
        <v>119</v>
      </c>
      <c r="B69" t="s">
        <v>267</v>
      </c>
    </row>
    <row r="70" spans="1:2" x14ac:dyDescent="0.25">
      <c r="A70" t="s">
        <v>268</v>
      </c>
      <c r="B70" t="s">
        <v>269</v>
      </c>
    </row>
    <row r="71" spans="1:2" x14ac:dyDescent="0.25">
      <c r="A71" t="s">
        <v>35</v>
      </c>
      <c r="B71" t="s">
        <v>270</v>
      </c>
    </row>
    <row r="72" spans="1:2" x14ac:dyDescent="0.25">
      <c r="A72" t="s">
        <v>58</v>
      </c>
      <c r="B72" t="s">
        <v>271</v>
      </c>
    </row>
    <row r="73" spans="1:2" x14ac:dyDescent="0.25">
      <c r="A73" t="s">
        <v>59</v>
      </c>
      <c r="B73" t="s">
        <v>272</v>
      </c>
    </row>
    <row r="74" spans="1:2" x14ac:dyDescent="0.25">
      <c r="A74" t="s">
        <v>17</v>
      </c>
      <c r="B74" t="s">
        <v>273</v>
      </c>
    </row>
    <row r="75" spans="1:2" x14ac:dyDescent="0.25">
      <c r="A75" t="s">
        <v>120</v>
      </c>
      <c r="B75" t="s">
        <v>274</v>
      </c>
    </row>
    <row r="76" spans="1:2" x14ac:dyDescent="0.25">
      <c r="A76" t="s">
        <v>275</v>
      </c>
      <c r="B76" t="s">
        <v>276</v>
      </c>
    </row>
    <row r="77" spans="1:2" x14ac:dyDescent="0.25">
      <c r="A77" t="s">
        <v>18</v>
      </c>
      <c r="B77" t="s">
        <v>277</v>
      </c>
    </row>
    <row r="78" spans="1:2" x14ac:dyDescent="0.25">
      <c r="A78" t="s">
        <v>278</v>
      </c>
      <c r="B78" t="s">
        <v>279</v>
      </c>
    </row>
    <row r="79" spans="1:2" x14ac:dyDescent="0.25">
      <c r="A79" t="s">
        <v>280</v>
      </c>
      <c r="B79" t="s">
        <v>281</v>
      </c>
    </row>
    <row r="80" spans="1:2" x14ac:dyDescent="0.25">
      <c r="A80" t="s">
        <v>121</v>
      </c>
      <c r="B80" t="s">
        <v>282</v>
      </c>
    </row>
    <row r="81" spans="1:2" x14ac:dyDescent="0.25">
      <c r="A81" t="s">
        <v>39</v>
      </c>
      <c r="B81" t="s">
        <v>283</v>
      </c>
    </row>
    <row r="82" spans="1:2" x14ac:dyDescent="0.25">
      <c r="A82" t="s">
        <v>60</v>
      </c>
      <c r="B82" t="s">
        <v>284</v>
      </c>
    </row>
    <row r="83" spans="1:2" x14ac:dyDescent="0.25">
      <c r="A83" t="s">
        <v>285</v>
      </c>
      <c r="B83" t="s">
        <v>286</v>
      </c>
    </row>
    <row r="84" spans="1:2" x14ac:dyDescent="0.25">
      <c r="A84" t="s">
        <v>61</v>
      </c>
      <c r="B84" t="s">
        <v>287</v>
      </c>
    </row>
    <row r="85" spans="1:2" x14ac:dyDescent="0.25">
      <c r="A85" t="s">
        <v>288</v>
      </c>
      <c r="B85" t="s">
        <v>289</v>
      </c>
    </row>
    <row r="86" spans="1:2" x14ac:dyDescent="0.25">
      <c r="A86" t="s">
        <v>124</v>
      </c>
      <c r="B86" t="s">
        <v>290</v>
      </c>
    </row>
    <row r="87" spans="1:2" x14ac:dyDescent="0.25">
      <c r="A87" t="s">
        <v>291</v>
      </c>
      <c r="B87" t="s">
        <v>292</v>
      </c>
    </row>
    <row r="88" spans="1:2" x14ac:dyDescent="0.25">
      <c r="A88" t="s">
        <v>122</v>
      </c>
      <c r="B88" t="s">
        <v>293</v>
      </c>
    </row>
    <row r="89" spans="1:2" x14ac:dyDescent="0.25">
      <c r="A89" t="s">
        <v>125</v>
      </c>
      <c r="B89" t="s">
        <v>294</v>
      </c>
    </row>
    <row r="90" spans="1:2" x14ac:dyDescent="0.25">
      <c r="A90" t="s">
        <v>118</v>
      </c>
      <c r="B90" t="s">
        <v>295</v>
      </c>
    </row>
    <row r="91" spans="1:2" x14ac:dyDescent="0.25">
      <c r="A91" t="s">
        <v>20</v>
      </c>
      <c r="B91" t="s">
        <v>296</v>
      </c>
    </row>
    <row r="92" spans="1:2" x14ac:dyDescent="0.25">
      <c r="A92" t="s">
        <v>297</v>
      </c>
      <c r="B92" t="s">
        <v>298</v>
      </c>
    </row>
    <row r="93" spans="1:2" x14ac:dyDescent="0.25">
      <c r="A93" t="s">
        <v>299</v>
      </c>
      <c r="B93" t="s">
        <v>300</v>
      </c>
    </row>
    <row r="94" spans="1:2" x14ac:dyDescent="0.25">
      <c r="A94" t="s">
        <v>123</v>
      </c>
      <c r="B94" t="s">
        <v>301</v>
      </c>
    </row>
    <row r="95" spans="1:2" x14ac:dyDescent="0.25">
      <c r="A95" t="s">
        <v>302</v>
      </c>
      <c r="B95" t="s">
        <v>303</v>
      </c>
    </row>
    <row r="96" spans="1:2" x14ac:dyDescent="0.25">
      <c r="A96" t="s">
        <v>304</v>
      </c>
      <c r="B96" t="s">
        <v>305</v>
      </c>
    </row>
    <row r="97" spans="1:2" x14ac:dyDescent="0.25">
      <c r="A97" t="s">
        <v>306</v>
      </c>
      <c r="B97" t="s">
        <v>307</v>
      </c>
    </row>
    <row r="98" spans="1:2" x14ac:dyDescent="0.25">
      <c r="A98" t="s">
        <v>63</v>
      </c>
      <c r="B98" t="s">
        <v>308</v>
      </c>
    </row>
    <row r="99" spans="1:2" x14ac:dyDescent="0.25">
      <c r="A99" t="s">
        <v>309</v>
      </c>
      <c r="B99" t="s">
        <v>310</v>
      </c>
    </row>
    <row r="100" spans="1:2" x14ac:dyDescent="0.25">
      <c r="A100" t="s">
        <v>126</v>
      </c>
      <c r="B100" t="s">
        <v>311</v>
      </c>
    </row>
    <row r="101" spans="1:2" x14ac:dyDescent="0.25">
      <c r="A101" t="s">
        <v>55</v>
      </c>
      <c r="B101" t="s">
        <v>312</v>
      </c>
    </row>
    <row r="102" spans="1:2" x14ac:dyDescent="0.25">
      <c r="A102" t="s">
        <v>62</v>
      </c>
      <c r="B102" t="s">
        <v>313</v>
      </c>
    </row>
    <row r="103" spans="1:2" x14ac:dyDescent="0.25">
      <c r="A103" t="s">
        <v>21</v>
      </c>
      <c r="B103" t="s">
        <v>314</v>
      </c>
    </row>
    <row r="104" spans="1:2" x14ac:dyDescent="0.25">
      <c r="A104" t="s">
        <v>65</v>
      </c>
      <c r="B104" t="s">
        <v>315</v>
      </c>
    </row>
    <row r="105" spans="1:2" x14ac:dyDescent="0.25">
      <c r="A105" t="s">
        <v>316</v>
      </c>
      <c r="B105" t="s">
        <v>317</v>
      </c>
    </row>
    <row r="106" spans="1:2" x14ac:dyDescent="0.25">
      <c r="A106" t="s">
        <v>64</v>
      </c>
      <c r="B106" t="s">
        <v>318</v>
      </c>
    </row>
    <row r="107" spans="1:2" x14ac:dyDescent="0.25">
      <c r="A107" t="s">
        <v>319</v>
      </c>
      <c r="B107" t="s">
        <v>320</v>
      </c>
    </row>
    <row r="108" spans="1:2" x14ac:dyDescent="0.25">
      <c r="A108" t="s">
        <v>23</v>
      </c>
      <c r="B108" t="s">
        <v>321</v>
      </c>
    </row>
    <row r="109" spans="1:2" x14ac:dyDescent="0.25">
      <c r="A109" t="s">
        <v>66</v>
      </c>
      <c r="B109" t="s">
        <v>322</v>
      </c>
    </row>
    <row r="110" spans="1:2" x14ac:dyDescent="0.25">
      <c r="A110" t="s">
        <v>127</v>
      </c>
      <c r="B110" t="s">
        <v>323</v>
      </c>
    </row>
    <row r="111" spans="1:2" x14ac:dyDescent="0.25">
      <c r="A111" t="s">
        <v>22</v>
      </c>
      <c r="B111" t="s">
        <v>324</v>
      </c>
    </row>
    <row r="112" spans="1:2" x14ac:dyDescent="0.25">
      <c r="A112" t="s">
        <v>67</v>
      </c>
      <c r="B112" t="s">
        <v>325</v>
      </c>
    </row>
    <row r="113" spans="1:2" x14ac:dyDescent="0.25">
      <c r="A113" t="s">
        <v>24</v>
      </c>
      <c r="B113" t="s">
        <v>326</v>
      </c>
    </row>
    <row r="114" spans="1:2" x14ac:dyDescent="0.25">
      <c r="A114" t="s">
        <v>128</v>
      </c>
      <c r="B114" t="s">
        <v>327</v>
      </c>
    </row>
    <row r="115" spans="1:2" x14ac:dyDescent="0.25">
      <c r="A115" t="s">
        <v>328</v>
      </c>
      <c r="B115" t="s">
        <v>329</v>
      </c>
    </row>
    <row r="116" spans="1:2" x14ac:dyDescent="0.25">
      <c r="A116" t="s">
        <v>129</v>
      </c>
      <c r="B116" t="s">
        <v>330</v>
      </c>
    </row>
    <row r="117" spans="1:2" x14ac:dyDescent="0.25">
      <c r="A117" t="s">
        <v>25</v>
      </c>
      <c r="B117" t="s">
        <v>331</v>
      </c>
    </row>
    <row r="118" spans="1:2" x14ac:dyDescent="0.25">
      <c r="A118" t="s">
        <v>68</v>
      </c>
      <c r="B118" t="s">
        <v>332</v>
      </c>
    </row>
    <row r="119" spans="1:2" x14ac:dyDescent="0.25">
      <c r="A119" t="s">
        <v>130</v>
      </c>
      <c r="B119" t="s">
        <v>333</v>
      </c>
    </row>
    <row r="120" spans="1:2" x14ac:dyDescent="0.25">
      <c r="A120" t="s">
        <v>132</v>
      </c>
      <c r="B120" t="s">
        <v>334</v>
      </c>
    </row>
    <row r="121" spans="1:2" x14ac:dyDescent="0.25">
      <c r="A121" t="s">
        <v>51</v>
      </c>
      <c r="B121" t="s">
        <v>335</v>
      </c>
    </row>
    <row r="122" spans="1:2" x14ac:dyDescent="0.25">
      <c r="A122" t="s">
        <v>336</v>
      </c>
      <c r="B122" t="s">
        <v>337</v>
      </c>
    </row>
    <row r="123" spans="1:2" x14ac:dyDescent="0.25">
      <c r="A123" t="s">
        <v>338</v>
      </c>
      <c r="B123" t="s">
        <v>339</v>
      </c>
    </row>
    <row r="124" spans="1:2" x14ac:dyDescent="0.25">
      <c r="A124" t="s">
        <v>26</v>
      </c>
      <c r="B124" t="s">
        <v>340</v>
      </c>
    </row>
    <row r="125" spans="1:2" x14ac:dyDescent="0.25">
      <c r="A125" t="s">
        <v>131</v>
      </c>
      <c r="B125" t="s">
        <v>341</v>
      </c>
    </row>
    <row r="126" spans="1:2" x14ac:dyDescent="0.25">
      <c r="A126" t="s">
        <v>133</v>
      </c>
      <c r="B126" t="s">
        <v>342</v>
      </c>
    </row>
    <row r="127" spans="1:2" x14ac:dyDescent="0.25">
      <c r="A127" t="s">
        <v>134</v>
      </c>
      <c r="B127" t="s">
        <v>343</v>
      </c>
    </row>
    <row r="128" spans="1:2" x14ac:dyDescent="0.25">
      <c r="A128" t="s">
        <v>136</v>
      </c>
      <c r="B128" t="s">
        <v>344</v>
      </c>
    </row>
    <row r="129" spans="1:2" x14ac:dyDescent="0.25">
      <c r="A129" t="s">
        <v>137</v>
      </c>
      <c r="B129" t="s">
        <v>345</v>
      </c>
    </row>
    <row r="130" spans="1:2" x14ac:dyDescent="0.25">
      <c r="A130" t="s">
        <v>346</v>
      </c>
      <c r="B130" t="s">
        <v>347</v>
      </c>
    </row>
    <row r="131" spans="1:2" x14ac:dyDescent="0.25">
      <c r="A131" t="s">
        <v>348</v>
      </c>
      <c r="B131" t="s">
        <v>349</v>
      </c>
    </row>
    <row r="132" spans="1:2" x14ac:dyDescent="0.25">
      <c r="A132" t="s">
        <v>159</v>
      </c>
      <c r="B132" t="s">
        <v>350</v>
      </c>
    </row>
    <row r="133" spans="1:2" x14ac:dyDescent="0.25">
      <c r="A133" t="s">
        <v>135</v>
      </c>
      <c r="B133" t="s">
        <v>351</v>
      </c>
    </row>
    <row r="134" spans="1:2" x14ac:dyDescent="0.25">
      <c r="A134" t="s">
        <v>70</v>
      </c>
      <c r="B134" t="s">
        <v>352</v>
      </c>
    </row>
    <row r="135" spans="1:2" x14ac:dyDescent="0.25">
      <c r="A135" t="s">
        <v>27</v>
      </c>
      <c r="B135" t="s">
        <v>353</v>
      </c>
    </row>
    <row r="136" spans="1:2" x14ac:dyDescent="0.25">
      <c r="A136" t="s">
        <v>69</v>
      </c>
      <c r="B136" t="s">
        <v>354</v>
      </c>
    </row>
    <row r="137" spans="1:2" x14ac:dyDescent="0.25">
      <c r="A137" t="s">
        <v>355</v>
      </c>
      <c r="B137" t="s">
        <v>356</v>
      </c>
    </row>
    <row r="138" spans="1:2" x14ac:dyDescent="0.25">
      <c r="A138" t="s">
        <v>357</v>
      </c>
      <c r="B138" t="s">
        <v>358</v>
      </c>
    </row>
    <row r="139" spans="1:2" x14ac:dyDescent="0.25">
      <c r="A139" t="s">
        <v>144</v>
      </c>
      <c r="B139" t="s">
        <v>359</v>
      </c>
    </row>
    <row r="140" spans="1:2" x14ac:dyDescent="0.25">
      <c r="A140" t="s">
        <v>360</v>
      </c>
      <c r="B140" t="s">
        <v>361</v>
      </c>
    </row>
    <row r="141" spans="1:2" x14ac:dyDescent="0.25">
      <c r="A141" t="s">
        <v>73</v>
      </c>
      <c r="B141" t="s">
        <v>362</v>
      </c>
    </row>
    <row r="142" spans="1:2" x14ac:dyDescent="0.25">
      <c r="A142" t="s">
        <v>138</v>
      </c>
      <c r="B142" t="s">
        <v>363</v>
      </c>
    </row>
    <row r="143" spans="1:2" x14ac:dyDescent="0.25">
      <c r="A143" t="s">
        <v>364</v>
      </c>
      <c r="B143" t="s">
        <v>365</v>
      </c>
    </row>
    <row r="144" spans="1:2" x14ac:dyDescent="0.25">
      <c r="A144" t="s">
        <v>28</v>
      </c>
      <c r="B144" t="s">
        <v>366</v>
      </c>
    </row>
    <row r="145" spans="1:2" x14ac:dyDescent="0.25">
      <c r="A145" t="s">
        <v>367</v>
      </c>
      <c r="B145" t="s">
        <v>368</v>
      </c>
    </row>
    <row r="146" spans="1:2" x14ac:dyDescent="0.25">
      <c r="A146" t="s">
        <v>71</v>
      </c>
      <c r="B146" t="s">
        <v>369</v>
      </c>
    </row>
    <row r="147" spans="1:2" x14ac:dyDescent="0.25">
      <c r="A147" t="s">
        <v>140</v>
      </c>
      <c r="B147" t="s">
        <v>370</v>
      </c>
    </row>
    <row r="148" spans="1:2" x14ac:dyDescent="0.25">
      <c r="A148" t="s">
        <v>371</v>
      </c>
      <c r="B148" t="s">
        <v>372</v>
      </c>
    </row>
    <row r="149" spans="1:2" x14ac:dyDescent="0.25">
      <c r="A149" t="s">
        <v>145</v>
      </c>
      <c r="B149" t="s">
        <v>373</v>
      </c>
    </row>
    <row r="150" spans="1:2" x14ac:dyDescent="0.25">
      <c r="A150" t="s">
        <v>374</v>
      </c>
      <c r="B150" t="s">
        <v>375</v>
      </c>
    </row>
    <row r="151" spans="1:2" x14ac:dyDescent="0.25">
      <c r="A151" t="s">
        <v>143</v>
      </c>
      <c r="B151" t="s">
        <v>376</v>
      </c>
    </row>
    <row r="152" spans="1:2" x14ac:dyDescent="0.25">
      <c r="A152" t="s">
        <v>377</v>
      </c>
      <c r="B152" t="s">
        <v>378</v>
      </c>
    </row>
    <row r="153" spans="1:2" x14ac:dyDescent="0.25">
      <c r="A153" t="s">
        <v>74</v>
      </c>
      <c r="B153" t="s">
        <v>379</v>
      </c>
    </row>
    <row r="154" spans="1:2" x14ac:dyDescent="0.25">
      <c r="A154" t="s">
        <v>141</v>
      </c>
      <c r="B154" t="s">
        <v>380</v>
      </c>
    </row>
    <row r="155" spans="1:2" x14ac:dyDescent="0.25">
      <c r="A155" t="s">
        <v>381</v>
      </c>
      <c r="B155" t="s">
        <v>382</v>
      </c>
    </row>
    <row r="156" spans="1:2" x14ac:dyDescent="0.25">
      <c r="A156" t="s">
        <v>383</v>
      </c>
      <c r="B156" t="s">
        <v>384</v>
      </c>
    </row>
    <row r="157" spans="1:2" x14ac:dyDescent="0.25">
      <c r="A157" t="s">
        <v>142</v>
      </c>
      <c r="B157" t="s">
        <v>385</v>
      </c>
    </row>
    <row r="158" spans="1:2" x14ac:dyDescent="0.25">
      <c r="A158" t="s">
        <v>139</v>
      </c>
      <c r="B158" t="s">
        <v>386</v>
      </c>
    </row>
    <row r="159" spans="1:2" x14ac:dyDescent="0.25">
      <c r="A159" t="s">
        <v>72</v>
      </c>
      <c r="B159" t="s">
        <v>387</v>
      </c>
    </row>
    <row r="160" spans="1:2" x14ac:dyDescent="0.25">
      <c r="A160" t="s">
        <v>388</v>
      </c>
      <c r="B160" t="s">
        <v>389</v>
      </c>
    </row>
    <row r="161" spans="1:2" x14ac:dyDescent="0.25">
      <c r="A161" t="s">
        <v>146</v>
      </c>
      <c r="B161" t="s">
        <v>390</v>
      </c>
    </row>
    <row r="162" spans="1:2" x14ac:dyDescent="0.25">
      <c r="A162" t="s">
        <v>391</v>
      </c>
      <c r="B162" t="s">
        <v>392</v>
      </c>
    </row>
    <row r="163" spans="1:2" x14ac:dyDescent="0.25">
      <c r="A163" t="s">
        <v>149</v>
      </c>
      <c r="B163" t="s">
        <v>393</v>
      </c>
    </row>
    <row r="164" spans="1:2" x14ac:dyDescent="0.25">
      <c r="A164" t="s">
        <v>394</v>
      </c>
      <c r="B164" t="s">
        <v>395</v>
      </c>
    </row>
    <row r="165" spans="1:2" x14ac:dyDescent="0.25">
      <c r="A165" t="s">
        <v>75</v>
      </c>
      <c r="B165" t="s">
        <v>396</v>
      </c>
    </row>
    <row r="166" spans="1:2" x14ac:dyDescent="0.25">
      <c r="A166" t="s">
        <v>148</v>
      </c>
      <c r="B166" t="s">
        <v>397</v>
      </c>
    </row>
    <row r="167" spans="1:2" x14ac:dyDescent="0.25">
      <c r="A167" t="s">
        <v>398</v>
      </c>
      <c r="B167" t="s">
        <v>399</v>
      </c>
    </row>
    <row r="168" spans="1:2" x14ac:dyDescent="0.25">
      <c r="A168" t="s">
        <v>29</v>
      </c>
      <c r="B168" t="s">
        <v>400</v>
      </c>
    </row>
    <row r="169" spans="1:2" x14ac:dyDescent="0.25">
      <c r="A169" t="s">
        <v>31</v>
      </c>
      <c r="B169" t="s">
        <v>401</v>
      </c>
    </row>
    <row r="170" spans="1:2" x14ac:dyDescent="0.25">
      <c r="A170" t="s">
        <v>147</v>
      </c>
      <c r="B170" t="s">
        <v>402</v>
      </c>
    </row>
    <row r="171" spans="1:2" x14ac:dyDescent="0.25">
      <c r="A171" t="s">
        <v>403</v>
      </c>
      <c r="B171" t="s">
        <v>404</v>
      </c>
    </row>
    <row r="172" spans="1:2" x14ac:dyDescent="0.25">
      <c r="A172" t="s">
        <v>30</v>
      </c>
      <c r="B172" t="s">
        <v>405</v>
      </c>
    </row>
    <row r="173" spans="1:2" x14ac:dyDescent="0.25">
      <c r="A173" t="s">
        <v>151</v>
      </c>
      <c r="B173" t="s">
        <v>406</v>
      </c>
    </row>
    <row r="174" spans="1:2" x14ac:dyDescent="0.25">
      <c r="A174" t="s">
        <v>76</v>
      </c>
      <c r="B174" t="s">
        <v>407</v>
      </c>
    </row>
    <row r="175" spans="1:2" x14ac:dyDescent="0.25">
      <c r="A175" t="s">
        <v>152</v>
      </c>
      <c r="B175" t="s">
        <v>408</v>
      </c>
    </row>
    <row r="176" spans="1:2" x14ac:dyDescent="0.25">
      <c r="A176" t="s">
        <v>409</v>
      </c>
      <c r="B176" t="s">
        <v>410</v>
      </c>
    </row>
    <row r="177" spans="1:2" x14ac:dyDescent="0.25">
      <c r="A177" t="s">
        <v>78</v>
      </c>
      <c r="B177" t="s">
        <v>411</v>
      </c>
    </row>
    <row r="178" spans="1:2" x14ac:dyDescent="0.25">
      <c r="A178" t="s">
        <v>79</v>
      </c>
      <c r="B178" t="s">
        <v>412</v>
      </c>
    </row>
    <row r="179" spans="1:2" x14ac:dyDescent="0.25">
      <c r="A179" t="s">
        <v>413</v>
      </c>
      <c r="B179" t="s">
        <v>414</v>
      </c>
    </row>
    <row r="180" spans="1:2" x14ac:dyDescent="0.25">
      <c r="A180" t="s">
        <v>153</v>
      </c>
      <c r="B180" t="s">
        <v>415</v>
      </c>
    </row>
    <row r="181" spans="1:2" x14ac:dyDescent="0.25">
      <c r="A181" t="s">
        <v>32</v>
      </c>
      <c r="B181" t="s">
        <v>416</v>
      </c>
    </row>
    <row r="182" spans="1:2" x14ac:dyDescent="0.25">
      <c r="A182" t="s">
        <v>417</v>
      </c>
      <c r="B182" t="s">
        <v>418</v>
      </c>
    </row>
    <row r="183" spans="1:2" x14ac:dyDescent="0.25">
      <c r="A183" t="s">
        <v>113</v>
      </c>
      <c r="B183" t="s">
        <v>419</v>
      </c>
    </row>
    <row r="184" spans="1:2" x14ac:dyDescent="0.25">
      <c r="A184" t="s">
        <v>33</v>
      </c>
      <c r="B184" t="s">
        <v>420</v>
      </c>
    </row>
    <row r="185" spans="1:2" x14ac:dyDescent="0.25">
      <c r="A185" t="s">
        <v>77</v>
      </c>
      <c r="B185" t="s">
        <v>421</v>
      </c>
    </row>
    <row r="186" spans="1:2" x14ac:dyDescent="0.25">
      <c r="A186" t="s">
        <v>150</v>
      </c>
      <c r="B186" t="s">
        <v>422</v>
      </c>
    </row>
    <row r="187" spans="1:2" x14ac:dyDescent="0.25">
      <c r="A187" t="s">
        <v>423</v>
      </c>
      <c r="B187" t="s">
        <v>424</v>
      </c>
    </row>
    <row r="188" spans="1:2" x14ac:dyDescent="0.25">
      <c r="A188" t="s">
        <v>154</v>
      </c>
      <c r="B188" t="s">
        <v>425</v>
      </c>
    </row>
    <row r="189" spans="1:2" x14ac:dyDescent="0.25">
      <c r="A189" t="s">
        <v>426</v>
      </c>
      <c r="B189" t="s">
        <v>427</v>
      </c>
    </row>
    <row r="190" spans="1:2" x14ac:dyDescent="0.25">
      <c r="A190" t="s">
        <v>80</v>
      </c>
      <c r="B190" t="s">
        <v>428</v>
      </c>
    </row>
    <row r="191" spans="1:2" x14ac:dyDescent="0.25">
      <c r="A191" t="s">
        <v>81</v>
      </c>
      <c r="B191" t="s">
        <v>429</v>
      </c>
    </row>
    <row r="192" spans="1:2" x14ac:dyDescent="0.25">
      <c r="A192" t="s">
        <v>155</v>
      </c>
      <c r="B192" t="s">
        <v>430</v>
      </c>
    </row>
    <row r="193" spans="1:2" x14ac:dyDescent="0.25">
      <c r="A193" t="s">
        <v>82</v>
      </c>
      <c r="B193" t="s">
        <v>431</v>
      </c>
    </row>
    <row r="194" spans="1:2" x14ac:dyDescent="0.25">
      <c r="A194" t="s">
        <v>86</v>
      </c>
      <c r="B194" t="s">
        <v>432</v>
      </c>
    </row>
    <row r="195" spans="1:2" x14ac:dyDescent="0.25">
      <c r="A195" t="s">
        <v>156</v>
      </c>
      <c r="B195" t="s">
        <v>433</v>
      </c>
    </row>
    <row r="196" spans="1:2" x14ac:dyDescent="0.25">
      <c r="A196" t="s">
        <v>83</v>
      </c>
      <c r="B196" t="s">
        <v>434</v>
      </c>
    </row>
    <row r="197" spans="1:2" x14ac:dyDescent="0.25">
      <c r="A197" t="s">
        <v>435</v>
      </c>
      <c r="B197" t="s">
        <v>436</v>
      </c>
    </row>
    <row r="198" spans="1:2" x14ac:dyDescent="0.25">
      <c r="A198" t="s">
        <v>437</v>
      </c>
      <c r="B198" t="s">
        <v>438</v>
      </c>
    </row>
    <row r="199" spans="1:2" x14ac:dyDescent="0.25">
      <c r="A199" t="s">
        <v>439</v>
      </c>
      <c r="B199" t="s">
        <v>440</v>
      </c>
    </row>
    <row r="200" spans="1:2" x14ac:dyDescent="0.25">
      <c r="A200" t="s">
        <v>441</v>
      </c>
      <c r="B200" t="s">
        <v>442</v>
      </c>
    </row>
    <row r="201" spans="1:2" x14ac:dyDescent="0.25">
      <c r="A201" t="s">
        <v>157</v>
      </c>
      <c r="B201" t="s">
        <v>443</v>
      </c>
    </row>
    <row r="202" spans="1:2" x14ac:dyDescent="0.25">
      <c r="A202" t="s">
        <v>117</v>
      </c>
      <c r="B202" t="s">
        <v>444</v>
      </c>
    </row>
    <row r="203" spans="1:2" x14ac:dyDescent="0.25">
      <c r="A203" t="s">
        <v>445</v>
      </c>
      <c r="B203" t="s">
        <v>446</v>
      </c>
    </row>
    <row r="204" spans="1:2" x14ac:dyDescent="0.25">
      <c r="A204" t="s">
        <v>158</v>
      </c>
      <c r="B204" t="s">
        <v>447</v>
      </c>
    </row>
    <row r="205" spans="1:2" x14ac:dyDescent="0.25">
      <c r="A205" t="s">
        <v>448</v>
      </c>
      <c r="B205" t="s">
        <v>449</v>
      </c>
    </row>
    <row r="206" spans="1:2" x14ac:dyDescent="0.25">
      <c r="A206" t="s">
        <v>94</v>
      </c>
      <c r="B206" t="s">
        <v>450</v>
      </c>
    </row>
    <row r="207" spans="1:2" x14ac:dyDescent="0.25">
      <c r="A207" t="s">
        <v>451</v>
      </c>
      <c r="B207" t="s">
        <v>452</v>
      </c>
    </row>
    <row r="208" spans="1:2" x14ac:dyDescent="0.25">
      <c r="A208" t="s">
        <v>453</v>
      </c>
      <c r="B208" t="s">
        <v>454</v>
      </c>
    </row>
    <row r="209" spans="1:2" x14ac:dyDescent="0.25">
      <c r="A209" t="s">
        <v>34</v>
      </c>
      <c r="B209" t="s">
        <v>455</v>
      </c>
    </row>
    <row r="210" spans="1:2" x14ac:dyDescent="0.25">
      <c r="A210" t="s">
        <v>84</v>
      </c>
      <c r="B210" t="s">
        <v>456</v>
      </c>
    </row>
    <row r="211" spans="1:2" x14ac:dyDescent="0.25">
      <c r="A211" t="s">
        <v>36</v>
      </c>
      <c r="B211" t="s">
        <v>457</v>
      </c>
    </row>
    <row r="212" spans="1:2" x14ac:dyDescent="0.25">
      <c r="A212" t="s">
        <v>160</v>
      </c>
      <c r="B212" t="s">
        <v>458</v>
      </c>
    </row>
    <row r="213" spans="1:2" x14ac:dyDescent="0.25">
      <c r="A213" t="s">
        <v>459</v>
      </c>
      <c r="B213" t="s">
        <v>460</v>
      </c>
    </row>
    <row r="214" spans="1:2" x14ac:dyDescent="0.25">
      <c r="A214" t="s">
        <v>161</v>
      </c>
      <c r="B214" t="s">
        <v>461</v>
      </c>
    </row>
    <row r="215" spans="1:2" x14ac:dyDescent="0.25">
      <c r="A215" t="s">
        <v>462</v>
      </c>
      <c r="B215" t="s">
        <v>463</v>
      </c>
    </row>
    <row r="216" spans="1:2" x14ac:dyDescent="0.25">
      <c r="A216" t="s">
        <v>108</v>
      </c>
      <c r="B216" t="s">
        <v>464</v>
      </c>
    </row>
    <row r="217" spans="1:2" x14ac:dyDescent="0.25">
      <c r="A217" t="s">
        <v>164</v>
      </c>
      <c r="B217" t="s">
        <v>465</v>
      </c>
    </row>
    <row r="218" spans="1:2" x14ac:dyDescent="0.25">
      <c r="A218" t="s">
        <v>88</v>
      </c>
      <c r="B218" t="s">
        <v>466</v>
      </c>
    </row>
    <row r="219" spans="1:2" x14ac:dyDescent="0.25">
      <c r="A219" t="s">
        <v>162</v>
      </c>
      <c r="B219" t="s">
        <v>467</v>
      </c>
    </row>
    <row r="220" spans="1:2" x14ac:dyDescent="0.25">
      <c r="A220" t="s">
        <v>468</v>
      </c>
      <c r="B220" t="s">
        <v>469</v>
      </c>
    </row>
    <row r="221" spans="1:2" x14ac:dyDescent="0.25">
      <c r="A221" t="s">
        <v>167</v>
      </c>
      <c r="B221" t="s">
        <v>470</v>
      </c>
    </row>
    <row r="222" spans="1:2" x14ac:dyDescent="0.25">
      <c r="A222" t="s">
        <v>163</v>
      </c>
      <c r="B222" t="s">
        <v>471</v>
      </c>
    </row>
    <row r="223" spans="1:2" x14ac:dyDescent="0.25">
      <c r="A223" t="s">
        <v>472</v>
      </c>
      <c r="B223" t="s">
        <v>473</v>
      </c>
    </row>
    <row r="224" spans="1:2" x14ac:dyDescent="0.25">
      <c r="A224" t="s">
        <v>165</v>
      </c>
      <c r="B224" t="s">
        <v>474</v>
      </c>
    </row>
    <row r="225" spans="1:2" x14ac:dyDescent="0.25">
      <c r="A225" t="s">
        <v>166</v>
      </c>
      <c r="B225" t="s">
        <v>475</v>
      </c>
    </row>
    <row r="226" spans="1:2" x14ac:dyDescent="0.25">
      <c r="A226" t="s">
        <v>38</v>
      </c>
      <c r="B226" t="s">
        <v>476</v>
      </c>
    </row>
    <row r="227" spans="1:2" x14ac:dyDescent="0.25">
      <c r="A227" t="s">
        <v>477</v>
      </c>
      <c r="B227" t="s">
        <v>478</v>
      </c>
    </row>
    <row r="228" spans="1:2" x14ac:dyDescent="0.25">
      <c r="A228" t="s">
        <v>479</v>
      </c>
      <c r="B228" t="s">
        <v>480</v>
      </c>
    </row>
    <row r="229" spans="1:2" x14ac:dyDescent="0.25">
      <c r="A229" t="s">
        <v>87</v>
      </c>
      <c r="B229" t="s">
        <v>481</v>
      </c>
    </row>
    <row r="230" spans="1:2" x14ac:dyDescent="0.25">
      <c r="A230" t="s">
        <v>168</v>
      </c>
      <c r="B230" t="s">
        <v>482</v>
      </c>
    </row>
    <row r="231" spans="1:2" x14ac:dyDescent="0.25">
      <c r="A231" t="s">
        <v>89</v>
      </c>
      <c r="B231" t="s">
        <v>483</v>
      </c>
    </row>
    <row r="232" spans="1:2" x14ac:dyDescent="0.25">
      <c r="A232" t="s">
        <v>484</v>
      </c>
      <c r="B232" t="s">
        <v>485</v>
      </c>
    </row>
    <row r="233" spans="1:2" x14ac:dyDescent="0.25">
      <c r="A233" t="s">
        <v>91</v>
      </c>
      <c r="B233" t="s">
        <v>486</v>
      </c>
    </row>
    <row r="234" spans="1:2" x14ac:dyDescent="0.25">
      <c r="A234" t="s">
        <v>40</v>
      </c>
      <c r="B234" t="s">
        <v>487</v>
      </c>
    </row>
    <row r="235" spans="1:2" x14ac:dyDescent="0.25">
      <c r="A235" t="s">
        <v>169</v>
      </c>
      <c r="B235" t="s">
        <v>488</v>
      </c>
    </row>
    <row r="236" spans="1:2" x14ac:dyDescent="0.25">
      <c r="A236" t="s">
        <v>489</v>
      </c>
      <c r="B236" t="s">
        <v>490</v>
      </c>
    </row>
    <row r="237" spans="1:2" x14ac:dyDescent="0.25">
      <c r="A237" t="s">
        <v>491</v>
      </c>
      <c r="B237" t="s">
        <v>492</v>
      </c>
    </row>
    <row r="238" spans="1:2" x14ac:dyDescent="0.25">
      <c r="A238" t="s">
        <v>170</v>
      </c>
      <c r="B238" t="s">
        <v>493</v>
      </c>
    </row>
    <row r="239" spans="1:2" x14ac:dyDescent="0.25">
      <c r="A239" t="s">
        <v>494</v>
      </c>
      <c r="B239" t="s">
        <v>495</v>
      </c>
    </row>
    <row r="240" spans="1:2" x14ac:dyDescent="0.25">
      <c r="A240" t="s">
        <v>496</v>
      </c>
      <c r="B240" t="s">
        <v>497</v>
      </c>
    </row>
    <row r="241" spans="1:2" x14ac:dyDescent="0.25">
      <c r="A241" t="s">
        <v>92</v>
      </c>
      <c r="B241" t="s">
        <v>498</v>
      </c>
    </row>
    <row r="242" spans="1:2" x14ac:dyDescent="0.25">
      <c r="A242" t="s">
        <v>499</v>
      </c>
      <c r="B242" t="s">
        <v>500</v>
      </c>
    </row>
    <row r="243" spans="1:2" x14ac:dyDescent="0.25">
      <c r="A243" t="s">
        <v>501</v>
      </c>
      <c r="B243" t="s">
        <v>502</v>
      </c>
    </row>
    <row r="244" spans="1:2" x14ac:dyDescent="0.25">
      <c r="A244" t="s">
        <v>503</v>
      </c>
      <c r="B244" t="s">
        <v>504</v>
      </c>
    </row>
    <row r="245" spans="1:2" x14ac:dyDescent="0.25">
      <c r="A245" t="s">
        <v>171</v>
      </c>
      <c r="B245" t="s">
        <v>505</v>
      </c>
    </row>
    <row r="246" spans="1:2" x14ac:dyDescent="0.25">
      <c r="A246" t="s">
        <v>85</v>
      </c>
      <c r="B246" t="s">
        <v>506</v>
      </c>
    </row>
    <row r="247" spans="1:2" x14ac:dyDescent="0.25">
      <c r="A247" t="s">
        <v>93</v>
      </c>
      <c r="B247" t="s">
        <v>507</v>
      </c>
    </row>
    <row r="248" spans="1:2" x14ac:dyDescent="0.25">
      <c r="A248" t="s">
        <v>172</v>
      </c>
      <c r="B248" t="s">
        <v>508</v>
      </c>
    </row>
    <row r="249" spans="1:2" x14ac:dyDescent="0.25">
      <c r="A249" t="s">
        <v>175</v>
      </c>
    </row>
    <row r="250" spans="1:2" x14ac:dyDescent="0.25">
      <c r="A250" t="s">
        <v>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Female Legislators</vt:lpstr>
      <vt:lpstr>Unpaid Work</vt:lpstr>
      <vt:lpstr>Country 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2019-02-11T14:41:08Z</dcterms:created>
  <dcterms:modified xsi:type="dcterms:W3CDTF">2019-02-11T15:50:02Z</dcterms:modified>
</cp:coreProperties>
</file>