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5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<sst xmlns="http://schemas.openxmlformats.org/spreadsheetml/2006/main" count="32" uniqueCount="31">
  <si>
    <t>ADREÇA:</t>
  </si>
  <si>
    <t>CIUTAT:</t>
  </si>
  <si>
    <t>CLIENT:</t>
  </si>
  <si>
    <t>COMENTARIS</t>
  </si>
  <si>
    <t>DOMICILI:</t>
  </si>
  <si>
    <t>NIF:</t>
  </si>
  <si>
    <t>CODI</t>
  </si>
  <si>
    <t>ARTICLE</t>
  </si>
  <si>
    <t>UNITATS</t>
  </si>
  <si>
    <t>PREU UNITA</t>
  </si>
  <si>
    <t>SUBTOTAL</t>
  </si>
  <si>
    <t>DESCOMPTE</t>
  </si>
  <si>
    <t>TOTAL DESCONTE</t>
  </si>
  <si>
    <t>IVA</t>
  </si>
  <si>
    <t>TOTAL IVA</t>
  </si>
  <si>
    <t>TOTA AMB IVA</t>
  </si>
  <si>
    <t>Abrig talla S</t>
  </si>
  <si>
    <t>Sabates talla 36</t>
  </si>
  <si>
    <t>libre de text</t>
  </si>
  <si>
    <t>patates</t>
  </si>
  <si>
    <t>IMPORT BRUT</t>
  </si>
  <si>
    <t>TOTAL DESCOMPTES</t>
  </si>
  <si>
    <t>TIPUS IVA</t>
  </si>
  <si>
    <t>BASEA IMPONIBLE</t>
  </si>
  <si>
    <t>IMPORT IVA</t>
  </si>
  <si>
    <t>SUMIF</t>
  </si>
  <si>
    <t>10,07 €</t>
  </si>
  <si>
    <t>69,28 €</t>
  </si>
  <si>
    <t>56,76 €</t>
  </si>
  <si>
    <t>Format de pagament:</t>
  </si>
  <si>
    <t>TOTAL FACTURA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</si>
</sst>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7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B66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14" fillId="11" borderId="1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4" borderId="1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1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5" xfId="0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2" borderId="6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tabSelected="1" workbookViewId="0">
      <selection activeCell="N10" sqref="M10:N12"/>
    </sheetView>
  </sheetViews>
  <sheetFormatPr defaultColWidth="9" defaultRowHeight="13.5"/>
  <cols>
    <col min="11" max="11" width="9.25"/>
  </cols>
  <sheetData>
    <row r="1" spans="12:12">
      <c r="L1" s="13" t="s">
        <v>0</v>
      </c>
    </row>
    <row r="2" spans="12:12">
      <c r="L2" s="13" t="s">
        <v>1</v>
      </c>
    </row>
    <row r="3" ht="14.25"/>
    <row r="4" ht="24" spans="2:11">
      <c r="B4" s="1" t="s">
        <v>2</v>
      </c>
      <c r="C4" s="2"/>
      <c r="D4" s="2"/>
      <c r="E4" s="2"/>
      <c r="F4" s="2"/>
      <c r="G4" s="11" t="s">
        <v>3</v>
      </c>
      <c r="H4" s="2"/>
      <c r="I4" s="2"/>
      <c r="J4" s="2"/>
      <c r="K4" s="14"/>
    </row>
    <row r="5" spans="2:11">
      <c r="B5" s="3" t="s">
        <v>4</v>
      </c>
      <c r="K5" s="15"/>
    </row>
    <row r="6" spans="2:11">
      <c r="B6" s="3" t="s">
        <v>1</v>
      </c>
      <c r="K6" s="15"/>
    </row>
    <row r="7" ht="14.25" spans="2:11">
      <c r="B7" s="4" t="s">
        <v>5</v>
      </c>
      <c r="C7" s="5"/>
      <c r="D7" s="5"/>
      <c r="E7" s="5"/>
      <c r="F7" s="5"/>
      <c r="G7" s="5"/>
      <c r="H7" s="5"/>
      <c r="I7" s="5"/>
      <c r="J7" s="5"/>
      <c r="K7" s="16"/>
    </row>
    <row r="10" ht="14.25"/>
    <row r="11" ht="36.75" spans="2:11"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17" t="s">
        <v>15</v>
      </c>
    </row>
    <row r="12" ht="24.75" spans="2:11">
      <c r="B12" s="7">
        <v>123935</v>
      </c>
      <c r="C12" s="7" t="s">
        <v>16</v>
      </c>
      <c r="D12" s="7">
        <v>2</v>
      </c>
      <c r="E12" s="7">
        <v>14.99</v>
      </c>
      <c r="F12" s="7">
        <f>D12*E12</f>
        <v>29.98</v>
      </c>
      <c r="G12" s="12">
        <v>0.05</v>
      </c>
      <c r="H12" s="7">
        <f>F12*G12</f>
        <v>1.499</v>
      </c>
      <c r="I12" s="12">
        <v>0.21</v>
      </c>
      <c r="J12" s="7">
        <f>(F12-H12)*I12</f>
        <v>5.98101</v>
      </c>
      <c r="K12" s="7">
        <f>F12-H12+J12</f>
        <v>34.46201</v>
      </c>
    </row>
    <row r="13" ht="24.75" spans="2:11">
      <c r="B13" s="7">
        <v>123936</v>
      </c>
      <c r="C13" s="7" t="s">
        <v>17</v>
      </c>
      <c r="D13" s="7">
        <v>1</v>
      </c>
      <c r="E13" s="7">
        <v>29.15</v>
      </c>
      <c r="F13" s="7">
        <f t="shared" ref="F13:F21" si="0">D13*E13</f>
        <v>29.15</v>
      </c>
      <c r="G13" s="12">
        <v>0.03</v>
      </c>
      <c r="H13" s="7">
        <f>F13*G13</f>
        <v>0.8745</v>
      </c>
      <c r="I13" s="12">
        <v>0.21</v>
      </c>
      <c r="J13" s="7">
        <f t="shared" ref="J13:J21" si="1">(F13-H13)*I13</f>
        <v>5.937855</v>
      </c>
      <c r="K13" s="7">
        <f t="shared" ref="K13:K21" si="2">F13-H13+J13</f>
        <v>34.213355</v>
      </c>
    </row>
    <row r="14" ht="24.75" spans="2:11">
      <c r="B14" s="7">
        <v>123937</v>
      </c>
      <c r="C14" s="7" t="s">
        <v>18</v>
      </c>
      <c r="D14" s="7">
        <v>3</v>
      </c>
      <c r="E14" s="7">
        <v>25.66</v>
      </c>
      <c r="F14" s="7">
        <f t="shared" si="0"/>
        <v>76.98</v>
      </c>
      <c r="G14" s="12">
        <v>0.1</v>
      </c>
      <c r="H14" s="7">
        <f>F14*G14</f>
        <v>7.698</v>
      </c>
      <c r="I14" s="12">
        <v>0.1</v>
      </c>
      <c r="J14" s="7">
        <f t="shared" si="1"/>
        <v>6.9282</v>
      </c>
      <c r="K14" s="7">
        <f t="shared" si="2"/>
        <v>76.2102</v>
      </c>
    </row>
    <row r="15" spans="2:11">
      <c r="B15" s="7">
        <v>123938</v>
      </c>
      <c r="C15" s="7" t="s">
        <v>19</v>
      </c>
      <c r="D15" s="7">
        <v>5</v>
      </c>
      <c r="E15" s="7">
        <v>0.85</v>
      </c>
      <c r="F15" s="7">
        <f t="shared" si="0"/>
        <v>4.25</v>
      </c>
      <c r="G15" s="8"/>
      <c r="H15" s="7">
        <f>F15*G15</f>
        <v>0</v>
      </c>
      <c r="I15" s="12">
        <v>0.04</v>
      </c>
      <c r="J15" s="7">
        <f t="shared" si="1"/>
        <v>0.17</v>
      </c>
      <c r="K15" s="7">
        <f t="shared" si="2"/>
        <v>4.42</v>
      </c>
    </row>
    <row r="16" spans="2:11">
      <c r="B16" s="8"/>
      <c r="C16" s="8"/>
      <c r="D16" s="8"/>
      <c r="E16" s="8"/>
      <c r="F16" s="7">
        <f t="shared" si="0"/>
        <v>0</v>
      </c>
      <c r="G16" s="8"/>
      <c r="H16" s="7">
        <f t="shared" ref="H13:H21" si="3">F16*G16</f>
        <v>0</v>
      </c>
      <c r="I16" s="8"/>
      <c r="J16" s="7">
        <f t="shared" si="1"/>
        <v>0</v>
      </c>
      <c r="K16" s="7">
        <f t="shared" si="2"/>
        <v>0</v>
      </c>
    </row>
    <row r="17" spans="2:11">
      <c r="B17" s="8"/>
      <c r="C17" s="8"/>
      <c r="D17" s="8"/>
      <c r="E17" s="8"/>
      <c r="F17" s="7">
        <f t="shared" si="0"/>
        <v>0</v>
      </c>
      <c r="G17" s="8"/>
      <c r="H17" s="7">
        <f t="shared" si="3"/>
        <v>0</v>
      </c>
      <c r="I17" s="8"/>
      <c r="J17" s="7">
        <f t="shared" si="1"/>
        <v>0</v>
      </c>
      <c r="K17" s="7">
        <f t="shared" si="2"/>
        <v>0</v>
      </c>
    </row>
    <row r="18" spans="2:11">
      <c r="B18" s="8"/>
      <c r="C18" s="8"/>
      <c r="D18" s="8"/>
      <c r="E18" s="8"/>
      <c r="F18" s="7">
        <f t="shared" si="0"/>
        <v>0</v>
      </c>
      <c r="G18" s="8"/>
      <c r="H18" s="7">
        <f t="shared" si="3"/>
        <v>0</v>
      </c>
      <c r="I18" s="8"/>
      <c r="J18" s="7">
        <f t="shared" si="1"/>
        <v>0</v>
      </c>
      <c r="K18" s="7">
        <f t="shared" si="2"/>
        <v>0</v>
      </c>
    </row>
    <row r="19" spans="2:11">
      <c r="B19" s="8"/>
      <c r="C19" s="8"/>
      <c r="D19" s="8"/>
      <c r="E19" s="8"/>
      <c r="F19" s="7">
        <f t="shared" si="0"/>
        <v>0</v>
      </c>
      <c r="G19" s="8"/>
      <c r="H19" s="7">
        <f t="shared" si="3"/>
        <v>0</v>
      </c>
      <c r="I19" s="8"/>
      <c r="J19" s="7">
        <f t="shared" si="1"/>
        <v>0</v>
      </c>
      <c r="K19" s="7">
        <f t="shared" si="2"/>
        <v>0</v>
      </c>
    </row>
    <row r="20" spans="2:11">
      <c r="B20" s="8"/>
      <c r="C20" s="8"/>
      <c r="D20" s="8"/>
      <c r="E20" s="8"/>
      <c r="F20" s="7">
        <f t="shared" si="0"/>
        <v>0</v>
      </c>
      <c r="G20" s="8"/>
      <c r="H20" s="7">
        <f t="shared" si="3"/>
        <v>0</v>
      </c>
      <c r="I20" s="8"/>
      <c r="J20" s="7">
        <f t="shared" si="1"/>
        <v>0</v>
      </c>
      <c r="K20" s="7">
        <f t="shared" si="2"/>
        <v>0</v>
      </c>
    </row>
    <row r="21" spans="2:11">
      <c r="B21" s="8"/>
      <c r="C21" s="8"/>
      <c r="D21" s="8"/>
      <c r="E21" s="8"/>
      <c r="F21" s="7">
        <f t="shared" si="0"/>
        <v>0</v>
      </c>
      <c r="G21" s="8"/>
      <c r="H21" s="7">
        <f t="shared" si="3"/>
        <v>0</v>
      </c>
      <c r="I21" s="8"/>
      <c r="J21" s="7">
        <f t="shared" si="1"/>
        <v>0</v>
      </c>
      <c r="K21" s="7">
        <f t="shared" si="2"/>
        <v>0</v>
      </c>
    </row>
    <row r="22" ht="15" customHeight="1" spans="2:11">
      <c r="B22" s="9" t="s">
        <v>20</v>
      </c>
      <c r="C22" s="9"/>
      <c r="D22" s="9" t="s">
        <v>21</v>
      </c>
      <c r="E22" s="9"/>
      <c r="F22" s="9" t="s">
        <v>22</v>
      </c>
      <c r="G22" s="9"/>
      <c r="H22" s="9" t="s">
        <v>23</v>
      </c>
      <c r="I22" s="9"/>
      <c r="J22" s="9" t="s">
        <v>24</v>
      </c>
      <c r="K22" s="9"/>
    </row>
    <row r="23" ht="15" customHeight="1" spans="2:11">
      <c r="B23" s="7" t="s">
        <v>25</v>
      </c>
      <c r="C23" s="7"/>
      <c r="D23" s="7" t="s">
        <v>26</v>
      </c>
      <c r="E23" s="7"/>
      <c r="F23" s="12">
        <v>0.04</v>
      </c>
      <c r="G23" s="12"/>
      <c r="H23" s="7" t="e">
        <f>SUMASI(I$15:K$24,F26,K$15:K$24)-SUMASI(I$15:K$24,F26,J$15:J$24)</f>
        <v>#NAME?</v>
      </c>
      <c r="I23" s="7"/>
      <c r="J23" s="7">
        <v>0.17</v>
      </c>
      <c r="K23" s="7"/>
    </row>
    <row r="24" ht="15" customHeight="1" spans="2:11">
      <c r="B24" s="7"/>
      <c r="C24" s="7"/>
      <c r="D24" s="7"/>
      <c r="E24" s="7"/>
      <c r="F24" s="12">
        <v>0.1</v>
      </c>
      <c r="G24" s="12"/>
      <c r="H24" s="7" t="s">
        <v>27</v>
      </c>
      <c r="I24" s="7"/>
      <c r="J24" s="7">
        <v>6.93</v>
      </c>
      <c r="K24" s="7"/>
    </row>
    <row r="25" ht="15" customHeight="1" spans="2:11">
      <c r="B25" s="7"/>
      <c r="C25" s="7"/>
      <c r="D25" s="7"/>
      <c r="E25" s="7"/>
      <c r="F25" s="12">
        <v>0.21</v>
      </c>
      <c r="G25" s="12"/>
      <c r="H25" s="7" t="s">
        <v>28</v>
      </c>
      <c r="I25" s="7"/>
      <c r="J25" s="7">
        <v>11.92</v>
      </c>
      <c r="K25" s="7"/>
    </row>
    <row r="26" ht="15" customHeight="1" spans="2:11">
      <c r="B26" s="10" t="s">
        <v>29</v>
      </c>
      <c r="C26" s="10"/>
      <c r="D26" s="10"/>
      <c r="E26" s="10"/>
      <c r="F26" s="7" t="s">
        <v>30</v>
      </c>
      <c r="G26" s="7"/>
      <c r="H26" s="7"/>
      <c r="I26" s="7"/>
      <c r="J26" s="7">
        <v>149.31</v>
      </c>
      <c r="K26" s="7"/>
    </row>
    <row r="27" ht="14.25" spans="2:11">
      <c r="B27" s="10"/>
      <c r="C27" s="10"/>
      <c r="D27" s="10"/>
      <c r="E27" s="10"/>
      <c r="F27" s="7"/>
      <c r="G27" s="7"/>
      <c r="H27" s="7"/>
      <c r="I27" s="7"/>
      <c r="J27" s="7"/>
      <c r="K27" s="7"/>
    </row>
  </sheetData>
  <mergeCells count="19">
    <mergeCell ref="B22:C22"/>
    <mergeCell ref="D22:E22"/>
    <mergeCell ref="F22:G22"/>
    <mergeCell ref="H22:I22"/>
    <mergeCell ref="J22:K22"/>
    <mergeCell ref="F23:G23"/>
    <mergeCell ref="H23:I23"/>
    <mergeCell ref="J23:K23"/>
    <mergeCell ref="F24:G24"/>
    <mergeCell ref="H24:I24"/>
    <mergeCell ref="J24:K24"/>
    <mergeCell ref="F25:G25"/>
    <mergeCell ref="H25:I25"/>
    <mergeCell ref="J25:K25"/>
    <mergeCell ref="B23:C25"/>
    <mergeCell ref="D23:E25"/>
    <mergeCell ref="B26:E27"/>
    <mergeCell ref="F26:I27"/>
    <mergeCell ref="J26:K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2024-01-19T09:11:00Z</dcterms:created>
  <dcterms:modified xsi:type="dcterms:W3CDTF">2024-01-31T09:56:21Z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