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James\Documents\data-analytics\topic03\book\archives\"/>
    </mc:Choice>
  </mc:AlternateContent>
  <bookViews>
    <workbookView xWindow="9720" yWindow="3915" windowWidth="23865" windowHeight="16815"/>
  </bookViews>
  <sheets>
    <sheet name="MBA Survey" sheetId="1" r:id="rId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74" i="1" l="1"/>
  <c r="C73" i="1"/>
  <c r="C70" i="1"/>
  <c r="C71" i="1"/>
  <c r="C72" i="1"/>
  <c r="C69" i="1"/>
  <c r="B74" i="1"/>
  <c r="B73" i="1"/>
  <c r="B72" i="1"/>
  <c r="B71" i="1"/>
  <c r="B70" i="1"/>
  <c r="B69" i="1"/>
  <c r="C57" i="1"/>
  <c r="C56" i="1"/>
  <c r="C58" i="1"/>
  <c r="B58" i="1"/>
  <c r="B57" i="1"/>
  <c r="B56" i="1"/>
  <c r="C44" i="1"/>
  <c r="C43" i="1"/>
  <c r="C42" i="1"/>
  <c r="B44" i="1"/>
  <c r="B43" i="1"/>
  <c r="B42" i="1"/>
</calcChain>
</file>

<file path=xl/sharedStrings.xml><?xml version="1.0" encoding="utf-8"?>
<sst xmlns="http://schemas.openxmlformats.org/spreadsheetml/2006/main" count="133" uniqueCount="21">
  <si>
    <t>Male</t>
  </si>
  <si>
    <t>Yes</t>
  </si>
  <si>
    <t>Liberal Arts</t>
  </si>
  <si>
    <t>Female</t>
  </si>
  <si>
    <t>No</t>
  </si>
  <si>
    <t>Sciences</t>
  </si>
  <si>
    <t>Engineering</t>
  </si>
  <si>
    <t>Other</t>
  </si>
  <si>
    <t>Business</t>
  </si>
  <si>
    <t>MBA Student Survey</t>
  </si>
  <si>
    <t>Gender</t>
  </si>
  <si>
    <t>International student</t>
  </si>
  <si>
    <t>Age</t>
  </si>
  <si>
    <t>Undergraduate concentration</t>
  </si>
  <si>
    <t>Nights out/week</t>
  </si>
  <si>
    <t>Study hours/week</t>
  </si>
  <si>
    <t>Frequency</t>
  </si>
  <si>
    <t>Total</t>
  </si>
  <si>
    <t>Relative Frequency</t>
  </si>
  <si>
    <t>International Student</t>
  </si>
  <si>
    <t>Undergraduate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</si>
</sst>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Border="1"/>
    <xf numFmtId="0" fontId="2" fillId="0" borderId="0" xfId="0" applyFont="1" applyFill="1" applyBorder="1" applyAlignment="1">
      <alignment wrapText="1"/>
    </xf>
    <xf numFmtId="0" fontId="3" fillId="0" borderId="0" xfId="0" applyFont="1" applyBorder="1"/>
    <xf numFmtId="0" fontId="1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1" xfId="0" applyFont="1" applyBorder="1"/>
    <xf numFmtId="0" fontId="3" fillId="2" borderId="1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Gender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'MBA Survey'!$A$42:$A$43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'MBA Survey'!$B$42:$B$43</c:f>
              <c:numCache>
                <c:formatCode>General</c:formatCode>
                <c:ptCount val="2"/>
                <c:pt idx="0">
                  <c:v>20</c:v>
                </c:pt>
                <c:pt idx="1">
                  <c:v>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5946656"/>
        <c:axId val="225941216"/>
      </c:barChart>
      <c:catAx>
        <c:axId val="22594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941216"/>
        <c:crosses val="autoZero"/>
        <c:auto val="1"/>
        <c:lblAlgn val="ctr"/>
        <c:lblOffset val="100"/>
        <c:noMultiLvlLbl val="0"/>
      </c:catAx>
      <c:valAx>
        <c:axId val="22594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946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International Student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'MBA Survey'!$A$56:$A$57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'MBA Survey'!$B$56:$B$57</c:f>
              <c:numCache>
                <c:formatCode>General</c:formatCode>
                <c:ptCount val="2"/>
                <c:pt idx="0">
                  <c:v>13</c:v>
                </c:pt>
                <c:pt idx="1">
                  <c:v>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5940128"/>
        <c:axId val="225945568"/>
      </c:barChart>
      <c:catAx>
        <c:axId val="225940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945568"/>
        <c:crosses val="autoZero"/>
        <c:auto val="1"/>
        <c:lblAlgn val="ctr"/>
        <c:lblOffset val="100"/>
        <c:noMultiLvlLbl val="0"/>
      </c:catAx>
      <c:valAx>
        <c:axId val="22594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940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'MBA Survey'!$A$69:$A$73</c:f>
              <c:strCache>
                <c:ptCount val="5"/>
                <c:pt idx="0">
                  <c:v>Liberal Arts</c:v>
                </c:pt>
                <c:pt idx="1">
                  <c:v>Business</c:v>
                </c:pt>
                <c:pt idx="2">
                  <c:v>Sciences</c:v>
                </c:pt>
                <c:pt idx="3">
                  <c:v>Engineering</c:v>
                </c:pt>
                <c:pt idx="4">
                  <c:v>Other</c:v>
                </c:pt>
              </c:strCache>
            </c:strRef>
          </c:cat>
          <c:val>
            <c:numRef>
              <c:f>'MBA Survey'!$B$69:$B$73</c:f>
              <c:numCache>
                <c:formatCode>General</c:formatCode>
                <c:ptCount val="5"/>
                <c:pt idx="0">
                  <c:v>6</c:v>
                </c:pt>
                <c:pt idx="1">
                  <c:v>9</c:v>
                </c:pt>
                <c:pt idx="2">
                  <c:v>5</c:v>
                </c:pt>
                <c:pt idx="3">
                  <c:v>9</c:v>
                </c:pt>
                <c:pt idx="4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3137712"/>
        <c:axId val="2023133904"/>
      </c:barChart>
      <c:catAx>
        <c:axId val="2023137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3133904"/>
        <c:crosses val="autoZero"/>
        <c:auto val="1"/>
        <c:lblAlgn val="ctr"/>
        <c:lblOffset val="100"/>
        <c:noMultiLvlLbl val="0"/>
      </c:catAx>
      <c:valAx>
        <c:axId val="202313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3137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45</xdr:row>
      <xdr:rowOff>152400</xdr:rowOff>
    </xdr:from>
    <xdr:to>
      <xdr:col>2</xdr:col>
      <xdr:colOff>120650</xdr:colOff>
      <xdr:row>53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165100</xdr:colOff>
      <xdr:row>59</xdr:row>
      <xdr:rowOff>19049</xdr:rowOff>
    </xdr:from>
    <xdr:to>
      <xdr:col>2</xdr:col>
      <xdr:colOff>88900</xdr:colOff>
      <xdr:row>66</xdr:row>
      <xdr:rowOff>79374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311150</xdr:colOff>
      <xdr:row>75</xdr:row>
      <xdr:rowOff>25399</xdr:rowOff>
    </xdr:from>
    <xdr:to>
      <xdr:col>2</xdr:col>
      <xdr:colOff>927100</xdr:colOff>
      <xdr:row>84</xdr:row>
      <xdr:rowOff>142874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4"/>
  <sheetViews>
    <sheetView tabSelected="1" topLeftCell="A34" zoomScale="150" zoomScaleNormal="150" zoomScalePageLayoutView="150" workbookViewId="0">
      <selection activeCell="E77" sqref="E77"/>
    </sheetView>
  </sheetViews>
  <sheetFormatPr defaultColWidth="8.85546875" defaultRowHeight="12.75" x14ac:dyDescent="0.2"/>
  <cols>
    <col min="1" max="1" width="19.85546875" style="3" bestFit="1" customWidth="1"/>
    <col min="2" max="2" width="17.85546875" style="3" bestFit="1" customWidth="1"/>
    <col min="3" max="3" width="17" style="3" bestFit="1" customWidth="1"/>
    <col min="4" max="4" width="24.85546875" style="3" bestFit="1" customWidth="1"/>
    <col min="5" max="5" width="14.140625" style="3" bestFit="1" customWidth="1"/>
    <col min="6" max="6" width="15.7109375" style="3" bestFit="1" customWidth="1"/>
    <col min="7" max="16384" width="8.85546875" style="3"/>
  </cols>
  <sheetData>
    <row r="1" spans="1:6" x14ac:dyDescent="0.2">
      <c r="A1" s="1" t="s">
        <v>9</v>
      </c>
    </row>
    <row r="3" spans="1:6" s="1" customFormat="1" ht="25.5" x14ac:dyDescent="0.2">
      <c r="A3" s="4" t="s">
        <v>10</v>
      </c>
      <c r="B3" s="2" t="s">
        <v>11</v>
      </c>
      <c r="C3" s="2" t="s">
        <v>12</v>
      </c>
      <c r="D3" s="2" t="s">
        <v>13</v>
      </c>
      <c r="E3" s="2" t="s">
        <v>14</v>
      </c>
      <c r="F3" s="2" t="s">
        <v>15</v>
      </c>
    </row>
    <row r="4" spans="1:6" x14ac:dyDescent="0.2">
      <c r="A4" s="5" t="s">
        <v>0</v>
      </c>
      <c r="B4" s="5" t="s">
        <v>1</v>
      </c>
      <c r="C4" s="5">
        <v>28</v>
      </c>
      <c r="D4" s="5" t="s">
        <v>2</v>
      </c>
      <c r="E4" s="5">
        <v>2</v>
      </c>
      <c r="F4" s="5">
        <v>6</v>
      </c>
    </row>
    <row r="5" spans="1:6" x14ac:dyDescent="0.2">
      <c r="A5" s="5" t="s">
        <v>3</v>
      </c>
      <c r="B5" s="5" t="s">
        <v>4</v>
      </c>
      <c r="C5" s="5">
        <v>37</v>
      </c>
      <c r="D5" s="5" t="s">
        <v>2</v>
      </c>
      <c r="E5" s="5">
        <v>5</v>
      </c>
      <c r="F5" s="5">
        <v>10</v>
      </c>
    </row>
    <row r="6" spans="1:6" x14ac:dyDescent="0.2">
      <c r="A6" s="5" t="s">
        <v>3</v>
      </c>
      <c r="B6" s="5" t="s">
        <v>1</v>
      </c>
      <c r="C6" s="5">
        <v>23</v>
      </c>
      <c r="D6" s="5" t="s">
        <v>5</v>
      </c>
      <c r="E6" s="5">
        <v>2</v>
      </c>
      <c r="F6" s="5">
        <v>50</v>
      </c>
    </row>
    <row r="7" spans="1:6" x14ac:dyDescent="0.2">
      <c r="A7" s="5" t="s">
        <v>3</v>
      </c>
      <c r="B7" s="5" t="s">
        <v>1</v>
      </c>
      <c r="C7" s="5">
        <v>22</v>
      </c>
      <c r="D7" s="5" t="s">
        <v>6</v>
      </c>
      <c r="E7" s="5">
        <v>3</v>
      </c>
      <c r="F7" s="5">
        <v>10</v>
      </c>
    </row>
    <row r="8" spans="1:6" x14ac:dyDescent="0.2">
      <c r="A8" s="5" t="s">
        <v>3</v>
      </c>
      <c r="B8" s="5" t="s">
        <v>4</v>
      </c>
      <c r="C8" s="5">
        <v>32</v>
      </c>
      <c r="D8" s="5" t="s">
        <v>6</v>
      </c>
      <c r="E8" s="5">
        <v>1</v>
      </c>
      <c r="F8" s="5">
        <v>20</v>
      </c>
    </row>
    <row r="9" spans="1:6" x14ac:dyDescent="0.2">
      <c r="A9" s="5" t="s">
        <v>0</v>
      </c>
      <c r="B9" s="5" t="s">
        <v>1</v>
      </c>
      <c r="C9" s="5">
        <v>24</v>
      </c>
      <c r="D9" s="5" t="s">
        <v>6</v>
      </c>
      <c r="E9" s="5">
        <v>2</v>
      </c>
      <c r="F9" s="5">
        <v>20</v>
      </c>
    </row>
    <row r="10" spans="1:6" x14ac:dyDescent="0.2">
      <c r="A10" s="5" t="s">
        <v>0</v>
      </c>
      <c r="B10" s="5" t="s">
        <v>4</v>
      </c>
      <c r="C10" s="5">
        <v>32</v>
      </c>
      <c r="D10" s="5" t="s">
        <v>7</v>
      </c>
      <c r="E10" s="5">
        <v>2</v>
      </c>
      <c r="F10" s="5">
        <v>25</v>
      </c>
    </row>
    <row r="11" spans="1:6" x14ac:dyDescent="0.2">
      <c r="A11" s="5" t="s">
        <v>3</v>
      </c>
      <c r="B11" s="5" t="s">
        <v>4</v>
      </c>
      <c r="C11" s="5">
        <v>22</v>
      </c>
      <c r="D11" s="5" t="s">
        <v>5</v>
      </c>
      <c r="E11" s="5">
        <v>1</v>
      </c>
      <c r="F11" s="5">
        <v>6</v>
      </c>
    </row>
    <row r="12" spans="1:6" x14ac:dyDescent="0.2">
      <c r="A12" s="5" t="s">
        <v>0</v>
      </c>
      <c r="B12" s="5" t="s">
        <v>4</v>
      </c>
      <c r="C12" s="5">
        <v>23</v>
      </c>
      <c r="D12" s="5" t="s">
        <v>2</v>
      </c>
      <c r="E12" s="5">
        <v>2</v>
      </c>
      <c r="F12" s="5">
        <v>15</v>
      </c>
    </row>
    <row r="13" spans="1:6" x14ac:dyDescent="0.2">
      <c r="A13" s="5" t="s">
        <v>0</v>
      </c>
      <c r="B13" s="5" t="s">
        <v>4</v>
      </c>
      <c r="C13" s="5">
        <v>22</v>
      </c>
      <c r="D13" s="5" t="s">
        <v>6</v>
      </c>
      <c r="E13" s="5">
        <v>3</v>
      </c>
      <c r="F13" s="5">
        <v>12</v>
      </c>
    </row>
    <row r="14" spans="1:6" x14ac:dyDescent="0.2">
      <c r="A14" s="5" t="s">
        <v>0</v>
      </c>
      <c r="B14" s="5" t="s">
        <v>4</v>
      </c>
      <c r="C14" s="5">
        <v>32</v>
      </c>
      <c r="D14" s="5" t="s">
        <v>2</v>
      </c>
      <c r="E14" s="5">
        <v>1</v>
      </c>
      <c r="F14" s="5">
        <v>14</v>
      </c>
    </row>
    <row r="15" spans="1:6" x14ac:dyDescent="0.2">
      <c r="A15" s="5" t="s">
        <v>0</v>
      </c>
      <c r="B15" s="5" t="s">
        <v>4</v>
      </c>
      <c r="C15" s="5">
        <v>24</v>
      </c>
      <c r="D15" s="5" t="s">
        <v>8</v>
      </c>
      <c r="E15" s="5">
        <v>2</v>
      </c>
      <c r="F15" s="5">
        <v>20</v>
      </c>
    </row>
    <row r="16" spans="1:6" x14ac:dyDescent="0.2">
      <c r="A16" s="5" t="s">
        <v>0</v>
      </c>
      <c r="B16" s="5" t="s">
        <v>4</v>
      </c>
      <c r="C16" s="5">
        <v>22</v>
      </c>
      <c r="D16" s="5" t="s">
        <v>2</v>
      </c>
      <c r="E16" s="5">
        <v>2</v>
      </c>
      <c r="F16" s="5">
        <v>10</v>
      </c>
    </row>
    <row r="17" spans="1:6" x14ac:dyDescent="0.2">
      <c r="A17" s="5" t="s">
        <v>0</v>
      </c>
      <c r="B17" s="5" t="s">
        <v>4</v>
      </c>
      <c r="C17" s="5">
        <v>24</v>
      </c>
      <c r="D17" s="5" t="s">
        <v>6</v>
      </c>
      <c r="E17" s="5">
        <v>1.5</v>
      </c>
      <c r="F17" s="5">
        <v>3</v>
      </c>
    </row>
    <row r="18" spans="1:6" x14ac:dyDescent="0.2">
      <c r="A18" s="5" t="s">
        <v>3</v>
      </c>
      <c r="B18" s="5" t="s">
        <v>4</v>
      </c>
      <c r="C18" s="5">
        <v>26</v>
      </c>
      <c r="D18" s="5" t="s">
        <v>8</v>
      </c>
      <c r="E18" s="5">
        <v>0.5</v>
      </c>
      <c r="F18" s="5">
        <v>15</v>
      </c>
    </row>
    <row r="19" spans="1:6" x14ac:dyDescent="0.2">
      <c r="A19" s="5" t="s">
        <v>3</v>
      </c>
      <c r="B19" s="5" t="s">
        <v>1</v>
      </c>
      <c r="C19" s="5">
        <v>26</v>
      </c>
      <c r="D19" s="5" t="s">
        <v>6</v>
      </c>
      <c r="E19" s="5">
        <v>1</v>
      </c>
      <c r="F19" s="5">
        <v>14</v>
      </c>
    </row>
    <row r="20" spans="1:6" x14ac:dyDescent="0.2">
      <c r="A20" s="5" t="s">
        <v>0</v>
      </c>
      <c r="B20" s="5" t="s">
        <v>4</v>
      </c>
      <c r="C20" s="5">
        <v>31</v>
      </c>
      <c r="D20" s="5" t="s">
        <v>7</v>
      </c>
      <c r="E20" s="5">
        <v>1</v>
      </c>
      <c r="F20" s="5">
        <v>25</v>
      </c>
    </row>
    <row r="21" spans="1:6" x14ac:dyDescent="0.2">
      <c r="A21" s="5" t="s">
        <v>3</v>
      </c>
      <c r="B21" s="5" t="s">
        <v>4</v>
      </c>
      <c r="C21" s="5">
        <v>23</v>
      </c>
      <c r="D21" s="5" t="s">
        <v>8</v>
      </c>
      <c r="E21" s="5">
        <v>2</v>
      </c>
      <c r="F21" s="5">
        <v>22</v>
      </c>
    </row>
    <row r="22" spans="1:6" x14ac:dyDescent="0.2">
      <c r="A22" s="5" t="s">
        <v>0</v>
      </c>
      <c r="B22" s="5" t="s">
        <v>1</v>
      </c>
      <c r="C22" s="5">
        <v>25</v>
      </c>
      <c r="D22" s="5" t="s">
        <v>6</v>
      </c>
      <c r="E22" s="5">
        <v>1</v>
      </c>
      <c r="F22" s="5">
        <v>16</v>
      </c>
    </row>
    <row r="23" spans="1:6" x14ac:dyDescent="0.2">
      <c r="A23" s="5" t="s">
        <v>0</v>
      </c>
      <c r="B23" s="5" t="s">
        <v>4</v>
      </c>
      <c r="C23" s="5">
        <v>26</v>
      </c>
      <c r="D23" s="5" t="s">
        <v>6</v>
      </c>
      <c r="E23" s="5">
        <v>0</v>
      </c>
      <c r="F23" s="5">
        <v>15</v>
      </c>
    </row>
    <row r="24" spans="1:6" x14ac:dyDescent="0.2">
      <c r="A24" s="5" t="s">
        <v>0</v>
      </c>
      <c r="B24" s="5" t="s">
        <v>4</v>
      </c>
      <c r="C24" s="5">
        <v>24</v>
      </c>
      <c r="D24" s="5" t="s">
        <v>8</v>
      </c>
      <c r="E24" s="5">
        <v>2</v>
      </c>
      <c r="F24" s="5">
        <v>20</v>
      </c>
    </row>
    <row r="25" spans="1:6" x14ac:dyDescent="0.2">
      <c r="A25" s="5" t="s">
        <v>3</v>
      </c>
      <c r="B25" s="5" t="s">
        <v>1</v>
      </c>
      <c r="C25" s="5">
        <v>24</v>
      </c>
      <c r="D25" s="5" t="s">
        <v>7</v>
      </c>
      <c r="E25" s="5">
        <v>3</v>
      </c>
      <c r="F25" s="5">
        <v>14</v>
      </c>
    </row>
    <row r="26" spans="1:6" x14ac:dyDescent="0.2">
      <c r="A26" s="5" t="s">
        <v>3</v>
      </c>
      <c r="B26" s="5" t="s">
        <v>1</v>
      </c>
      <c r="C26" s="5">
        <v>28</v>
      </c>
      <c r="D26" s="5" t="s">
        <v>7</v>
      </c>
      <c r="E26" s="5">
        <v>2</v>
      </c>
      <c r="F26" s="5">
        <v>20</v>
      </c>
    </row>
    <row r="27" spans="1:6" x14ac:dyDescent="0.2">
      <c r="A27" s="5" t="s">
        <v>0</v>
      </c>
      <c r="B27" s="5" t="s">
        <v>4</v>
      </c>
      <c r="C27" s="5">
        <v>28</v>
      </c>
      <c r="D27" s="5" t="s">
        <v>2</v>
      </c>
      <c r="E27" s="5">
        <v>1</v>
      </c>
      <c r="F27" s="5">
        <v>30</v>
      </c>
    </row>
    <row r="28" spans="1:6" x14ac:dyDescent="0.2">
      <c r="A28" s="5" t="s">
        <v>0</v>
      </c>
      <c r="B28" s="5" t="s">
        <v>1</v>
      </c>
      <c r="C28" s="5">
        <v>26</v>
      </c>
      <c r="D28" s="5" t="s">
        <v>7</v>
      </c>
      <c r="E28" s="5">
        <v>7</v>
      </c>
      <c r="F28" s="5">
        <v>60</v>
      </c>
    </row>
    <row r="29" spans="1:6" x14ac:dyDescent="0.2">
      <c r="A29" s="5" t="s">
        <v>0</v>
      </c>
      <c r="B29" s="5" t="s">
        <v>4</v>
      </c>
      <c r="C29" s="5">
        <v>37</v>
      </c>
      <c r="D29" s="5" t="s">
        <v>5</v>
      </c>
      <c r="E29" s="5">
        <v>0</v>
      </c>
      <c r="F29" s="5">
        <v>7</v>
      </c>
    </row>
    <row r="30" spans="1:6" x14ac:dyDescent="0.2">
      <c r="A30" s="5" t="s">
        <v>0</v>
      </c>
      <c r="B30" s="5" t="s">
        <v>4</v>
      </c>
      <c r="C30" s="5">
        <v>23</v>
      </c>
      <c r="D30" s="5" t="s">
        <v>6</v>
      </c>
      <c r="E30" s="5">
        <v>1</v>
      </c>
      <c r="F30" s="5">
        <v>10</v>
      </c>
    </row>
    <row r="31" spans="1:6" x14ac:dyDescent="0.2">
      <c r="A31" s="5" t="s">
        <v>0</v>
      </c>
      <c r="B31" s="5" t="s">
        <v>4</v>
      </c>
      <c r="C31" s="5">
        <v>24</v>
      </c>
      <c r="D31" s="5" t="s">
        <v>8</v>
      </c>
      <c r="E31" s="5">
        <v>3</v>
      </c>
      <c r="F31" s="5">
        <v>18</v>
      </c>
    </row>
    <row r="32" spans="1:6" x14ac:dyDescent="0.2">
      <c r="A32" s="5" t="s">
        <v>3</v>
      </c>
      <c r="B32" s="5" t="s">
        <v>1</v>
      </c>
      <c r="C32" s="5">
        <v>25</v>
      </c>
      <c r="D32" s="5" t="s">
        <v>5</v>
      </c>
      <c r="E32" s="5">
        <v>1</v>
      </c>
      <c r="F32" s="5">
        <v>15</v>
      </c>
    </row>
    <row r="33" spans="1:6" x14ac:dyDescent="0.2">
      <c r="A33" s="5" t="s">
        <v>3</v>
      </c>
      <c r="B33" s="5" t="s">
        <v>4</v>
      </c>
      <c r="C33" s="5">
        <v>40</v>
      </c>
      <c r="D33" s="5" t="s">
        <v>8</v>
      </c>
      <c r="E33" s="5">
        <v>1</v>
      </c>
      <c r="F33" s="5">
        <v>28</v>
      </c>
    </row>
    <row r="34" spans="1:6" x14ac:dyDescent="0.2">
      <c r="A34" s="5" t="s">
        <v>3</v>
      </c>
      <c r="B34" s="5" t="s">
        <v>4</v>
      </c>
      <c r="C34" s="5">
        <v>22</v>
      </c>
      <c r="D34" s="5" t="s">
        <v>8</v>
      </c>
      <c r="E34" s="5">
        <v>4</v>
      </c>
      <c r="F34" s="5">
        <v>10</v>
      </c>
    </row>
    <row r="35" spans="1:6" x14ac:dyDescent="0.2">
      <c r="A35" s="5" t="s">
        <v>0</v>
      </c>
      <c r="B35" s="5" t="s">
        <v>1</v>
      </c>
      <c r="C35" s="5">
        <v>23</v>
      </c>
      <c r="D35" s="5" t="s">
        <v>8</v>
      </c>
      <c r="E35" s="5">
        <v>1</v>
      </c>
      <c r="F35" s="5">
        <v>15</v>
      </c>
    </row>
    <row r="36" spans="1:6" x14ac:dyDescent="0.2">
      <c r="A36" s="5" t="s">
        <v>3</v>
      </c>
      <c r="B36" s="5" t="s">
        <v>1</v>
      </c>
      <c r="C36" s="5">
        <v>27</v>
      </c>
      <c r="D36" s="5" t="s">
        <v>5</v>
      </c>
      <c r="E36" s="5">
        <v>2</v>
      </c>
      <c r="F36" s="5">
        <v>10</v>
      </c>
    </row>
    <row r="37" spans="1:6" x14ac:dyDescent="0.2">
      <c r="A37" s="5" t="s">
        <v>0</v>
      </c>
      <c r="B37" s="5" t="s">
        <v>4</v>
      </c>
      <c r="C37" s="5">
        <v>26</v>
      </c>
      <c r="D37" s="5" t="s">
        <v>8</v>
      </c>
      <c r="E37" s="5">
        <v>3</v>
      </c>
      <c r="F37" s="5">
        <v>15</v>
      </c>
    </row>
    <row r="38" spans="1:6" x14ac:dyDescent="0.2">
      <c r="A38" s="5" t="s">
        <v>3</v>
      </c>
      <c r="B38" s="5" t="s">
        <v>1</v>
      </c>
      <c r="C38" s="5">
        <v>28</v>
      </c>
      <c r="D38" s="5" t="s">
        <v>7</v>
      </c>
      <c r="E38" s="5">
        <v>1</v>
      </c>
      <c r="F38" s="5">
        <v>28</v>
      </c>
    </row>
    <row r="41" spans="1:6" x14ac:dyDescent="0.2">
      <c r="A41" s="7" t="s">
        <v>10</v>
      </c>
      <c r="B41" s="7" t="s">
        <v>16</v>
      </c>
      <c r="C41" s="7" t="s">
        <v>18</v>
      </c>
    </row>
    <row r="42" spans="1:6" x14ac:dyDescent="0.2">
      <c r="A42" s="6" t="s">
        <v>0</v>
      </c>
      <c r="B42" s="6">
        <f>COUNTIF(A4:A38,"Male")</f>
        <v>20</v>
      </c>
      <c r="C42" s="6">
        <f>B42/B44</f>
        <v>0.5714285714285714</v>
      </c>
    </row>
    <row r="43" spans="1:6" x14ac:dyDescent="0.2">
      <c r="A43" s="6" t="s">
        <v>3</v>
      </c>
      <c r="B43" s="6">
        <f>COUNTIF(A4:A38,"Female")</f>
        <v>15</v>
      </c>
      <c r="C43" s="6">
        <f>B43/B44</f>
        <v>0.42857142857142855</v>
      </c>
    </row>
    <row r="44" spans="1:6" x14ac:dyDescent="0.2">
      <c r="A44" s="6" t="s">
        <v>17</v>
      </c>
      <c r="B44" s="6">
        <f>SUM(B42:B43)</f>
        <v>35</v>
      </c>
      <c r="C44" s="6">
        <f>C43+C42</f>
        <v>1</v>
      </c>
    </row>
    <row r="55" spans="1:3" x14ac:dyDescent="0.2">
      <c r="A55" s="7" t="s">
        <v>19</v>
      </c>
      <c r="B55" s="7" t="s">
        <v>16</v>
      </c>
      <c r="C55" s="7" t="s">
        <v>18</v>
      </c>
    </row>
    <row r="56" spans="1:3" x14ac:dyDescent="0.2">
      <c r="A56" s="6" t="s">
        <v>1</v>
      </c>
      <c r="B56" s="6">
        <f>COUNTIF(B4:B38,"Yes")</f>
        <v>13</v>
      </c>
      <c r="C56" s="6">
        <f>B56/$B$58</f>
        <v>0.37142857142857144</v>
      </c>
    </row>
    <row r="57" spans="1:3" x14ac:dyDescent="0.2">
      <c r="A57" s="6" t="s">
        <v>4</v>
      </c>
      <c r="B57" s="6">
        <f>COUNTIF(B4:B38,"No")</f>
        <v>22</v>
      </c>
      <c r="C57" s="6">
        <f>B57/$B$58</f>
        <v>0.62857142857142856</v>
      </c>
    </row>
    <row r="58" spans="1:3" x14ac:dyDescent="0.2">
      <c r="A58" s="6" t="s">
        <v>17</v>
      </c>
      <c r="B58" s="6">
        <f>SUM(B56:B57)</f>
        <v>35</v>
      </c>
      <c r="C58" s="6">
        <f>SUM(C56:C57)</f>
        <v>1</v>
      </c>
    </row>
    <row r="68" spans="1:3" x14ac:dyDescent="0.2">
      <c r="A68" s="7" t="s">
        <v>20</v>
      </c>
      <c r="B68" s="7" t="s">
        <v>16</v>
      </c>
      <c r="C68" s="7" t="s">
        <v>18</v>
      </c>
    </row>
    <row r="69" spans="1:3" x14ac:dyDescent="0.2">
      <c r="A69" s="6" t="s">
        <v>2</v>
      </c>
      <c r="B69" s="6">
        <f>COUNTIF($D$4:$D$38,"Liberal Arts")</f>
        <v>6</v>
      </c>
      <c r="C69" s="6">
        <f>B69/$B$74</f>
        <v>0.17142857142857143</v>
      </c>
    </row>
    <row r="70" spans="1:3" x14ac:dyDescent="0.2">
      <c r="A70" s="6" t="s">
        <v>8</v>
      </c>
      <c r="B70" s="6">
        <f>COUNTIF($D$4:$D$38,"Business")</f>
        <v>9</v>
      </c>
      <c r="C70" s="6">
        <f t="shared" ref="C70:C73" si="0">B70/$B$74</f>
        <v>0.25714285714285712</v>
      </c>
    </row>
    <row r="71" spans="1:3" x14ac:dyDescent="0.2">
      <c r="A71" s="6" t="s">
        <v>5</v>
      </c>
      <c r="B71" s="6">
        <f>COUNTIF($D$4:$D$38,"Sciences")</f>
        <v>5</v>
      </c>
      <c r="C71" s="6">
        <f t="shared" si="0"/>
        <v>0.14285714285714285</v>
      </c>
    </row>
    <row r="72" spans="1:3" x14ac:dyDescent="0.2">
      <c r="A72" s="6" t="s">
        <v>6</v>
      </c>
      <c r="B72" s="6">
        <f>COUNTIF($D$4:$D$38,"Engineering")</f>
        <v>9</v>
      </c>
      <c r="C72" s="6">
        <f t="shared" si="0"/>
        <v>0.25714285714285712</v>
      </c>
    </row>
    <row r="73" spans="1:3" x14ac:dyDescent="0.2">
      <c r="A73" s="6" t="s">
        <v>7</v>
      </c>
      <c r="B73" s="6">
        <f>COUNTIF($D$4:$D$38,"Other")</f>
        <v>6</v>
      </c>
      <c r="C73" s="6">
        <f t="shared" si="0"/>
        <v>0.17142857142857143</v>
      </c>
    </row>
    <row r="74" spans="1:3" x14ac:dyDescent="0.2">
      <c r="A74" s="6" t="s">
        <v>17</v>
      </c>
      <c r="B74" s="6">
        <f>SUM(B69:B73)</f>
        <v>35</v>
      </c>
      <c r="C74" s="6">
        <f>SUM(C69:C73)</f>
        <v>1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MBA Survey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Brenda</dc:creator>
  <cp:lastModifiedBy>Brenda Mullally</cp:lastModifiedBy>
  <dcterms:created xsi:type="dcterms:W3CDTF">2008-06-27T15:11:49Z</dcterms:created>
  <dcterms:modified xsi:type="dcterms:W3CDTF">2015-11-18T16:56:50Z</dcterms:modified>
</cp:coreProperties>
</file>