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mes\Documents\analytics-2016\topic02\book-b\archives\"/>
    </mc:Choice>
  </mc:AlternateContent>
  <bookViews>
    <workbookView xWindow="360" yWindow="15" windowWidth="19440" windowHeight="12240"/>
  </bookViews>
  <sheets>
    <sheet name=" NFL Data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B39" i="1"/>
  <c r="C38" i="1"/>
  <c r="D38" i="1"/>
  <c r="E38" i="1"/>
  <c r="F38" i="1"/>
  <c r="B38" i="1"/>
  <c r="C37" i="1"/>
  <c r="D37" i="1"/>
  <c r="E37" i="1"/>
  <c r="F37" i="1"/>
  <c r="B37" i="1"/>
  <c r="C36" i="1"/>
  <c r="D36" i="1"/>
  <c r="E36" i="1"/>
  <c r="F36" i="1"/>
  <c r="B36" i="1"/>
</calcChain>
</file>

<file path=xl/sharedStrings.xml><?xml version="1.0" encoding="utf-8"?>
<sst xmlns="http://schemas.openxmlformats.org/spreadsheetml/2006/main" count="52" uniqueCount="52">
  <si>
    <t xml:space="preserve">Team </t>
  </si>
  <si>
    <t xml:space="preserve">New England Patriots </t>
  </si>
  <si>
    <t xml:space="preserve">Green Bay Packers </t>
  </si>
  <si>
    <t xml:space="preserve">Dallas Cowboys </t>
  </si>
  <si>
    <t xml:space="preserve">New Orleans Saints </t>
  </si>
  <si>
    <t xml:space="preserve">Indianapolis Colts </t>
  </si>
  <si>
    <t xml:space="preserve">Philadelphia Eagles </t>
  </si>
  <si>
    <t xml:space="preserve">Jacksonville Jaguars </t>
  </si>
  <si>
    <t xml:space="preserve">Cleveland Browns </t>
  </si>
  <si>
    <t xml:space="preserve">Seattle Seahawks </t>
  </si>
  <si>
    <t xml:space="preserve">Cincinnati Bengals </t>
  </si>
  <si>
    <t xml:space="preserve">Denver Broncos </t>
  </si>
  <si>
    <t xml:space="preserve">Arizona Cardinals </t>
  </si>
  <si>
    <t xml:space="preserve">Minnesota Vikings </t>
  </si>
  <si>
    <t xml:space="preserve">Houston Texans </t>
  </si>
  <si>
    <t xml:space="preserve">Washington Redskins </t>
  </si>
  <si>
    <t xml:space="preserve">New York Giants </t>
  </si>
  <si>
    <t xml:space="preserve">Pittsburgh Steelers </t>
  </si>
  <si>
    <t xml:space="preserve">Tampa Bay Buccaneers </t>
  </si>
  <si>
    <t xml:space="preserve">Detroit Lions </t>
  </si>
  <si>
    <t xml:space="preserve">San Diego Chargers </t>
  </si>
  <si>
    <t xml:space="preserve">Tennessee Titans </t>
  </si>
  <si>
    <t xml:space="preserve">Baltimore Ravens </t>
  </si>
  <si>
    <t xml:space="preserve">Atlanta Falcons </t>
  </si>
  <si>
    <t xml:space="preserve">St. Louis Rams </t>
  </si>
  <si>
    <t xml:space="preserve">Oakland Raiders </t>
  </si>
  <si>
    <t xml:space="preserve">New York Jets </t>
  </si>
  <si>
    <t xml:space="preserve">Chicago Bears </t>
  </si>
  <si>
    <t xml:space="preserve">Miami Dolphins </t>
  </si>
  <si>
    <t xml:space="preserve">Carolina Panthers </t>
  </si>
  <si>
    <t xml:space="preserve">Buffalo Bills </t>
  </si>
  <si>
    <t xml:space="preserve">Kansas City Chiefs </t>
  </si>
  <si>
    <t xml:space="preserve">San Francisco 49ers </t>
  </si>
  <si>
    <t>Yards/Game</t>
  </si>
  <si>
    <t>Points/Game</t>
  </si>
  <si>
    <t xml:space="preserve">Penalties </t>
  </si>
  <si>
    <t xml:space="preserve">Penalty Yards </t>
  </si>
  <si>
    <t xml:space="preserve"> </t>
  </si>
  <si>
    <t>Rushing Yards/Game</t>
  </si>
  <si>
    <t>Passing Yards/Game</t>
  </si>
  <si>
    <t>Opponent Yards/Game</t>
  </si>
  <si>
    <t>Opponent Rushing Yards/Game</t>
  </si>
  <si>
    <t>Opponent Passing Yards/Game</t>
  </si>
  <si>
    <t>Interceptions</t>
  </si>
  <si>
    <t>Fumbles</t>
  </si>
  <si>
    <t>Passes Intercepted</t>
  </si>
  <si>
    <t>Fumbles Recovered</t>
  </si>
  <si>
    <t>National Football League Data 2007 Season</t>
  </si>
  <si>
    <t>Mean</t>
  </si>
  <si>
    <t>Median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</si>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</sst>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A18" zoomScale="150" zoomScaleNormal="150" zoomScalePageLayoutView="150" workbookViewId="0">
      <selection activeCell="B40" sqref="B40"/>
    </sheetView>
  </sheetViews>
  <sheetFormatPr defaultColWidth="21.5703125" defaultRowHeight="12.75" x14ac:dyDescent="0.2"/>
  <cols>
    <col min="1" max="1" width="21.5703125" style="3"/>
    <col min="2" max="2" width="12.5703125" style="2" bestFit="1" customWidth="1"/>
    <col min="3" max="3" width="12" style="2" bestFit="1" customWidth="1"/>
    <col min="4" max="4" width="15.5703125" style="2" bestFit="1" customWidth="1"/>
    <col min="5" max="5" width="15.28515625" style="2" bestFit="1" customWidth="1"/>
    <col min="6" max="6" width="16.5703125" style="2" bestFit="1" customWidth="1"/>
    <col min="7" max="7" width="22.7109375" style="2" bestFit="1" customWidth="1"/>
    <col min="8" max="8" width="22.42578125" style="2" bestFit="1" customWidth="1"/>
    <col min="9" max="9" width="7.85546875" style="2" bestFit="1" customWidth="1"/>
    <col min="10" max="10" width="10.85546875" style="2" bestFit="1" customWidth="1"/>
    <col min="11" max="11" width="10.140625" style="2" bestFit="1" customWidth="1"/>
    <col min="12" max="12" width="7" style="2" bestFit="1" customWidth="1"/>
    <col min="13" max="13" width="14.140625" style="2" bestFit="1" customWidth="1"/>
    <col min="14" max="14" width="14.7109375" style="2" bestFit="1" customWidth="1"/>
    <col min="15" max="16384" width="21.5703125" style="2"/>
  </cols>
  <sheetData>
    <row r="1" spans="1:15" x14ac:dyDescent="0.2">
      <c r="A1" s="1" t="s">
        <v>47</v>
      </c>
    </row>
    <row r="2" spans="1:15" x14ac:dyDescent="0.2">
      <c r="K2" s="4" t="s">
        <v>37</v>
      </c>
      <c r="L2" s="4"/>
      <c r="M2" s="4"/>
      <c r="N2" s="4"/>
      <c r="O2" s="4"/>
    </row>
    <row r="3" spans="1:15" s="4" customFormat="1" x14ac:dyDescent="0.2">
      <c r="A3" s="5" t="s">
        <v>0</v>
      </c>
      <c r="B3" s="4" t="s">
        <v>34</v>
      </c>
      <c r="C3" s="4" t="s">
        <v>33</v>
      </c>
      <c r="D3" s="4" t="s">
        <v>38</v>
      </c>
      <c r="E3" s="4" t="s">
        <v>39</v>
      </c>
      <c r="F3" s="4" t="s">
        <v>40</v>
      </c>
      <c r="G3" s="4" t="s">
        <v>41</v>
      </c>
      <c r="H3" s="4" t="s">
        <v>42</v>
      </c>
      <c r="I3" s="4" t="s">
        <v>35</v>
      </c>
      <c r="J3" s="4" t="s">
        <v>36</v>
      </c>
      <c r="K3" s="4" t="s">
        <v>43</v>
      </c>
      <c r="L3" s="4" t="s">
        <v>44</v>
      </c>
      <c r="M3" s="4" t="s">
        <v>45</v>
      </c>
      <c r="N3" s="4" t="s">
        <v>46</v>
      </c>
      <c r="O3" s="2"/>
    </row>
    <row r="4" spans="1:15" x14ac:dyDescent="0.2">
      <c r="A4" s="6" t="s">
        <v>12</v>
      </c>
      <c r="B4" s="7">
        <v>25.2</v>
      </c>
      <c r="C4" s="7">
        <v>344.1</v>
      </c>
      <c r="D4" s="2">
        <v>90</v>
      </c>
      <c r="E4" s="2">
        <v>254.1</v>
      </c>
      <c r="F4" s="2">
        <v>330.2</v>
      </c>
      <c r="G4" s="2">
        <v>97.9</v>
      </c>
      <c r="H4" s="2">
        <v>232.3</v>
      </c>
      <c r="I4" s="2">
        <v>137</v>
      </c>
      <c r="J4" s="8">
        <v>1128</v>
      </c>
      <c r="K4" s="2">
        <v>18</v>
      </c>
      <c r="L4" s="2">
        <v>11</v>
      </c>
      <c r="M4" s="2">
        <v>24</v>
      </c>
      <c r="N4" s="2">
        <v>12</v>
      </c>
    </row>
    <row r="5" spans="1:15" x14ac:dyDescent="0.2">
      <c r="A5" s="6" t="s">
        <v>23</v>
      </c>
      <c r="B5" s="7">
        <v>16.2</v>
      </c>
      <c r="C5" s="7">
        <v>301</v>
      </c>
      <c r="D5" s="2">
        <v>95</v>
      </c>
      <c r="E5" s="2">
        <v>206</v>
      </c>
      <c r="F5" s="2">
        <v>355.5</v>
      </c>
      <c r="G5" s="2">
        <v>127.1</v>
      </c>
      <c r="H5" s="2">
        <v>228.4</v>
      </c>
      <c r="I5" s="2">
        <v>105</v>
      </c>
      <c r="J5" s="2">
        <v>891</v>
      </c>
      <c r="K5" s="2">
        <v>16</v>
      </c>
      <c r="L5" s="2">
        <v>12</v>
      </c>
      <c r="M5" s="2">
        <v>15</v>
      </c>
      <c r="N5" s="2">
        <v>9</v>
      </c>
    </row>
    <row r="6" spans="1:15" x14ac:dyDescent="0.2">
      <c r="A6" s="6" t="s">
        <v>22</v>
      </c>
      <c r="B6" s="7">
        <v>17.2</v>
      </c>
      <c r="C6" s="7">
        <v>302</v>
      </c>
      <c r="D6" s="2">
        <v>112.3</v>
      </c>
      <c r="E6" s="2">
        <v>189.7</v>
      </c>
      <c r="F6" s="2">
        <v>301.60000000000002</v>
      </c>
      <c r="G6" s="2">
        <v>79.3</v>
      </c>
      <c r="H6" s="2">
        <v>222.3</v>
      </c>
      <c r="I6" s="2">
        <v>107</v>
      </c>
      <c r="J6" s="2">
        <v>873</v>
      </c>
      <c r="K6" s="2">
        <v>17</v>
      </c>
      <c r="L6" s="2">
        <v>6</v>
      </c>
      <c r="M6" s="2">
        <v>14</v>
      </c>
      <c r="N6" s="2">
        <v>26</v>
      </c>
    </row>
    <row r="7" spans="1:15" x14ac:dyDescent="0.2">
      <c r="A7" s="6" t="s">
        <v>30</v>
      </c>
      <c r="B7" s="7">
        <v>15.8</v>
      </c>
      <c r="C7" s="7">
        <v>277.10000000000002</v>
      </c>
      <c r="D7" s="2">
        <v>112.5</v>
      </c>
      <c r="E7" s="2">
        <v>164.6</v>
      </c>
      <c r="F7" s="2">
        <v>362.9</v>
      </c>
      <c r="G7" s="2">
        <v>124.6</v>
      </c>
      <c r="H7" s="2">
        <v>238.4</v>
      </c>
      <c r="I7" s="2">
        <v>78</v>
      </c>
      <c r="J7" s="2">
        <v>633</v>
      </c>
      <c r="K7" s="2">
        <v>18</v>
      </c>
      <c r="L7" s="2">
        <v>12</v>
      </c>
      <c r="M7" s="2">
        <v>14</v>
      </c>
      <c r="N7" s="2">
        <v>7</v>
      </c>
    </row>
    <row r="8" spans="1:15" x14ac:dyDescent="0.2">
      <c r="A8" s="6" t="s">
        <v>29</v>
      </c>
      <c r="B8" s="7">
        <v>16.7</v>
      </c>
      <c r="C8" s="7">
        <v>284.89999999999998</v>
      </c>
      <c r="D8" s="2">
        <v>114</v>
      </c>
      <c r="E8" s="2">
        <v>170.9</v>
      </c>
      <c r="F8" s="2">
        <v>324.8</v>
      </c>
      <c r="G8" s="2">
        <v>110.7</v>
      </c>
      <c r="H8" s="2">
        <v>214.1</v>
      </c>
      <c r="I8" s="2">
        <v>95</v>
      </c>
      <c r="J8" s="2">
        <v>801</v>
      </c>
      <c r="K8" s="2">
        <v>14</v>
      </c>
      <c r="L8" s="2">
        <v>16</v>
      </c>
      <c r="M8" s="2">
        <v>17</v>
      </c>
      <c r="N8" s="2">
        <v>12</v>
      </c>
    </row>
    <row r="9" spans="1:15" x14ac:dyDescent="0.2">
      <c r="A9" s="6" t="s">
        <v>27</v>
      </c>
      <c r="B9" s="7">
        <v>20.9</v>
      </c>
      <c r="C9" s="7">
        <v>293.2</v>
      </c>
      <c r="D9" s="2">
        <v>83.1</v>
      </c>
      <c r="E9" s="2">
        <v>210.1</v>
      </c>
      <c r="F9" s="2">
        <v>354.7</v>
      </c>
      <c r="G9" s="2">
        <v>122.9</v>
      </c>
      <c r="H9" s="2">
        <v>231.8</v>
      </c>
      <c r="I9" s="2">
        <v>111</v>
      </c>
      <c r="J9" s="2">
        <v>839</v>
      </c>
      <c r="K9" s="2">
        <v>16</v>
      </c>
      <c r="L9" s="2">
        <v>17</v>
      </c>
      <c r="M9" s="2">
        <v>21</v>
      </c>
      <c r="N9" s="2">
        <v>13</v>
      </c>
    </row>
    <row r="10" spans="1:15" x14ac:dyDescent="0.2">
      <c r="A10" s="6" t="s">
        <v>10</v>
      </c>
      <c r="B10" s="7">
        <v>23.8</v>
      </c>
      <c r="C10" s="7">
        <v>348</v>
      </c>
      <c r="D10" s="2">
        <v>97.3</v>
      </c>
      <c r="E10" s="2">
        <v>250.8</v>
      </c>
      <c r="F10" s="2">
        <v>348.8</v>
      </c>
      <c r="G10" s="2">
        <v>118.3</v>
      </c>
      <c r="H10" s="2">
        <v>230.4</v>
      </c>
      <c r="I10" s="2">
        <v>90</v>
      </c>
      <c r="J10" s="2">
        <v>670</v>
      </c>
      <c r="K10" s="2">
        <v>19</v>
      </c>
      <c r="L10" s="2">
        <v>16</v>
      </c>
      <c r="M10" s="2">
        <v>20</v>
      </c>
      <c r="N10" s="2">
        <v>10</v>
      </c>
    </row>
    <row r="11" spans="1:15" x14ac:dyDescent="0.2">
      <c r="A11" s="6" t="s">
        <v>8</v>
      </c>
      <c r="B11" s="7">
        <v>25.1</v>
      </c>
      <c r="C11" s="7">
        <v>351.3</v>
      </c>
      <c r="D11" s="2">
        <v>118.4</v>
      </c>
      <c r="E11" s="2">
        <v>232.9</v>
      </c>
      <c r="F11" s="2">
        <v>359.6</v>
      </c>
      <c r="G11" s="2">
        <v>129.5</v>
      </c>
      <c r="H11" s="2">
        <v>230.1</v>
      </c>
      <c r="I11" s="2">
        <v>114</v>
      </c>
      <c r="J11" s="2">
        <v>868</v>
      </c>
      <c r="K11" s="2">
        <v>17</v>
      </c>
      <c r="L11" s="2">
        <v>10</v>
      </c>
      <c r="M11" s="2">
        <v>20</v>
      </c>
      <c r="N11" s="2">
        <v>9</v>
      </c>
    </row>
    <row r="12" spans="1:15" x14ac:dyDescent="0.2">
      <c r="A12" s="6" t="s">
        <v>3</v>
      </c>
      <c r="B12" s="7">
        <v>28.4</v>
      </c>
      <c r="C12" s="7">
        <v>365.7</v>
      </c>
      <c r="D12" s="2">
        <v>109.1</v>
      </c>
      <c r="E12" s="2">
        <v>256.60000000000002</v>
      </c>
      <c r="F12" s="2">
        <v>307.60000000000002</v>
      </c>
      <c r="G12" s="2">
        <v>94.6</v>
      </c>
      <c r="H12" s="2">
        <v>213.1</v>
      </c>
      <c r="I12" s="2">
        <v>104</v>
      </c>
      <c r="J12" s="2">
        <v>815</v>
      </c>
      <c r="K12" s="2">
        <v>19</v>
      </c>
      <c r="L12" s="2">
        <v>10</v>
      </c>
      <c r="M12" s="2">
        <v>19</v>
      </c>
      <c r="N12" s="2">
        <v>5</v>
      </c>
    </row>
    <row r="13" spans="1:15" x14ac:dyDescent="0.2">
      <c r="A13" s="6" t="s">
        <v>11</v>
      </c>
      <c r="B13" s="7">
        <v>20</v>
      </c>
      <c r="C13" s="7">
        <v>346.3</v>
      </c>
      <c r="D13" s="2">
        <v>122.3</v>
      </c>
      <c r="E13" s="2">
        <v>224</v>
      </c>
      <c r="F13" s="2">
        <v>336</v>
      </c>
      <c r="G13" s="2">
        <v>142.6</v>
      </c>
      <c r="H13" s="2">
        <v>193.4</v>
      </c>
      <c r="I13" s="2">
        <v>90</v>
      </c>
      <c r="J13" s="2">
        <v>610</v>
      </c>
      <c r="K13" s="2">
        <v>14</v>
      </c>
      <c r="L13" s="2">
        <v>16</v>
      </c>
      <c r="M13" s="2">
        <v>15</v>
      </c>
      <c r="N13" s="2">
        <v>14</v>
      </c>
    </row>
    <row r="14" spans="1:15" x14ac:dyDescent="0.2">
      <c r="A14" s="6" t="s">
        <v>19</v>
      </c>
      <c r="B14" s="7">
        <v>21.6</v>
      </c>
      <c r="C14" s="7">
        <v>322.89999999999998</v>
      </c>
      <c r="D14" s="2">
        <v>80.5</v>
      </c>
      <c r="E14" s="2">
        <v>242.4</v>
      </c>
      <c r="F14" s="2">
        <v>377.6</v>
      </c>
      <c r="G14" s="2">
        <v>119.4</v>
      </c>
      <c r="H14" s="2">
        <v>258.2</v>
      </c>
      <c r="I14" s="2">
        <v>100</v>
      </c>
      <c r="J14" s="2">
        <v>676</v>
      </c>
      <c r="K14" s="2">
        <v>17</v>
      </c>
      <c r="L14" s="2">
        <v>18</v>
      </c>
      <c r="M14" s="2">
        <v>22</v>
      </c>
      <c r="N14" s="2">
        <v>14</v>
      </c>
    </row>
    <row r="15" spans="1:15" x14ac:dyDescent="0.2">
      <c r="A15" s="6" t="s">
        <v>2</v>
      </c>
      <c r="B15" s="7">
        <v>27.2</v>
      </c>
      <c r="C15" s="7">
        <v>370.7</v>
      </c>
      <c r="D15" s="2">
        <v>99.8</v>
      </c>
      <c r="E15" s="2">
        <v>270.89999999999998</v>
      </c>
      <c r="F15" s="2">
        <v>313.3</v>
      </c>
      <c r="G15" s="2">
        <v>102.9</v>
      </c>
      <c r="H15" s="2">
        <v>210.4</v>
      </c>
      <c r="I15" s="2">
        <v>113</v>
      </c>
      <c r="J15" s="8">
        <v>1006</v>
      </c>
      <c r="K15" s="2">
        <v>19</v>
      </c>
      <c r="L15" s="2">
        <v>9</v>
      </c>
      <c r="M15" s="2">
        <v>15</v>
      </c>
      <c r="N15" s="2">
        <v>9</v>
      </c>
    </row>
    <row r="16" spans="1:15" x14ac:dyDescent="0.2">
      <c r="A16" s="6" t="s">
        <v>14</v>
      </c>
      <c r="B16" s="7">
        <v>23.7</v>
      </c>
      <c r="C16" s="7">
        <v>333.6</v>
      </c>
      <c r="D16" s="2">
        <v>99.1</v>
      </c>
      <c r="E16" s="2">
        <v>234.4</v>
      </c>
      <c r="F16" s="2">
        <v>344.2</v>
      </c>
      <c r="G16" s="2">
        <v>114.1</v>
      </c>
      <c r="H16" s="2">
        <v>230.1</v>
      </c>
      <c r="I16" s="2">
        <v>82</v>
      </c>
      <c r="J16" s="2">
        <v>636</v>
      </c>
      <c r="K16" s="2">
        <v>11</v>
      </c>
      <c r="L16" s="2">
        <v>14</v>
      </c>
      <c r="M16" s="2">
        <v>21</v>
      </c>
      <c r="N16" s="2">
        <v>17</v>
      </c>
    </row>
    <row r="17" spans="1:14" x14ac:dyDescent="0.2">
      <c r="A17" s="6" t="s">
        <v>5</v>
      </c>
      <c r="B17" s="7">
        <v>28.1</v>
      </c>
      <c r="C17" s="7">
        <v>358.7</v>
      </c>
      <c r="D17" s="2">
        <v>106.6</v>
      </c>
      <c r="E17" s="2">
        <v>252.1</v>
      </c>
      <c r="F17" s="2">
        <v>279.7</v>
      </c>
      <c r="G17" s="2">
        <v>106.9</v>
      </c>
      <c r="H17" s="2">
        <v>172.8</v>
      </c>
      <c r="I17" s="2">
        <v>67</v>
      </c>
      <c r="J17" s="2">
        <v>515</v>
      </c>
      <c r="K17" s="2">
        <v>22</v>
      </c>
      <c r="L17" s="2">
        <v>15</v>
      </c>
      <c r="M17" s="2">
        <v>14</v>
      </c>
      <c r="N17" s="2">
        <v>5</v>
      </c>
    </row>
    <row r="18" spans="1:14" x14ac:dyDescent="0.2">
      <c r="A18" s="6" t="s">
        <v>7</v>
      </c>
      <c r="B18" s="7">
        <v>25.7</v>
      </c>
      <c r="C18" s="7">
        <v>357.4</v>
      </c>
      <c r="D18" s="2">
        <v>149.4</v>
      </c>
      <c r="E18" s="2">
        <v>208</v>
      </c>
      <c r="F18" s="2">
        <v>313.8</v>
      </c>
      <c r="G18" s="2">
        <v>100.3</v>
      </c>
      <c r="H18" s="2">
        <v>213.5</v>
      </c>
      <c r="I18" s="2">
        <v>76</v>
      </c>
      <c r="J18" s="2">
        <v>594</v>
      </c>
      <c r="K18" s="2">
        <v>20</v>
      </c>
      <c r="L18" s="2">
        <v>10</v>
      </c>
      <c r="M18" s="2">
        <v>8</v>
      </c>
      <c r="N18" s="2">
        <v>13</v>
      </c>
    </row>
    <row r="19" spans="1:14" x14ac:dyDescent="0.2">
      <c r="A19" s="6" t="s">
        <v>31</v>
      </c>
      <c r="B19" s="7">
        <v>14.1</v>
      </c>
      <c r="C19" s="7">
        <v>276.8</v>
      </c>
      <c r="D19" s="2">
        <v>78</v>
      </c>
      <c r="E19" s="2">
        <v>198.8</v>
      </c>
      <c r="F19" s="2">
        <v>319.39999999999998</v>
      </c>
      <c r="G19" s="2">
        <v>130.6</v>
      </c>
      <c r="H19" s="2">
        <v>188.9</v>
      </c>
      <c r="I19" s="2">
        <v>101</v>
      </c>
      <c r="J19" s="2">
        <v>697</v>
      </c>
      <c r="K19" s="2">
        <v>14</v>
      </c>
      <c r="L19" s="2">
        <v>8</v>
      </c>
      <c r="M19" s="2">
        <v>20</v>
      </c>
      <c r="N19" s="2">
        <v>13</v>
      </c>
    </row>
    <row r="20" spans="1:14" x14ac:dyDescent="0.2">
      <c r="A20" s="6" t="s">
        <v>28</v>
      </c>
      <c r="B20" s="7">
        <v>16.7</v>
      </c>
      <c r="C20" s="7">
        <v>287.5</v>
      </c>
      <c r="D20" s="2">
        <v>98.1</v>
      </c>
      <c r="E20" s="2">
        <v>189.4</v>
      </c>
      <c r="F20" s="2">
        <v>342.2</v>
      </c>
      <c r="G20" s="2">
        <v>153.5</v>
      </c>
      <c r="H20" s="2">
        <v>188.7</v>
      </c>
      <c r="I20" s="2">
        <v>91</v>
      </c>
      <c r="J20" s="2">
        <v>732</v>
      </c>
      <c r="K20" s="2">
        <v>14</v>
      </c>
      <c r="L20" s="2">
        <v>8</v>
      </c>
      <c r="M20" s="2">
        <v>16</v>
      </c>
      <c r="N20" s="2">
        <v>13</v>
      </c>
    </row>
    <row r="21" spans="1:14" x14ac:dyDescent="0.2">
      <c r="A21" s="6" t="s">
        <v>13</v>
      </c>
      <c r="B21" s="7">
        <v>22.8</v>
      </c>
      <c r="C21" s="7">
        <v>336.2</v>
      </c>
      <c r="D21" s="2">
        <v>164.6</v>
      </c>
      <c r="E21" s="2">
        <v>171.6</v>
      </c>
      <c r="F21" s="2">
        <v>338.1</v>
      </c>
      <c r="G21" s="2">
        <v>74.099999999999994</v>
      </c>
      <c r="H21" s="2">
        <v>264.10000000000002</v>
      </c>
      <c r="I21" s="2">
        <v>86</v>
      </c>
      <c r="J21" s="2">
        <v>662</v>
      </c>
      <c r="K21" s="2">
        <v>15</v>
      </c>
      <c r="L21" s="2">
        <v>16</v>
      </c>
      <c r="M21" s="2">
        <v>14</v>
      </c>
      <c r="N21" s="2">
        <v>16</v>
      </c>
    </row>
    <row r="22" spans="1:14" x14ac:dyDescent="0.2">
      <c r="A22" s="6" t="s">
        <v>1</v>
      </c>
      <c r="B22" s="7">
        <v>36.799999999999997</v>
      </c>
      <c r="C22" s="7">
        <v>411.2</v>
      </c>
      <c r="D22" s="2">
        <v>115.6</v>
      </c>
      <c r="E22" s="2">
        <v>295.7</v>
      </c>
      <c r="F22" s="2">
        <v>288.3</v>
      </c>
      <c r="G22" s="2">
        <v>98.3</v>
      </c>
      <c r="H22" s="2">
        <v>190.1</v>
      </c>
      <c r="I22" s="2">
        <v>78</v>
      </c>
      <c r="J22" s="2">
        <v>690</v>
      </c>
      <c r="K22" s="2">
        <v>19</v>
      </c>
      <c r="L22" s="2">
        <v>12</v>
      </c>
      <c r="M22" s="2">
        <v>9</v>
      </c>
      <c r="N22" s="2">
        <v>6</v>
      </c>
    </row>
    <row r="23" spans="1:14" x14ac:dyDescent="0.2">
      <c r="A23" s="6" t="s">
        <v>4</v>
      </c>
      <c r="B23" s="7">
        <v>23.7</v>
      </c>
      <c r="C23" s="7">
        <v>361.2</v>
      </c>
      <c r="D23" s="2">
        <v>91.6</v>
      </c>
      <c r="E23" s="2">
        <v>269.60000000000002</v>
      </c>
      <c r="F23" s="2">
        <v>348.1</v>
      </c>
      <c r="G23" s="2">
        <v>102.9</v>
      </c>
      <c r="H23" s="2">
        <v>245.3</v>
      </c>
      <c r="I23" s="2">
        <v>68</v>
      </c>
      <c r="J23" s="2">
        <v>581</v>
      </c>
      <c r="K23" s="2">
        <v>13</v>
      </c>
      <c r="L23" s="2">
        <v>10</v>
      </c>
      <c r="M23" s="2">
        <v>18</v>
      </c>
      <c r="N23" s="2">
        <v>12</v>
      </c>
    </row>
    <row r="24" spans="1:14" x14ac:dyDescent="0.2">
      <c r="A24" s="6" t="s">
        <v>16</v>
      </c>
      <c r="B24" s="7">
        <v>23.3</v>
      </c>
      <c r="C24" s="7">
        <v>331.4</v>
      </c>
      <c r="D24" s="2">
        <v>134.30000000000001</v>
      </c>
      <c r="E24" s="2">
        <v>197.1</v>
      </c>
      <c r="F24" s="2">
        <v>305</v>
      </c>
      <c r="G24" s="2">
        <v>97.7</v>
      </c>
      <c r="H24" s="2">
        <v>207.3</v>
      </c>
      <c r="I24" s="2">
        <v>77</v>
      </c>
      <c r="J24" s="2">
        <v>652</v>
      </c>
      <c r="K24" s="2">
        <v>15</v>
      </c>
      <c r="L24" s="2">
        <v>10</v>
      </c>
      <c r="M24" s="2">
        <v>20</v>
      </c>
      <c r="N24" s="2">
        <v>14</v>
      </c>
    </row>
    <row r="25" spans="1:14" x14ac:dyDescent="0.2">
      <c r="A25" s="6" t="s">
        <v>26</v>
      </c>
      <c r="B25" s="7">
        <v>16.8</v>
      </c>
      <c r="C25" s="7">
        <v>294.7</v>
      </c>
      <c r="D25" s="2">
        <v>106.3</v>
      </c>
      <c r="E25" s="2">
        <v>188.4</v>
      </c>
      <c r="F25" s="2">
        <v>331.9</v>
      </c>
      <c r="G25" s="2">
        <v>134.80000000000001</v>
      </c>
      <c r="H25" s="2">
        <v>197.1</v>
      </c>
      <c r="I25" s="2">
        <v>63</v>
      </c>
      <c r="J25" s="2">
        <v>486</v>
      </c>
      <c r="K25" s="2">
        <v>15</v>
      </c>
      <c r="L25" s="2">
        <v>6</v>
      </c>
      <c r="M25" s="2">
        <v>19</v>
      </c>
      <c r="N25" s="2">
        <v>6</v>
      </c>
    </row>
    <row r="26" spans="1:14" x14ac:dyDescent="0.2">
      <c r="A26" s="6" t="s">
        <v>25</v>
      </c>
      <c r="B26" s="7">
        <v>17.7</v>
      </c>
      <c r="C26" s="7">
        <v>294.8</v>
      </c>
      <c r="D26" s="2">
        <v>130.4</v>
      </c>
      <c r="E26" s="2">
        <v>164.4</v>
      </c>
      <c r="F26" s="2">
        <v>341.6</v>
      </c>
      <c r="G26" s="2">
        <v>145.9</v>
      </c>
      <c r="H26" s="2">
        <v>195.8</v>
      </c>
      <c r="I26" s="2">
        <v>120</v>
      </c>
      <c r="J26" s="2">
        <v>864</v>
      </c>
      <c r="K26" s="2">
        <v>18</v>
      </c>
      <c r="L26" s="2">
        <v>8</v>
      </c>
      <c r="M26" s="2">
        <v>20</v>
      </c>
      <c r="N26" s="2">
        <v>17</v>
      </c>
    </row>
    <row r="27" spans="1:14" x14ac:dyDescent="0.2">
      <c r="A27" s="6" t="s">
        <v>6</v>
      </c>
      <c r="B27" s="7">
        <v>21</v>
      </c>
      <c r="C27" s="7">
        <v>358.1</v>
      </c>
      <c r="D27" s="2">
        <v>123.4</v>
      </c>
      <c r="E27" s="2">
        <v>234.7</v>
      </c>
      <c r="F27" s="2">
        <v>311.39999999999998</v>
      </c>
      <c r="G27" s="2">
        <v>95.8</v>
      </c>
      <c r="H27" s="2">
        <v>215.6</v>
      </c>
      <c r="I27" s="2">
        <v>83</v>
      </c>
      <c r="J27" s="2">
        <v>649</v>
      </c>
      <c r="K27" s="2">
        <v>11</v>
      </c>
      <c r="L27" s="2">
        <v>8</v>
      </c>
      <c r="M27" s="2">
        <v>15</v>
      </c>
      <c r="N27" s="2">
        <v>12</v>
      </c>
    </row>
    <row r="28" spans="1:14" x14ac:dyDescent="0.2">
      <c r="A28" s="6" t="s">
        <v>17</v>
      </c>
      <c r="B28" s="7">
        <v>24.6</v>
      </c>
      <c r="C28" s="7">
        <v>327.39999999999998</v>
      </c>
      <c r="D28" s="2">
        <v>135.5</v>
      </c>
      <c r="E28" s="2">
        <v>191.9</v>
      </c>
      <c r="F28" s="2">
        <v>266.39999999999998</v>
      </c>
      <c r="G28" s="2">
        <v>89.9</v>
      </c>
      <c r="H28" s="2">
        <v>176.5</v>
      </c>
      <c r="I28" s="2">
        <v>80</v>
      </c>
      <c r="J28" s="2">
        <v>651</v>
      </c>
      <c r="K28" s="2">
        <v>11</v>
      </c>
      <c r="L28" s="2">
        <v>14</v>
      </c>
      <c r="M28" s="2">
        <v>14</v>
      </c>
      <c r="N28" s="2">
        <v>8</v>
      </c>
    </row>
    <row r="29" spans="1:14" x14ac:dyDescent="0.2">
      <c r="A29" s="6" t="s">
        <v>20</v>
      </c>
      <c r="B29" s="7">
        <v>25.8</v>
      </c>
      <c r="C29" s="7">
        <v>315.2</v>
      </c>
      <c r="D29" s="2">
        <v>127.4</v>
      </c>
      <c r="E29" s="2">
        <v>187.8</v>
      </c>
      <c r="F29" s="2">
        <v>320.3</v>
      </c>
      <c r="G29" s="2">
        <v>107</v>
      </c>
      <c r="H29" s="2">
        <v>213.3</v>
      </c>
      <c r="I29" s="2">
        <v>94</v>
      </c>
      <c r="J29" s="2">
        <v>761</v>
      </c>
      <c r="K29" s="2">
        <v>30</v>
      </c>
      <c r="L29" s="2">
        <v>18</v>
      </c>
      <c r="M29" s="2">
        <v>16</v>
      </c>
      <c r="N29" s="2">
        <v>8</v>
      </c>
    </row>
    <row r="30" spans="1:14" x14ac:dyDescent="0.2">
      <c r="A30" s="3" t="s">
        <v>32</v>
      </c>
      <c r="B30" s="2">
        <v>13.7</v>
      </c>
      <c r="C30" s="2">
        <v>237.3</v>
      </c>
      <c r="D30" s="2">
        <v>92.3</v>
      </c>
      <c r="E30" s="2">
        <v>145</v>
      </c>
      <c r="F30" s="2">
        <v>346.2</v>
      </c>
      <c r="G30" s="2">
        <v>118.5</v>
      </c>
      <c r="H30" s="2">
        <v>227.7</v>
      </c>
      <c r="I30" s="2">
        <v>97</v>
      </c>
      <c r="J30" s="2">
        <v>702</v>
      </c>
      <c r="K30" s="2">
        <v>12</v>
      </c>
      <c r="L30" s="2">
        <v>10</v>
      </c>
      <c r="M30" s="2">
        <v>17</v>
      </c>
      <c r="N30" s="2">
        <v>17</v>
      </c>
    </row>
    <row r="31" spans="1:14" x14ac:dyDescent="0.2">
      <c r="A31" s="6" t="s">
        <v>9</v>
      </c>
      <c r="B31" s="7">
        <v>24.6</v>
      </c>
      <c r="C31" s="7">
        <v>348.9</v>
      </c>
      <c r="D31" s="2">
        <v>101.2</v>
      </c>
      <c r="E31" s="2">
        <v>247.8</v>
      </c>
      <c r="F31" s="2">
        <v>321.8</v>
      </c>
      <c r="G31" s="2">
        <v>102.8</v>
      </c>
      <c r="H31" s="2">
        <v>219.1</v>
      </c>
      <c r="I31" s="2">
        <v>59</v>
      </c>
      <c r="J31" s="2">
        <v>428</v>
      </c>
      <c r="K31" s="2">
        <v>20</v>
      </c>
      <c r="L31" s="2">
        <v>14</v>
      </c>
      <c r="M31" s="2">
        <v>13</v>
      </c>
      <c r="N31" s="2">
        <v>11</v>
      </c>
    </row>
    <row r="32" spans="1:14" x14ac:dyDescent="0.2">
      <c r="A32" s="6" t="s">
        <v>24</v>
      </c>
      <c r="B32" s="7">
        <v>16.399999999999999</v>
      </c>
      <c r="C32" s="7">
        <v>297.5</v>
      </c>
      <c r="D32" s="2">
        <v>95.4</v>
      </c>
      <c r="E32" s="2">
        <v>202.1</v>
      </c>
      <c r="F32" s="2">
        <v>341.1</v>
      </c>
      <c r="G32" s="2">
        <v>115.3</v>
      </c>
      <c r="H32" s="2">
        <v>225.8</v>
      </c>
      <c r="I32" s="2">
        <v>94</v>
      </c>
      <c r="J32" s="2">
        <v>794</v>
      </c>
      <c r="K32" s="2">
        <v>18</v>
      </c>
      <c r="L32" s="2">
        <v>9</v>
      </c>
      <c r="M32" s="2">
        <v>28</v>
      </c>
      <c r="N32" s="2">
        <v>9</v>
      </c>
    </row>
    <row r="33" spans="1:14" x14ac:dyDescent="0.2">
      <c r="A33" s="6" t="s">
        <v>18</v>
      </c>
      <c r="B33" s="7">
        <v>20.9</v>
      </c>
      <c r="C33" s="7">
        <v>326.8</v>
      </c>
      <c r="D33" s="2">
        <v>117</v>
      </c>
      <c r="E33" s="2">
        <v>209.8</v>
      </c>
      <c r="F33" s="2">
        <v>278.39999999999998</v>
      </c>
      <c r="G33" s="2">
        <v>107.9</v>
      </c>
      <c r="H33" s="2">
        <v>170.5</v>
      </c>
      <c r="I33" s="2">
        <v>81</v>
      </c>
      <c r="J33" s="2">
        <v>614</v>
      </c>
      <c r="K33" s="2">
        <v>16</v>
      </c>
      <c r="L33" s="2">
        <v>19</v>
      </c>
      <c r="M33" s="2">
        <v>8</v>
      </c>
      <c r="N33" s="2">
        <v>12</v>
      </c>
    </row>
    <row r="34" spans="1:14" x14ac:dyDescent="0.2">
      <c r="A34" s="6" t="s">
        <v>21</v>
      </c>
      <c r="B34" s="7">
        <v>18.8</v>
      </c>
      <c r="C34" s="7">
        <v>311.7</v>
      </c>
      <c r="D34" s="2">
        <v>131.80000000000001</v>
      </c>
      <c r="E34" s="2">
        <v>179.9</v>
      </c>
      <c r="F34" s="2">
        <v>291.60000000000002</v>
      </c>
      <c r="G34" s="2">
        <v>92.4</v>
      </c>
      <c r="H34" s="2">
        <v>199.2</v>
      </c>
      <c r="I34" s="2">
        <v>101</v>
      </c>
      <c r="J34" s="2">
        <v>773</v>
      </c>
      <c r="K34" s="2">
        <v>22</v>
      </c>
      <c r="L34" s="2">
        <v>12</v>
      </c>
      <c r="M34" s="2">
        <v>17</v>
      </c>
      <c r="N34" s="2">
        <v>17</v>
      </c>
    </row>
    <row r="35" spans="1:14" x14ac:dyDescent="0.2">
      <c r="A35" s="6" t="s">
        <v>15</v>
      </c>
      <c r="B35" s="7">
        <v>20.9</v>
      </c>
      <c r="C35" s="7">
        <v>333.4</v>
      </c>
      <c r="D35" s="2">
        <v>116.9</v>
      </c>
      <c r="E35" s="2">
        <v>216.4</v>
      </c>
      <c r="F35" s="2">
        <v>305.3</v>
      </c>
      <c r="G35" s="2">
        <v>91.3</v>
      </c>
      <c r="H35" s="2">
        <v>214</v>
      </c>
      <c r="I35" s="2">
        <v>90</v>
      </c>
      <c r="J35" s="2">
        <v>751</v>
      </c>
      <c r="K35" s="2">
        <v>14</v>
      </c>
      <c r="L35" s="2">
        <v>10</v>
      </c>
      <c r="M35" s="2">
        <v>11</v>
      </c>
      <c r="N35" s="2">
        <v>18</v>
      </c>
    </row>
    <row r="36" spans="1:14" x14ac:dyDescent="0.2">
      <c r="A36" s="3" t="s">
        <v>48</v>
      </c>
      <c r="B36" s="2">
        <f>AVERAGE(B4:B35)</f>
        <v>21.693749999999998</v>
      </c>
      <c r="C36" s="2">
        <f t="shared" ref="C36:F36" si="0">AVERAGE(C4:C35)</f>
        <v>325.21874999999994</v>
      </c>
      <c r="D36" s="2">
        <f t="shared" si="0"/>
        <v>110.91250000000002</v>
      </c>
      <c r="E36" s="2">
        <f t="shared" si="0"/>
        <v>214.30937499999999</v>
      </c>
      <c r="F36" s="2">
        <f t="shared" si="0"/>
        <v>325.23124999999999</v>
      </c>
    </row>
    <row r="37" spans="1:14" x14ac:dyDescent="0.2">
      <c r="A37" s="3" t="s">
        <v>49</v>
      </c>
      <c r="B37" s="2">
        <f>MEDIAN(B4:B35)</f>
        <v>21.3</v>
      </c>
      <c r="C37" s="2">
        <f t="shared" ref="C37:F37" si="1">MEDIAN(C4:C35)</f>
        <v>329.4</v>
      </c>
      <c r="D37" s="2">
        <f t="shared" si="1"/>
        <v>110.69999999999999</v>
      </c>
      <c r="E37" s="2">
        <f t="shared" si="1"/>
        <v>208.9</v>
      </c>
      <c r="F37" s="2">
        <f t="shared" si="1"/>
        <v>327.5</v>
      </c>
    </row>
    <row r="38" spans="1:14" x14ac:dyDescent="0.2">
      <c r="A38" s="3" t="s">
        <v>50</v>
      </c>
      <c r="B38" s="2">
        <f>_xlfn.VAR.P(B4:B35)</f>
        <v>24.144335937500045</v>
      </c>
      <c r="C38" s="2">
        <f t="shared" ref="C38:F38" si="2">_xlfn.VAR.P(C4:C35)</f>
        <v>1218.7146484375262</v>
      </c>
      <c r="D38" s="2">
        <f t="shared" si="2"/>
        <v>382.36921874999098</v>
      </c>
      <c r="E38" s="2">
        <f t="shared" si="2"/>
        <v>1274.4595996093922</v>
      </c>
      <c r="F38" s="2">
        <f t="shared" si="2"/>
        <v>706.1390234375001</v>
      </c>
    </row>
    <row r="39" spans="1:14" x14ac:dyDescent="0.2">
      <c r="A39" s="3" t="s">
        <v>51</v>
      </c>
      <c r="B39" s="2">
        <f>_xlfn.STDEV.P(B4:B35)</f>
        <v>4.9136886284643682</v>
      </c>
      <c r="C39" s="2">
        <f t="shared" ref="C39:F39" si="3">_xlfn.STDEV.P(C4:C35)</f>
        <v>34.910093790156537</v>
      </c>
      <c r="D39" s="2">
        <f t="shared" si="3"/>
        <v>19.554263441766121</v>
      </c>
      <c r="E39" s="2">
        <f t="shared" si="3"/>
        <v>35.699574221682141</v>
      </c>
      <c r="F39" s="2">
        <f t="shared" si="3"/>
        <v>26.573276490442424</v>
      </c>
    </row>
  </sheetData>
  <phoneticPr fontId="0" type="noConversion"/>
  <pageMargins left="0.5" right="0.4" top="0.83333333333333337" bottom="0.66666666666666663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NFL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Brenda Mullally</cp:lastModifiedBy>
  <dcterms:created xsi:type="dcterms:W3CDTF">2008-07-29T23:08:33Z</dcterms:created>
  <dcterms:modified xsi:type="dcterms:W3CDTF">2016-02-04T16:47:43Z</dcterms:modified>
</cp:coreProperties>
</file>