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L15" i="1"/>
  <c r="D15"/>
  <c r="E9" l="1"/>
  <c r="F9" s="1"/>
  <c r="E7"/>
  <c r="F7" s="1"/>
  <c r="E8"/>
  <c r="F8"/>
  <c r="E12"/>
  <c r="F12" s="1"/>
  <c r="E11"/>
  <c r="F11" s="1"/>
  <c r="E10"/>
  <c r="F10" s="1"/>
  <c r="E6"/>
  <c r="F6" s="1"/>
  <c r="E5"/>
  <c r="F5" s="1"/>
  <c r="D13"/>
  <c r="E15" l="1"/>
</calcChain>
</file>

<file path=xl/sharedStrings.xml><?xml version="1.0" encoding="utf-8"?>
<sst xmlns="http://schemas.openxmlformats.org/spreadsheetml/2006/main" count="9" uniqueCount="6">
  <si>
    <t>etapa</t>
  </si>
  <si>
    <t>horas</t>
  </si>
  <si>
    <t>pgto</t>
  </si>
  <si>
    <t>R$/h</t>
  </si>
  <si>
    <t>PROPOSTA ARTHUR</t>
  </si>
  <si>
    <t>PROPOSTA MARIUS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</si>
</sst>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1"/>
  <sheetViews>
    <sheetView tabSelected="1" workbookViewId="0">
      <selection activeCell="O16" sqref="O16"/>
    </sheetView>
  </sheetViews>
  <sheetFormatPr defaultRowHeight="15"/>
  <cols>
    <col min="2" max="4" width="9.140625" style="1"/>
    <col min="5" max="5" width="10.5703125" style="1" bestFit="1" customWidth="1"/>
    <col min="6" max="6" width="9.5703125" style="1" bestFit="1" customWidth="1"/>
  </cols>
  <sheetData>
    <row r="1" spans="1:16">
      <c r="A1" s="2"/>
      <c r="B1" s="3"/>
      <c r="C1" s="3"/>
      <c r="D1" s="3" t="s">
        <v>4</v>
      </c>
      <c r="E1" s="3"/>
      <c r="F1" s="3"/>
      <c r="G1" s="2"/>
      <c r="H1" s="2"/>
      <c r="I1" s="2"/>
      <c r="J1" s="5"/>
      <c r="K1" s="5" t="s">
        <v>5</v>
      </c>
      <c r="L1" s="5"/>
      <c r="M1" s="5"/>
      <c r="N1" s="5"/>
      <c r="O1" s="5"/>
      <c r="P1" s="5"/>
    </row>
    <row r="2" spans="1:16">
      <c r="A2" s="2"/>
      <c r="B2" s="3"/>
      <c r="C2" s="3"/>
      <c r="D2" s="3"/>
      <c r="E2" s="3"/>
      <c r="F2" s="3"/>
      <c r="G2" s="2"/>
      <c r="H2" s="2"/>
      <c r="I2" s="2"/>
      <c r="J2" s="5"/>
      <c r="K2" s="5"/>
      <c r="L2" s="5"/>
      <c r="M2" s="5"/>
      <c r="N2" s="5"/>
      <c r="O2" s="5"/>
      <c r="P2" s="5"/>
    </row>
    <row r="3" spans="1:16">
      <c r="A3" s="2"/>
      <c r="B3" s="3"/>
      <c r="C3" s="3"/>
      <c r="D3" s="3"/>
      <c r="E3" s="3"/>
      <c r="F3" s="3"/>
      <c r="G3" s="2"/>
      <c r="H3" s="2"/>
      <c r="I3" s="2"/>
      <c r="J3" s="5"/>
      <c r="K3" s="5"/>
      <c r="L3" s="5"/>
      <c r="M3" s="5"/>
      <c r="N3" s="5"/>
      <c r="O3" s="5"/>
      <c r="P3" s="5"/>
    </row>
    <row r="4" spans="1:16">
      <c r="A4" s="2"/>
      <c r="B4" s="3" t="s">
        <v>0</v>
      </c>
      <c r="C4" s="3" t="s">
        <v>1</v>
      </c>
      <c r="D4" s="3"/>
      <c r="E4" s="3" t="s">
        <v>2</v>
      </c>
      <c r="F4" s="3" t="s">
        <v>3</v>
      </c>
      <c r="G4" s="2"/>
      <c r="H4" s="2"/>
      <c r="I4" s="2"/>
      <c r="J4" s="6" t="s">
        <v>0</v>
      </c>
      <c r="K4" s="6" t="s">
        <v>1</v>
      </c>
      <c r="L4" s="6" t="s">
        <v>2</v>
      </c>
      <c r="M4" s="5"/>
      <c r="N4" s="5"/>
      <c r="O4" s="5"/>
      <c r="P4" s="5"/>
    </row>
    <row r="5" spans="1:16">
      <c r="A5" s="2"/>
      <c r="B5" s="3">
        <v>1</v>
      </c>
      <c r="C5" s="3">
        <v>22</v>
      </c>
      <c r="D5" s="3">
        <v>481</v>
      </c>
      <c r="E5" s="4">
        <f>50*H5</f>
        <v>76.349206349206412</v>
      </c>
      <c r="F5" s="4">
        <f>E5/C5</f>
        <v>3.4704184704184731</v>
      </c>
      <c r="G5" s="2"/>
      <c r="H5" s="2">
        <v>1.5269841269841282</v>
      </c>
      <c r="I5" s="2"/>
      <c r="J5" s="6">
        <v>1</v>
      </c>
      <c r="K5" s="6">
        <v>22</v>
      </c>
      <c r="L5" s="5">
        <v>200</v>
      </c>
      <c r="M5" s="5"/>
      <c r="N5" s="5"/>
      <c r="O5" s="5"/>
      <c r="P5" s="5"/>
    </row>
    <row r="6" spans="1:16">
      <c r="A6" s="2"/>
      <c r="B6" s="3">
        <v>2</v>
      </c>
      <c r="C6" s="3">
        <v>30</v>
      </c>
      <c r="D6" s="3">
        <v>481</v>
      </c>
      <c r="E6" s="4">
        <f>120*H5</f>
        <v>183.23809523809538</v>
      </c>
      <c r="F6" s="4">
        <f t="shared" ref="F6:F12" si="0">E6/C6</f>
        <v>6.1079365079365129</v>
      </c>
      <c r="G6" s="2"/>
      <c r="H6" s="2"/>
      <c r="I6" s="2"/>
      <c r="J6" s="6">
        <v>2</v>
      </c>
      <c r="K6" s="6">
        <v>30</v>
      </c>
      <c r="L6" s="5">
        <v>250</v>
      </c>
      <c r="M6" s="5"/>
      <c r="N6" s="5"/>
      <c r="O6" s="5"/>
      <c r="P6" s="5"/>
    </row>
    <row r="7" spans="1:16">
      <c r="A7" s="2"/>
      <c r="B7" s="3">
        <v>3</v>
      </c>
      <c r="C7" s="3">
        <v>40</v>
      </c>
      <c r="D7" s="3">
        <v>481</v>
      </c>
      <c r="E7" s="4">
        <f>200*H5</f>
        <v>305.39682539682565</v>
      </c>
      <c r="F7" s="4">
        <f t="shared" si="0"/>
        <v>7.6349206349206415</v>
      </c>
      <c r="G7" s="2"/>
      <c r="H7" s="2"/>
      <c r="I7" s="2"/>
      <c r="J7" s="6">
        <v>3</v>
      </c>
      <c r="K7" s="6">
        <v>40</v>
      </c>
      <c r="L7" s="5">
        <v>300</v>
      </c>
      <c r="M7" s="5"/>
      <c r="N7" s="5"/>
      <c r="O7" s="5"/>
      <c r="P7" s="5"/>
    </row>
    <row r="8" spans="1:16">
      <c r="A8" s="2"/>
      <c r="B8" s="3">
        <v>4</v>
      </c>
      <c r="C8" s="3">
        <v>62</v>
      </c>
      <c r="D8" s="3">
        <v>481</v>
      </c>
      <c r="E8" s="4">
        <f>400*H5</f>
        <v>610.7936507936513</v>
      </c>
      <c r="F8" s="4">
        <f t="shared" si="0"/>
        <v>9.8515104966717946</v>
      </c>
      <c r="G8" s="2"/>
      <c r="H8" s="2"/>
      <c r="I8" s="2"/>
      <c r="J8" s="6">
        <v>4</v>
      </c>
      <c r="K8" s="6">
        <v>62</v>
      </c>
      <c r="L8" s="5">
        <v>500</v>
      </c>
      <c r="M8" s="5"/>
      <c r="N8" s="5"/>
      <c r="O8" s="5"/>
      <c r="P8" s="5"/>
    </row>
    <row r="9" spans="1:16">
      <c r="A9" s="2"/>
      <c r="B9" s="3">
        <v>5</v>
      </c>
      <c r="C9" s="3">
        <v>30</v>
      </c>
      <c r="D9" s="3">
        <v>481</v>
      </c>
      <c r="E9" s="4">
        <f>300*H5</f>
        <v>458.09523809523847</v>
      </c>
      <c r="F9" s="4">
        <f>E9/C9</f>
        <v>15.269841269841283</v>
      </c>
      <c r="G9" s="2"/>
      <c r="H9" s="2"/>
      <c r="I9" s="2"/>
      <c r="J9" s="6">
        <v>5</v>
      </c>
      <c r="K9" s="6">
        <v>30</v>
      </c>
      <c r="L9" s="5">
        <v>500</v>
      </c>
      <c r="M9" s="5"/>
      <c r="N9" s="5"/>
      <c r="O9" s="5"/>
      <c r="P9" s="5"/>
    </row>
    <row r="10" spans="1:16">
      <c r="A10" s="2"/>
      <c r="B10" s="3">
        <v>6</v>
      </c>
      <c r="C10" s="3">
        <v>30</v>
      </c>
      <c r="D10" s="3">
        <v>481</v>
      </c>
      <c r="E10" s="4">
        <f>450*H5</f>
        <v>687.14285714285768</v>
      </c>
      <c r="F10" s="4">
        <f t="shared" si="0"/>
        <v>22.904761904761923</v>
      </c>
      <c r="G10" s="2"/>
      <c r="H10" s="2"/>
      <c r="I10" s="2"/>
      <c r="J10" s="6">
        <v>6</v>
      </c>
      <c r="K10" s="6">
        <v>30</v>
      </c>
      <c r="L10" s="5">
        <v>600</v>
      </c>
      <c r="M10" s="5"/>
      <c r="N10" s="5"/>
      <c r="O10" s="5"/>
      <c r="P10" s="5"/>
    </row>
    <row r="11" spans="1:16">
      <c r="A11" s="2"/>
      <c r="B11" s="3">
        <v>7</v>
      </c>
      <c r="C11" s="3">
        <v>16</v>
      </c>
      <c r="D11" s="3">
        <v>481</v>
      </c>
      <c r="E11" s="4">
        <f>400*H5</f>
        <v>610.7936507936513</v>
      </c>
      <c r="F11" s="4">
        <f t="shared" si="0"/>
        <v>38.174603174603206</v>
      </c>
      <c r="G11" s="2"/>
      <c r="H11" s="2"/>
      <c r="I11" s="2"/>
      <c r="J11" s="6">
        <v>7</v>
      </c>
      <c r="K11" s="6">
        <v>16</v>
      </c>
      <c r="L11" s="5">
        <v>700</v>
      </c>
      <c r="M11" s="5"/>
      <c r="N11" s="5"/>
      <c r="O11" s="5"/>
      <c r="P11" s="5"/>
    </row>
    <row r="12" spans="1:16">
      <c r="A12" s="2"/>
      <c r="B12" s="3">
        <v>8</v>
      </c>
      <c r="C12" s="3">
        <v>20</v>
      </c>
      <c r="D12" s="3">
        <v>481</v>
      </c>
      <c r="E12" s="4">
        <f>600*H5</f>
        <v>916.19047619047694</v>
      </c>
      <c r="F12" s="4">
        <f t="shared" si="0"/>
        <v>45.809523809523846</v>
      </c>
      <c r="G12" s="2"/>
      <c r="H12" s="2"/>
      <c r="I12" s="2"/>
      <c r="J12" s="6">
        <v>8</v>
      </c>
      <c r="K12" s="6">
        <v>20</v>
      </c>
      <c r="L12" s="5">
        <v>800</v>
      </c>
      <c r="M12" s="5"/>
      <c r="N12" s="5"/>
      <c r="O12" s="5"/>
      <c r="P12" s="5"/>
    </row>
    <row r="13" spans="1:16">
      <c r="A13" s="2"/>
      <c r="B13" s="3"/>
      <c r="C13" s="3"/>
      <c r="D13" s="3">
        <f>SUM(D5:D12)/SUM(C5:C12)</f>
        <v>15.391999999999999</v>
      </c>
      <c r="E13" s="3"/>
      <c r="F13" s="3"/>
      <c r="G13" s="2"/>
      <c r="H13" s="2"/>
      <c r="I13" s="2"/>
      <c r="J13" s="5"/>
      <c r="K13" s="5"/>
      <c r="L13" s="5"/>
      <c r="M13" s="5"/>
      <c r="N13" s="5"/>
      <c r="O13" s="5"/>
      <c r="P13" s="5"/>
    </row>
    <row r="14" spans="1:16">
      <c r="A14" s="2"/>
      <c r="B14" s="3"/>
      <c r="C14" s="3"/>
      <c r="D14" s="3"/>
      <c r="E14" s="3"/>
      <c r="F14" s="3"/>
      <c r="G14" s="2"/>
      <c r="H14" s="2"/>
      <c r="I14" s="2"/>
      <c r="J14" s="5"/>
      <c r="K14" s="5"/>
      <c r="L14" s="5"/>
      <c r="M14" s="5"/>
      <c r="N14" s="5"/>
      <c r="O14" s="5"/>
      <c r="P14" s="5"/>
    </row>
    <row r="15" spans="1:16">
      <c r="A15" s="2"/>
      <c r="B15" s="3"/>
      <c r="C15" s="3"/>
      <c r="D15" s="3">
        <f>SUM(D5:D12)</f>
        <v>3848</v>
      </c>
      <c r="E15" s="4">
        <f>SUM(E5:E12)</f>
        <v>3848.0000000000036</v>
      </c>
      <c r="F15" s="3"/>
      <c r="G15" s="2"/>
      <c r="H15" s="2"/>
      <c r="I15" s="2"/>
      <c r="J15" s="5"/>
      <c r="K15" s="5"/>
      <c r="L15" s="5">
        <f>SUM(L5:L12)</f>
        <v>3850</v>
      </c>
      <c r="M15" s="5"/>
      <c r="N15" s="5"/>
      <c r="O15" s="5"/>
      <c r="P15" s="5"/>
    </row>
    <row r="16" spans="1:16">
      <c r="A16" s="2"/>
      <c r="B16" s="3"/>
      <c r="C16" s="3"/>
      <c r="D16" s="3"/>
      <c r="E16" s="3"/>
      <c r="F16" s="3"/>
      <c r="G16" s="2"/>
      <c r="H16" s="2"/>
      <c r="I16" s="2"/>
      <c r="J16" s="5"/>
      <c r="K16" s="5"/>
      <c r="L16" s="5"/>
      <c r="M16" s="5"/>
      <c r="N16" s="5"/>
      <c r="O16" s="5"/>
      <c r="P16" s="5"/>
    </row>
    <row r="17" spans="1:16">
      <c r="A17" s="2"/>
      <c r="B17" s="3"/>
      <c r="C17" s="3"/>
      <c r="D17" s="3"/>
      <c r="E17" s="3"/>
      <c r="F17" s="3"/>
      <c r="G17" s="2"/>
      <c r="H17" s="2"/>
      <c r="I17" s="2"/>
      <c r="J17" s="5"/>
      <c r="K17" s="5"/>
      <c r="L17" s="5"/>
      <c r="M17" s="5"/>
      <c r="N17" s="5"/>
      <c r="O17" s="5"/>
      <c r="P17" s="5"/>
    </row>
    <row r="18" spans="1:16">
      <c r="A18" s="2"/>
      <c r="B18" s="3"/>
      <c r="C18" s="3"/>
      <c r="D18" s="3"/>
      <c r="E18" s="3"/>
      <c r="F18" s="3"/>
      <c r="G18" s="2"/>
      <c r="H18" s="2"/>
      <c r="I18" s="2"/>
      <c r="J18" s="5"/>
      <c r="K18" s="5"/>
      <c r="L18" s="5"/>
      <c r="M18" s="5"/>
      <c r="N18" s="5"/>
      <c r="O18" s="5"/>
      <c r="P18" s="5"/>
    </row>
    <row r="19" spans="1:16">
      <c r="A19" s="2"/>
      <c r="B19" s="3"/>
      <c r="C19" s="3"/>
      <c r="D19" s="3"/>
      <c r="E19" s="3"/>
      <c r="F19" s="3"/>
      <c r="G19" s="2"/>
      <c r="H19" s="2"/>
      <c r="I19" s="2"/>
      <c r="J19" s="5"/>
      <c r="K19" s="5"/>
      <c r="L19" s="5"/>
      <c r="M19" s="5"/>
      <c r="N19" s="5"/>
      <c r="O19" s="5"/>
      <c r="P19" s="5"/>
    </row>
    <row r="20" spans="1:16">
      <c r="A20" s="2"/>
      <c r="B20" s="3"/>
      <c r="C20" s="3"/>
      <c r="D20" s="3"/>
      <c r="E20" s="3"/>
      <c r="F20" s="3"/>
      <c r="G20" s="2"/>
      <c r="H20" s="2"/>
      <c r="I20" s="2"/>
      <c r="J20" s="5"/>
      <c r="K20" s="5"/>
      <c r="L20" s="5"/>
      <c r="M20" s="5"/>
      <c r="N20" s="5"/>
      <c r="O20" s="5"/>
      <c r="P20" s="5"/>
    </row>
    <row r="21" spans="1:16">
      <c r="A21" s="2"/>
      <c r="B21" s="3"/>
      <c r="C21" s="3"/>
      <c r="D21" s="3"/>
      <c r="E21" s="3"/>
      <c r="F21" s="3"/>
      <c r="G21" s="2"/>
      <c r="H21" s="2"/>
      <c r="I21" s="2"/>
      <c r="J21" s="5"/>
      <c r="K21" s="5"/>
      <c r="L21" s="5"/>
      <c r="M21" s="5"/>
      <c r="N21" s="5"/>
      <c r="O21" s="5"/>
      <c r="P21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Nabuco</dc:creator>
  <cp:lastModifiedBy>u0152087</cp:lastModifiedBy>
  <dcterms:created xsi:type="dcterms:W3CDTF">2012-10-10T21:45:10Z</dcterms:created>
  <dcterms:modified xsi:type="dcterms:W3CDTF">2012-10-18T18:51:11Z</dcterms:modified>
</cp:coreProperties>
</file>