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en Or\Desktop\Eden Or\University\Master\Research\On Screen Experiemnt\Data\"/>
    </mc:Choice>
  </mc:AlternateContent>
  <xr:revisionPtr revIDLastSave="0" documentId="13_ncr:1_{1F1452C8-E84E-4918-99B6-82B3428BEEE5}" xr6:coauthVersionLast="47" xr6:coauthVersionMax="47" xr10:uidLastSave="{00000000-0000-0000-0000-000000000000}"/>
  <bookViews>
    <workbookView xWindow="-120" yWindow="-120" windowWidth="24240" windowHeight="13020" activeTab="1" xr2:uid="{541AB6BC-516E-4197-BB85-5D04DB8B5EBE}"/>
  </bookViews>
  <sheets>
    <sheet name="Close Eyes Tracking" sheetId="1" r:id="rId1"/>
    <sheet name="Not Looking At Scre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2" l="1"/>
  <c r="I27" i="2"/>
  <c r="B24" i="2"/>
  <c r="I24" i="2"/>
  <c r="H24" i="2"/>
  <c r="G24" i="2"/>
  <c r="F24" i="2"/>
  <c r="E24" i="2"/>
  <c r="D24" i="2"/>
  <c r="C24" i="2"/>
  <c r="B23" i="1"/>
  <c r="C23" i="1"/>
  <c r="D23" i="1"/>
  <c r="E23" i="1"/>
  <c r="F23" i="1"/>
  <c r="G23" i="1"/>
  <c r="H23" i="1"/>
  <c r="I23" i="1"/>
  <c r="I21" i="1"/>
  <c r="H21" i="1"/>
  <c r="G21" i="1"/>
  <c r="F21" i="1"/>
  <c r="E21" i="1"/>
  <c r="D21" i="1"/>
  <c r="C21" i="1"/>
  <c r="B21" i="1"/>
  <c r="B20" i="1"/>
  <c r="C20" i="1"/>
  <c r="D20" i="1"/>
  <c r="E20" i="1"/>
  <c r="F20" i="1"/>
  <c r="G20" i="1"/>
  <c r="H20" i="1"/>
  <c r="I20" i="1"/>
  <c r="I22" i="2"/>
  <c r="H22" i="2"/>
  <c r="G22" i="2"/>
  <c r="F22" i="2"/>
  <c r="E22" i="2"/>
  <c r="D22" i="2"/>
  <c r="C22" i="2"/>
  <c r="B22" i="2"/>
  <c r="B20" i="2"/>
  <c r="C20" i="2"/>
  <c r="D20" i="2"/>
  <c r="E20" i="2"/>
  <c r="F20" i="2"/>
  <c r="G20" i="2"/>
  <c r="H20" i="2"/>
  <c r="I20" i="2"/>
</calcChain>
</file>

<file path=xl/sharedStrings.xml><?xml version="1.0" encoding="utf-8"?>
<sst xmlns="http://schemas.openxmlformats.org/spreadsheetml/2006/main" count="60" uniqueCount="34">
  <si>
    <t>Participant</t>
  </si>
  <si>
    <t>PSS19</t>
  </si>
  <si>
    <t>Contra Visual</t>
  </si>
  <si>
    <t>Contra Audio</t>
  </si>
  <si>
    <t>Audio Only</t>
  </si>
  <si>
    <t>Visual Only</t>
  </si>
  <si>
    <t>Invisible Walls</t>
  </si>
  <si>
    <t>Contra Visual No Audio</t>
  </si>
  <si>
    <t>Contra Audio Rotate</t>
  </si>
  <si>
    <t>Contra Visual Rotate</t>
  </si>
  <si>
    <t>BAS20</t>
  </si>
  <si>
    <t>HSS21</t>
  </si>
  <si>
    <t>TMS22</t>
  </si>
  <si>
    <t>ZLS23</t>
  </si>
  <si>
    <t>JDS24</t>
  </si>
  <si>
    <t>ZES25</t>
  </si>
  <si>
    <t>JFS26</t>
  </si>
  <si>
    <t>TBS27</t>
  </si>
  <si>
    <t>FAS28</t>
  </si>
  <si>
    <t>JWS29</t>
  </si>
  <si>
    <t>TCS30</t>
  </si>
  <si>
    <t>NTS31</t>
  </si>
  <si>
    <t>HTS32</t>
  </si>
  <si>
    <t>ZES33</t>
  </si>
  <si>
    <t>ETS34</t>
  </si>
  <si>
    <t>PHS35</t>
  </si>
  <si>
    <t>number of times in total</t>
  </si>
  <si>
    <t>number of people</t>
  </si>
  <si>
    <t># people</t>
  </si>
  <si>
    <t># times</t>
  </si>
  <si>
    <t>Precent people</t>
  </si>
  <si>
    <t>Contra Visual Rotate - Close Eyes</t>
  </si>
  <si>
    <t>Audio Only - Close Eyes</t>
  </si>
  <si>
    <t>either close eyes/didn't look at the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</si>
</sst>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136F9-06CB-437A-9422-8936FBA61E54}">
  <dimension ref="A1:I23"/>
  <sheetViews>
    <sheetView rightToLeft="1" workbookViewId="0">
      <selection activeCell="D1" sqref="D1:D18"/>
    </sheetView>
  </sheetViews>
  <sheetFormatPr defaultRowHeight="14.25" x14ac:dyDescent="0.2"/>
  <cols>
    <col min="1" max="1" width="9.5" bestFit="1" customWidth="1"/>
    <col min="2" max="2" width="11.75" bestFit="1" customWidth="1"/>
    <col min="3" max="3" width="11.375" bestFit="1" customWidth="1"/>
    <col min="4" max="4" width="9.625" bestFit="1" customWidth="1"/>
    <col min="5" max="5" width="10" bestFit="1" customWidth="1"/>
    <col min="6" max="6" width="12.375" bestFit="1" customWidth="1"/>
    <col min="7" max="7" width="19.75" bestFit="1" customWidth="1"/>
    <col min="8" max="8" width="17.5" bestFit="1" customWidth="1"/>
    <col min="9" max="9" width="17.875" bestFit="1" customWidth="1"/>
  </cols>
  <sheetData>
    <row r="1" spans="1:9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">
      <c r="A2" t="s">
        <v>1</v>
      </c>
      <c r="D2">
        <v>1</v>
      </c>
    </row>
    <row r="3" spans="1:9" x14ac:dyDescent="0.2">
      <c r="A3" t="s">
        <v>10</v>
      </c>
      <c r="D3">
        <v>1</v>
      </c>
      <c r="I3">
        <v>1</v>
      </c>
    </row>
    <row r="4" spans="1:9" x14ac:dyDescent="0.2">
      <c r="A4" t="s">
        <v>11</v>
      </c>
      <c r="I4">
        <v>2</v>
      </c>
    </row>
    <row r="5" spans="1:9" x14ac:dyDescent="0.2">
      <c r="A5" t="s">
        <v>12</v>
      </c>
      <c r="B5">
        <v>2</v>
      </c>
      <c r="D5">
        <v>3</v>
      </c>
      <c r="F5">
        <v>1</v>
      </c>
      <c r="I5">
        <v>2</v>
      </c>
    </row>
    <row r="6" spans="1:9" x14ac:dyDescent="0.2">
      <c r="A6" t="s">
        <v>13</v>
      </c>
    </row>
    <row r="7" spans="1:9" x14ac:dyDescent="0.2">
      <c r="A7" t="s">
        <v>14</v>
      </c>
      <c r="D7">
        <v>1</v>
      </c>
      <c r="I7">
        <v>1</v>
      </c>
    </row>
    <row r="8" spans="1:9" x14ac:dyDescent="0.2">
      <c r="A8" t="s">
        <v>15</v>
      </c>
    </row>
    <row r="9" spans="1:9" x14ac:dyDescent="0.2">
      <c r="A9" t="s">
        <v>16</v>
      </c>
      <c r="I9">
        <v>2</v>
      </c>
    </row>
    <row r="10" spans="1:9" x14ac:dyDescent="0.2">
      <c r="A10" t="s">
        <v>17</v>
      </c>
    </row>
    <row r="11" spans="1:9" x14ac:dyDescent="0.2">
      <c r="A11" t="s">
        <v>18</v>
      </c>
    </row>
    <row r="12" spans="1:9" x14ac:dyDescent="0.2">
      <c r="A12" t="s">
        <v>19</v>
      </c>
    </row>
    <row r="13" spans="1:9" x14ac:dyDescent="0.2">
      <c r="A13" t="s">
        <v>20</v>
      </c>
    </row>
    <row r="14" spans="1:9" x14ac:dyDescent="0.2">
      <c r="A14" t="s">
        <v>21</v>
      </c>
    </row>
    <row r="15" spans="1:9" x14ac:dyDescent="0.2">
      <c r="A15" t="s">
        <v>22</v>
      </c>
    </row>
    <row r="16" spans="1:9" x14ac:dyDescent="0.2">
      <c r="A16" t="s">
        <v>23</v>
      </c>
      <c r="I16">
        <v>1</v>
      </c>
    </row>
    <row r="17" spans="1:9" x14ac:dyDescent="0.2">
      <c r="A17" t="s">
        <v>24</v>
      </c>
      <c r="I17">
        <v>1</v>
      </c>
    </row>
    <row r="18" spans="1:9" x14ac:dyDescent="0.2">
      <c r="A18" t="s">
        <v>25</v>
      </c>
    </row>
    <row r="20" spans="1:9" x14ac:dyDescent="0.2">
      <c r="A20" t="s">
        <v>28</v>
      </c>
      <c r="B20">
        <f>COUNT(B2:B17)</f>
        <v>1</v>
      </c>
      <c r="C20">
        <f>COUNT(C2:C17)</f>
        <v>0</v>
      </c>
      <c r="D20">
        <f>COUNT(D2:D17)</f>
        <v>4</v>
      </c>
      <c r="E20">
        <f>COUNT(E2:E17)</f>
        <v>0</v>
      </c>
      <c r="F20">
        <f>COUNT(F2:F17)</f>
        <v>1</v>
      </c>
      <c r="G20">
        <f>COUNT(G2:G17)</f>
        <v>0</v>
      </c>
      <c r="H20">
        <f>COUNT(H2:H17)</f>
        <v>0</v>
      </c>
      <c r="I20">
        <f>COUNT(I2:I17)</f>
        <v>7</v>
      </c>
    </row>
    <row r="21" spans="1:9" x14ac:dyDescent="0.2">
      <c r="A21" t="s">
        <v>29</v>
      </c>
      <c r="B21">
        <f>SUM(B2:B18)</f>
        <v>2</v>
      </c>
      <c r="C21">
        <f>SUM(C2:C18)</f>
        <v>0</v>
      </c>
      <c r="D21">
        <f>SUM(D2:D18)</f>
        <v>6</v>
      </c>
      <c r="E21">
        <f>SUM(E2:E18)</f>
        <v>0</v>
      </c>
      <c r="F21">
        <f>SUM(F2:F18)</f>
        <v>1</v>
      </c>
      <c r="G21">
        <f>SUM(G2:G18)</f>
        <v>0</v>
      </c>
      <c r="H21">
        <f>SUM(H2:H18)</f>
        <v>0</v>
      </c>
      <c r="I21">
        <f>SUM(I2:I18)</f>
        <v>10</v>
      </c>
    </row>
    <row r="23" spans="1:9" x14ac:dyDescent="0.2">
      <c r="A23" t="s">
        <v>30</v>
      </c>
      <c r="B23">
        <f>(B20/17)*100</f>
        <v>5.8823529411764701</v>
      </c>
      <c r="C23">
        <f>(C20/17)*100</f>
        <v>0</v>
      </c>
      <c r="D23">
        <f>(D20/17)*100</f>
        <v>23.52941176470588</v>
      </c>
      <c r="E23">
        <f>(E20/17)*100</f>
        <v>0</v>
      </c>
      <c r="F23">
        <f>(F20/17)*100</f>
        <v>5.8823529411764701</v>
      </c>
      <c r="G23">
        <f>(G20/17)*100</f>
        <v>0</v>
      </c>
      <c r="H23">
        <f>(H20/17)*100</f>
        <v>0</v>
      </c>
      <c r="I23">
        <f>(I20/17)*100</f>
        <v>41.17647058823529</v>
      </c>
    </row>
  </sheetData>
  <conditionalFormatting sqref="A23:I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46A75-4861-4441-A0E6-406C24A6DC43}">
  <dimension ref="A1:K27"/>
  <sheetViews>
    <sheetView rightToLeft="1" tabSelected="1" zoomScaleNormal="100" zoomScaleSheetLayoutView="115" workbookViewId="0">
      <selection activeCell="D28" sqref="D28"/>
    </sheetView>
  </sheetViews>
  <sheetFormatPr defaultRowHeight="14.25" x14ac:dyDescent="0.2"/>
  <cols>
    <col min="1" max="1" width="20.125" bestFit="1" customWidth="1"/>
    <col min="2" max="2" width="11.875" bestFit="1" customWidth="1"/>
    <col min="3" max="3" width="11.375" bestFit="1" customWidth="1"/>
    <col min="4" max="4" width="11.875" bestFit="1" customWidth="1"/>
    <col min="5" max="5" width="10" bestFit="1" customWidth="1"/>
    <col min="6" max="6" width="12.375" bestFit="1" customWidth="1"/>
    <col min="7" max="7" width="19.75" bestFit="1" customWidth="1"/>
    <col min="8" max="8" width="17.5" bestFit="1" customWidth="1"/>
    <col min="9" max="9" width="17.875" bestFit="1" customWidth="1"/>
    <col min="10" max="10" width="29.125" bestFit="1" customWidth="1"/>
    <col min="11" max="11" width="20.875" bestFit="1" customWidth="1"/>
  </cols>
  <sheetData>
    <row r="1" spans="1:11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31</v>
      </c>
      <c r="K1" t="s">
        <v>32</v>
      </c>
    </row>
    <row r="2" spans="1:11" x14ac:dyDescent="0.2">
      <c r="A2" t="s">
        <v>1</v>
      </c>
      <c r="D2">
        <v>3</v>
      </c>
      <c r="I2">
        <v>1</v>
      </c>
      <c r="K2">
        <v>1</v>
      </c>
    </row>
    <row r="3" spans="1:11" x14ac:dyDescent="0.2">
      <c r="A3" t="s">
        <v>10</v>
      </c>
      <c r="J3">
        <v>1</v>
      </c>
      <c r="K3">
        <v>1</v>
      </c>
    </row>
    <row r="4" spans="1:11" x14ac:dyDescent="0.2">
      <c r="A4" t="s">
        <v>11</v>
      </c>
      <c r="J4">
        <v>2</v>
      </c>
    </row>
    <row r="5" spans="1:11" x14ac:dyDescent="0.2">
      <c r="A5" t="s">
        <v>12</v>
      </c>
      <c r="J5">
        <v>2</v>
      </c>
      <c r="K5">
        <v>3</v>
      </c>
    </row>
    <row r="6" spans="1:11" x14ac:dyDescent="0.2">
      <c r="A6" t="s">
        <v>13</v>
      </c>
    </row>
    <row r="7" spans="1:11" x14ac:dyDescent="0.2">
      <c r="A7" t="s">
        <v>14</v>
      </c>
      <c r="J7">
        <v>1</v>
      </c>
      <c r="K7">
        <v>1</v>
      </c>
    </row>
    <row r="8" spans="1:11" x14ac:dyDescent="0.2">
      <c r="A8" t="s">
        <v>15</v>
      </c>
      <c r="I8">
        <v>2</v>
      </c>
    </row>
    <row r="9" spans="1:11" x14ac:dyDescent="0.2">
      <c r="A9" t="s">
        <v>16</v>
      </c>
      <c r="D9">
        <v>4</v>
      </c>
      <c r="J9">
        <v>2</v>
      </c>
    </row>
    <row r="10" spans="1:11" x14ac:dyDescent="0.2">
      <c r="A10" t="s">
        <v>17</v>
      </c>
      <c r="D10">
        <v>4</v>
      </c>
      <c r="G10">
        <v>1</v>
      </c>
      <c r="I10">
        <v>1</v>
      </c>
    </row>
    <row r="11" spans="1:11" x14ac:dyDescent="0.2">
      <c r="A11" t="s">
        <v>18</v>
      </c>
      <c r="D11">
        <v>1</v>
      </c>
    </row>
    <row r="12" spans="1:11" x14ac:dyDescent="0.2">
      <c r="A12" t="s">
        <v>19</v>
      </c>
    </row>
    <row r="13" spans="1:11" x14ac:dyDescent="0.2">
      <c r="A13" t="s">
        <v>20</v>
      </c>
    </row>
    <row r="14" spans="1:11" x14ac:dyDescent="0.2">
      <c r="A14" t="s">
        <v>21</v>
      </c>
    </row>
    <row r="15" spans="1:11" x14ac:dyDescent="0.2">
      <c r="A15" t="s">
        <v>22</v>
      </c>
      <c r="D15">
        <v>4</v>
      </c>
      <c r="I15">
        <v>1</v>
      </c>
    </row>
    <row r="16" spans="1:11" x14ac:dyDescent="0.2">
      <c r="A16" t="s">
        <v>23</v>
      </c>
      <c r="B16">
        <v>4</v>
      </c>
      <c r="D16">
        <v>2</v>
      </c>
      <c r="I16">
        <v>1</v>
      </c>
      <c r="J16">
        <v>1</v>
      </c>
    </row>
    <row r="17" spans="1:10" x14ac:dyDescent="0.2">
      <c r="A17" t="s">
        <v>24</v>
      </c>
      <c r="D17">
        <v>2</v>
      </c>
      <c r="I17">
        <v>1</v>
      </c>
      <c r="J17">
        <v>1</v>
      </c>
    </row>
    <row r="18" spans="1:10" x14ac:dyDescent="0.2">
      <c r="A18" t="s">
        <v>25</v>
      </c>
      <c r="D18">
        <v>3</v>
      </c>
      <c r="I18">
        <v>1</v>
      </c>
    </row>
    <row r="20" spans="1:10" x14ac:dyDescent="0.2">
      <c r="A20" t="s">
        <v>27</v>
      </c>
      <c r="B20">
        <f>COUNT(B2:B18)</f>
        <v>1</v>
      </c>
      <c r="C20">
        <f>COUNT(C2:C18)</f>
        <v>0</v>
      </c>
      <c r="D20">
        <f>COUNT(D2:D18)</f>
        <v>8</v>
      </c>
      <c r="E20">
        <f>COUNT(E2:E18)</f>
        <v>0</v>
      </c>
      <c r="F20">
        <f>COUNT(F2:F18)</f>
        <v>0</v>
      </c>
      <c r="G20">
        <f>COUNT(G2:G18)</f>
        <v>1</v>
      </c>
      <c r="H20">
        <f>COUNT(H2:H18)</f>
        <v>0</v>
      </c>
      <c r="I20">
        <f>COUNT(I2:I18)</f>
        <v>7</v>
      </c>
    </row>
    <row r="22" spans="1:10" x14ac:dyDescent="0.2">
      <c r="A22" t="s">
        <v>26</v>
      </c>
      <c r="B22">
        <f>SUM(B2:B18)</f>
        <v>4</v>
      </c>
      <c r="C22">
        <f>SUM(C2:C18)</f>
        <v>0</v>
      </c>
      <c r="D22">
        <f>SUM(D2:D18)</f>
        <v>23</v>
      </c>
      <c r="E22">
        <f>SUM(E2:E18)</f>
        <v>0</v>
      </c>
      <c r="F22">
        <f>SUM(F2:F18)</f>
        <v>0</v>
      </c>
      <c r="G22">
        <f>SUM(G2:G18)</f>
        <v>1</v>
      </c>
      <c r="H22">
        <f>SUM(H2:H18)</f>
        <v>0</v>
      </c>
      <c r="I22">
        <f>SUM(I2:I18)</f>
        <v>8</v>
      </c>
    </row>
    <row r="24" spans="1:10" x14ac:dyDescent="0.2">
      <c r="B24">
        <f>(B20/17)*100</f>
        <v>5.8823529411764701</v>
      </c>
      <c r="C24">
        <f>C20/17</f>
        <v>0</v>
      </c>
      <c r="D24">
        <f>(D20/17)*100</f>
        <v>47.058823529411761</v>
      </c>
      <c r="E24">
        <f>(E20/17)*100</f>
        <v>0</v>
      </c>
      <c r="F24">
        <f>(F20/17)*100</f>
        <v>0</v>
      </c>
      <c r="G24">
        <f>(G20/17)*100</f>
        <v>5.8823529411764701</v>
      </c>
      <c r="H24">
        <f>(H20/17)*100</f>
        <v>0</v>
      </c>
      <c r="I24">
        <f>(I20/17)*100</f>
        <v>41.17647058823529</v>
      </c>
    </row>
    <row r="27" spans="1:10" x14ac:dyDescent="0.2">
      <c r="A27" t="s">
        <v>33</v>
      </c>
      <c r="D27">
        <f>(11/17)*100</f>
        <v>64.705882352941174</v>
      </c>
      <c r="I27" s="1">
        <f>(12/17)*100</f>
        <v>70.588235294117652</v>
      </c>
    </row>
  </sheetData>
  <conditionalFormatting sqref="A24:I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Close Eyes Tracking</vt:lpstr>
      <vt:lpstr>Not Looking At Screen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Eden Or</dc:creator>
  <cp:lastModifiedBy>Eden Or</cp:lastModifiedBy>
  <dcterms:created xsi:type="dcterms:W3CDTF">2023-08-24T08:48:00Z</dcterms:created>
  <dcterms:modified xsi:type="dcterms:W3CDTF">2023-08-25T11:04:12Z</dcterms:modified>
</cp:coreProperties>
</file>