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iqiheng/Desktop/"/>
    </mc:Choice>
  </mc:AlternateContent>
  <xr:revisionPtr revIDLastSave="0" documentId="13_ncr:1_{98C075DF-ECA8-524C-A6B4-0F690FFF3B06}" xr6:coauthVersionLast="47" xr6:coauthVersionMax="47" xr10:uidLastSave="{00000000-0000-0000-0000-000000000000}"/>
  <bookViews>
    <workbookView xWindow="0" yWindow="0" windowWidth="28800" windowHeight="18000" activeTab="1" xr2:uid="{5D57806C-FF20-6B42-9DF8-59469BA0678D}"/>
  </bookViews>
  <sheets>
    <sheet name="2021 Income Statement" sheetId="1" r:id="rId1"/>
    <sheet name="100 Scenarios" sheetId="2" r:id="rId2"/>
  </sheets>
  <externalReferences>
    <externalReference r:id="rId3"/>
  </externalReferences>
  <definedNames>
    <definedName name="calc_lookup">'[1]Scenario Testing'!$C$7:$E$12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F11" i="1" s="1"/>
  <c r="G11" i="1" s="1"/>
  <c r="D10" i="1"/>
  <c r="E10" i="1" s="1"/>
  <c r="F10" i="1" s="1"/>
  <c r="G10" i="1" s="1"/>
  <c r="D8" i="1"/>
  <c r="E8" i="1" s="1"/>
  <c r="F8" i="1" s="1"/>
  <c r="G8" i="1" s="1"/>
  <c r="D4" i="1"/>
  <c r="E4" i="1" s="1"/>
  <c r="F4" i="1" s="1"/>
  <c r="G4" i="1" s="1"/>
  <c r="D3" i="1"/>
  <c r="E3" i="1" s="1"/>
  <c r="F3" i="1" s="1"/>
  <c r="G3" i="1" s="1"/>
  <c r="D9" i="1"/>
  <c r="E9" i="1" s="1"/>
  <c r="F9" i="1" s="1"/>
  <c r="G9" i="1" s="1"/>
  <c r="D12" i="1"/>
  <c r="E12" i="1" s="1"/>
  <c r="F12" i="1" s="1"/>
  <c r="G12" i="1" s="1"/>
  <c r="D7" i="1"/>
  <c r="D5" i="1"/>
  <c r="B28" i="1"/>
  <c r="B27" i="1"/>
  <c r="E27" i="1" s="1"/>
  <c r="B26" i="1"/>
  <c r="E26" i="1" s="1"/>
  <c r="B25" i="1"/>
  <c r="B24" i="1"/>
  <c r="E24" i="1" s="1"/>
  <c r="B23" i="1"/>
  <c r="B21" i="1"/>
  <c r="B20" i="1"/>
  <c r="E20" i="1" s="1"/>
  <c r="B19" i="1"/>
  <c r="D13" i="1" l="1"/>
  <c r="E7" i="1"/>
  <c r="E5" i="1"/>
  <c r="F5" i="1" s="1"/>
  <c r="D6" i="1"/>
  <c r="E23" i="1"/>
  <c r="E25" i="1"/>
  <c r="E28" i="1"/>
  <c r="E21" i="1"/>
  <c r="E19" i="1"/>
  <c r="D14" i="1" l="1"/>
  <c r="F6" i="1"/>
  <c r="G5" i="1"/>
  <c r="G6" i="1" s="1"/>
  <c r="F7" i="1"/>
  <c r="E13" i="1"/>
  <c r="E6" i="1"/>
  <c r="E14" i="1" l="1"/>
  <c r="G7" i="1"/>
  <c r="G13" i="1" s="1"/>
  <c r="G14" i="1" s="1"/>
  <c r="F13" i="1"/>
  <c r="F14" i="1" s="1"/>
  <c r="J13" i="1" l="1"/>
</calcChain>
</file>

<file path=xl/sharedStrings.xml><?xml version="1.0" encoding="utf-8"?>
<sst xmlns="http://schemas.openxmlformats.org/spreadsheetml/2006/main" count="39" uniqueCount="30">
  <si>
    <t>Income Statement</t>
  </si>
  <si>
    <t>Revenue</t>
  </si>
  <si>
    <t>Gross Premiums</t>
  </si>
  <si>
    <t>Premiums Ceded to Reinsurers</t>
  </si>
  <si>
    <t>Investment Income</t>
  </si>
  <si>
    <t>Total Revenue</t>
  </si>
  <si>
    <t>Expenses</t>
  </si>
  <si>
    <t>Gross Claims</t>
  </si>
  <si>
    <t>Benefits</t>
  </si>
  <si>
    <t>Equipment Expenses</t>
  </si>
  <si>
    <t>Claims and Expenses Ceded to Reinsurers</t>
  </si>
  <si>
    <t>Acquisition Costs Amortization</t>
  </si>
  <si>
    <t xml:space="preserve">Change in Insurance Liabilities </t>
  </si>
  <si>
    <t>Total Expenses</t>
  </si>
  <si>
    <t>Net Income</t>
  </si>
  <si>
    <t>(Revenue - Expenses)</t>
  </si>
  <si>
    <t>In Thousands</t>
  </si>
  <si>
    <t>Assumed Factors Change</t>
  </si>
  <si>
    <t>Raw Rate</t>
  </si>
  <si>
    <t>Adjusted Rate</t>
  </si>
  <si>
    <t>Interest Rate:</t>
  </si>
  <si>
    <t>Predicted Net Income 2021-2025:</t>
  </si>
  <si>
    <t>input:</t>
  </si>
  <si>
    <t>output:</t>
  </si>
  <si>
    <t>Thousands</t>
  </si>
  <si>
    <t>Scenario #</t>
  </si>
  <si>
    <t>INT=0.02
Total Net Income from 2021 - 2025</t>
  </si>
  <si>
    <t>INT=0.04
Total Net Income from 2022 - 2025</t>
  </si>
  <si>
    <t>INT=0.06
Total Net Income from 2021 - 2025</t>
  </si>
  <si>
    <t>INT=0.08
Total Net Income from 2021 - 2025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</si>
</sst>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0000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double">
        <color indexed="64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 style="double">
        <color indexed="64"/>
      </bottom>
      <diagonal/>
    </border>
    <border>
      <left/>
      <right style="thin">
        <color theme="1"/>
      </right>
      <top style="double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1" fillId="0" borderId="9" xfId="0" applyFont="1" applyBorder="1"/>
    <xf numFmtId="0" fontId="1" fillId="0" borderId="17" xfId="0" applyFont="1" applyBorder="1"/>
    <xf numFmtId="165" fontId="0" fillId="0" borderId="2" xfId="1" applyNumberFormat="1" applyFont="1" applyBorder="1"/>
    <xf numFmtId="165" fontId="0" fillId="0" borderId="5" xfId="1" applyNumberFormat="1" applyFont="1" applyFill="1" applyBorder="1"/>
    <xf numFmtId="165" fontId="1" fillId="0" borderId="16" xfId="1" applyNumberFormat="1" applyFont="1" applyBorder="1"/>
    <xf numFmtId="165" fontId="0" fillId="0" borderId="10" xfId="1" applyNumberFormat="1" applyFont="1" applyFill="1" applyBorder="1"/>
    <xf numFmtId="165" fontId="0" fillId="0" borderId="11" xfId="1" applyNumberFormat="1" applyFont="1" applyBorder="1"/>
    <xf numFmtId="165" fontId="0" fillId="0" borderId="12" xfId="1" applyNumberFormat="1" applyFont="1" applyFill="1" applyBorder="1"/>
    <xf numFmtId="165" fontId="0" fillId="0" borderId="12" xfId="1" applyNumberFormat="1" applyFont="1" applyBorder="1"/>
    <xf numFmtId="165" fontId="0" fillId="0" borderId="13" xfId="1" applyNumberFormat="1" applyFont="1" applyFill="1" applyBorder="1"/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4" xfId="1" applyNumberFormat="1" applyFont="1" applyBorder="1"/>
    <xf numFmtId="165" fontId="4" fillId="0" borderId="12" xfId="1" applyNumberFormat="1" applyFont="1" applyBorder="1"/>
    <xf numFmtId="0" fontId="5" fillId="0" borderId="0" xfId="0" applyFont="1"/>
    <xf numFmtId="165" fontId="0" fillId="0" borderId="0" xfId="0" applyNumberFormat="1" applyAlignment="1">
      <alignment horizontal="left"/>
    </xf>
    <xf numFmtId="0" fontId="1" fillId="3" borderId="0" xfId="0" applyFont="1" applyFill="1"/>
    <xf numFmtId="166" fontId="1" fillId="2" borderId="8" xfId="2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7" fontId="1" fillId="2" borderId="8" xfId="2" applyNumberFormat="1" applyFont="1" applyFill="1" applyBorder="1" applyAlignment="1">
      <alignment horizontal="left"/>
    </xf>
    <xf numFmtId="0" fontId="1" fillId="4" borderId="0" xfId="0" applyFont="1" applyFill="1"/>
    <xf numFmtId="0" fontId="0" fillId="4" borderId="0" xfId="0" applyFill="1"/>
    <xf numFmtId="0" fontId="5" fillId="0" borderId="8" xfId="0" applyFont="1" applyBorder="1"/>
    <xf numFmtId="0" fontId="1" fillId="6" borderId="8" xfId="0" applyFont="1" applyFill="1" applyBorder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  <xf numFmtId="0" fontId="0" fillId="5" borderId="0" xfId="0" applyFill="1"/>
    <xf numFmtId="0" fontId="6" fillId="0" borderId="0" xfId="0" applyFont="1" applyAlignment="1">
      <alignment wrapText="1"/>
    </xf>
    <xf numFmtId="0" fontId="6" fillId="0" borderId="19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7" fillId="0" borderId="19" xfId="0" applyFont="1" applyBorder="1"/>
    <xf numFmtId="0" fontId="6" fillId="0" borderId="18" xfId="0" applyFont="1" applyBorder="1"/>
    <xf numFmtId="0" fontId="7" fillId="0" borderId="18" xfId="0" applyFont="1" applyBorder="1"/>
    <xf numFmtId="0" fontId="7" fillId="0" borderId="20" xfId="0" applyFont="1" applyBorder="1"/>
    <xf numFmtId="0" fontId="8" fillId="7" borderId="0" xfId="0" applyFont="1" applyFill="1" applyAlignment="1">
      <alignment wrapText="1"/>
    </xf>
    <xf numFmtId="0" fontId="8" fillId="7" borderId="19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 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382365</xdr:colOff>
      <xdr:row>3</xdr:row>
      <xdr:rowOff>0</xdr:rowOff>
    </xdr:from>
    <xdr:to>
      <xdr:col>19</xdr:col>
      <xdr:colOff>819353</xdr:colOff>
      <xdr:row>7</xdr:row>
      <xdr:rowOff>13656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CA254F32-07BE-950E-1AC7-9D74412BDAF9}"/>
            </a:ext>
          </a:extLst>
        </xdr:cNvPr>
        <xdr:cNvSpPr/>
      </xdr:nvSpPr>
      <xdr:spPr>
        <a:xfrm>
          <a:off x="17834623" y="1119785"/>
          <a:ext cx="2895053" cy="83301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/>
            <a:t>Calculate Total Net Income</a:t>
          </a:r>
        </a:p>
        <a:p>
          <a:pPr algn="ctr"/>
          <a:r>
            <a:rPr lang="en-GB" sz="1800"/>
            <a:t>2021-2025</a:t>
          </a:r>
        </a:p>
      </xdr:txBody>
    </xdr:sp>
    <xdr:clientData/>
  </xdr:twoCellAnchor>
  <xdr:twoCellAnchor>
    <xdr:from>
      <xdr:col>16</xdr:col>
      <xdr:colOff>396021</xdr:colOff>
      <xdr:row>12</xdr:row>
      <xdr:rowOff>81936</xdr:rowOff>
    </xdr:from>
    <xdr:to>
      <xdr:col>20</xdr:col>
      <xdr:colOff>13655</xdr:colOff>
      <xdr:row>16</xdr:row>
      <xdr:rowOff>13656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3AFA9076-058D-6A4E-8C0B-3117D6A637A9}"/>
            </a:ext>
          </a:extLst>
        </xdr:cNvPr>
        <xdr:cNvSpPr/>
      </xdr:nvSpPr>
      <xdr:spPr>
        <a:xfrm>
          <a:off x="17848279" y="3045269"/>
          <a:ext cx="2895053" cy="7510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800"/>
            <a:t>Clear All Values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rean/Downloads/Excel%20Ninja%20Fall%20Projec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  <sheetName val="Scenario Testing"/>
    </sheetNames>
    <sheetDataSet>
      <sheetData sheetId="0"/>
      <sheetData sheetId="1">
        <row r="7">
          <cell r="C7">
            <v>0.05</v>
          </cell>
          <cell r="D7">
            <v>-2.5000000000000001E-3</v>
          </cell>
          <cell r="E7">
            <v>0.99750000000000005</v>
          </cell>
        </row>
        <row r="8">
          <cell r="C8">
            <v>0.06</v>
          </cell>
          <cell r="D8">
            <v>6.2500000000000003E-3</v>
          </cell>
          <cell r="E8">
            <v>1.0062500000000001</v>
          </cell>
        </row>
        <row r="9">
          <cell r="C9">
            <v>7.0000000000000007E-2</v>
          </cell>
          <cell r="D9">
            <v>0.01</v>
          </cell>
          <cell r="E9">
            <v>1.01</v>
          </cell>
        </row>
        <row r="10">
          <cell r="C10">
            <v>0.08</v>
          </cell>
          <cell r="D10">
            <v>1.4999999999999999E-2</v>
          </cell>
          <cell r="E10">
            <v>1.0149999999999999</v>
          </cell>
        </row>
        <row r="11">
          <cell r="C11">
            <v>8.5000000000000006E-2</v>
          </cell>
          <cell r="D11">
            <v>0.02</v>
          </cell>
          <cell r="E11">
            <v>1.02</v>
          </cell>
        </row>
        <row r="12">
          <cell r="C12">
            <v>0.09</v>
          </cell>
          <cell r="D12">
            <v>-7.0000000000000001E-3</v>
          </cell>
          <cell r="E12">
            <v>0.99299999999999999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20E9-FA75-294E-B851-33629C329712}">
  <sheetPr codeName="Sheet1"/>
  <dimension ref="A1:L28"/>
  <sheetViews>
    <sheetView zoomScale="116" workbookViewId="0">
      <selection activeCell="D27" sqref="D27"/>
    </sheetView>
  </sheetViews>
  <sheetFormatPr baseColWidth="10" defaultColWidth="11" defaultRowHeight="16" x14ac:dyDescent="0.2"/>
  <cols>
    <col min="2" max="2" width="37" customWidth="1"/>
    <col min="3" max="3" width="12.5" customWidth="1"/>
    <col min="4" max="4" width="14.33203125" customWidth="1"/>
    <col min="7" max="7" width="12.6640625" customWidth="1"/>
    <col min="9" max="9" width="12.5" customWidth="1"/>
    <col min="10" max="10" width="12.1640625" customWidth="1"/>
  </cols>
  <sheetData>
    <row r="1" spans="1:12" ht="29" x14ac:dyDescent="0.35">
      <c r="B1" s="24" t="s">
        <v>0</v>
      </c>
      <c r="C1" t="s">
        <v>16</v>
      </c>
      <c r="G1" s="1"/>
    </row>
    <row r="2" spans="1:12" x14ac:dyDescent="0.2">
      <c r="C2" s="2">
        <v>2021</v>
      </c>
      <c r="D2" s="2">
        <v>2022</v>
      </c>
      <c r="E2" s="2">
        <v>2023</v>
      </c>
      <c r="F2" s="2">
        <v>2024</v>
      </c>
      <c r="G2" s="2">
        <v>2025</v>
      </c>
    </row>
    <row r="3" spans="1:12" x14ac:dyDescent="0.2">
      <c r="A3" s="48" t="s">
        <v>1</v>
      </c>
      <c r="B3" s="3" t="s">
        <v>2</v>
      </c>
      <c r="C3" s="12">
        <v>43577</v>
      </c>
      <c r="D3" s="12">
        <f>$C$3*(1 + $D$19)</f>
        <v>43141.23</v>
      </c>
      <c r="E3" s="12">
        <f>$D$3*(1 + $D$19)</f>
        <v>42709.8177</v>
      </c>
      <c r="F3" s="12">
        <f>$E$3*(1 + $D$19)</f>
        <v>42282.719523</v>
      </c>
      <c r="G3" s="12">
        <f>$F$3*(1 + $D$19)</f>
        <v>41859.892327770001</v>
      </c>
      <c r="J3" s="26" t="s">
        <v>20</v>
      </c>
    </row>
    <row r="4" spans="1:12" x14ac:dyDescent="0.2">
      <c r="A4" s="49"/>
      <c r="B4" s="4" t="s">
        <v>3</v>
      </c>
      <c r="C4" s="22">
        <v>-65007</v>
      </c>
      <c r="D4" s="22">
        <f>$C$4*(1+$D$20)</f>
        <v>-64356.93</v>
      </c>
      <c r="E4" s="22">
        <f>$D$4*(1+$D$20)</f>
        <v>-63713.360699999997</v>
      </c>
      <c r="F4" s="22">
        <f>$E$4*(1+$D$20)</f>
        <v>-63076.227092999994</v>
      </c>
      <c r="G4" s="22">
        <f>$F$4*(1+$D$20)</f>
        <v>-62445.464822069996</v>
      </c>
      <c r="I4" s="34" t="s">
        <v>22</v>
      </c>
      <c r="J4" s="35">
        <v>0.08</v>
      </c>
    </row>
    <row r="5" spans="1:12" ht="17" thickBot="1" x14ac:dyDescent="0.25">
      <c r="A5" s="49"/>
      <c r="B5" s="5" t="s">
        <v>4</v>
      </c>
      <c r="C5" s="13">
        <v>567485</v>
      </c>
      <c r="D5" s="13">
        <f>$C$5*(1+$D$21)</f>
        <v>578834.69999999995</v>
      </c>
      <c r="E5" s="13">
        <f>$D$5*(1+$D$21)</f>
        <v>590411.39399999997</v>
      </c>
      <c r="F5" s="13">
        <f>$E$5*(1+$D$21)</f>
        <v>602219.62187999999</v>
      </c>
      <c r="G5" s="13">
        <f>$F$5*(1+$D$21)</f>
        <v>614264.01431760006</v>
      </c>
    </row>
    <row r="6" spans="1:12" ht="17" thickTop="1" x14ac:dyDescent="0.2">
      <c r="A6" s="50"/>
      <c r="B6" s="6" t="s">
        <v>5</v>
      </c>
      <c r="C6" s="14">
        <v>548155</v>
      </c>
      <c r="D6" s="14">
        <f>SUM(D3:D5)</f>
        <v>557619</v>
      </c>
      <c r="E6" s="14">
        <f>SUM(E3:E5)</f>
        <v>569407.85100000002</v>
      </c>
      <c r="F6" s="14">
        <f>SUM(F3:F5)</f>
        <v>581426.11430999998</v>
      </c>
      <c r="G6" s="14">
        <f>SUM(G3:G5)</f>
        <v>593678.44182330009</v>
      </c>
    </row>
    <row r="7" spans="1:12" x14ac:dyDescent="0.2">
      <c r="A7" s="48" t="s">
        <v>6</v>
      </c>
      <c r="B7" s="7" t="s">
        <v>7</v>
      </c>
      <c r="C7" s="15">
        <v>65583</v>
      </c>
      <c r="D7" s="15">
        <f>$C$7*(1+$D$23)</f>
        <v>66894.66</v>
      </c>
      <c r="E7" s="15">
        <f>$D$7*(1+$D$23)</f>
        <v>68232.553200000009</v>
      </c>
      <c r="F7" s="15">
        <f>$E$7*(1+$D$23)</f>
        <v>69597.204264000015</v>
      </c>
      <c r="G7" s="15">
        <f>$F$7*(1+$D$23)</f>
        <v>70989.148349280018</v>
      </c>
    </row>
    <row r="8" spans="1:12" x14ac:dyDescent="0.2">
      <c r="A8" s="49"/>
      <c r="B8" s="8" t="s">
        <v>8</v>
      </c>
      <c r="C8" s="16">
        <v>55478</v>
      </c>
      <c r="D8" s="16">
        <f>$C$8*(1+$D$24)</f>
        <v>54368.44</v>
      </c>
      <c r="E8" s="16">
        <f>$D$8*(1+$D$24)</f>
        <v>53281.071199999998</v>
      </c>
      <c r="F8" s="16">
        <f>$E$8*(1+$D$24)</f>
        <v>52215.449775999994</v>
      </c>
      <c r="G8" s="16">
        <f>$F$8*(1+$D$24)</f>
        <v>51171.140780479996</v>
      </c>
    </row>
    <row r="9" spans="1:12" x14ac:dyDescent="0.2">
      <c r="A9" s="49"/>
      <c r="B9" s="8" t="s">
        <v>9</v>
      </c>
      <c r="C9" s="17">
        <v>78965</v>
      </c>
      <c r="D9" s="17">
        <f>$C$9*(1+$D$25)</f>
        <v>80544.3</v>
      </c>
      <c r="E9" s="17">
        <f>$D$9*(1+$D$25)</f>
        <v>82155.186000000002</v>
      </c>
      <c r="F9" s="17">
        <f>$E$9*(1+$D$25)</f>
        <v>83798.289720000001</v>
      </c>
      <c r="G9" s="17">
        <f>$F$9*(1+$D$25)</f>
        <v>85474.255514400007</v>
      </c>
    </row>
    <row r="10" spans="1:12" x14ac:dyDescent="0.2">
      <c r="A10" s="49"/>
      <c r="B10" s="8" t="s">
        <v>10</v>
      </c>
      <c r="C10" s="23">
        <v>-2456</v>
      </c>
      <c r="D10" s="23">
        <f>$C$10*(1+$D$26)</f>
        <v>-2505.12</v>
      </c>
      <c r="E10" s="23">
        <f>$D$10*(1+$D$26)</f>
        <v>-2555.2224000000001</v>
      </c>
      <c r="F10" s="23">
        <f>$E$10*(1+$D$26)</f>
        <v>-2606.3268480000002</v>
      </c>
      <c r="G10" s="23">
        <f>$F$10*(1+$D$26)</f>
        <v>-2658.4533849600002</v>
      </c>
    </row>
    <row r="11" spans="1:12" x14ac:dyDescent="0.2">
      <c r="A11" s="49"/>
      <c r="B11" s="8" t="s">
        <v>11</v>
      </c>
      <c r="C11" s="18">
        <v>3456</v>
      </c>
      <c r="D11" s="18">
        <f>$C$11*(1+$D$27)</f>
        <v>3352.3199999999997</v>
      </c>
      <c r="E11" s="18">
        <f>$D$11*(1+$D$27)</f>
        <v>3251.7503999999994</v>
      </c>
      <c r="F11" s="18">
        <f>$E$11*(1+$D$27)</f>
        <v>3154.1978879999992</v>
      </c>
      <c r="G11" s="18">
        <f>$F$11*(1+$D$27)</f>
        <v>3059.5719513599993</v>
      </c>
    </row>
    <row r="12" spans="1:12" ht="17" thickBot="1" x14ac:dyDescent="0.25">
      <c r="A12" s="49"/>
      <c r="B12" s="9" t="s">
        <v>12</v>
      </c>
      <c r="C12" s="19">
        <v>2870</v>
      </c>
      <c r="D12" s="19">
        <f>$C$12*(1+$D$28)</f>
        <v>3042.2000000000003</v>
      </c>
      <c r="E12" s="19">
        <f>$D$12*(1+$D$28)</f>
        <v>3224.7320000000004</v>
      </c>
      <c r="F12" s="19">
        <f>$E$12*(1+$D$28)</f>
        <v>3418.2159200000006</v>
      </c>
      <c r="G12" s="19">
        <f>$F$12*(1+$D$28)</f>
        <v>3623.3088752000008</v>
      </c>
      <c r="J12" s="30" t="s">
        <v>21</v>
      </c>
      <c r="K12" s="31"/>
      <c r="L12" s="31"/>
    </row>
    <row r="13" spans="1:12" ht="18" thickTop="1" thickBot="1" x14ac:dyDescent="0.25">
      <c r="A13" s="50"/>
      <c r="B13" s="10" t="s">
        <v>13</v>
      </c>
      <c r="C13" s="20">
        <v>203896</v>
      </c>
      <c r="D13" s="20">
        <f>SUM($D$7:$D$12)</f>
        <v>205696.80000000005</v>
      </c>
      <c r="E13" s="20">
        <f>SUM($E$7:$E$12)</f>
        <v>207590.0704</v>
      </c>
      <c r="F13" s="20">
        <f>SUM($F$7:$F$12)</f>
        <v>209577.03071999998</v>
      </c>
      <c r="G13" s="20">
        <f>SUM($G$7:$G$12)</f>
        <v>211658.97208576</v>
      </c>
      <c r="I13" s="34" t="s">
        <v>23</v>
      </c>
      <c r="J13" s="36">
        <f>SUM($C$14:$G$14)</f>
        <v>1811867.5339275398</v>
      </c>
      <c r="K13" s="31" t="s">
        <v>24</v>
      </c>
      <c r="L13" s="31"/>
    </row>
    <row r="14" spans="1:12" ht="17" thickTop="1" x14ac:dyDescent="0.2">
      <c r="A14" s="33" t="s">
        <v>14</v>
      </c>
      <c r="B14" s="11" t="s">
        <v>15</v>
      </c>
      <c r="C14" s="21">
        <v>344259</v>
      </c>
      <c r="D14" s="21">
        <f>$D$6-$D$13</f>
        <v>351922.19999999995</v>
      </c>
      <c r="E14" s="21">
        <f>$E$6-$E$13</f>
        <v>361817.78060000006</v>
      </c>
      <c r="F14" s="21">
        <f>$F$6-$F$13</f>
        <v>371849.08358999999</v>
      </c>
      <c r="G14" s="21">
        <f>$G$6-$G$13</f>
        <v>382019.46973754012</v>
      </c>
    </row>
    <row r="17" spans="2:5" ht="26" x14ac:dyDescent="0.3">
      <c r="B17" s="32" t="s">
        <v>17</v>
      </c>
    </row>
    <row r="18" spans="2:5" x14ac:dyDescent="0.2">
      <c r="C18" s="25" t="s">
        <v>18</v>
      </c>
      <c r="D18" s="25" t="s">
        <v>19</v>
      </c>
    </row>
    <row r="19" spans="2:5" x14ac:dyDescent="0.2">
      <c r="B19" s="37" t="str">
        <f>B3</f>
        <v>Gross Premiums</v>
      </c>
      <c r="C19" s="27">
        <v>0.03</v>
      </c>
      <c r="D19" s="29">
        <v>-0.01</v>
      </c>
      <c r="E19" t="str">
        <f>B19&amp;" will change by "&amp;D19*100&amp;"% each year."</f>
        <v>Gross Premiums will change by -1% each year.</v>
      </c>
    </row>
    <row r="20" spans="2:5" x14ac:dyDescent="0.2">
      <c r="B20" s="37" t="str">
        <f>B4</f>
        <v>Premiums Ceded to Reinsurers</v>
      </c>
      <c r="C20" s="27">
        <v>0.01</v>
      </c>
      <c r="D20" s="27">
        <v>-0.01</v>
      </c>
      <c r="E20" t="str">
        <f>B20&amp;" will change by "&amp;D20*100&amp;"% each year."</f>
        <v>Premiums Ceded to Reinsurers will change by -1% each year.</v>
      </c>
    </row>
    <row r="21" spans="2:5" x14ac:dyDescent="0.2">
      <c r="B21" s="37" t="str">
        <f>B5</f>
        <v>Investment Income</v>
      </c>
      <c r="C21" s="27">
        <v>2E-3</v>
      </c>
      <c r="D21" s="29">
        <v>0.02</v>
      </c>
      <c r="E21" t="str">
        <f>B21&amp;" will change by "&amp;D21*100&amp;"% each year."</f>
        <v>Investment Income will change by 2% each year.</v>
      </c>
    </row>
    <row r="22" spans="2:5" x14ac:dyDescent="0.2">
      <c r="C22" s="28"/>
      <c r="D22" s="28"/>
    </row>
    <row r="23" spans="2:5" x14ac:dyDescent="0.2">
      <c r="B23" s="37" t="str">
        <f t="shared" ref="B23:B28" si="0">B7</f>
        <v>Gross Claims</v>
      </c>
      <c r="C23" s="27">
        <v>-0.01</v>
      </c>
      <c r="D23" s="29">
        <v>0.02</v>
      </c>
      <c r="E23" t="str">
        <f t="shared" ref="E23:E28" si="1">B23&amp;" will change by "&amp;D23*100&amp;"% each year."</f>
        <v>Gross Claims will change by 2% each year.</v>
      </c>
    </row>
    <row r="24" spans="2:5" x14ac:dyDescent="0.2">
      <c r="B24" s="37" t="str">
        <f t="shared" si="0"/>
        <v>Benefits</v>
      </c>
      <c r="C24" s="27">
        <v>0.01</v>
      </c>
      <c r="D24" s="29">
        <v>-0.02</v>
      </c>
      <c r="E24" t="str">
        <f t="shared" si="1"/>
        <v>Benefits will change by -2% each year.</v>
      </c>
    </row>
    <row r="25" spans="2:5" x14ac:dyDescent="0.2">
      <c r="B25" s="37" t="str">
        <f t="shared" si="0"/>
        <v>Equipment Expenses</v>
      </c>
      <c r="C25" s="27">
        <v>5.0000000000000001E-3</v>
      </c>
      <c r="D25" s="29">
        <v>0.02</v>
      </c>
      <c r="E25" t="str">
        <f t="shared" si="1"/>
        <v>Equipment Expenses will change by 2% each year.</v>
      </c>
    </row>
    <row r="26" spans="2:5" x14ac:dyDescent="0.2">
      <c r="B26" s="37" t="str">
        <f t="shared" si="0"/>
        <v>Claims and Expenses Ceded to Reinsurers</v>
      </c>
      <c r="C26" s="27">
        <v>8.9999999999999993E-3</v>
      </c>
      <c r="D26" s="29">
        <v>0.02</v>
      </c>
      <c r="E26" t="str">
        <f t="shared" si="1"/>
        <v>Claims and Expenses Ceded to Reinsurers will change by 2% each year.</v>
      </c>
    </row>
    <row r="27" spans="2:5" x14ac:dyDescent="0.2">
      <c r="B27" s="37" t="str">
        <f t="shared" si="0"/>
        <v>Acquisition Costs Amortization</v>
      </c>
      <c r="C27" s="27">
        <v>0.02</v>
      </c>
      <c r="D27" s="29">
        <v>-0.03</v>
      </c>
      <c r="E27" t="str">
        <f t="shared" si="1"/>
        <v>Acquisition Costs Amortization will change by -3% each year.</v>
      </c>
    </row>
    <row r="28" spans="2:5" x14ac:dyDescent="0.2">
      <c r="B28" s="37" t="str">
        <f t="shared" si="0"/>
        <v xml:space="preserve">Change in Insurance Liabilities </v>
      </c>
      <c r="C28" s="27">
        <v>-7.0000000000000001E-3</v>
      </c>
      <c r="D28" s="29">
        <v>0.06</v>
      </c>
      <c r="E28" t="str">
        <f t="shared" si="1"/>
        <v>Change in Insurance Liabilities  will change by 6% each year.</v>
      </c>
    </row>
  </sheetData>
  <mergeCells count="2">
    <mergeCell ref="A3:A6"/>
    <mergeCell ref="A7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51C7-32E3-364E-988E-55CDBB8576FC}">
  <sheetPr codeName="Sheet2"/>
  <dimension ref="A1:N101"/>
  <sheetViews>
    <sheetView tabSelected="1" topLeftCell="E1" zoomScale="93" workbookViewId="0">
      <selection activeCell="M14" sqref="M14"/>
    </sheetView>
  </sheetViews>
  <sheetFormatPr baseColWidth="10" defaultRowHeight="16" x14ac:dyDescent="0.2"/>
  <cols>
    <col min="1" max="1" width="9" style="40" customWidth="1"/>
    <col min="2" max="10" width="14.1640625" style="41" customWidth="1"/>
    <col min="11" max="11" width="17.1640625" customWidth="1"/>
    <col min="12" max="12" width="16.1640625" customWidth="1"/>
    <col min="13" max="13" width="20.6640625" customWidth="1"/>
    <col min="14" max="14" width="17.1640625" customWidth="1"/>
  </cols>
  <sheetData>
    <row r="1" spans="1:14" ht="56" customHeight="1" x14ac:dyDescent="0.2">
      <c r="A1" s="38" t="s">
        <v>25</v>
      </c>
      <c r="B1" s="38" t="s">
        <v>2</v>
      </c>
      <c r="C1" s="38" t="s">
        <v>3</v>
      </c>
      <c r="D1" s="38" t="s">
        <v>4</v>
      </c>
      <c r="E1" s="38" t="s">
        <v>7</v>
      </c>
      <c r="F1" s="38" t="s">
        <v>8</v>
      </c>
      <c r="G1" s="38" t="s">
        <v>9</v>
      </c>
      <c r="H1" s="38" t="s">
        <v>10</v>
      </c>
      <c r="I1" s="38" t="s">
        <v>11</v>
      </c>
      <c r="J1" s="39" t="s">
        <v>12</v>
      </c>
      <c r="K1" s="46" t="s">
        <v>26</v>
      </c>
      <c r="L1" s="46" t="s">
        <v>27</v>
      </c>
      <c r="M1" s="46" t="s">
        <v>28</v>
      </c>
      <c r="N1" s="47" t="s">
        <v>29</v>
      </c>
    </row>
    <row r="2" spans="1:14" x14ac:dyDescent="0.2">
      <c r="A2" s="40">
        <v>1</v>
      </c>
      <c r="B2" s="41">
        <v>0.01</v>
      </c>
      <c r="C2" s="41">
        <v>0.03</v>
      </c>
      <c r="D2" s="41">
        <v>-0.01</v>
      </c>
      <c r="E2" s="41">
        <v>-0.05</v>
      </c>
      <c r="F2" s="41">
        <v>0.01</v>
      </c>
      <c r="G2" s="41">
        <v>0.04</v>
      </c>
      <c r="H2" s="41">
        <v>0.06</v>
      </c>
      <c r="I2" s="41">
        <v>0.01</v>
      </c>
      <c r="J2" s="42">
        <v>-0.02</v>
      </c>
    </row>
    <row r="3" spans="1:14" x14ac:dyDescent="0.2">
      <c r="A3" s="40">
        <v>2</v>
      </c>
      <c r="B3" s="41">
        <v>0.05</v>
      </c>
      <c r="C3" s="41">
        <v>0.09</v>
      </c>
      <c r="D3" s="41">
        <v>0.02</v>
      </c>
      <c r="E3" s="41">
        <v>0.04</v>
      </c>
      <c r="F3" s="41">
        <v>0.01</v>
      </c>
      <c r="G3" s="41">
        <v>0.02</v>
      </c>
      <c r="H3" s="41">
        <v>7.0000000000000007E-2</v>
      </c>
      <c r="I3" s="41">
        <v>0.01</v>
      </c>
      <c r="J3" s="42">
        <v>-0.01</v>
      </c>
    </row>
    <row r="4" spans="1:14" x14ac:dyDescent="0.2">
      <c r="A4" s="40">
        <v>3</v>
      </c>
      <c r="B4" s="41">
        <v>0.03</v>
      </c>
      <c r="C4" s="41">
        <v>0.02</v>
      </c>
      <c r="D4" s="41">
        <v>0.03</v>
      </c>
      <c r="E4" s="41">
        <v>-0.04</v>
      </c>
      <c r="F4" s="41">
        <v>7.0000000000000007E-2</v>
      </c>
      <c r="G4" s="41">
        <v>-0.06</v>
      </c>
      <c r="H4" s="41">
        <v>0.02</v>
      </c>
      <c r="I4" s="41">
        <v>-0.03</v>
      </c>
      <c r="J4" s="42">
        <v>0.04</v>
      </c>
    </row>
    <row r="5" spans="1:14" x14ac:dyDescent="0.2">
      <c r="A5" s="40">
        <v>4</v>
      </c>
      <c r="B5" s="41">
        <v>0.03</v>
      </c>
      <c r="C5" s="41">
        <v>-0.08</v>
      </c>
      <c r="D5" s="41">
        <v>0.04</v>
      </c>
      <c r="E5" s="41">
        <v>-0.04</v>
      </c>
      <c r="F5" s="41">
        <v>-0.01</v>
      </c>
      <c r="G5" s="41">
        <v>0.05</v>
      </c>
      <c r="H5" s="41">
        <v>0.02</v>
      </c>
      <c r="I5" s="41">
        <v>0.06</v>
      </c>
      <c r="J5" s="42">
        <v>0.02</v>
      </c>
    </row>
    <row r="6" spans="1:14" x14ac:dyDescent="0.2">
      <c r="A6" s="40">
        <v>5</v>
      </c>
      <c r="B6" s="41">
        <v>0.04</v>
      </c>
      <c r="C6" s="41">
        <v>0.06</v>
      </c>
      <c r="D6" s="41">
        <v>0.02</v>
      </c>
      <c r="E6" s="41">
        <v>-0.02</v>
      </c>
      <c r="F6" s="41">
        <v>7.0000000000000007E-2</v>
      </c>
      <c r="G6" s="41">
        <v>0.05</v>
      </c>
      <c r="H6" s="41">
        <v>0.06</v>
      </c>
      <c r="I6" s="41">
        <v>-0.03</v>
      </c>
      <c r="J6" s="42">
        <v>-0.01</v>
      </c>
    </row>
    <row r="7" spans="1:14" x14ac:dyDescent="0.2">
      <c r="A7" s="40">
        <v>6</v>
      </c>
      <c r="B7" s="41">
        <v>-0.01</v>
      </c>
      <c r="C7" s="41">
        <v>-0.06</v>
      </c>
      <c r="D7" s="41">
        <v>0.03</v>
      </c>
      <c r="E7" s="41">
        <v>-0.05</v>
      </c>
      <c r="F7" s="41">
        <v>7.0000000000000007E-2</v>
      </c>
      <c r="G7" s="41">
        <v>-0.05</v>
      </c>
      <c r="H7" s="41">
        <v>7.0000000000000007E-2</v>
      </c>
      <c r="I7" s="41">
        <v>-0.01</v>
      </c>
      <c r="J7" s="42">
        <v>0.02</v>
      </c>
    </row>
    <row r="8" spans="1:14" x14ac:dyDescent="0.2">
      <c r="A8" s="40">
        <v>7</v>
      </c>
      <c r="B8" s="41">
        <v>0.02</v>
      </c>
      <c r="C8" s="41">
        <v>0.06</v>
      </c>
      <c r="D8" s="41">
        <v>0.05</v>
      </c>
      <c r="E8" s="41">
        <v>0.05</v>
      </c>
      <c r="F8" s="41">
        <v>0.02</v>
      </c>
      <c r="G8" s="41">
        <v>0.03</v>
      </c>
      <c r="H8" s="41">
        <v>-0.01</v>
      </c>
      <c r="I8" s="41">
        <v>0.03</v>
      </c>
      <c r="J8" s="42">
        <v>-0.02</v>
      </c>
    </row>
    <row r="9" spans="1:14" x14ac:dyDescent="0.2">
      <c r="A9" s="40">
        <v>8</v>
      </c>
      <c r="B9" s="41">
        <v>-0.02</v>
      </c>
      <c r="C9" s="41">
        <v>0.04</v>
      </c>
      <c r="D9" s="41">
        <v>0.01</v>
      </c>
      <c r="E9" s="41">
        <v>0.04</v>
      </c>
      <c r="F9" s="41">
        <v>0.02</v>
      </c>
      <c r="G9" s="41">
        <v>7.0000000000000007E-2</v>
      </c>
      <c r="H9" s="41">
        <v>-0.01</v>
      </c>
      <c r="I9" s="41">
        <v>-0.01</v>
      </c>
      <c r="J9" s="42">
        <v>-0.01</v>
      </c>
    </row>
    <row r="10" spans="1:14" x14ac:dyDescent="0.2">
      <c r="A10" s="40">
        <v>9</v>
      </c>
      <c r="B10" s="41">
        <v>-0.02</v>
      </c>
      <c r="C10" s="41">
        <v>-0.08</v>
      </c>
      <c r="D10" s="41">
        <v>7.0000000000000007E-2</v>
      </c>
      <c r="E10" s="41">
        <v>-0.06</v>
      </c>
      <c r="F10" s="41">
        <v>0.03</v>
      </c>
      <c r="G10" s="41">
        <v>0.01</v>
      </c>
      <c r="H10" s="41">
        <v>-0.02</v>
      </c>
      <c r="I10" s="41">
        <v>0.05</v>
      </c>
      <c r="J10" s="42">
        <v>-0.02</v>
      </c>
    </row>
    <row r="11" spans="1:14" x14ac:dyDescent="0.2">
      <c r="A11" s="40">
        <v>10</v>
      </c>
      <c r="B11" s="41">
        <v>0.06</v>
      </c>
      <c r="C11" s="41">
        <v>-0.02</v>
      </c>
      <c r="D11" s="41">
        <v>0.06</v>
      </c>
      <c r="E11" s="41">
        <v>-0.04</v>
      </c>
      <c r="F11" s="41">
        <v>-0.02</v>
      </c>
      <c r="G11" s="41">
        <v>0.06</v>
      </c>
      <c r="H11" s="41">
        <v>0.08</v>
      </c>
      <c r="I11" s="41">
        <v>0.02</v>
      </c>
      <c r="J11" s="42">
        <v>0.02</v>
      </c>
    </row>
    <row r="12" spans="1:14" x14ac:dyDescent="0.2">
      <c r="A12" s="40">
        <v>11</v>
      </c>
      <c r="B12" s="41">
        <v>0.03</v>
      </c>
      <c r="C12" s="41">
        <v>-0.03</v>
      </c>
      <c r="D12" s="41">
        <v>-0.01</v>
      </c>
      <c r="E12" s="41">
        <v>-0.04</v>
      </c>
      <c r="F12" s="41">
        <v>0.02</v>
      </c>
      <c r="G12" s="41">
        <v>-0.01</v>
      </c>
      <c r="H12" s="41">
        <v>7.0000000000000007E-2</v>
      </c>
      <c r="I12" s="41">
        <v>7.0000000000000007E-2</v>
      </c>
      <c r="J12" s="42">
        <v>0.01</v>
      </c>
    </row>
    <row r="13" spans="1:14" x14ac:dyDescent="0.2">
      <c r="A13" s="40">
        <v>12</v>
      </c>
      <c r="B13" s="41">
        <v>-0.02</v>
      </c>
      <c r="C13" s="41">
        <v>-0.03</v>
      </c>
      <c r="D13" s="41">
        <v>0.05</v>
      </c>
      <c r="E13" s="41">
        <v>0.05</v>
      </c>
      <c r="F13" s="41">
        <v>0.06</v>
      </c>
      <c r="G13" s="41">
        <v>0.01</v>
      </c>
      <c r="H13" s="41">
        <v>0.01</v>
      </c>
      <c r="I13" s="41">
        <v>-0.02</v>
      </c>
      <c r="J13" s="42">
        <v>-0.01</v>
      </c>
    </row>
    <row r="14" spans="1:14" x14ac:dyDescent="0.2">
      <c r="A14" s="40">
        <v>13</v>
      </c>
      <c r="B14" s="41">
        <v>0.01</v>
      </c>
      <c r="C14" s="41">
        <v>0.02</v>
      </c>
      <c r="D14" s="41">
        <v>-0.01</v>
      </c>
      <c r="E14" s="41">
        <v>0.02</v>
      </c>
      <c r="F14" s="41">
        <v>0.01</v>
      </c>
      <c r="G14" s="41">
        <v>-0.02</v>
      </c>
      <c r="H14" s="41">
        <v>0.02</v>
      </c>
      <c r="I14" s="41">
        <v>7.0000000000000007E-2</v>
      </c>
      <c r="J14" s="42">
        <v>0.05</v>
      </c>
    </row>
    <row r="15" spans="1:14" x14ac:dyDescent="0.2">
      <c r="A15" s="40">
        <v>14</v>
      </c>
      <c r="B15" s="41">
        <v>0.01</v>
      </c>
      <c r="C15" s="41">
        <v>0.02</v>
      </c>
      <c r="D15" s="41">
        <v>-0.01</v>
      </c>
      <c r="E15" s="41">
        <v>-0.06</v>
      </c>
      <c r="F15" s="41">
        <v>0.04</v>
      </c>
      <c r="G15" s="41">
        <v>-0.03</v>
      </c>
      <c r="H15" s="41">
        <v>7.0000000000000007E-2</v>
      </c>
      <c r="I15" s="41">
        <v>-0.02</v>
      </c>
      <c r="J15" s="42">
        <v>0.02</v>
      </c>
    </row>
    <row r="16" spans="1:14" x14ac:dyDescent="0.2">
      <c r="A16" s="40">
        <v>15</v>
      </c>
      <c r="B16" s="41">
        <v>0.01</v>
      </c>
      <c r="C16" s="41">
        <v>7.0000000000000007E-2</v>
      </c>
      <c r="D16" s="41">
        <v>-0.02</v>
      </c>
      <c r="E16" s="41">
        <v>0.05</v>
      </c>
      <c r="F16" s="41">
        <v>0.03</v>
      </c>
      <c r="G16" s="41">
        <v>0.05</v>
      </c>
      <c r="H16" s="41">
        <v>0.01</v>
      </c>
      <c r="I16" s="41">
        <v>0.01</v>
      </c>
      <c r="J16" s="42">
        <v>0.06</v>
      </c>
    </row>
    <row r="17" spans="1:10" x14ac:dyDescent="0.2">
      <c r="A17" s="40">
        <v>16</v>
      </c>
      <c r="B17" s="41">
        <v>0.02</v>
      </c>
      <c r="C17" s="41">
        <v>-0.05</v>
      </c>
      <c r="D17" s="41">
        <v>0.03</v>
      </c>
      <c r="E17" s="41">
        <v>-0.03</v>
      </c>
      <c r="F17" s="41">
        <v>0.02</v>
      </c>
      <c r="G17" s="41">
        <v>-0.04</v>
      </c>
      <c r="H17" s="41">
        <v>7.0000000000000007E-2</v>
      </c>
      <c r="I17" s="41">
        <v>-0.02</v>
      </c>
      <c r="J17" s="42">
        <v>0.06</v>
      </c>
    </row>
    <row r="18" spans="1:10" x14ac:dyDescent="0.2">
      <c r="A18" s="40">
        <v>17</v>
      </c>
      <c r="B18" s="41">
        <v>0.01</v>
      </c>
      <c r="C18" s="41">
        <v>-7.0000000000000007E-2</v>
      </c>
      <c r="D18" s="41">
        <v>7.0000000000000007E-2</v>
      </c>
      <c r="E18" s="41">
        <v>-0.04</v>
      </c>
      <c r="F18" s="41">
        <v>0.05</v>
      </c>
      <c r="G18" s="41">
        <v>0.05</v>
      </c>
      <c r="H18" s="41">
        <v>0.06</v>
      </c>
      <c r="I18" s="41">
        <v>-0.02</v>
      </c>
      <c r="J18" s="42">
        <v>0.02</v>
      </c>
    </row>
    <row r="19" spans="1:10" x14ac:dyDescent="0.2">
      <c r="A19" s="40">
        <v>18</v>
      </c>
      <c r="B19" s="41">
        <v>-0.01</v>
      </c>
      <c r="C19" s="41">
        <v>0.02</v>
      </c>
      <c r="D19" s="41">
        <v>-0.01</v>
      </c>
      <c r="E19" s="41">
        <v>-0.03</v>
      </c>
      <c r="F19" s="41">
        <v>0.06</v>
      </c>
      <c r="G19" s="41">
        <v>0.03</v>
      </c>
      <c r="H19" s="41">
        <v>0.02</v>
      </c>
      <c r="I19" s="41">
        <v>-0.02</v>
      </c>
      <c r="J19" s="42">
        <v>0.04</v>
      </c>
    </row>
    <row r="20" spans="1:10" x14ac:dyDescent="0.2">
      <c r="A20" s="40">
        <v>19</v>
      </c>
      <c r="B20" s="41">
        <v>0.04</v>
      </c>
      <c r="C20" s="41">
        <v>7.0000000000000007E-2</v>
      </c>
      <c r="D20" s="41">
        <v>0.02</v>
      </c>
      <c r="E20" s="41">
        <v>0.02</v>
      </c>
      <c r="F20" s="41">
        <v>0.06</v>
      </c>
      <c r="G20" s="41">
        <v>0.05</v>
      </c>
      <c r="H20" s="41">
        <v>-0.01</v>
      </c>
      <c r="I20" s="41">
        <v>0.01</v>
      </c>
      <c r="J20" s="42">
        <v>0.05</v>
      </c>
    </row>
    <row r="21" spans="1:10" x14ac:dyDescent="0.2">
      <c r="A21" s="40">
        <v>20</v>
      </c>
      <c r="B21" s="41">
        <v>7.0000000000000007E-2</v>
      </c>
      <c r="C21" s="41">
        <v>0.05</v>
      </c>
      <c r="D21" s="41">
        <v>0.03</v>
      </c>
      <c r="E21" s="41">
        <v>-0.05</v>
      </c>
      <c r="F21" s="41">
        <v>0.03</v>
      </c>
      <c r="G21" s="41">
        <v>0.08</v>
      </c>
      <c r="H21" s="41">
        <v>0.05</v>
      </c>
      <c r="I21" s="41">
        <v>7.0000000000000007E-2</v>
      </c>
      <c r="J21" s="42">
        <v>0.05</v>
      </c>
    </row>
    <row r="22" spans="1:10" x14ac:dyDescent="0.2">
      <c r="A22" s="40">
        <v>21</v>
      </c>
      <c r="B22" s="41">
        <v>0.04</v>
      </c>
      <c r="C22" s="41">
        <v>-0.08</v>
      </c>
      <c r="D22" s="41">
        <v>0.04</v>
      </c>
      <c r="E22" s="41">
        <v>-0.03</v>
      </c>
      <c r="F22" s="41">
        <v>0.01</v>
      </c>
      <c r="G22" s="41">
        <v>0.03</v>
      </c>
      <c r="H22" s="41">
        <v>-0.01</v>
      </c>
      <c r="I22" s="41">
        <v>0.02</v>
      </c>
      <c r="J22" s="42">
        <v>0.04</v>
      </c>
    </row>
    <row r="23" spans="1:10" x14ac:dyDescent="0.2">
      <c r="A23" s="40">
        <v>22</v>
      </c>
      <c r="B23" s="41">
        <v>0.05</v>
      </c>
      <c r="C23" s="41">
        <v>0.02</v>
      </c>
      <c r="D23" s="41">
        <v>0.03</v>
      </c>
      <c r="E23" s="41">
        <v>-0.04</v>
      </c>
      <c r="F23" s="41">
        <v>7.0000000000000007E-2</v>
      </c>
      <c r="G23" s="41">
        <v>0.01</v>
      </c>
      <c r="H23" s="41">
        <v>0.06</v>
      </c>
      <c r="I23" s="41">
        <v>-0.03</v>
      </c>
      <c r="J23" s="42">
        <v>-0.02</v>
      </c>
    </row>
    <row r="24" spans="1:10" x14ac:dyDescent="0.2">
      <c r="A24" s="40">
        <v>23</v>
      </c>
      <c r="B24" s="41">
        <v>0.05</v>
      </c>
      <c r="C24" s="41">
        <v>-0.01</v>
      </c>
      <c r="D24" s="41">
        <v>0.04</v>
      </c>
      <c r="E24" s="41">
        <v>0.03</v>
      </c>
      <c r="F24" s="41">
        <v>-0.01</v>
      </c>
      <c r="G24" s="41">
        <v>0.03</v>
      </c>
      <c r="H24" s="41">
        <v>7.0000000000000007E-2</v>
      </c>
      <c r="I24" s="41">
        <v>0.02</v>
      </c>
      <c r="J24" s="42">
        <v>0.03</v>
      </c>
    </row>
    <row r="25" spans="1:10" x14ac:dyDescent="0.2">
      <c r="A25" s="40">
        <v>24</v>
      </c>
      <c r="B25" s="41">
        <v>-0.01</v>
      </c>
      <c r="C25" s="41">
        <v>0.1</v>
      </c>
      <c r="D25" s="41">
        <v>0.03</v>
      </c>
      <c r="E25" s="41">
        <v>0.01</v>
      </c>
      <c r="F25" s="41">
        <v>0.04</v>
      </c>
      <c r="G25" s="41">
        <v>-0.05</v>
      </c>
      <c r="H25" s="41">
        <v>0.06</v>
      </c>
      <c r="I25" s="41">
        <v>0.01</v>
      </c>
      <c r="J25" s="42">
        <v>-0.03</v>
      </c>
    </row>
    <row r="26" spans="1:10" x14ac:dyDescent="0.2">
      <c r="A26" s="40">
        <v>25</v>
      </c>
      <c r="B26" s="41">
        <v>0.04</v>
      </c>
      <c r="C26" s="41">
        <v>-0.04</v>
      </c>
      <c r="D26" s="41">
        <v>0.01</v>
      </c>
      <c r="E26" s="41">
        <v>0.06</v>
      </c>
      <c r="F26" s="41">
        <v>0.02</v>
      </c>
      <c r="G26" s="41">
        <v>0.03</v>
      </c>
      <c r="H26" s="41">
        <v>0.05</v>
      </c>
      <c r="I26" s="41">
        <v>7.0000000000000007E-2</v>
      </c>
      <c r="J26" s="42">
        <v>0.02</v>
      </c>
    </row>
    <row r="27" spans="1:10" x14ac:dyDescent="0.2">
      <c r="A27" s="40">
        <v>26</v>
      </c>
      <c r="B27" s="41">
        <v>0.02</v>
      </c>
      <c r="C27" s="41">
        <v>-7.0000000000000007E-2</v>
      </c>
      <c r="D27" s="41">
        <v>0.04</v>
      </c>
      <c r="E27" s="41">
        <v>-0.06</v>
      </c>
      <c r="F27" s="41">
        <v>0.05</v>
      </c>
      <c r="G27" s="41">
        <v>0.01</v>
      </c>
      <c r="H27" s="41">
        <v>0.05</v>
      </c>
      <c r="I27" s="41">
        <v>0.06</v>
      </c>
      <c r="J27" s="42">
        <v>0.05</v>
      </c>
    </row>
    <row r="28" spans="1:10" x14ac:dyDescent="0.2">
      <c r="A28" s="40">
        <v>27</v>
      </c>
      <c r="B28" s="41">
        <v>0.06</v>
      </c>
      <c r="C28" s="41">
        <v>0.03</v>
      </c>
      <c r="D28" s="41">
        <v>0.03</v>
      </c>
      <c r="E28" s="41">
        <v>7.0000000000000007E-2</v>
      </c>
      <c r="F28" s="41">
        <v>-0.01</v>
      </c>
      <c r="G28" s="41">
        <v>0.03</v>
      </c>
      <c r="H28" s="41">
        <v>0.01</v>
      </c>
      <c r="I28" s="41">
        <v>0.03</v>
      </c>
      <c r="J28" s="42">
        <v>-0.02</v>
      </c>
    </row>
    <row r="29" spans="1:10" x14ac:dyDescent="0.2">
      <c r="A29" s="40">
        <v>28</v>
      </c>
      <c r="B29" s="41">
        <v>7.0000000000000007E-2</v>
      </c>
      <c r="C29" s="41">
        <v>-0.05</v>
      </c>
      <c r="D29" s="41">
        <v>-0.01</v>
      </c>
      <c r="E29" s="41">
        <v>-0.06</v>
      </c>
      <c r="F29" s="41">
        <v>0.02</v>
      </c>
      <c r="G29" s="41">
        <v>-0.04</v>
      </c>
      <c r="H29" s="41">
        <v>-0.02</v>
      </c>
      <c r="I29" s="41">
        <v>-0.01</v>
      </c>
      <c r="J29" s="42">
        <v>0.04</v>
      </c>
    </row>
    <row r="30" spans="1:10" x14ac:dyDescent="0.2">
      <c r="A30" s="40">
        <v>29</v>
      </c>
      <c r="B30" s="41">
        <v>0.08</v>
      </c>
      <c r="C30" s="41">
        <v>0.03</v>
      </c>
      <c r="D30" s="41">
        <v>0.04</v>
      </c>
      <c r="E30" s="41">
        <v>0.02</v>
      </c>
      <c r="F30" s="41">
        <v>7.0000000000000007E-2</v>
      </c>
      <c r="G30" s="41">
        <v>-0.01</v>
      </c>
      <c r="H30" s="41">
        <v>-0.01</v>
      </c>
      <c r="I30" s="41">
        <v>0.06</v>
      </c>
      <c r="J30" s="42">
        <v>0.02</v>
      </c>
    </row>
    <row r="31" spans="1:10" x14ac:dyDescent="0.2">
      <c r="A31" s="40">
        <v>30</v>
      </c>
      <c r="B31" s="41">
        <v>0.02</v>
      </c>
      <c r="C31" s="41">
        <v>0.03</v>
      </c>
      <c r="D31" s="41">
        <v>0.04</v>
      </c>
      <c r="E31" s="41">
        <v>-0.01</v>
      </c>
      <c r="F31" s="41">
        <v>-0.02</v>
      </c>
      <c r="G31" s="41">
        <v>-0.06</v>
      </c>
      <c r="H31" s="41">
        <v>0.04</v>
      </c>
      <c r="I31" s="41">
        <v>-0.02</v>
      </c>
      <c r="J31" s="42">
        <v>-0.01</v>
      </c>
    </row>
    <row r="32" spans="1:10" x14ac:dyDescent="0.2">
      <c r="A32" s="40">
        <v>31</v>
      </c>
      <c r="B32" s="41">
        <v>0.05</v>
      </c>
      <c r="C32" s="41">
        <v>0.03</v>
      </c>
      <c r="D32" s="41">
        <v>0.06</v>
      </c>
      <c r="E32" s="41">
        <v>-0.01</v>
      </c>
      <c r="F32" s="41">
        <v>-0.02</v>
      </c>
      <c r="G32" s="41">
        <v>0.02</v>
      </c>
      <c r="H32" s="41">
        <v>-0.01</v>
      </c>
      <c r="I32" s="41">
        <v>7.0000000000000007E-2</v>
      </c>
      <c r="J32" s="42">
        <v>0.02</v>
      </c>
    </row>
    <row r="33" spans="1:10" x14ac:dyDescent="0.2">
      <c r="A33" s="40">
        <v>32</v>
      </c>
      <c r="B33" s="41">
        <v>7.0000000000000007E-2</v>
      </c>
      <c r="C33" s="41">
        <v>-0.03</v>
      </c>
      <c r="D33" s="41">
        <v>0.05</v>
      </c>
      <c r="E33" s="41">
        <v>0.06</v>
      </c>
      <c r="F33" s="41">
        <v>0.05</v>
      </c>
      <c r="G33" s="41">
        <v>0.01</v>
      </c>
      <c r="H33" s="41">
        <v>0.02</v>
      </c>
      <c r="I33" s="41">
        <v>0.06</v>
      </c>
      <c r="J33" s="42">
        <v>-0.03</v>
      </c>
    </row>
    <row r="34" spans="1:10" x14ac:dyDescent="0.2">
      <c r="A34" s="40">
        <v>33</v>
      </c>
      <c r="B34" s="41">
        <v>-0.01</v>
      </c>
      <c r="C34" s="41">
        <v>0.1</v>
      </c>
      <c r="D34" s="41">
        <v>0.04</v>
      </c>
      <c r="E34" s="41">
        <v>0.01</v>
      </c>
      <c r="F34" s="41">
        <v>-0.03</v>
      </c>
      <c r="G34" s="41">
        <v>0.04</v>
      </c>
      <c r="H34" s="41">
        <v>0.05</v>
      </c>
      <c r="I34" s="41">
        <v>0.02</v>
      </c>
      <c r="J34" s="42">
        <v>-0.03</v>
      </c>
    </row>
    <row r="35" spans="1:10" x14ac:dyDescent="0.2">
      <c r="A35" s="40">
        <v>34</v>
      </c>
      <c r="B35" s="41">
        <v>7.0000000000000007E-2</v>
      </c>
      <c r="C35" s="41">
        <v>0.06</v>
      </c>
      <c r="D35" s="41">
        <v>0.05</v>
      </c>
      <c r="E35" s="41">
        <v>0.03</v>
      </c>
      <c r="F35" s="41">
        <v>-0.01</v>
      </c>
      <c r="G35" s="41">
        <v>7.0000000000000007E-2</v>
      </c>
      <c r="H35" s="41">
        <v>0.04</v>
      </c>
      <c r="I35" s="41">
        <v>0.06</v>
      </c>
      <c r="J35" s="42">
        <v>0.06</v>
      </c>
    </row>
    <row r="36" spans="1:10" x14ac:dyDescent="0.2">
      <c r="A36" s="40">
        <v>35</v>
      </c>
      <c r="B36" s="41">
        <v>0.05</v>
      </c>
      <c r="C36" s="41">
        <v>0.01</v>
      </c>
      <c r="D36" s="41">
        <v>0.02</v>
      </c>
      <c r="E36" s="41">
        <v>0.04</v>
      </c>
      <c r="F36" s="41">
        <v>0.02</v>
      </c>
      <c r="G36" s="41">
        <v>-0.05</v>
      </c>
      <c r="H36" s="41">
        <v>-0.01</v>
      </c>
      <c r="I36" s="41">
        <v>0.06</v>
      </c>
      <c r="J36" s="42">
        <v>-0.02</v>
      </c>
    </row>
    <row r="37" spans="1:10" x14ac:dyDescent="0.2">
      <c r="A37" s="40">
        <v>36</v>
      </c>
      <c r="B37" s="41">
        <v>0.04</v>
      </c>
      <c r="C37" s="41">
        <v>-0.02</v>
      </c>
      <c r="D37" s="41">
        <v>0.05</v>
      </c>
      <c r="E37" s="41">
        <v>7.0000000000000007E-2</v>
      </c>
      <c r="F37" s="41">
        <v>0.04</v>
      </c>
      <c r="G37" s="41">
        <v>-0.06</v>
      </c>
      <c r="H37" s="41">
        <v>7.0000000000000007E-2</v>
      </c>
      <c r="I37" s="41">
        <v>0.01</v>
      </c>
      <c r="J37" s="42">
        <v>-0.02</v>
      </c>
    </row>
    <row r="38" spans="1:10" x14ac:dyDescent="0.2">
      <c r="A38" s="40">
        <v>37</v>
      </c>
      <c r="B38" s="41">
        <v>0.03</v>
      </c>
      <c r="C38" s="41">
        <v>0.03</v>
      </c>
      <c r="D38" s="41">
        <v>0.03</v>
      </c>
      <c r="E38" s="41">
        <v>-0.02</v>
      </c>
      <c r="F38" s="41">
        <v>7.0000000000000007E-2</v>
      </c>
      <c r="G38" s="41">
        <v>0.01</v>
      </c>
      <c r="H38" s="41">
        <v>0.05</v>
      </c>
      <c r="I38" s="41">
        <v>0.05</v>
      </c>
      <c r="J38" s="42">
        <v>0.05</v>
      </c>
    </row>
    <row r="39" spans="1:10" x14ac:dyDescent="0.2">
      <c r="A39" s="40">
        <v>38</v>
      </c>
      <c r="B39" s="41">
        <v>0.06</v>
      </c>
      <c r="C39" s="41">
        <v>0.02</v>
      </c>
      <c r="D39" s="41">
        <v>-0.02</v>
      </c>
      <c r="E39" s="41">
        <v>0.04</v>
      </c>
      <c r="F39" s="41">
        <v>0.01</v>
      </c>
      <c r="G39" s="41">
        <v>0.08</v>
      </c>
      <c r="H39" s="41">
        <v>7.0000000000000007E-2</v>
      </c>
      <c r="I39" s="41">
        <v>0.04</v>
      </c>
      <c r="J39" s="42">
        <v>-0.02</v>
      </c>
    </row>
    <row r="40" spans="1:10" x14ac:dyDescent="0.2">
      <c r="A40" s="40">
        <v>39</v>
      </c>
      <c r="B40" s="41">
        <v>-0.01</v>
      </c>
      <c r="C40" s="41">
        <v>0.06</v>
      </c>
      <c r="D40" s="41">
        <v>0.04</v>
      </c>
      <c r="E40" s="41">
        <v>0.01</v>
      </c>
      <c r="F40" s="41">
        <v>-0.02</v>
      </c>
      <c r="G40" s="41">
        <v>-0.04</v>
      </c>
      <c r="H40" s="41">
        <v>0.04</v>
      </c>
      <c r="I40" s="41">
        <v>0.01</v>
      </c>
      <c r="J40" s="42">
        <v>0.03</v>
      </c>
    </row>
    <row r="41" spans="1:10" x14ac:dyDescent="0.2">
      <c r="A41" s="40">
        <v>40</v>
      </c>
      <c r="B41" s="41">
        <v>0.05</v>
      </c>
      <c r="C41" s="41">
        <v>0.04</v>
      </c>
      <c r="D41" s="41">
        <v>0.03</v>
      </c>
      <c r="E41" s="41">
        <v>0.05</v>
      </c>
      <c r="F41" s="41">
        <v>0.02</v>
      </c>
      <c r="G41" s="41">
        <v>-0.02</v>
      </c>
      <c r="H41" s="41">
        <v>0.01</v>
      </c>
      <c r="I41" s="41">
        <v>0.06</v>
      </c>
      <c r="J41" s="42">
        <v>0.06</v>
      </c>
    </row>
    <row r="42" spans="1:10" x14ac:dyDescent="0.2">
      <c r="A42" s="40">
        <v>41</v>
      </c>
      <c r="B42" s="41">
        <v>-0.02</v>
      </c>
      <c r="C42" s="41">
        <v>-0.06</v>
      </c>
      <c r="D42" s="41">
        <v>0.06</v>
      </c>
      <c r="E42" s="41">
        <v>-0.05</v>
      </c>
      <c r="F42" s="41">
        <v>-7.0000000000000007E-2</v>
      </c>
      <c r="G42" s="41">
        <v>-0.02</v>
      </c>
      <c r="H42" s="41">
        <v>0.03</v>
      </c>
      <c r="I42" s="41">
        <v>0.06</v>
      </c>
      <c r="J42" s="42">
        <v>-0.01</v>
      </c>
    </row>
    <row r="43" spans="1:10" x14ac:dyDescent="0.2">
      <c r="A43" s="40">
        <v>42</v>
      </c>
      <c r="B43" s="41">
        <v>0.01</v>
      </c>
      <c r="C43" s="41">
        <v>-0.01</v>
      </c>
      <c r="D43" s="41">
        <v>7.0000000000000007E-2</v>
      </c>
      <c r="E43" s="41">
        <v>0.06</v>
      </c>
      <c r="F43" s="41">
        <v>0.05</v>
      </c>
      <c r="G43" s="41">
        <v>0.04</v>
      </c>
      <c r="H43" s="41">
        <v>-0.04</v>
      </c>
      <c r="I43" s="41">
        <v>0.02</v>
      </c>
      <c r="J43" s="42">
        <v>-0.03</v>
      </c>
    </row>
    <row r="44" spans="1:10" x14ac:dyDescent="0.2">
      <c r="A44" s="40">
        <v>43</v>
      </c>
      <c r="B44" s="41">
        <v>0.03</v>
      </c>
      <c r="C44" s="41">
        <v>0.05</v>
      </c>
      <c r="D44" s="41">
        <v>7.0000000000000007E-2</v>
      </c>
      <c r="E44" s="41">
        <v>0.06</v>
      </c>
      <c r="F44" s="41">
        <v>0.01</v>
      </c>
      <c r="G44" s="41">
        <v>-0.06</v>
      </c>
      <c r="H44" s="41">
        <v>0.05</v>
      </c>
      <c r="I44" s="41">
        <v>-0.01</v>
      </c>
      <c r="J44" s="42">
        <v>0.04</v>
      </c>
    </row>
    <row r="45" spans="1:10" x14ac:dyDescent="0.2">
      <c r="A45" s="40">
        <v>44</v>
      </c>
      <c r="B45" s="41">
        <v>0.02</v>
      </c>
      <c r="C45" s="41">
        <v>0.06</v>
      </c>
      <c r="D45" s="41">
        <v>0.08</v>
      </c>
      <c r="E45" s="41">
        <v>7.0000000000000007E-2</v>
      </c>
      <c r="F45" s="41">
        <v>0.02</v>
      </c>
      <c r="G45" s="41">
        <v>7.0000000000000007E-2</v>
      </c>
      <c r="H45" s="41">
        <v>-0.01</v>
      </c>
      <c r="I45" s="41">
        <v>0.05</v>
      </c>
      <c r="J45" s="42">
        <v>0.05</v>
      </c>
    </row>
    <row r="46" spans="1:10" x14ac:dyDescent="0.2">
      <c r="A46" s="40">
        <v>45</v>
      </c>
      <c r="B46" s="41">
        <v>0.04</v>
      </c>
      <c r="C46" s="41">
        <v>0.06</v>
      </c>
      <c r="D46" s="41">
        <v>0.06</v>
      </c>
      <c r="E46" s="41">
        <v>0.04</v>
      </c>
      <c r="F46" s="41">
        <v>0.04</v>
      </c>
      <c r="G46" s="41">
        <v>-0.04</v>
      </c>
      <c r="H46" s="41">
        <v>7.0000000000000007E-2</v>
      </c>
      <c r="I46" s="41">
        <v>0.01</v>
      </c>
      <c r="J46" s="42">
        <v>0.05</v>
      </c>
    </row>
    <row r="47" spans="1:10" x14ac:dyDescent="0.2">
      <c r="A47" s="40">
        <v>46</v>
      </c>
      <c r="B47" s="41">
        <v>-0.02</v>
      </c>
      <c r="C47" s="41">
        <v>0.02</v>
      </c>
      <c r="D47" s="41">
        <v>0.01</v>
      </c>
      <c r="E47" s="41">
        <v>0.03</v>
      </c>
      <c r="F47" s="41">
        <v>-0.01</v>
      </c>
      <c r="G47" s="41">
        <v>0.06</v>
      </c>
      <c r="H47" s="41">
        <v>0.06</v>
      </c>
      <c r="I47" s="41">
        <v>-0.02</v>
      </c>
      <c r="J47" s="42">
        <v>0.06</v>
      </c>
    </row>
    <row r="48" spans="1:10" x14ac:dyDescent="0.2">
      <c r="A48" s="40">
        <v>47</v>
      </c>
      <c r="B48" s="41">
        <v>7.0000000000000007E-2</v>
      </c>
      <c r="C48" s="41">
        <v>-0.01</v>
      </c>
      <c r="D48" s="41">
        <v>0.01</v>
      </c>
      <c r="E48" s="41">
        <v>0.08</v>
      </c>
      <c r="F48" s="41">
        <v>0.01</v>
      </c>
      <c r="G48" s="41">
        <v>0.03</v>
      </c>
      <c r="H48" s="41">
        <v>-0.01</v>
      </c>
      <c r="I48" s="41">
        <v>7.0000000000000007E-2</v>
      </c>
      <c r="J48" s="42">
        <v>7.0000000000000007E-2</v>
      </c>
    </row>
    <row r="49" spans="1:10" x14ac:dyDescent="0.2">
      <c r="A49" s="40">
        <v>48</v>
      </c>
      <c r="B49" s="41">
        <v>-0.02</v>
      </c>
      <c r="C49" s="41">
        <v>-0.05</v>
      </c>
      <c r="D49" s="41">
        <v>0.03</v>
      </c>
      <c r="E49" s="41">
        <v>-0.06</v>
      </c>
      <c r="F49" s="41">
        <v>0.03</v>
      </c>
      <c r="G49" s="41">
        <v>-0.04</v>
      </c>
      <c r="H49" s="41">
        <v>-0.01</v>
      </c>
      <c r="I49" s="41">
        <v>0.04</v>
      </c>
      <c r="J49" s="42">
        <v>-0.01</v>
      </c>
    </row>
    <row r="50" spans="1:10" x14ac:dyDescent="0.2">
      <c r="A50" s="40">
        <v>49</v>
      </c>
      <c r="B50" s="41">
        <v>0.02</v>
      </c>
      <c r="C50" s="41">
        <v>7.0000000000000007E-2</v>
      </c>
      <c r="D50" s="41">
        <v>-0.01</v>
      </c>
      <c r="E50" s="41">
        <v>0.05</v>
      </c>
      <c r="F50" s="41">
        <v>-0.01</v>
      </c>
      <c r="G50" s="41">
        <v>0.04</v>
      </c>
      <c r="H50" s="41">
        <v>0.02</v>
      </c>
      <c r="I50" s="41">
        <v>0.04</v>
      </c>
      <c r="J50" s="42">
        <v>0.03</v>
      </c>
    </row>
    <row r="51" spans="1:10" x14ac:dyDescent="0.2">
      <c r="A51" s="40">
        <v>50</v>
      </c>
      <c r="B51" s="41">
        <v>0.04</v>
      </c>
      <c r="C51" s="41">
        <v>-0.03</v>
      </c>
      <c r="D51" s="41">
        <v>0.05</v>
      </c>
      <c r="E51" s="41">
        <v>-0.04</v>
      </c>
      <c r="F51" s="41">
        <v>-0.01</v>
      </c>
      <c r="G51" s="41">
        <v>0.06</v>
      </c>
      <c r="H51" s="41">
        <v>-0.02</v>
      </c>
      <c r="I51" s="41">
        <v>0.06</v>
      </c>
      <c r="J51" s="42">
        <v>0.03</v>
      </c>
    </row>
    <row r="52" spans="1:10" x14ac:dyDescent="0.2">
      <c r="A52" s="40">
        <v>51</v>
      </c>
      <c r="B52" s="41">
        <v>0.03</v>
      </c>
      <c r="C52" s="41">
        <v>0.06</v>
      </c>
      <c r="D52" s="41">
        <v>-0.02</v>
      </c>
      <c r="E52" s="41">
        <v>-0.03</v>
      </c>
      <c r="F52" s="41">
        <v>7.0000000000000007E-2</v>
      </c>
      <c r="G52" s="41">
        <v>-0.02</v>
      </c>
      <c r="H52" s="41">
        <v>-0.02</v>
      </c>
      <c r="I52" s="41">
        <v>0.05</v>
      </c>
      <c r="J52" s="42">
        <v>7.0000000000000007E-2</v>
      </c>
    </row>
    <row r="53" spans="1:10" x14ac:dyDescent="0.2">
      <c r="A53" s="40">
        <v>52</v>
      </c>
      <c r="B53" s="41">
        <v>0.06</v>
      </c>
      <c r="C53" s="41">
        <v>0.06</v>
      </c>
      <c r="D53" s="41">
        <v>-0.02</v>
      </c>
      <c r="E53" s="41">
        <v>-0.04</v>
      </c>
      <c r="F53" s="41">
        <v>-0.02</v>
      </c>
      <c r="G53" s="41">
        <v>0.05</v>
      </c>
      <c r="H53" s="41">
        <v>-0.02</v>
      </c>
      <c r="I53" s="41">
        <v>0.03</v>
      </c>
      <c r="J53" s="42">
        <v>0.05</v>
      </c>
    </row>
    <row r="54" spans="1:10" x14ac:dyDescent="0.2">
      <c r="A54" s="40">
        <v>53</v>
      </c>
      <c r="B54" s="41">
        <v>0.01</v>
      </c>
      <c r="C54" s="41">
        <v>0.04</v>
      </c>
      <c r="D54" s="41">
        <v>0.04</v>
      </c>
      <c r="E54" s="41">
        <v>0.03</v>
      </c>
      <c r="F54" s="41">
        <v>-0.02</v>
      </c>
      <c r="G54" s="41">
        <v>0.01</v>
      </c>
      <c r="H54" s="41">
        <v>0.02</v>
      </c>
      <c r="I54" s="41">
        <v>0.01</v>
      </c>
      <c r="J54" s="42">
        <v>-0.02</v>
      </c>
    </row>
    <row r="55" spans="1:10" x14ac:dyDescent="0.2">
      <c r="A55" s="40">
        <v>54</v>
      </c>
      <c r="B55" s="41">
        <v>0.04</v>
      </c>
      <c r="C55" s="41">
        <v>-0.02</v>
      </c>
      <c r="D55" s="41">
        <v>0.09</v>
      </c>
      <c r="E55" s="41">
        <v>-0.03</v>
      </c>
      <c r="F55" s="41">
        <v>0.01</v>
      </c>
      <c r="G55" s="41">
        <v>0.01</v>
      </c>
      <c r="H55" s="41">
        <v>7.0000000000000007E-2</v>
      </c>
      <c r="I55" s="41">
        <v>0.06</v>
      </c>
      <c r="J55" s="42">
        <v>7.0000000000000007E-2</v>
      </c>
    </row>
    <row r="56" spans="1:10" x14ac:dyDescent="0.2">
      <c r="A56" s="40">
        <v>55</v>
      </c>
      <c r="B56" s="41">
        <v>0.06</v>
      </c>
      <c r="C56" s="41">
        <v>-0.01</v>
      </c>
      <c r="D56" s="41">
        <v>-0.01</v>
      </c>
      <c r="E56" s="41">
        <v>0.02</v>
      </c>
      <c r="F56" s="41">
        <v>0.05</v>
      </c>
      <c r="G56" s="41">
        <v>7.0000000000000007E-2</v>
      </c>
      <c r="H56" s="41">
        <v>0.05</v>
      </c>
      <c r="I56" s="41">
        <v>0.06</v>
      </c>
      <c r="J56" s="42">
        <v>-0.01</v>
      </c>
    </row>
    <row r="57" spans="1:10" x14ac:dyDescent="0.2">
      <c r="A57" s="40">
        <v>56</v>
      </c>
      <c r="B57" s="41">
        <v>7.0000000000000007E-2</v>
      </c>
      <c r="C57" s="41">
        <v>0.09</v>
      </c>
      <c r="D57" s="41">
        <v>7.0000000000000007E-2</v>
      </c>
      <c r="E57" s="41">
        <v>0.01</v>
      </c>
      <c r="F57" s="41">
        <v>7.0000000000000007E-2</v>
      </c>
      <c r="G57" s="41">
        <v>0.05</v>
      </c>
      <c r="H57" s="41">
        <v>0.03</v>
      </c>
      <c r="I57" s="41">
        <v>0.06</v>
      </c>
      <c r="J57" s="42">
        <v>0.03</v>
      </c>
    </row>
    <row r="58" spans="1:10" x14ac:dyDescent="0.2">
      <c r="A58" s="40">
        <v>57</v>
      </c>
      <c r="B58" s="41">
        <v>0.03</v>
      </c>
      <c r="C58" s="41">
        <v>0.09</v>
      </c>
      <c r="D58" s="41">
        <v>0.02</v>
      </c>
      <c r="E58" s="41">
        <v>-0.04</v>
      </c>
      <c r="F58" s="41">
        <v>0.02</v>
      </c>
      <c r="G58" s="41">
        <v>7.0000000000000007E-2</v>
      </c>
      <c r="H58" s="41">
        <v>7.0000000000000007E-2</v>
      </c>
      <c r="I58" s="41">
        <v>-0.01</v>
      </c>
      <c r="J58" s="42">
        <v>-0.01</v>
      </c>
    </row>
    <row r="59" spans="1:10" x14ac:dyDescent="0.2">
      <c r="A59" s="40">
        <v>58</v>
      </c>
      <c r="B59" s="41">
        <v>-0.02</v>
      </c>
      <c r="C59" s="41">
        <v>0.09</v>
      </c>
      <c r="D59" s="41">
        <v>7.0000000000000007E-2</v>
      </c>
      <c r="E59" s="41">
        <v>0.05</v>
      </c>
      <c r="F59" s="41">
        <v>0.05</v>
      </c>
      <c r="G59" s="41">
        <v>0.03</v>
      </c>
      <c r="H59" s="41">
        <v>0.04</v>
      </c>
      <c r="I59" s="41">
        <v>-0.03</v>
      </c>
      <c r="J59" s="42">
        <v>0.01</v>
      </c>
    </row>
    <row r="60" spans="1:10" x14ac:dyDescent="0.2">
      <c r="A60" s="40">
        <v>59</v>
      </c>
      <c r="B60" s="41">
        <v>0.04</v>
      </c>
      <c r="C60" s="41">
        <v>0.01</v>
      </c>
      <c r="D60" s="41">
        <v>7.0000000000000007E-2</v>
      </c>
      <c r="E60" s="41">
        <v>-0.03</v>
      </c>
      <c r="F60" s="41">
        <v>0.02</v>
      </c>
      <c r="G60" s="41">
        <v>-0.03</v>
      </c>
      <c r="H60" s="41">
        <v>0.05</v>
      </c>
      <c r="I60" s="41">
        <v>0.02</v>
      </c>
      <c r="J60" s="42">
        <v>-0.02</v>
      </c>
    </row>
    <row r="61" spans="1:10" x14ac:dyDescent="0.2">
      <c r="A61" s="40">
        <v>60</v>
      </c>
      <c r="B61" s="41">
        <v>-0.02</v>
      </c>
      <c r="C61" s="41">
        <v>0.01</v>
      </c>
      <c r="D61" s="41">
        <v>0.03</v>
      </c>
      <c r="E61" s="41">
        <v>-0.05</v>
      </c>
      <c r="F61" s="41">
        <v>0.03</v>
      </c>
      <c r="G61" s="41">
        <v>0.05</v>
      </c>
      <c r="H61" s="41">
        <v>-0.02</v>
      </c>
      <c r="I61" s="41">
        <v>-0.01</v>
      </c>
      <c r="J61" s="42">
        <v>-0.02</v>
      </c>
    </row>
    <row r="62" spans="1:10" x14ac:dyDescent="0.2">
      <c r="A62" s="40">
        <v>61</v>
      </c>
      <c r="B62" s="41">
        <v>0.03</v>
      </c>
      <c r="C62" s="41">
        <v>-0.06</v>
      </c>
      <c r="D62" s="41">
        <v>0.02</v>
      </c>
      <c r="E62" s="41">
        <v>-0.02</v>
      </c>
      <c r="F62" s="41">
        <v>7.0000000000000007E-2</v>
      </c>
      <c r="G62" s="41">
        <v>-0.02</v>
      </c>
      <c r="H62" s="41">
        <v>0.04</v>
      </c>
      <c r="I62" s="41">
        <v>7.0000000000000007E-2</v>
      </c>
      <c r="J62" s="42">
        <v>-0.01</v>
      </c>
    </row>
    <row r="63" spans="1:10" x14ac:dyDescent="0.2">
      <c r="A63" s="40">
        <v>62</v>
      </c>
      <c r="B63" s="41">
        <v>0.04</v>
      </c>
      <c r="C63" s="41">
        <v>-0.05</v>
      </c>
      <c r="D63" s="41">
        <v>0.02</v>
      </c>
      <c r="E63" s="41">
        <v>-0.06</v>
      </c>
      <c r="F63" s="41">
        <v>0.06</v>
      </c>
      <c r="G63" s="41">
        <v>0.01</v>
      </c>
      <c r="H63" s="41">
        <v>0.03</v>
      </c>
      <c r="I63" s="41">
        <v>-0.02</v>
      </c>
      <c r="J63" s="42">
        <v>0.04</v>
      </c>
    </row>
    <row r="64" spans="1:10" x14ac:dyDescent="0.2">
      <c r="A64" s="40">
        <v>63</v>
      </c>
      <c r="B64" s="41">
        <v>-0.01</v>
      </c>
      <c r="C64" s="41">
        <v>-0.06</v>
      </c>
      <c r="D64" s="41">
        <v>0.05</v>
      </c>
      <c r="E64" s="41">
        <v>0.03</v>
      </c>
      <c r="F64" s="41">
        <v>0.01</v>
      </c>
      <c r="G64" s="41">
        <v>7.0000000000000007E-2</v>
      </c>
      <c r="H64" s="41">
        <v>0.02</v>
      </c>
      <c r="I64" s="41">
        <v>-0.02</v>
      </c>
      <c r="J64" s="42">
        <v>0.02</v>
      </c>
    </row>
    <row r="65" spans="1:10" x14ac:dyDescent="0.2">
      <c r="A65" s="40">
        <v>64</v>
      </c>
      <c r="B65" s="41">
        <v>0.04</v>
      </c>
      <c r="C65" s="41">
        <v>-0.03</v>
      </c>
      <c r="D65" s="41">
        <v>-0.02</v>
      </c>
      <c r="E65" s="41">
        <v>0.06</v>
      </c>
      <c r="F65" s="41">
        <v>-0.01</v>
      </c>
      <c r="G65" s="41">
        <v>0.02</v>
      </c>
      <c r="H65" s="41">
        <v>7.0000000000000007E-2</v>
      </c>
      <c r="I65" s="41">
        <v>-0.02</v>
      </c>
      <c r="J65" s="42">
        <v>0.01</v>
      </c>
    </row>
    <row r="66" spans="1:10" x14ac:dyDescent="0.2">
      <c r="A66" s="40">
        <v>65</v>
      </c>
      <c r="B66" s="41">
        <v>0.03</v>
      </c>
      <c r="C66" s="41">
        <v>0.09</v>
      </c>
      <c r="D66" s="41">
        <v>0.06</v>
      </c>
      <c r="E66" s="41">
        <v>7.0000000000000007E-2</v>
      </c>
      <c r="F66" s="41">
        <v>0.04</v>
      </c>
      <c r="G66" s="41">
        <v>0.01</v>
      </c>
      <c r="H66" s="41">
        <v>-0.02</v>
      </c>
      <c r="I66" s="41">
        <v>-0.02</v>
      </c>
      <c r="J66" s="42">
        <v>0.01</v>
      </c>
    </row>
    <row r="67" spans="1:10" x14ac:dyDescent="0.2">
      <c r="A67" s="40">
        <v>66</v>
      </c>
      <c r="B67" s="41">
        <v>7.0000000000000007E-2</v>
      </c>
      <c r="C67" s="41">
        <v>7.0000000000000007E-2</v>
      </c>
      <c r="D67" s="41">
        <v>0.01</v>
      </c>
      <c r="E67" s="41">
        <v>-0.04</v>
      </c>
      <c r="F67" s="41">
        <v>0.02</v>
      </c>
      <c r="G67" s="41">
        <v>0.01</v>
      </c>
      <c r="H67" s="41">
        <v>-0.01</v>
      </c>
      <c r="I67" s="41">
        <v>7.0000000000000007E-2</v>
      </c>
      <c r="J67" s="42">
        <v>-0.03</v>
      </c>
    </row>
    <row r="68" spans="1:10" x14ac:dyDescent="0.2">
      <c r="A68" s="40">
        <v>67</v>
      </c>
      <c r="B68" s="41">
        <v>0.01</v>
      </c>
      <c r="C68" s="41">
        <v>-7.0000000000000007E-2</v>
      </c>
      <c r="D68" s="41">
        <v>0.05</v>
      </c>
      <c r="E68" s="41">
        <v>0.05</v>
      </c>
      <c r="F68" s="41">
        <v>0.02</v>
      </c>
      <c r="G68" s="41">
        <v>0.02</v>
      </c>
      <c r="H68" s="41">
        <v>0.01</v>
      </c>
      <c r="I68" s="41">
        <v>0.05</v>
      </c>
      <c r="J68" s="42">
        <v>0.04</v>
      </c>
    </row>
    <row r="69" spans="1:10" x14ac:dyDescent="0.2">
      <c r="A69" s="40">
        <v>68</v>
      </c>
      <c r="B69" s="41">
        <v>0.01</v>
      </c>
      <c r="C69" s="41">
        <v>-0.06</v>
      </c>
      <c r="D69" s="41">
        <v>0.06</v>
      </c>
      <c r="E69" s="41">
        <v>-0.05</v>
      </c>
      <c r="F69" s="41">
        <v>0.03</v>
      </c>
      <c r="G69" s="41">
        <v>0.06</v>
      </c>
      <c r="H69" s="41">
        <v>0.01</v>
      </c>
      <c r="I69" s="41">
        <v>-0.01</v>
      </c>
      <c r="J69" s="42">
        <v>0.01</v>
      </c>
    </row>
    <row r="70" spans="1:10" x14ac:dyDescent="0.2">
      <c r="A70" s="40">
        <v>69</v>
      </c>
      <c r="B70" s="41">
        <v>0.03</v>
      </c>
      <c r="C70" s="41">
        <v>0.03</v>
      </c>
      <c r="D70" s="41">
        <v>0.03</v>
      </c>
      <c r="E70" s="41">
        <v>0.04</v>
      </c>
      <c r="F70" s="41">
        <v>0.01</v>
      </c>
      <c r="G70" s="41">
        <v>0.06</v>
      </c>
      <c r="H70" s="41">
        <v>0.03</v>
      </c>
      <c r="I70" s="41">
        <v>-0.03</v>
      </c>
      <c r="J70" s="42">
        <v>0.03</v>
      </c>
    </row>
    <row r="71" spans="1:10" x14ac:dyDescent="0.2">
      <c r="A71" s="40">
        <v>70</v>
      </c>
      <c r="B71" s="41">
        <v>0.05</v>
      </c>
      <c r="C71" s="41">
        <v>-0.03</v>
      </c>
      <c r="D71" s="41">
        <v>0.05</v>
      </c>
      <c r="E71" s="41">
        <v>-0.06</v>
      </c>
      <c r="F71" s="41">
        <v>0.06</v>
      </c>
      <c r="G71" s="41">
        <v>0.03</v>
      </c>
      <c r="H71" s="41">
        <v>0.02</v>
      </c>
      <c r="I71" s="41">
        <v>0.06</v>
      </c>
      <c r="J71" s="42">
        <v>-0.02</v>
      </c>
    </row>
    <row r="72" spans="1:10" x14ac:dyDescent="0.2">
      <c r="A72" s="40">
        <v>71</v>
      </c>
      <c r="B72" s="41">
        <v>0.05</v>
      </c>
      <c r="C72" s="41">
        <v>0.04</v>
      </c>
      <c r="D72" s="41">
        <v>0.02</v>
      </c>
      <c r="E72" s="41">
        <v>-0.02</v>
      </c>
      <c r="F72" s="41">
        <v>-0.02</v>
      </c>
      <c r="G72" s="41">
        <v>7.0000000000000007E-2</v>
      </c>
      <c r="H72" s="41">
        <v>0.02</v>
      </c>
      <c r="I72" s="41">
        <v>0.02</v>
      </c>
      <c r="J72" s="42">
        <v>0.04</v>
      </c>
    </row>
    <row r="73" spans="1:10" x14ac:dyDescent="0.2">
      <c r="A73" s="40">
        <v>72</v>
      </c>
      <c r="B73" s="41">
        <v>0.01</v>
      </c>
      <c r="C73" s="41">
        <v>7.0000000000000007E-2</v>
      </c>
      <c r="D73" s="41">
        <v>-0.01</v>
      </c>
      <c r="E73" s="41">
        <v>0.02</v>
      </c>
      <c r="F73" s="41">
        <v>0.02</v>
      </c>
      <c r="G73" s="41">
        <v>0.06</v>
      </c>
      <c r="H73" s="41">
        <v>0.02</v>
      </c>
      <c r="I73" s="41">
        <v>0.02</v>
      </c>
      <c r="J73" s="42">
        <v>0.01</v>
      </c>
    </row>
    <row r="74" spans="1:10" x14ac:dyDescent="0.2">
      <c r="A74" s="40">
        <v>73</v>
      </c>
      <c r="B74" s="41">
        <v>7.0000000000000007E-2</v>
      </c>
      <c r="C74" s="41">
        <v>7.0000000000000007E-2</v>
      </c>
      <c r="D74" s="41">
        <v>0.01</v>
      </c>
      <c r="E74" s="41">
        <v>7.0000000000000007E-2</v>
      </c>
      <c r="F74" s="41">
        <v>0.02</v>
      </c>
      <c r="G74" s="41">
        <v>-0.05</v>
      </c>
      <c r="H74" s="41">
        <v>-0.02</v>
      </c>
      <c r="I74" s="41">
        <v>-0.01</v>
      </c>
      <c r="J74" s="42">
        <v>0.03</v>
      </c>
    </row>
    <row r="75" spans="1:10" x14ac:dyDescent="0.2">
      <c r="A75" s="40">
        <v>74</v>
      </c>
      <c r="B75" s="41">
        <v>0.06</v>
      </c>
      <c r="C75" s="41">
        <v>0.06</v>
      </c>
      <c r="D75" s="41">
        <v>0.02</v>
      </c>
      <c r="E75" s="41">
        <v>0.02</v>
      </c>
      <c r="F75" s="41">
        <v>7.0000000000000007E-2</v>
      </c>
      <c r="G75" s="41">
        <v>0.04</v>
      </c>
      <c r="H75" s="41">
        <v>0.01</v>
      </c>
      <c r="I75" s="41">
        <v>0.08</v>
      </c>
      <c r="J75" s="42">
        <v>0.04</v>
      </c>
    </row>
    <row r="76" spans="1:10" x14ac:dyDescent="0.2">
      <c r="A76" s="40">
        <v>75</v>
      </c>
      <c r="B76" s="41">
        <v>7.0000000000000007E-2</v>
      </c>
      <c r="C76" s="41">
        <v>-7.0000000000000007E-2</v>
      </c>
      <c r="D76" s="41">
        <v>0.04</v>
      </c>
      <c r="E76" s="41">
        <v>-0.06</v>
      </c>
      <c r="F76" s="41">
        <v>0.01</v>
      </c>
      <c r="G76" s="41">
        <v>-0.04</v>
      </c>
      <c r="H76" s="41">
        <v>-0.01</v>
      </c>
      <c r="I76" s="41">
        <v>0.04</v>
      </c>
      <c r="J76" s="42">
        <v>0.06</v>
      </c>
    </row>
    <row r="77" spans="1:10" x14ac:dyDescent="0.2">
      <c r="A77" s="40">
        <v>76</v>
      </c>
      <c r="B77" s="41">
        <v>-0.01</v>
      </c>
      <c r="C77" s="41">
        <v>0.01</v>
      </c>
      <c r="D77" s="41">
        <v>7.0000000000000007E-2</v>
      </c>
      <c r="E77" s="41">
        <v>-0.06</v>
      </c>
      <c r="F77" s="41">
        <v>0.06</v>
      </c>
      <c r="G77" s="41">
        <v>7.0000000000000007E-2</v>
      </c>
      <c r="H77" s="41">
        <v>0.01</v>
      </c>
      <c r="I77" s="41">
        <v>-0.02</v>
      </c>
      <c r="J77" s="42">
        <v>7.0000000000000007E-2</v>
      </c>
    </row>
    <row r="78" spans="1:10" x14ac:dyDescent="0.2">
      <c r="A78" s="40">
        <v>77</v>
      </c>
      <c r="B78" s="41">
        <v>-0.02</v>
      </c>
      <c r="C78" s="41">
        <v>-0.08</v>
      </c>
      <c r="D78" s="41">
        <v>-0.02</v>
      </c>
      <c r="E78" s="41">
        <v>-0.01</v>
      </c>
      <c r="F78" s="41">
        <v>0.03</v>
      </c>
      <c r="G78" s="41">
        <v>-0.03</v>
      </c>
      <c r="H78" s="41">
        <v>0.04</v>
      </c>
      <c r="I78" s="41">
        <v>-0.03</v>
      </c>
      <c r="J78" s="42">
        <v>0.05</v>
      </c>
    </row>
    <row r="79" spans="1:10" x14ac:dyDescent="0.2">
      <c r="A79" s="40">
        <v>78</v>
      </c>
      <c r="B79" s="41">
        <v>0.06</v>
      </c>
      <c r="C79" s="41">
        <v>-0.05</v>
      </c>
      <c r="D79" s="41">
        <v>0.04</v>
      </c>
      <c r="E79" s="41">
        <v>-0.06</v>
      </c>
      <c r="F79" s="41">
        <v>0.06</v>
      </c>
      <c r="G79" s="41">
        <v>-0.01</v>
      </c>
      <c r="H79" s="41">
        <v>0.05</v>
      </c>
      <c r="I79" s="41">
        <v>0.04</v>
      </c>
      <c r="J79" s="42">
        <v>7.0000000000000007E-2</v>
      </c>
    </row>
    <row r="80" spans="1:10" x14ac:dyDescent="0.2">
      <c r="A80" s="40">
        <v>79</v>
      </c>
      <c r="B80" s="41">
        <v>0.01</v>
      </c>
      <c r="C80" s="41">
        <v>0.05</v>
      </c>
      <c r="D80" s="41">
        <v>0.02</v>
      </c>
      <c r="E80" s="41">
        <v>0.05</v>
      </c>
      <c r="F80" s="41">
        <v>0.03</v>
      </c>
      <c r="G80" s="41">
        <v>-0.04</v>
      </c>
      <c r="H80" s="41">
        <v>0.03</v>
      </c>
      <c r="I80" s="41">
        <v>-0.03</v>
      </c>
      <c r="J80" s="42">
        <v>0.03</v>
      </c>
    </row>
    <row r="81" spans="1:10" x14ac:dyDescent="0.2">
      <c r="A81" s="40">
        <v>80</v>
      </c>
      <c r="B81" s="41">
        <v>-0.02</v>
      </c>
      <c r="C81" s="41">
        <v>-0.05</v>
      </c>
      <c r="D81" s="41">
        <v>7.0000000000000007E-2</v>
      </c>
      <c r="E81" s="41">
        <v>0.06</v>
      </c>
      <c r="F81" s="41">
        <v>7.0000000000000007E-2</v>
      </c>
      <c r="G81" s="41">
        <v>0.06</v>
      </c>
      <c r="H81" s="41">
        <v>7.0000000000000007E-2</v>
      </c>
      <c r="I81" s="41">
        <v>0.05</v>
      </c>
      <c r="J81" s="42">
        <v>0.06</v>
      </c>
    </row>
    <row r="82" spans="1:10" x14ac:dyDescent="0.2">
      <c r="A82" s="40">
        <v>81</v>
      </c>
      <c r="B82" s="41">
        <v>0.03</v>
      </c>
      <c r="C82" s="41">
        <v>-0.06</v>
      </c>
      <c r="D82" s="41">
        <v>-0.01</v>
      </c>
      <c r="E82" s="41">
        <v>-0.03</v>
      </c>
      <c r="F82" s="41">
        <v>0.06</v>
      </c>
      <c r="G82" s="41">
        <v>-0.03</v>
      </c>
      <c r="H82" s="41">
        <v>0.01</v>
      </c>
      <c r="I82" s="41">
        <v>-0.03</v>
      </c>
      <c r="J82" s="42">
        <v>0.06</v>
      </c>
    </row>
    <row r="83" spans="1:10" x14ac:dyDescent="0.2">
      <c r="A83" s="40">
        <v>82</v>
      </c>
      <c r="B83" s="41">
        <v>-0.02</v>
      </c>
      <c r="C83" s="41">
        <v>0.01</v>
      </c>
      <c r="D83" s="41">
        <v>-0.02</v>
      </c>
      <c r="E83" s="41">
        <v>0.03</v>
      </c>
      <c r="F83" s="41">
        <v>0.05</v>
      </c>
      <c r="G83" s="41">
        <v>0.01</v>
      </c>
      <c r="H83" s="41">
        <v>0.04</v>
      </c>
      <c r="I83" s="41">
        <v>7.0000000000000007E-2</v>
      </c>
      <c r="J83" s="42">
        <v>0.01</v>
      </c>
    </row>
    <row r="84" spans="1:10" x14ac:dyDescent="0.2">
      <c r="A84" s="40">
        <v>83</v>
      </c>
      <c r="B84" s="41">
        <v>0.03</v>
      </c>
      <c r="C84" s="41">
        <v>0.08</v>
      </c>
      <c r="D84" s="41">
        <v>7.0000000000000007E-2</v>
      </c>
      <c r="E84" s="41">
        <v>-0.05</v>
      </c>
      <c r="F84" s="41">
        <v>0.02</v>
      </c>
      <c r="G84" s="41">
        <v>0.03</v>
      </c>
      <c r="H84" s="41">
        <v>0.06</v>
      </c>
      <c r="I84" s="41">
        <v>-0.02</v>
      </c>
      <c r="J84" s="42">
        <v>0.06</v>
      </c>
    </row>
    <row r="85" spans="1:10" x14ac:dyDescent="0.2">
      <c r="A85" s="40">
        <v>84</v>
      </c>
      <c r="B85" s="41">
        <v>0.05</v>
      </c>
      <c r="C85" s="41">
        <v>-0.01</v>
      </c>
      <c r="D85" s="41">
        <v>7.0000000000000007E-2</v>
      </c>
      <c r="E85" s="41">
        <v>7.0000000000000007E-2</v>
      </c>
      <c r="F85" s="41">
        <v>-0.02</v>
      </c>
      <c r="G85" s="41">
        <v>-0.01</v>
      </c>
      <c r="H85" s="41">
        <v>0.01</v>
      </c>
      <c r="I85" s="41">
        <v>-0.01</v>
      </c>
      <c r="J85" s="42">
        <v>0.02</v>
      </c>
    </row>
    <row r="86" spans="1:10" x14ac:dyDescent="0.2">
      <c r="A86" s="40">
        <v>85</v>
      </c>
      <c r="B86" s="41">
        <v>0.01</v>
      </c>
      <c r="C86" s="41">
        <v>0.06</v>
      </c>
      <c r="D86" s="41">
        <v>0.08</v>
      </c>
      <c r="E86" s="41">
        <v>0.05</v>
      </c>
      <c r="F86" s="41">
        <v>-0.02</v>
      </c>
      <c r="G86" s="41">
        <v>0.05</v>
      </c>
      <c r="H86" s="41">
        <v>0.05</v>
      </c>
      <c r="I86" s="41">
        <v>0.03</v>
      </c>
      <c r="J86" s="42">
        <v>-0.01</v>
      </c>
    </row>
    <row r="87" spans="1:10" x14ac:dyDescent="0.2">
      <c r="A87" s="40">
        <v>86</v>
      </c>
      <c r="B87" s="41">
        <v>0.04</v>
      </c>
      <c r="C87" s="41">
        <v>0.02</v>
      </c>
      <c r="D87" s="41">
        <v>0.05</v>
      </c>
      <c r="E87" s="41">
        <v>7.0000000000000007E-2</v>
      </c>
      <c r="F87" s="41">
        <v>-0.01</v>
      </c>
      <c r="G87" s="41">
        <v>0.05</v>
      </c>
      <c r="H87" s="41">
        <v>0.06</v>
      </c>
      <c r="I87" s="41">
        <v>0.09</v>
      </c>
      <c r="J87" s="42">
        <v>0.04</v>
      </c>
    </row>
    <row r="88" spans="1:10" x14ac:dyDescent="0.2">
      <c r="A88" s="40">
        <v>87</v>
      </c>
      <c r="B88" s="41">
        <v>-0.02</v>
      </c>
      <c r="C88" s="41">
        <v>-0.02</v>
      </c>
      <c r="D88" s="41">
        <v>0.03</v>
      </c>
      <c r="E88" s="41">
        <v>0.04</v>
      </c>
      <c r="F88" s="41">
        <v>0.06</v>
      </c>
      <c r="G88" s="41">
        <v>-0.02</v>
      </c>
      <c r="H88" s="41">
        <v>0.02</v>
      </c>
      <c r="I88" s="41">
        <v>0.01</v>
      </c>
      <c r="J88" s="42">
        <v>0.05</v>
      </c>
    </row>
    <row r="89" spans="1:10" x14ac:dyDescent="0.2">
      <c r="A89" s="40">
        <v>88</v>
      </c>
      <c r="B89" s="41">
        <v>0.03</v>
      </c>
      <c r="C89" s="41">
        <v>0.04</v>
      </c>
      <c r="D89" s="41">
        <v>7.0000000000000007E-2</v>
      </c>
      <c r="E89" s="41">
        <v>-0.03</v>
      </c>
      <c r="F89" s="41">
        <v>0.06</v>
      </c>
      <c r="G89" s="41">
        <v>-0.05</v>
      </c>
      <c r="H89" s="41">
        <v>0.06</v>
      </c>
      <c r="I89" s="41">
        <v>0.04</v>
      </c>
      <c r="J89" s="42">
        <v>-0.03</v>
      </c>
    </row>
    <row r="90" spans="1:10" x14ac:dyDescent="0.2">
      <c r="A90" s="40">
        <v>89</v>
      </c>
      <c r="B90" s="41">
        <v>0.05</v>
      </c>
      <c r="C90" s="41">
        <v>0.03</v>
      </c>
      <c r="D90" s="41">
        <v>0.05</v>
      </c>
      <c r="E90" s="41">
        <v>0.04</v>
      </c>
      <c r="F90" s="41">
        <v>-0.02</v>
      </c>
      <c r="G90" s="41">
        <v>0.02</v>
      </c>
      <c r="H90" s="41">
        <v>0.01</v>
      </c>
      <c r="I90" s="41">
        <v>0.06</v>
      </c>
      <c r="J90" s="42">
        <v>0.06</v>
      </c>
    </row>
    <row r="91" spans="1:10" x14ac:dyDescent="0.2">
      <c r="A91" s="40">
        <v>90</v>
      </c>
      <c r="B91" s="41">
        <v>-0.01</v>
      </c>
      <c r="C91" s="41">
        <v>-0.03</v>
      </c>
      <c r="D91" s="41">
        <v>0.09</v>
      </c>
      <c r="E91" s="41">
        <v>-0.04</v>
      </c>
      <c r="F91" s="41">
        <v>0.03</v>
      </c>
      <c r="G91" s="41">
        <v>-0.05</v>
      </c>
      <c r="H91" s="41">
        <v>0.06</v>
      </c>
      <c r="I91" s="41">
        <v>-0.01</v>
      </c>
      <c r="J91" s="42">
        <v>0.04</v>
      </c>
    </row>
    <row r="92" spans="1:10" x14ac:dyDescent="0.2">
      <c r="A92" s="40">
        <v>91</v>
      </c>
      <c r="B92" s="41">
        <v>0.04</v>
      </c>
      <c r="C92" s="41">
        <v>-0.02</v>
      </c>
      <c r="D92" s="41">
        <v>0.01</v>
      </c>
      <c r="E92" s="41">
        <v>-0.06</v>
      </c>
      <c r="F92" s="41">
        <v>0.01</v>
      </c>
      <c r="G92" s="41">
        <v>0.04</v>
      </c>
      <c r="H92" s="41">
        <v>-0.02</v>
      </c>
      <c r="I92" s="41">
        <v>0.01</v>
      </c>
      <c r="J92" s="42">
        <v>0.04</v>
      </c>
    </row>
    <row r="93" spans="1:10" x14ac:dyDescent="0.2">
      <c r="A93" s="40">
        <v>92</v>
      </c>
      <c r="B93" s="41">
        <v>7.0000000000000007E-2</v>
      </c>
      <c r="C93" s="41">
        <v>-0.02</v>
      </c>
      <c r="D93" s="41">
        <v>0.01</v>
      </c>
      <c r="E93" s="41">
        <v>0.06</v>
      </c>
      <c r="F93" s="41">
        <v>-0.02</v>
      </c>
      <c r="G93" s="41">
        <v>0.03</v>
      </c>
      <c r="H93" s="41">
        <v>0.05</v>
      </c>
      <c r="I93" s="41">
        <v>-0.02</v>
      </c>
      <c r="J93" s="42">
        <v>-0.01</v>
      </c>
    </row>
    <row r="94" spans="1:10" x14ac:dyDescent="0.2">
      <c r="A94" s="40">
        <v>93</v>
      </c>
      <c r="B94" s="41">
        <v>0.06</v>
      </c>
      <c r="C94" s="41">
        <v>0.04</v>
      </c>
      <c r="D94" s="41">
        <v>7.0000000000000007E-2</v>
      </c>
      <c r="E94" s="41">
        <v>0.06</v>
      </c>
      <c r="F94" s="41">
        <v>0.02</v>
      </c>
      <c r="G94" s="41">
        <v>-0.03</v>
      </c>
      <c r="H94" s="41">
        <v>-0.01</v>
      </c>
      <c r="I94" s="41">
        <v>0.03</v>
      </c>
      <c r="J94" s="42">
        <v>0.06</v>
      </c>
    </row>
    <row r="95" spans="1:10" x14ac:dyDescent="0.2">
      <c r="A95" s="40">
        <v>94</v>
      </c>
      <c r="B95" s="41">
        <v>0.04</v>
      </c>
      <c r="C95" s="41">
        <v>0.09</v>
      </c>
      <c r="D95" s="41">
        <v>0.06</v>
      </c>
      <c r="E95" s="41">
        <v>0.04</v>
      </c>
      <c r="F95" s="41">
        <v>-0.02</v>
      </c>
      <c r="G95" s="41">
        <v>0.02</v>
      </c>
      <c r="H95" s="41">
        <v>0.06</v>
      </c>
      <c r="I95" s="41">
        <v>0.01</v>
      </c>
      <c r="J95" s="42">
        <v>0.05</v>
      </c>
    </row>
    <row r="96" spans="1:10" x14ac:dyDescent="0.2">
      <c r="A96" s="40">
        <v>95</v>
      </c>
      <c r="B96" s="41">
        <v>0.04</v>
      </c>
      <c r="C96" s="41">
        <v>0.01</v>
      </c>
      <c r="D96" s="41">
        <v>0.02</v>
      </c>
      <c r="E96" s="41">
        <v>0.05</v>
      </c>
      <c r="F96" s="41">
        <v>-0.02</v>
      </c>
      <c r="G96" s="41">
        <v>-0.06</v>
      </c>
      <c r="H96" s="41">
        <v>0.02</v>
      </c>
      <c r="I96" s="41">
        <v>-0.01</v>
      </c>
      <c r="J96" s="42">
        <v>0.02</v>
      </c>
    </row>
    <row r="97" spans="1:10" x14ac:dyDescent="0.2">
      <c r="A97" s="40">
        <v>96</v>
      </c>
      <c r="B97" s="41">
        <v>0.02</v>
      </c>
      <c r="C97" s="41">
        <v>-0.08</v>
      </c>
      <c r="D97" s="41">
        <v>0.03</v>
      </c>
      <c r="E97" s="41">
        <v>0.02</v>
      </c>
      <c r="F97" s="41">
        <v>7.0000000000000007E-2</v>
      </c>
      <c r="G97" s="41">
        <v>0.02</v>
      </c>
      <c r="H97" s="41">
        <v>0.04</v>
      </c>
      <c r="I97" s="41">
        <v>-0.06</v>
      </c>
      <c r="J97" s="42">
        <v>0.03</v>
      </c>
    </row>
    <row r="98" spans="1:10" x14ac:dyDescent="0.2">
      <c r="A98" s="40">
        <v>97</v>
      </c>
      <c r="B98" s="41">
        <v>-0.02</v>
      </c>
      <c r="C98" s="41">
        <v>-7.0000000000000007E-2</v>
      </c>
      <c r="D98" s="41">
        <v>0.05</v>
      </c>
      <c r="E98" s="41">
        <v>0.05</v>
      </c>
      <c r="F98" s="41">
        <v>0.04</v>
      </c>
      <c r="G98" s="41">
        <v>0.04</v>
      </c>
      <c r="H98" s="41">
        <v>0.02</v>
      </c>
      <c r="I98" s="41">
        <v>0.02</v>
      </c>
      <c r="J98" s="42">
        <v>0.02</v>
      </c>
    </row>
    <row r="99" spans="1:10" x14ac:dyDescent="0.2">
      <c r="A99" s="40">
        <v>98</v>
      </c>
      <c r="B99" s="41">
        <v>7.0000000000000007E-2</v>
      </c>
      <c r="C99" s="41">
        <v>-0.06</v>
      </c>
      <c r="D99" s="41">
        <v>0.06</v>
      </c>
      <c r="E99" s="41">
        <v>0.01</v>
      </c>
      <c r="F99" s="41">
        <v>-0.01</v>
      </c>
      <c r="G99" s="41">
        <v>0.01</v>
      </c>
      <c r="H99" s="41">
        <v>0.05</v>
      </c>
      <c r="I99" s="41">
        <v>0.04</v>
      </c>
      <c r="J99" s="42">
        <v>-0.02</v>
      </c>
    </row>
    <row r="100" spans="1:10" x14ac:dyDescent="0.2">
      <c r="A100" s="40">
        <v>99</v>
      </c>
      <c r="B100" s="41">
        <v>0.01</v>
      </c>
      <c r="C100" s="41">
        <v>-0.02</v>
      </c>
      <c r="D100" s="41">
        <v>-0.02</v>
      </c>
      <c r="E100" s="41">
        <v>0.04</v>
      </c>
      <c r="F100" s="41">
        <v>7.0000000000000007E-2</v>
      </c>
      <c r="G100" s="41">
        <v>-0.01</v>
      </c>
      <c r="H100" s="41">
        <v>7.0000000000000007E-2</v>
      </c>
      <c r="I100" s="41">
        <v>0.04</v>
      </c>
      <c r="J100" s="42">
        <v>7.0000000000000007E-2</v>
      </c>
    </row>
    <row r="101" spans="1:10" x14ac:dyDescent="0.2">
      <c r="A101" s="43">
        <v>100</v>
      </c>
      <c r="B101" s="44">
        <v>-0.01</v>
      </c>
      <c r="C101" s="44">
        <v>-0.01</v>
      </c>
      <c r="D101" s="44">
        <v>0.02</v>
      </c>
      <c r="E101" s="44">
        <v>0.02</v>
      </c>
      <c r="F101" s="44">
        <v>-0.02</v>
      </c>
      <c r="G101" s="44">
        <v>0.02</v>
      </c>
      <c r="H101" s="44">
        <v>0.02</v>
      </c>
      <c r="I101" s="44">
        <v>-0.03</v>
      </c>
      <c r="J101" s="45">
        <v>0.06</v>
      </c>
    </row>
  </sheetData>
  <conditionalFormatting sqref="A2:J101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Income Statement</vt:lpstr>
      <vt:lpstr>100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Innes</dc:creator>
  <cp:lastModifiedBy>edenzi@student.ubc.ca</cp:lastModifiedBy>
  <dcterms:created xsi:type="dcterms:W3CDTF">2021-09-19T01:10:25Z</dcterms:created>
  <dcterms:modified xsi:type="dcterms:W3CDTF">2024-07-22T09:35:16Z</dcterms:modified>
</cp:coreProperties>
</file>