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FEFB173-992E-44D4-B0EE-C7C504D83AA3}" xr6:coauthVersionLast="47" xr6:coauthVersionMax="47" xr10:uidLastSave="{00000000-0000-0000-0000-000000000000}"/>
  <bookViews>
    <workbookView xWindow="-108" yWindow="-108" windowWidth="23256" windowHeight="12456" tabRatio="537" xr2:uid="{00000000-000D-0000-FFFF-FFFF00000000}"/>
  </bookViews>
  <sheets>
    <sheet name="Calculo de energia" sheetId="5" r:id="rId1"/>
  </sheets>
  <calcPr calcId="191029" iterateCount="3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7" i="5"/>
  <c r="F15" i="5" l="1"/>
  <c r="I15" i="5" s="1"/>
  <c r="F8" i="5" l="1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6" i="5"/>
  <c r="I16" i="5" s="1"/>
  <c r="F17" i="5"/>
  <c r="I17" i="5" s="1"/>
  <c r="F18" i="5"/>
  <c r="I18" i="5" s="1"/>
  <c r="F7" i="5"/>
  <c r="I7" i="5" s="1"/>
</calcChain>
</file>

<file path=xl/sharedStrings.xml><?xml version="1.0" encoding="utf-8"?>
<sst xmlns="http://schemas.openxmlformats.org/spreadsheetml/2006/main" count="10" uniqueCount="10">
  <si>
    <t>Caudal m3/s</t>
  </si>
  <si>
    <t>Tirante (y)</t>
  </si>
  <si>
    <t>Velocidad (m/s)</t>
  </si>
  <si>
    <t>Potencia (W)</t>
  </si>
  <si>
    <t>Area Barrido</t>
  </si>
  <si>
    <r>
      <t xml:space="preserve">agua </t>
    </r>
    <r>
      <rPr>
        <sz val="11"/>
        <color theme="1"/>
        <rFont val="Calibri"/>
        <family val="2"/>
      </rPr>
      <t>ρ:</t>
    </r>
  </si>
  <si>
    <t>% caudal al año</t>
  </si>
  <si>
    <t>Horas de trabajo (h)</t>
  </si>
  <si>
    <t>Potencia Disponible (kWh/año)</t>
  </si>
  <si>
    <t>Calculo de la Energia disponible para cada 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</si>
</sst>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28575</xdr:rowOff>
    </xdr:from>
    <xdr:to>
      <xdr:col>5</xdr:col>
      <xdr:colOff>866775</xdr:colOff>
      <xdr:row>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409575"/>
          <a:ext cx="7524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3"/>
  <sheetViews>
    <sheetView tabSelected="1" workbookViewId="0">
      <selection activeCell="I25" sqref="I25"/>
    </sheetView>
  </sheetViews>
  <sheetFormatPr baseColWidth="10" defaultRowHeight="14.4" x14ac:dyDescent="0.3"/>
  <cols>
    <col min="2" max="2" width="19.109375" customWidth="1"/>
    <col min="3" max="3" width="15.6640625" customWidth="1"/>
    <col min="4" max="4" width="11.33203125" customWidth="1"/>
    <col min="5" max="5" width="13.109375" customWidth="1"/>
    <col min="6" max="6" width="14.33203125" customWidth="1"/>
    <col min="7" max="7" width="14.5546875" customWidth="1"/>
    <col min="8" max="8" width="12" customWidth="1"/>
    <col min="9" max="9" width="19.44140625" customWidth="1"/>
  </cols>
  <sheetData>
    <row r="3" spans="2:9" x14ac:dyDescent="0.3">
      <c r="F3" s="13"/>
    </row>
    <row r="4" spans="2:9" x14ac:dyDescent="0.3">
      <c r="B4" s="5" t="s">
        <v>5</v>
      </c>
      <c r="C4" s="6">
        <v>1000</v>
      </c>
      <c r="D4" s="6"/>
      <c r="F4" s="16"/>
      <c r="G4" s="1"/>
    </row>
    <row r="5" spans="2:9" ht="15" customHeight="1" x14ac:dyDescent="0.3">
      <c r="B5" s="15" t="s">
        <v>0</v>
      </c>
      <c r="C5" s="15" t="s">
        <v>2</v>
      </c>
      <c r="D5" s="15" t="s">
        <v>1</v>
      </c>
      <c r="E5" s="15" t="s">
        <v>4</v>
      </c>
      <c r="F5" s="15" t="s">
        <v>3</v>
      </c>
      <c r="G5" s="14" t="s">
        <v>6</v>
      </c>
      <c r="H5" s="14" t="s">
        <v>7</v>
      </c>
      <c r="I5" s="14" t="s">
        <v>8</v>
      </c>
    </row>
    <row r="6" spans="2:9" ht="15" customHeight="1" x14ac:dyDescent="0.3">
      <c r="B6" s="15"/>
      <c r="C6" s="15"/>
      <c r="D6" s="15"/>
      <c r="E6" s="15"/>
      <c r="F6" s="15"/>
      <c r="G6" s="14"/>
      <c r="H6" s="14"/>
      <c r="I6" s="14"/>
    </row>
    <row r="7" spans="2:9" x14ac:dyDescent="0.3">
      <c r="B7" s="2">
        <v>9.7509999999999994</v>
      </c>
      <c r="C7" s="3">
        <v>1.07426625537242</v>
      </c>
      <c r="D7" s="4">
        <v>1.8655450104251823</v>
      </c>
      <c r="E7" s="7">
        <v>2.7333883873723046</v>
      </c>
      <c r="F7" s="8">
        <f t="shared" ref="F7:F18" si="0">(1/2)*C$4*E7*POWER(C7,3)</f>
        <v>1694.3657003921296</v>
      </c>
      <c r="G7" s="9">
        <v>8.3333333333333339</v>
      </c>
      <c r="H7" s="2">
        <f>24*365*(G7/100)</f>
        <v>730.00000000000011</v>
      </c>
      <c r="I7" s="17">
        <f>F7*H7/1000</f>
        <v>1236.8869612862547</v>
      </c>
    </row>
    <row r="8" spans="2:9" x14ac:dyDescent="0.3">
      <c r="B8" s="2">
        <v>9.2550000000000008</v>
      </c>
      <c r="C8" s="3">
        <v>1.0595148276484392</v>
      </c>
      <c r="D8" s="4">
        <v>1.814382295187466</v>
      </c>
      <c r="E8" s="7">
        <v>2.5855174909560934</v>
      </c>
      <c r="F8" s="8">
        <f t="shared" si="0"/>
        <v>1537.5831153811437</v>
      </c>
      <c r="G8" s="9">
        <v>16.666666666666668</v>
      </c>
      <c r="H8" s="2">
        <f t="shared" ref="H8:H18" si="1">24*365*(G8/100)</f>
        <v>1460.0000000000002</v>
      </c>
      <c r="I8" s="17">
        <f t="shared" ref="I8:I14" si="2">F8*H8/1000</f>
        <v>2244.8713484564705</v>
      </c>
    </row>
    <row r="9" spans="2:9" x14ac:dyDescent="0.3">
      <c r="B9" s="2">
        <v>8.9819999999999993</v>
      </c>
      <c r="C9" s="3">
        <v>1.0511236248396738</v>
      </c>
      <c r="D9" s="4">
        <v>1.7855959697522996</v>
      </c>
      <c r="E9" s="7">
        <v>2.5041265646982724</v>
      </c>
      <c r="F9" s="8">
        <f t="shared" si="0"/>
        <v>1454.0778928407408</v>
      </c>
      <c r="G9" s="9">
        <v>25</v>
      </c>
      <c r="H9" s="2">
        <f t="shared" si="1"/>
        <v>2190</v>
      </c>
      <c r="I9" s="17">
        <f t="shared" si="2"/>
        <v>3184.4305853212222</v>
      </c>
    </row>
    <row r="10" spans="2:9" x14ac:dyDescent="0.3">
      <c r="B10" s="2">
        <v>8.109</v>
      </c>
      <c r="C10" s="3">
        <v>1.0228416125356961</v>
      </c>
      <c r="D10" s="4">
        <v>1.6902844621164463</v>
      </c>
      <c r="E10" s="7">
        <v>2.2439309041933351</v>
      </c>
      <c r="F10" s="8">
        <f t="shared" si="0"/>
        <v>1200.6174436604363</v>
      </c>
      <c r="G10" s="9">
        <v>33.333333333333336</v>
      </c>
      <c r="H10" s="2">
        <f t="shared" si="1"/>
        <v>2920.0000000000005</v>
      </c>
      <c r="I10" s="17">
        <f t="shared" si="2"/>
        <v>3505.8029354884748</v>
      </c>
    </row>
    <row r="11" spans="2:9" x14ac:dyDescent="0.3">
      <c r="B11" s="2">
        <v>7.7560000000000002</v>
      </c>
      <c r="C11" s="3">
        <v>1.0107081038161971</v>
      </c>
      <c r="D11" s="4">
        <v>1.6502105640349936</v>
      </c>
      <c r="E11" s="7">
        <v>2.1387922774729113</v>
      </c>
      <c r="F11" s="8">
        <f t="shared" si="0"/>
        <v>1104.1189284660732</v>
      </c>
      <c r="G11" s="9">
        <v>41.666666666666664</v>
      </c>
      <c r="H11" s="2">
        <f t="shared" si="1"/>
        <v>3649.9999999999995</v>
      </c>
      <c r="I11" s="17">
        <f t="shared" si="2"/>
        <v>4030.0340889011663</v>
      </c>
    </row>
    <row r="12" spans="2:9" x14ac:dyDescent="0.3">
      <c r="B12" s="2">
        <v>7.5419999999999998</v>
      </c>
      <c r="C12" s="3">
        <v>1.0031349266771836</v>
      </c>
      <c r="D12" s="4">
        <v>1.6254489657800095</v>
      </c>
      <c r="E12" s="7">
        <v>2.0750881884562133</v>
      </c>
      <c r="F12" s="8">
        <f t="shared" si="0"/>
        <v>1047.3325903928387</v>
      </c>
      <c r="G12" s="9">
        <v>50</v>
      </c>
      <c r="H12" s="2">
        <f t="shared" si="1"/>
        <v>4380</v>
      </c>
      <c r="I12" s="17">
        <f t="shared" si="2"/>
        <v>4587.3167459206343</v>
      </c>
    </row>
    <row r="13" spans="2:9" x14ac:dyDescent="0.3">
      <c r="B13" s="2">
        <v>7.3769999999999998</v>
      </c>
      <c r="C13" s="3">
        <v>0.99717681024579397</v>
      </c>
      <c r="D13" s="4">
        <v>1.6061040697794409</v>
      </c>
      <c r="E13" s="7">
        <v>2.0259897625930559</v>
      </c>
      <c r="F13" s="8">
        <f t="shared" si="0"/>
        <v>1004.439450116732</v>
      </c>
      <c r="G13" s="9">
        <v>58.333333333333336</v>
      </c>
      <c r="H13" s="2">
        <f t="shared" si="1"/>
        <v>5110</v>
      </c>
      <c r="I13" s="17">
        <f t="shared" si="2"/>
        <v>5132.6855900965011</v>
      </c>
    </row>
    <row r="14" spans="2:9" x14ac:dyDescent="0.3">
      <c r="B14" s="2">
        <v>7.2089999999999996</v>
      </c>
      <c r="C14" s="3">
        <v>0.99099948225557155</v>
      </c>
      <c r="D14" s="4">
        <v>1.5861743419341856</v>
      </c>
      <c r="E14" s="7">
        <v>1.9760217575818939</v>
      </c>
      <c r="F14" s="8">
        <f t="shared" si="0"/>
        <v>961.57244433531264</v>
      </c>
      <c r="G14" s="9">
        <v>66.666666666666671</v>
      </c>
      <c r="H14" s="2">
        <f t="shared" si="1"/>
        <v>5840.0000000000009</v>
      </c>
      <c r="I14" s="17">
        <f t="shared" si="2"/>
        <v>5615.583074918226</v>
      </c>
    </row>
    <row r="15" spans="2:9" x14ac:dyDescent="0.3">
      <c r="B15" s="10">
        <v>6.8029999999999999</v>
      </c>
      <c r="C15" s="11">
        <v>0.97557850756273778</v>
      </c>
      <c r="D15" s="11">
        <v>1.5369885134386789</v>
      </c>
      <c r="E15" s="11">
        <v>1.8553725418054086</v>
      </c>
      <c r="F15" s="11">
        <f>(1/2)*C$4*E15*POWER(C15,3)</f>
        <v>861.36615135343732</v>
      </c>
      <c r="G15" s="12">
        <v>75</v>
      </c>
      <c r="H15" s="10">
        <f t="shared" si="1"/>
        <v>6570</v>
      </c>
      <c r="I15" s="18">
        <f>F15*H15/1000</f>
        <v>5659.1756143920829</v>
      </c>
    </row>
    <row r="16" spans="2:9" x14ac:dyDescent="0.3">
      <c r="B16" s="2">
        <v>6.0540000000000003</v>
      </c>
      <c r="C16" s="3">
        <v>0.94507093553872923</v>
      </c>
      <c r="D16" s="4">
        <v>1.4420853069152737</v>
      </c>
      <c r="E16" s="7">
        <v>1.6333219000462977</v>
      </c>
      <c r="F16" s="8">
        <f t="shared" si="0"/>
        <v>689.34243065224177</v>
      </c>
      <c r="G16" s="9">
        <v>83.333333333333329</v>
      </c>
      <c r="H16" s="2">
        <f t="shared" si="1"/>
        <v>7299.9999999999991</v>
      </c>
      <c r="I16" s="17">
        <f>F16*H16/1000</f>
        <v>5032.1997437613645</v>
      </c>
    </row>
    <row r="17" spans="2:9" x14ac:dyDescent="0.3">
      <c r="B17" s="2">
        <v>5.9850000000000003</v>
      </c>
      <c r="C17" s="3">
        <v>0.94211012593083265</v>
      </c>
      <c r="D17" s="4">
        <v>1.4330458627120173</v>
      </c>
      <c r="E17" s="7">
        <v>1.6129097255325888</v>
      </c>
      <c r="F17" s="8">
        <f t="shared" si="0"/>
        <v>674.34956236920038</v>
      </c>
      <c r="G17" s="9">
        <v>91.666666666666671</v>
      </c>
      <c r="H17" s="2">
        <f t="shared" si="1"/>
        <v>8030.0000000000009</v>
      </c>
      <c r="I17" s="17">
        <f>F17*H17/1000</f>
        <v>5415.0269858246802</v>
      </c>
    </row>
    <row r="18" spans="2:9" x14ac:dyDescent="0.3">
      <c r="B18" s="2">
        <v>5.5350000000000001</v>
      </c>
      <c r="C18" s="3">
        <v>0.92209514356613487</v>
      </c>
      <c r="D18" s="4">
        <v>1.3727389155469543</v>
      </c>
      <c r="E18" s="7">
        <v>1.4800138261877429</v>
      </c>
      <c r="F18" s="8">
        <f t="shared" si="0"/>
        <v>580.18030370555107</v>
      </c>
      <c r="G18" s="9">
        <v>100</v>
      </c>
      <c r="H18" s="2">
        <f t="shared" si="1"/>
        <v>8760</v>
      </c>
      <c r="I18" s="17">
        <f>F18*H18/1000</f>
        <v>5082.3794604606273</v>
      </c>
    </row>
    <row r="22" spans="2:9" x14ac:dyDescent="0.3">
      <c r="C22" s="19" t="s">
        <v>9</v>
      </c>
      <c r="D22" s="19"/>
      <c r="E22" s="19"/>
      <c r="F22" s="19"/>
    </row>
    <row r="23" spans="2:9" x14ac:dyDescent="0.3">
      <c r="C23" s="19"/>
      <c r="D23" s="19"/>
      <c r="E23" s="19"/>
      <c r="F23" s="19"/>
    </row>
  </sheetData>
  <mergeCells count="10">
    <mergeCell ref="F3:F4"/>
    <mergeCell ref="C22:F23"/>
    <mergeCell ref="G5:G6"/>
    <mergeCell ref="H5:H6"/>
    <mergeCell ref="I5:I6"/>
    <mergeCell ref="F5:F6"/>
    <mergeCell ref="B5:B6"/>
    <mergeCell ref="C5:C6"/>
    <mergeCell ref="E5:E6"/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 de 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2024-11-07T06:20:16Z</dcterms:modified>
</cp:coreProperties>
</file>