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users\IFMK$\3.FORMATION THEORIQUE\C3 ANNEES ANTERIEURES\C34 ANNEE SCOLAIRE 2023-24\C23 EVALUATION DES UE\semestre pair\"/>
    </mc:Choice>
  </mc:AlternateContent>
  <bookViews>
    <workbookView xWindow="0" yWindow="0" windowWidth="28800" windowHeight="12300"/>
  </bookViews>
  <sheets>
    <sheet name="UE1.S2" sheetId="1" r:id="rId1"/>
    <sheet name="U2.S2" sheetId="2" r:id="rId2"/>
    <sheet name="UE3.S2" sheetId="3" r:id="rId3"/>
    <sheet name="UE4.S2" sheetId="4" r:id="rId4"/>
    <sheet name="UE6.S2" sheetId="5" r:id="rId5"/>
    <sheet name="UE7.S2" sheetId="6" r:id="rId6"/>
    <sheet name="UE8S2" sheetId="10" r:id="rId7"/>
    <sheet name="UE9.S2" sheetId="7" r:id="rId8"/>
    <sheet name="UE12.S2" sheetId="9"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9" l="1"/>
  <c r="C2" i="7"/>
  <c r="C2" i="10"/>
  <c r="C2" i="6"/>
  <c r="C2" i="5"/>
  <c r="C2" i="4"/>
  <c r="C2" i="3"/>
  <c r="C2" i="2"/>
  <c r="C2" i="1" l="1"/>
</calcChain>
</file>

<file path=xl/sharedStrings.xml><?xml version="1.0" encoding="utf-8"?>
<sst xmlns="http://schemas.openxmlformats.org/spreadsheetml/2006/main" count="278" uniqueCount="58">
  <si>
    <t>Le formateur a communiqué de façon dynamique</t>
  </si>
  <si>
    <t>Tout à fait d’accord</t>
  </si>
  <si>
    <t>D’accord</t>
  </si>
  <si>
    <t>Indécis</t>
  </si>
  <si>
    <t>En désaccord</t>
  </si>
  <si>
    <t>Tout à fait en désaccord</t>
  </si>
  <si>
    <t>Le formateur était disponible pour répondre à mes questionnements</t>
  </si>
  <si>
    <t xml:space="preserve">Le formateur a cherché à rentrer en interactivité </t>
  </si>
  <si>
    <t xml:space="preserve">La durée de l’enseignement était adaptée </t>
  </si>
  <si>
    <t xml:space="preserve">Cet enseignement est arrivé au bon moment dans ma scolarité </t>
  </si>
  <si>
    <t xml:space="preserve">Les objectifs de l’enseignement étaient clairs et précis </t>
  </si>
  <si>
    <t>Les moyens techniques mis en place étaient adaptés (exemple : supports vidéos, salle...)</t>
  </si>
  <si>
    <t>L’interactivité avec mes camarades a été rendue possible</t>
  </si>
  <si>
    <t>Les techniques d’enseignement ont favorisé mon apprentissage</t>
  </si>
  <si>
    <t>Le contenu de la formation me parait adapté à mon niveau de formation</t>
  </si>
  <si>
    <t>Les références bibliographiques ou le niveau de preuve apparait clairement dans les supports de cours</t>
  </si>
  <si>
    <t xml:space="preserve">L’enseignement m’a permis d’acquérir de nouvelles connaissances </t>
  </si>
  <si>
    <t xml:space="preserve">Cet enseignement m’a paru bénéfique </t>
  </si>
  <si>
    <t>Les modalités de contrôle des connaissances (évaluations) étaient adaptées</t>
  </si>
  <si>
    <t>J’ai identifié les compétences en lien avec cette UE</t>
  </si>
  <si>
    <t xml:space="preserve">Ces enseignements ont permis de mobiliser les compétences en lien avec l’UE </t>
  </si>
  <si>
    <t>C'est un enseignement que je valoriserai auprès de mes camarades</t>
  </si>
  <si>
    <t>Merci de noter cet UE entre 0 et 10 (0 correspond à pas du tout satisfait et 10 très satisfait.) (0 - 10)</t>
  </si>
  <si>
    <t>Commentaires :</t>
  </si>
  <si>
    <t>Taux de participation :</t>
  </si>
  <si>
    <t>Résultat 2021 :</t>
  </si>
  <si>
    <t>î</t>
  </si>
  <si>
    <t>ì</t>
  </si>
  <si>
    <t>UE1.S2</t>
  </si>
  <si>
    <t>UE2.S2</t>
  </si>
  <si>
    <t>UE3.S2</t>
  </si>
  <si>
    <t>UE4.S2</t>
  </si>
  <si>
    <t>UE6.S2</t>
  </si>
  <si>
    <t>UE7.S2</t>
  </si>
  <si>
    <t>UE9.S2</t>
  </si>
  <si>
    <t>è</t>
  </si>
  <si>
    <t>UE8.S2</t>
  </si>
  <si>
    <t>UE12.S2</t>
  </si>
  <si>
    <t>Résultat 2023 :</t>
  </si>
  <si>
    <t>Semestre pair 2023-24</t>
  </si>
  <si>
    <r>
      <t xml:space="preserve">5,02 </t>
    </r>
    <r>
      <rPr>
        <b/>
        <sz val="14"/>
        <color rgb="FF000000"/>
        <rFont val="Wingdings"/>
        <charset val="2"/>
      </rPr>
      <t>î</t>
    </r>
  </si>
  <si>
    <r>
      <t xml:space="preserve">7,06 </t>
    </r>
    <r>
      <rPr>
        <b/>
        <sz val="14"/>
        <color rgb="FF000000"/>
        <rFont val="Wingdings"/>
        <charset val="2"/>
      </rPr>
      <t>ì</t>
    </r>
  </si>
  <si>
    <t>UE intéressante
"Enseignement qui pourrait être beaucoup plus approfondit 
Notamment j'aurais davantage aimé en savoir plus sur le Système de Santé français car ces connaissances ont été très superficielles alors que cela va nous servir dans notre vie professionnelle
De même il serait enrichissant d'aborder ces notions en rapport avec la pratique du MK."
"Les cours de Monsieur Faure étaient redondants avec ceux du premier semestre.
Concernant l’intervention de Monsieur Abraham , je m’attendais à ce qu’il y’ai plus d’interactions ce qui a rendu l’intervention un peu longue. 
Par rapport à la partie de Mme Letherme, rien à dire, l’évaluation était conforme à nos attentes. 
D’accord avec l’ensemble 
"Les enseignements de Mr Faure et Mme Leterme étaient très intéressants
Cependant, l'intervention de Mr Abraham aurait pu être organisée différemment car il n'est pas entré en interaction avec nous, cela consistait simplement à nous lire son diaporama et raconter son point de vue du confort dans la santé, qui j'avais l'impression ne lui convenait jamais."
L'évaluation de Mr. Faure n'était pas clair, nous n'étions pas au courant du format et que nous aurions un texte. 
Merci madame Leterme pour les questions types "auto-test" à la fin des chapitres, cela nous a été très utile.
Cours de qualité, pourrait être un peu plus dynamique pour certain
très intéressant 
très bien.
Pour Mme Leterme, le diaporama était parfait, par contre pour M Faure c'est peu organisé et le nombre d’heure de cours est trop important par rapport au contenu.
"Un contenu intéressant et permettant plusieurs point de vue 
Un visuel power point à retravailler pour faciliter la compréhension des mots clé pour la démocratie sanitaire "</t>
  </si>
  <si>
    <r>
      <t xml:space="preserve">6,53 </t>
    </r>
    <r>
      <rPr>
        <b/>
        <sz val="14"/>
        <color rgb="FF000000"/>
        <rFont val="Wingdings"/>
        <charset val="2"/>
      </rPr>
      <t>î</t>
    </r>
  </si>
  <si>
    <t>D’accord dans l’ensemble 
Nous a permis de réfléchir à l'éthique sous différents points de vu car nous n'y pensont pas forcément
Pour le rendu de dossier de Mme Demmoncy, les articles que l ont devaient synthétiser pour expliquer le renoncement au soin étaient compliqués à aborder. On aurait préféré avoir libre cour pour les sources utilisées pour en apprendre plus sur le sujet et se sentir moins contraint dans l'écriture du dossier.
Le choix du format de l’évaluation est intéressant.
"Je n’ai pas compris l’intérêt de la cours d’éthique avec M Thomas (n’étant pas evalué), le cours n’était pas du tout organisé. On a eu l’impression que le cours n’était pas du tout préparé et fait à l’arrache.
Le mode d’évaluation des autres UE était adapté malgré un manque de temps pour le travail de Mme Demoncy suite à des indications un peu tardive. "
Trop peu d'intéraction en cours, beaucoup de cours pour un devoir à rendre en ligne
J'ai beaucoup aimé les travaux de groupe qui permettent d'interagir facilement avec ses camarades et partager nos différentes idées et expériences.
cours d'anthropologie très intéressants et passionnants, or je trouve que le contenu apporté n'était pas en lien avec le travail de groupe demandé. De ce fait le nombre d'heures de cours étaient peut-être un peu trop important. Travaux de groupe pertinents en anthropologie et en éthique 
Les cours ont eu trop peu de lien avec le devoir de groupe à rendre lors de l'évaluation.
"UE peu utile. Les principales connaissances sont vue dans les autres cours et UE.
Et les cours ne sont pas du tout attractifs et pas rendu intéressant."
Permet d’acquérir une réflexion éthique, les modalités d’examens sont adaptées 
"Cette UE pourrait être plus enrichissante sur des aspects propres à la psychologie pour prendre en compte le patient dans son intégralité.
Mais cette année elle ne nous a. Pas donné les bases "
Enseignement qui m’a paru très long pour ce qui était demandé au final. Je n’ai pas l’impression d’avoir appris de nouvelles choses suite à cette enseignement. Mode d’évaluation qui demande beaucoup de temps pour quelques choses dont on est déjà au courant 
Les cours n'avaient aucun rapport ou impact sur l'évaluation. J'ai trouvé ça dommage 
"Le travail de groupe est très intéressant pour ouvrir la discussion sur des sujets éthiques. 
Il m'a paru assez étrange de réaliser un dossier final sans avoir vu la prof auparavant, sans comprendre ses objectifs ...
Les cours de sociologie ont été assez conséquent au niveau taux horaire alors que les notions abordées ne m'ont pas apporté pour ma pratique future. 
Peut être serait-il utile de réduire le nombre d'heure de sociologie et en rajouter en anatomie (matière où l'on voit les notions trop rapidement)"
Les modalités d’évaluations ont été très bénéfiques et intéressantes au vu des sujets sur lesquelles nous avons travaillés !
Pour moi l'éthique ne s'apprend pas en faisant des études de doc
"Cette UE était très intéressante.
Les cours de Mme Demoncy étaient très intéressants et il y avait beaucoup d'interaction avec elle, les sujets étaient très divers et variés. Dommage que les notions du diaporama étaient un petit peu en décalage avec nos discussions mais comme les définitions n'étaient pas à apprendre par cœur, cela n'a pas posé plus de problème. 
Les travaux de groupe étaient également assez bénéfiques puisqu'ils ont permis une méthode d'apprentissage différente, en autonomie, même si cela reste un peu compliqué de réaliser un travail de groupe quand on a des questions, sans interagir avec un professeur disponible sur place. "
Les cours étaient très intéressants. Cependant les modalités d'évaluation étaient assez compliquées à cerner au premier abord. De plus une synthèse de documents par groupe de 5 n'est pas la chose la plus aisée à effectuer. En effet, le but n'étant pas que tout le monde travaille tous les documents, la rédaction du devoir m'a paru très compliquée et je n'ai pas l'impression que les cours ont pu être aidants pour rédiger ce devoir. 
Professeure n’a jamais rattrapé le TD qu’elle avait annulé. On s’est donc retrouvé pour la moitié de la promo à ne pas avoir les infos par voix orale contrairement au reste de la classe.
"rien a dire
"
Les travaux de groupe à réaliser étaient intéressants. 
"Les cours magistraux ne m'ont rien apporté, l'enseignante divaguer trop sur sa vie personnelle.
 Point positif : le travail de groupe qui permet d'échanger avec nos camarades "
Des cours de 4h très longs, néanmoins intéressants. Aspect éthique de la pratique bien mis en avant, utile avant le deuxième stage.
"c'était interessant 
"Le fait que l'on n'ai pas d'exam écrit est une bonne chose pour cet UE. Cependant, je trouve que trop de travaux de groupe ont été demandé et avec des consignes généralement peut claires et trop compliqué à réaliser en groupe. De plus je trouve ça injuste que notre note de partiel dépende de la qualité de travail de nos camarades... (sans les dénigrer)
Une seule partie de la promotion a eu les consignes pour le travail de mme Demoncy à rendre. MMe Ducarme devrait faire un cours magistral avant de rendre son travail pour faciliter l'échange sur la vidéo.</t>
  </si>
  <si>
    <t>D’accord dans l’ensemble 
C’est l’UE la plus compliqué et la plus dense , alors qu’elle n’est pas spécifique à la kiné et c’est donc un peu dommage 
"L’UE 3 est une grosse UE avec énormément de cours à maîtriser qui ne sont pas tous primordiales  dans le travail d’un Kiné.
Les enseignants ne sont pas clairs sur leurs attentes, les objectifs du cours sont pas forcément mis en avant.
Au sujet des évaluations la synthèse sur 1 cours entier mets en difficulté l’étudiant, c’est uenloie du tout ou rien, soit nous sommes dans le sujet soit hors sujet.
Cette année nous avons du faire ça 3/3 en 1h30 de temps "
Encore une fois, l’UE est très interessante et enrichissante. Dommage que nous soyons évalués sur des détails du cours qui ne sont pas forcément ce sur quoi nous nous attardons à mémoriser. Le QCM de Monsieur Gay, je connaissais très bien mon cours mais j’ai rien compris aux questions! Je sais que le problème ne vient pas de moi car nous avons pu en discuter entre camarades. 
"Notions abordées sont intéressantes pour comprendre le corps humain 
Il est vraiment essentiel (je pense) que nous ayons des connaissances sur les différentes fonctions de l'organisme pour avoir une prise en charge plus holistique du patient. Pourquoi pas ajouter de la pathologie et de la sémiologie pour se rapprocher davantage de notre pratique future. Et ainsi reconnaitre des dysfonctionnement pour ensuite rediriger si besoin le patient vers d'autres professionnels 
Les évaluations n'ont cependant pas été représentatives des cours que nous avons eu. 
De même les manières de faire cours entre professeur est très différent. Tandis que M. Gay cherchait à nous faire participer, Mme Toba est restée assez fermée tout en nous disant que son épreuve n'est jamais comprise et réussie tous les ans ..."
"Concernant le contenu, l'UE apporte de nombreuses connaissances. Pour ce S2 je trouve ça bien d'avoir pu placer les cours plus tôt afin d'avoir le temps de poser des questions si nécessaire et de s'approprier le contenu.
Cependant, le travail demander lors de l'épreuve de fin de semestre est trop conséquent à mon sens pour 1h30 d'épreuve. Une épreuve avec plusieures sujet et questions de synthèse et selon moi des question trop large, en peu de temps ne nous permettent pas de rendre un travail de qualité. "
Les cours sont peut-être intéressants, mais quel intérêt de faire énormément de cours pour pénaliser les étudiants qui ne viennent pas en cours. Au final on se retrouve avec un partiel disproportionné pour 30min par épreuve. On dirait que les enseignants de cet UE se passent le mot pour « punir » l’ensemble des étudiants en se basant le taux de présence en cours. Je ne pense pas que le problème vient des étudiants et pour preuve il y a des cours non obligatoire qui affiche presque le complet. Comment expliquer une tel différence ? Les matières qui intéressent moins ? Ou les intervenants qui vont à contre sens de toutes les valeurs des intervenants des autres UE ?  Une chose est sur, il n’y a pas que notre promo qui a fait remonté ça. 
Pour Mme Toba, le diapo est très mal fait, il est donc impossible de réviser avec celui-ci. 
inintéressant, pas assez de temps en cours pour tout voir,
Je trouve que c’est une Ue très enrichissante ou l’apprentissage des cours est intéressant. En revanche, les modalités d’évaluation sont trop élevées… (cette année devoir rédigé 3 synthèses en 1h30 était trop exigeant). De plus, il serait vraiment bénéfique de mettre en place systématiquement un TD de révisions comme il l’a été fait au S1.
"Je trouve que le cours sur le système nerveux central neuroanatomie fonctionnelle n'était pas utile car il reprend beaucoup de notion des cours de Mr Blanchard, de plus la partie du cours sur la vision n'est pas adapté pour des étudiants en kiné. 
Concernant les examens, j'ai trouvé les QCM de Mr Gay assez dur. "
"Cours de 4h d’affiliées trop long, d’ailleurs généralement il sera préférable de faire plus de pause durant les cours afin de garder l’attention des étudiants. En effet le temps d’attention est d’un grand maximum de 55min alors ne pas faire des pauses pour un cours de 2h me semble inapproprié et délétère à notre bon apprentissage 
De plus certains professeurs considère un peu que nous venons tous de PASS alors venant de STAPS nous pouvons nous sentir un peu méprisé "
Examens compliqués, avec attente de dépasser un cours en synthétisant de nombreuses heures de cours
"Un contenu très conséquent mais un contenu très intéressant 
L’évaluation est moyennement adapté et l’ue3 est beaucoup trop chronophage et m’empêche de travailler correctement les matières plus importantes pour ma futur pratique "
"Cours avec du potentiel mais une mauvaise réalisation par certains professeurs universitaires qui n'exploitent peu ou pas la possibilité de pouvoir échanger avec un plus petit groupe d'étudiants contrairement aux amphitéâtres. J'ai un peu de mal à voir l'utilité de certaines notions dans ces cours pour ma future pratique. Concernant l'évaluation, dommage de faire des pièges dans les qcms qui rappellent un esprit de concours 
"programme tres consequent et manque de temps durant l’examen
"On ne comprend pas l'intérêt de cette UE, et elle nous fait perdre beaucoup de temps, car on revise principalement cette UE au lieu de voir les UE qui nous intéresse vraiment 
Des cours trop peu reliés à la kinéthérapie, aucun grand lien avec notre futur métier 
Je n’es pas passé cette UE
"Monsieur Blanchard: ""1 page max"" ne veut pas dire recto/verso 
Ce n'est pas normal que cette UE soit aussi problématique et stressant (notes) en vu de l'ampleur que prendra celle-ci dans notre futur métier...
"UE qui de manière générale nous apprend beaucoup de choses, cependant en partant du principe que c’est une UE rajouté au cursus depuis peu je ne trouve pas ça normal que ce soit la matière qui nous pose le plus de soucis en terme de dose de travail et les attentes sont très (trop) élevées. 
"La partie sur le système nerveux est trop détaillée et dans aucun cas l'UE n'est rattaché à la pratique du MK ne serait-ce que brièvement ce qui nous questionne sur l'utilité de l'apprentissage. Les modalités d'examen sont trop vastes et les consignes pas claires. Trop de questions ouvertes et générales lors de l'évaluation alors que nous devons apprendre des détails futiles en neuro... aucune question sur le système immunitaire et un QCM qui vise à nous piéger 
"UE beaucoup trop prenante par rapport à nos études, connaitre en détail l'architecture du cerveau ne fera pas de nous des meilleurs kinés. Nous passons beaucoup trop de temps à réviser l'UE3 par rapport aux pratiques ou aux UE spécifique kiné, ce qui est dommage car nous pourrions maitriser encore mieux ces matières spécifiques à notre formation. 
Mr Gay présente un cour intéressant et répond à toutes les questions, cependant en neuro part du principe qu'on doit déjà tout savoir ce qui est dommage car on est la pour apprendre"
"le contenu est très conséquent par rapport au nombre d'heures que nous avons (pas eu le temps de faire le système rénal) mais aussi par rapport au reste du programme de tout le semestre. 
Nous passons plus de temps à réviser l'UE3 que les autres unités qui me semble plus en lien avec les compétences nécessaires au métier de kiné
je n'ai pas apprécié le mode d'évaluation de M.Blanchard et Mme.Toba qui était une synthèse, j'ai préféré le sujet de M.Gay qui était composé d'une synthèse, d'un schéma et de QCM "
Certains sujets d'examen étaient assez globaux et c'était compliqué de savoir ce qui était attendu...
Monsieur Blanchard aurait dû prévenir les 2 salles d'examens qu'il souhaitait un recto-verso lors du partiel. De plus sa consigne était vague. 
"Temps d’examen trop cours lorsqu’on doit faire 3 synthèses sur les 3 sujets différents.
Merci à Mr Blanchard de préciser quand il souhaite une page recto-verso au lieu d’écrire «une seule et UNIQUE page» sur le sujet et nous prévenir 20 mins avant la fin qu’en fait il attend un recto-verso.
Ps : les élèves de l’aute salle  n’ont même pas était prévenu "
Beaucoup de prises de tête, UE intéressante mais qui a du mal à trouver sa place en kiné
Cette matière pourrai être intéressante si elle était plus en lien avec la kiné comme avec des cas pratiques qui pourraient vraiment nous être utile. De plus c’est la matière qui nous prend le plus de temps a réviser et je trouve que c’est une perte de temps quand on voit les modalités d’évaluations et le peu de bénéfices qu’elle nous apporte dans notre vie professionnelle future. De plus on est assez dégoûtés au vue de l’examen notamment celui de Mr Blanchard, il donne un sujet super vague sans réelle question et apporte une indication cruciale à une salle et pas à l’autre. Ce qui fait qu’on a du se restreindre dans la rédaction ce qui est déjà super dur avec un sujet comme on a eu. 
trop dure
Une UE intéressante mais trop chargée en quantité de cours et volume de travail. Concernant l’évaluation , une seule question par matière , cela ne valorise pas les étudiants.
L'UE est très bien mais l'enseignement de Mme Toba me parait pas a sa place dans l'UE. Non pas que le contenu ne convienne pas ou qu'il y ai un problème quelconque avec l'enseignement mais il me parait trop poussé sur des sujets qui me paraissent éloignés de la kinésithérapie. Peut-etre que je ne connais juste pas la branche de kinésithérapie ophtalmologique.
"UE que je ne trouve toujours pas adaptée. Les profs se contentent de reprendre leurs cours de licence sans même les modifier pour les mettre en lien avec notre future profession de kiné, ce qui rend une grosse partie des cours quasiment inutile.
Personnellement, cette UE me prend plus de temps de révisions que l’addition de toutes les autres matières kiné, ce que je trouve aberrant. Tout ça pour en plus, avoir des sujets d’examen avec toujours aucun rapport avec la kiné… 
Qui plus est, Mr Blanchard surveillait une des 2 salles d’examen, et il s’est contenté de prévenir uniquement la sienne que pour lui « 1 seule et unique page » était un recto verso… Je pense que la définition du dictionnaire est à revoir pour sa part. On s’est donc restreint sur sa question qui était d’ailleurs beaucoup trop vaste, et on a écrit 2 fois moins que la salle d’à côté.
Le cours de Madame Toba est intéressant mais n’a pas non plus de lien avec la filière. Idem pour Mr Gay. Les 2 devraient adapter leurs cours et nous poser des questions de cas pratiques par exemple. "
Cours trop peu liés au métier de kinésithérapeute et modalités d'évaluation trop compliquées par rapport à l'utilisation future de cette UE.
"Je trouve que l'UE est une UE assez redondante, car souvent en PASS ou LAS les connaissances ont déjà été abordées l'année précédente pour l'accès à cette formation. 
Les connaissances restent toutefois en lien avec la formation kiné. 
Concernant les évaluations, Mr Gay nous a enseigné beaucoup de connaissances qui étaient intéressantes. Toutefois, il n'y a eu que quelques notions évaluées sur une multitude de connaissances, via un QCM qui je trouve était piégeur et difficile. "
Il faudrait être plus clair le jour de l'évaluation ( 1 pages max )
"Je n'ai pas de remarques particulières à émettre sur les cours de M. Blanchard, ils étaient très clairs et détaillés. Cependant je pense qu'il aurait été intéressant et pratique de savoir que ce qu'il entendait par ""une seule et unique page"", lors des partiels signifiait une feuille recto verso. Malheureusement, il ne nous a donné cette information que 20min avant la fin de l'épreuve. 
Je n'ai pas compris l'évaluation sur le cours du système digestif. En effet, il y a certaines notions abordées dans le qcm que nous n'avions pas vu en cours. De plus je ne vois pas l'intérêt pédagogique de nous interroger aussi précisément sur des détails anecdotiques du cours. 
En ce qui concerne l'évaluation sur le cours de Mme. Toba, le sujet ne m'a paru concerné qu'une petite partie du cours, et n'était pas très clair. 
Enfin, 1h30 pour le partiel d'UE3 est un temps trop court pour la quantité de travail attendu. 
Ce genre de partiel est assez frustrant car on peut avoir l'impression qu'il ne représente en aucun cas l'ampleur du travail fournit tout au long du semestre pour essayer de comprendre et d'intégrer les notions des cours d'UE3 qui n'est pas une UE très simple. "
"Mr Gay fait trois cours différents sur plusieurs heures/semaines pour que l'exam ne tombe que sur un chapitre??? de plus il a mis des qcm avec des infos absentes dans le cours. Il a très clairement utilisé un qcm des années précédentes (peut être des las) sans se dire si les infos ont été répétés cette année en cours. 
Mme Toba: Cours fait en 4 h ou elle passais les diapos super vite, limite a croire que son cours n'aller pas être évalué, en tout cas c'est ce que quelque étudiants espérais. Finalement 1 question de rédaction sur plusieurs pages. 
Mr blanchard: Alors lui le pompon sur la Garonne, sont exam était de résumé ses 2 chapitres de 40 pages sur 1 page???? de plus  il a dis au élèves de la salle qu'il surveillais que 1 pages voulais dire RECTO VERSO et pas que recto. Donc les élèves de l'autre salle n'avais pas l'info. 
1 h 30 pour 2 résumé de chapitre et un autre sujet qui contient aussi un résumé , j'ai trouvé ça très cours, surtout au vu du nombre de pages que toba a mis dans son sujet ???? elle attendais une disserte ou bien ? ENFIN BREF, JE VAIS ALLER AU RATTRAPAGES. "
"Mr GAY n'a pas été au bout du programme ( système rénale) et a trop décrit l'appareil digestif. Bien qu'on ai eu des cours sur l'immunologie, lors de l'évaluation finale, seul l'appareil digestif est tombé.</t>
  </si>
  <si>
    <r>
      <t xml:space="preserve">8,76 </t>
    </r>
    <r>
      <rPr>
        <b/>
        <sz val="14"/>
        <color rgb="FF000000"/>
        <rFont val="Wingdings"/>
        <charset val="2"/>
      </rPr>
      <t>ì</t>
    </r>
  </si>
  <si>
    <t>"Il faudrait parfois se mettre d'accord entre les différentes nomenclature et terme car des fois on a des versions qui diverge 
""L’UE 4 est importante. En revanche il serait pertinent d’avoir une base d’anatomie à commune entre les enseignants.
""L'enseignement d'anatomie était mieux qu'au premier semestre car l'enseignant interagissait beaucoup avec nous, tout était clair. Cependant, il y avait pas mal d'erreurs dans le cours surtout au niveau des insertions musculaires et tous les muscles n'ont pas été abordés. 
L'enseignement de biomécanique faisait très catalogue, les muscles étaient vu de manière très rapide.. ce qui est dommage. 
L'enseignement de physiologie articulaire de Mr Degache était très bien, les cours étaient simples et concis. Cependant, le QCM de l'examen n'était pas si simple comme l'indiquait le professeur. L'enseignement de Mme Leterme était assez chargé mais au final assez clair. 
L'enseignement d'anatomie palpatoire était très bien, les séances de révisions ont été très bénéfiques pour l'apprentissage le fait de répéter, mais également pour l'examen car nous étions très bien préparés. "
"contenu du cours très intéressant, support de cours adapté. 
il faudrait peut-être regrouper les cours de physio art entre eux pour éviter de venir pour 30min de cours au lieu d'1h30 ou 2H ;)
"Le prof d anatomie est vraiment bien et son  sujet et en accord avec ses cours. 
Interessant et bien amené
Dommage que Mr Degache passe trop rapidement ses diaporamas parfois 
"qcm de physio art beaucoup plus dur que les années précédentes 
Durant l’évaluation s’anat palp l’évaluateur n’a pas cessé de nous interrompre de manière pas très bienveillante en laissant apparaître des commentaires ou des expressions faciales qui pourraient déstabiliser des élèves qui passent "
"Les cours au SIMU Santé sur la table d'anatomie ont été très bénéfiques, à poursuivre pour les prochaines années !
Les cours d'anatomie de ce semestre étaient clairs et précis."
"Véritable amélioration des cours d'anatomie par rapport au S1 !
Les cours de physio art allaient assez vite, certaines notions abordées parfois très rapidement. Néanmoins, beaucoup d’allusions à la pratique du MK au quotidien donc très intéressant pour une mise en perspective des connaissances.
L'anatomie palpatoire a été abordé de manière plus simplifiée. Les connaissances ont bien été ancrée grâce aux moyens mnémotechniques et aux séances de révisions !
La bioméca a été trop rapide. Parfois des incompréhensions du fait que les cours de physio art sont arrivés après. "
L’UE la plus importante et intéressante 
"En global cette UE est très intéressante et se rapproche le plus de notre futur métier. 
Par rapport à la physio art, les cours étaient toujours plus courts que prévu, c’était donc un peu dur de s’organiser. De plus, parfois ça allait trop vite. L’évaluation était plutôt complexe je m’attendais à des questions plus simples qui ressembleraient  plus aux TDs. Néanmoins, Monsieur Degache restait toujours très dynamique et donnait envie de l’écouter. Rien à dire sur la partie de Mme Letherme👍
L’anatomie palpatoire c’était parfait, il faut rien changer les tp de révisions c’était vraiment bien et permettait de mettre tout au clair. 
L’anatomie c’était bien aussi les cours étaient vivants c’est juste dommage que les insertions et certaines informations étaient différentes des autres cours! Très bien le fait que l’anatomie arrive tôt dans le semestre! 
La biomeca c’était complet on s’attendait à être évaluer ainsi et nous avons été préparés! 
rien a dire, formateur dynamique et passionnée 
"Deux bémols : 
- il y a un gros problème quant à la différence des informations sur l'anatomie musculaire d'une matière à l'autre. Cela entraîne une énorme perte de temps et une difficulté d'apprentissage car nous devons nous adapté à chaque professeur. Il serait judicieux que les professeurs se mettent d'accord en début d'année sur les insertions te terminaisons des muscles. 
- le cours de physio art de la main était trop complet et pas assez centré sur les choses importantes. Néanmoins examen très sympathique ! "
"Les formateurs étaient très investis! On se sent très à l’écoute avec monsieur Degache, ce qui nous permet de prendre confiance en nous. 
En anatomie, le chirurgien était très à l’écoute également ! "
Chaque professeur était très adapté à sa matière, très interessant avec de bonnes techniques pédagogiques et méthodes d’apprentissage !
Les cours de cette UE étaient clairs et détaillés. Les professeurs étaient investis. 
Merci de nous avoir permis de prendre des vidéos pour la pratique car ça a énormément aidé pour les révisions.
la bio mécanique est peux être arrivée trop tôt (anatomie et physio articulaire pas encore terminé). un tp de révision serait sans doute nécessaire en fin de semestre car il y a une grosse différence entre le cours et l'évaluation finale ( cours où on doit juste mettre des fleches et évaluation où on doit absolument tout faire)
"M Pasinato, très bon cours mais peu être un manque de détail par rapport aux cours en PASS/LAS et les autres cours UE4. 
Se mettre d’accord pour les insertions/terminaisons des muscles entre les différents cours car beaucoup de difficulté à réviser. "
"Les modalités d’évaluation ont été claires et précises dès le début de l’enseignement, ce qui aide beaucoup. 
Anat palp : je trouve assez désagréable et perturbant le fait que Mme Leterme ne cesse de nous couper pendant notre oral… encore plus lorsqu’on est déjà assez stressé comme ça… Un oral devrait être dirigé par l’élève qui est entrain de la passer et non par le professeur. 
Physio art : nous faire nous déplacer pour parfois 20 min de cours, je ne trouve pas cela très respectueux, encore plus pour ceux qui n’habitent pas à côté… "
Il y avait beaucoup de divergence au niveau anatomique entre chaque professeur ce qui peut être compliqué pour l’apprentissage 
Le top, le coeur de notre formation UE très intéressante et profs au top, anat physioart et bioméca. Profs toujours dispo pour nous expliquer si on veut, et dessins d'anatomie magnifiques bravo
"Anatomie bien.
Biomeca a ne pas changer.
Anat palp mieux que au S2. Nous avons eu plus le temps de s’entraîner et d’intégrer les connaissances.
Physio art bien mais manque d’explication pendant les cours ( indiqué un créneau de 2h qui dure max 1h, ou 1h30 qui dure 30mins..) et le diapo très lourd ( mais laisser les vidéo lyon 3D qui aident bcp)"
D’accord dans l’ensemble 
UE intéressante et importante, la biomécanique est cependant plus difficile d'accès 
"l'anatomie est parfois encore enseignée avec l'ancienne nomenclature et les cours sont trop longs car le professeur décrit toujours l'os avant de décrire le muscle. Dessiner son anatomie est extrêmement chronophage.
Le diaporama sur la physio articulaire de la main est complet mais encore un peu désordonné et manque de texte pour expliquer plus les images (ou est cette structure, pourquoi en parler à ce moment là etc) "
Tous les formateurs ont été vraiment au top, les cours sont intéressants et on sent qu’ils vont nous servir et s’inscrivent vraiment dans le côté pratique 
UE très intéressante, concrète et modalités d'évaluation en lien avec les notions vues en cours.
Un UE très important et intéressant sur l'ensemble des matières
Il faudrait changer de sallle (surtout en antomie) pour permettre aux personnes de derrière de voir correctement.
Un UE très interessant , concernant l’anatomie les cours arrivent un peu tôt dans le semestre 2. 
super!
Une UE assez riche en connaissances et agréable à suivre. Les examens sont cohérents avec les cours.
"Biomécanique: rien a dire 
physio art: cours magistraux qui donnent l'impression de venir ""pour rien"", le cours dure 20min et lecture du diapo par le prof 
anat palp: cours mieux mené qu'au S1 avec des révisions à chaque début/fin de cours
anatomie : très bien "</t>
  </si>
  <si>
    <r>
      <t xml:space="preserve">8,27 </t>
    </r>
    <r>
      <rPr>
        <b/>
        <sz val="14"/>
        <color rgb="FF000000"/>
        <rFont val="Wingdings"/>
        <charset val="2"/>
      </rPr>
      <t>ì</t>
    </r>
  </si>
  <si>
    <t>Mme Dupont fait des efforts considérable pour nous faire apprendre des infos le plus dynamiquement possible, examens en adéquations avec le cours.
"Les TD sur la marche sont un vrai plus dans l'apprentissage des cours.
J'ai trouvé l'intervention de M. Beltran sur les différents types de douleurs très pertinent et intéressant à ce moment de notre cursus."
UE très intéressant, permet de mobiliser les connaissances lors des stages. 
"Intéressant, le cour sur la marche est long et très détaillé, il pourra être utile en stage ou en cas de besoin. Je me disais que ça l'était trop, mais en voyant l'évaluation tout à fait honnête et sans piège, j'ai compris que ce cours était la pour nous aider en cas de besoin de stage et pas pour nous piéger, super
Cours sur la douleur et ma CIF intéressant"
C’était très intéressant 
Encore plus intéressant qu'au S1. Les notions deviennent de plus en plus concrètes. Evaluation (sur la physiologie de la marche) très abordable, les questions sont adaptées à notre niveau.
Les cours étaient clairs et détaillés, les professeurs investis et à l'écoute. 
UE très intéressante, permet d'apprendre certains tests mais également de mieux analyser la marche des patients qui pourra nous être bénéfique durant nos stages futurs
Interessant et concret, premier pas vers les pathologie 
physio art de la marche : diapo assez conséquent qui ne donne pas envie de réviser, heureusement qu'il y avait les annales pour nous orienter et les TD qui étaient bien 
Les formateurs sont très bien. Les cours de monsieur Sarhan sont simples et claires. Le cours de madame Dupont était long et « dure » à apprendre mais je trouve que les annales m’ont permis à cibler mon apprentissage et l’examen a été de ce fait très réussi. Je l’a remercie pour cela 
"Matière intéressante 
Il serait mieux de pouvoir davantage accès les notions sur notre future pratique."
"L'enseignement sur les outils de la kiné était très enrichissants, ils m'ont permis d'approfondir les méthodes de bilan et d'évaluation du patient mais également de découvrir encore plus la prise en charge holistique du patient. Le TD sur la douleur était également intéressant. Les TD de bilans articulaires ont été très bénéfiques et permettent d'avoir une première expérience dans le bilan et la manipulation du matériel. Je pense que ces TD arrivent au bon moment dans notre scolarité et seront bénéfiques pour les années à venir, notamment les ECOS de K3.
L'enseignement sur la marche était très bien et très complet. Les TD ont permis d'apprendre à observer la marche d'un patient, de découvrir les différentes pathologiques que l'on peut rencontrer en stage ainsi que les aides de marche."
"Cours de la marche très intéressant mais les Cm bcp trop long.. il faudrait trouver une autre manière de nous l’enseigner.
TD a garder pour s’aider à visualiser les déficits existant.
Rien à dire concernant l’autre matière. A garder"
évaluation de la marche tres interessant et bien abordé, évaluation conformes aux attentes 
"très intéressant 
le support de cours de la physiologie de la marche est peut-être un peu trop conséquent mais l'évaluation restait accessible ! "
"Une UE également très intéressante, que ce soit les cours de Mme Dupont ou de M.Sarhan ils ont été vraiment très utiles grâce aux échelles ou aux paramètres à regarder en analyse de la marche.
C’est la même chose que pour l’UE 4, le côté très pratique est vraiment intéressant "
le diapo sur la physio de la marche est assez consequent et difficile a comprendre
Le cours sur la marche est vraiment très long, de ce fait on se détache du cours alors qu’il est intéressant 
Examen pas assez complet, UE très utile pour le stage
Les annales m’ont permis de mieux apprendre les cours et de visualiser les objectifs 
Analyse de la marche = très intéressant 
D’accord dans l’ensemble 
Les annales de marche ont été un très bon soutiens dans les révisions.
Pour le cours de physiologie de la marche, étant un cours long et peu simple à assimiler il me semble nécessaire de faire des pauses dans le cours, quitte à finir 5min plus tard au lien de 5min plus tôt afin de garder notre attention 
Excellent contenu et évaluation parfaitement cohérente 
ne pas revoir la CIF en évaluation fonctionnelle puisque nous l'avons déjà vu au S1 mais sinon cet UE a été très bénéfique et j'ai beaucoup apprécié découvrir les types de douleurs ainsi que des tests pour évaluer les fonctions cognitives des personnes. Le diaporama sur la marche est très pédagogique 
"Le nombre de cours et de TD pour la marche était parfait, le cours de M Beltran sur la douleur etait aussii très interessant 
"
"Physio de la marche : support de cours assez conséquent, pas très agréable de devoir apprendre de gros paragraphe et sur 153 diapos… Heureusement que nous avions à notre disposition les annales qui ont permis d’orienter nos révisions. 
"</t>
  </si>
  <si>
    <r>
      <t xml:space="preserve">8,87 </t>
    </r>
    <r>
      <rPr>
        <b/>
        <sz val="14"/>
        <color rgb="FF000000"/>
        <rFont val="Wingdings"/>
        <charset val="2"/>
      </rPr>
      <t>ì</t>
    </r>
  </si>
  <si>
    <t xml:space="preserve">Les attentes entre les différentes matières étaient disparates. UE de qualité 
Rien à ajouter. 
"Les cours de renforcements musculaires sont pertinents, à jour et très intéressants. Les modalités d'examen sont parfaites.
Le contenu en mobilisation passive est très (trop?) dense et il faudrait plus de photos dans les diapos surtout pour la main. Les petites mises en situations lors de l'évaluation sont sympathiques mais peuvent porter à confusion. 
Je n'ai pas compris pourquoi, sur un TD de massage de 1h30 nous avons fait des rappels sur les techniques apprises au S1.... j'aurai préféré voir d'autres techniques.
Les cours de manutention, bien que utiles, sont trop longs et éloignés de la réalité (lift? tapis de glisse ? guidon de transfert?). "
tres interessant!
"Au niveau de l’évaluation, tomber sur 2 matières sur 3 n’est pas optimal.
La mobilisation passive est au cœur de notre métier.
Nous devons être évaluer dessus.
Peut être mettre en place des évaluations de mi semestre ? De faire passer manutention/massage mi semestre ou renfo.
Et mobilisatioknpassive obligatoire en fin de semestre car la matière est plus conséquente  "
"cours très intéressants 
mode d'évaluation du cours de renfo très pertinent, nous sommes évalués sur plusieurs notions, sur nos connaissances personnelles ce qui laisse la possibilité à tous de réussir
le support de MOB PASS est peut-être un peu moins pratique qu'au S1 "
Interessant et vraiment concret!
"UE très importante et très enrichissante. A ne pas changer.
Peut être plus nous prépare aux questions de mobilisation passive où beaucoup de personnes ont été étonné de certaines questions. Manutention bien mais les fiches seraient à changer car pas assez claires. Renfo bien mais les premiers cours pas assez interactif "
"Manutention: rien à dire assez de tp de révisions 
Massage: moins bien organisé et clair qu’au premier semestre nous avons pas parlé des effets et des contre indications. Ça serait bien d’ajouter un tp de révision.
Renfo: ça manquait un peu de dynamique ça ressemblait à des CM et pas à des TP 
Mob pass: Le diapo était moins bien organisé qu’au premier semestre et nous avions pas toujours les compensations et les amplitudes. Les questions d’évaluation étaient ambiguës et pas très précises.
Le volume de cours est très adapté. Un réel plaisir de venir en tp 
"Seul point à améliorer dans cette UE serait de mettre une séance ou 2 de révisions type exam pour être préparer au partiel.
C’est à dire un vrai passage avec une note à la fin"
j’ai l’impression qu’on a plus appuyé sur la théorie au s1, ce qui était bénéfique a rendu le semestre plus simple comparé au s2
Gardez les mêmes groupe de tp svp !
profs d'exceptions, hyper a l'écoute et pédagogue. ils ont tous les 4 le soucis de bien faire et c'est ce qui nous donne la motivation d'aller en cours. 
Tous les cours étaient intéressants et bien construits ! 
"Très content des cours de renforcement musculaire avec un prof très dynamique qui répond à toutes les questions, fait vivre le cours et n'est pas la pour nous piéger. Le contenu nous permet d'avoir un max d'exercices et de connaissances en renfo pour les stages. 
Très content des cours de mobilisation passive avec des profs qui sont la pour nous aider et répondre à toutes nos questions, bienveillants, petit - sur le diapo de l'épaule (même si je sais que c'est fait pour qu'on ai toutes les infos au même endroit, peut être les refaire avec une version plus light pour les prochains ?) sinon merci beaucoup pour les connaissances transmises cette année et votre bienveillance. 
En ce qui concerne le massage et la manutention, beaucoup beaucoup beaucoup trop d'heures pour ce qu'on a appris. Ces heures pourraient être utilisées pour faire + de mob ou de renfo. La manutention est beaucoup trop fermée à reproduire des gestes et anti flexion du tronc. Pas forcément en lien avec les études récentes. Parfois non constructif et c'est dommage. 
Beaucoup trop souvent l'impossibilité de réfléchir ou d'écouter à cause d'une poignée d'étudiants du groupe 2 où on se demande s'ils sont la pour écouter ou se moquer, manquer de respect aux profs et empêcher les autres de travailler. Gène ressentie par plusieurs étudiants. 
Anatomie palpatoire UE4 (oubli) : merci beaucoup pour votre énergie et bienveillance à nous aider et transmettre vos connaissances. C'est une chance de pouvoir apprendre de profs passionnés comme vous. "
"Les cours de renforcement musculaire sont trop mou, c’est d’ailleurs ironique que c’est dans ce cours où on bouge le moins.
Cela ressemble plus à des CM que des Td"
Cours très intéressants, serait-il possible de mettre des photos des exercices en renforcement musculaire et de faire des vidéos en manutention ?
"Manutention: TP clairs et très bien organisés. On voit bien l'intérêt de ces pratiques.
Anatomie palpatoire (oubli de l'ue4): TP beaucoup mieux organisés qu'au S1 dans le sens où les cours d'anatomie ont tous été fait avant les pratiques, et la prof faisait un récap à la fin de chaque TP (ce qui a beaucoup facilité la mémorisation)
Mobilisations passives: TP clairs et bien organisés. Cependant, quelques confusions avec la physiologie articulaire sur la terminologie anatomique
Renforcement musculaire: TP clair malgrédes débuts trés théoriques. 
Massage: pas assez de TP pour bien integrer les techniques 
TD integratifs: à garder absolument car ça nous a permis de pouvoir mettre en lien toutes nos connaissances et de voir comment est organisée une séance type"
Il serait bon de moderniser les technique de manutention en fonction de ce qu'il se fait vraiment dans les structures médicales (discussion du contenu de la manutention avec du personnel hospitalier). Et il serait plus intéressant de nous montrer les aides mises à disposition de nos jours en allant par exemple au SimuSanté. 
Concret et permet de réfléchir en mobilisant les différentes pratiques et notions vues en cours.
"La mobilisation passive a été difficile à réviser car un contenu trop conséquent et pas toujours intuitif 
Renforcement musculaire: parfait 
Manutention et massage : très intéressant "
"Il faudrait aussi se mettre d'accord entre formateurs sur certaine nomenclature qui divergent
"Les enseignements de manutention et de massage étaient très intéressants, pour notre pratique professionnelle mais aussi personnelle. 
La mobilisation passive avait un programme très chargé mais très intéressant.
L'enseignement de renforcement musculaire était très intéressant également, permettant de travailler la communication et l'explication des exercices avec le patient. Les supports de cours sont vraiment bien, très complets et très explicites, favorisant la compréhension et l'apprentissage. 
Toutes les séances de révisions mises en place dans les enseignements ont été très bénéfiques et ont permis d'être au point pour les examens. "
"manque de video et support photo (idem pour anat palp), manque d’entrainement en mob pass …
ce qui pourrait pratique pour la manutention ce serait des supports videos"
"Les formateurs étaient investis, les cours détaillés et intéressants.
Concernant les supports de cours de mobilisations passives ce deuxième semestre, je les ai trouvé moins précis qu'au premier avec parfois des diapositives où l'intérêt de la manoeuvre effectuée n'est pas clairement évoqué. Les 2 séances de révisions sont néanmoins une très bonne chose.
 "J’ai adoré les cours de renforcement, que je trouve super bénéfique pour une K2. Mobilisation passive, massage et manutention ont été également agréable. Cependant, les cours de mobilisation passive étaient imbuvable surtout l’épaule car les photos ne correspondent pas forcément aux prises demandées. De plus, je trouve cela dommage que les questions soient posés de cette façon lors de l’examen. 
Certaines questions pouvaient mettre en difficulté les étudiants! Avoir les questions même 2 jours avant permettraient de cibler vos attentes."
"Mob pass : je trouve dommage que nous n’ayons pas les questions d’évaluation à l’avance (comme pour les autres matières) afin de mieux préparer l’évaluation. De plus, je trouve qu’il existe trop d’inégalités entre nous élèves en fonctions des formateurs que l’on a eu pour réviser ainsi que le jour de l’évaluation. 
Renfo : modalités très claires 
Manutention/ massage : je n’ai pas trouvé agréable l’impression que j’ai eu de moquerie de la part du formateur lorsque l’on passe devant tout le monde (ce qui n’ai déjà pas ce que je préfère habituellement). De plus les attentes du formateur pour l’évaluation ne sont vraiment pas claires. "
L'un des UE les plus important avec des pratiques à connaître et maîtriser pour le futur
Gardez-les mêmes groupes l’année prochaine svp
Les commentaires du prof en fin de pratique sur les performances de l'étudiant serai les bienvenues pour savoir ce qui n'a pas été et pouvoir s améliorer pour les prochaines pratiques. Une note en fin de semestre sans commentaire n aide pas pour l amélioration de la pratique de l étudiant.
D’accord dans l’ensemble 
"mob pass: diaporama très complet, peut être rajouté (surtout au niveau des angles) ""on gagne en quoi"" et pourquoi pas avoir la liste de questions comme dans les deux autres matières
manutention/massage: Il serait bien en cours de parler de la théorie et de ne pas la découvrir chez nous pour faciliter notre apprentissage, ne pas juste la dire au premier cours. Etre plus clair sur les attentes aux évaluations 
Renfo: bien 
"Enseignement très proche de notre pratique donc très intéressantes 
De même les notions sont nouvelles pour nous donc nous sommes contents d'apprendre de nouvelles choses !
A continuer les séances de révisions, elles permettent de faire un point sur nos connaissances et aborder plus sereinement les examens "
"Mob pass : lors des sessions révisions, préférence pour poser nos propres questions plutôt que faire les ""types examens"". A la rigueur, au choix de chacun plutôt qu'imposé.
Renfo : modalités d'examen très satisfaisantes, ne changez rien
Manut : professeure un peu trop froide à mon gout lors de l'examen, ne mettant pas du tout en confiance l'étudiant. "
La partie massage était peut être un peu légère et pas forcément indispensable, mais la manutention , physio art et renfo très intéressant et utile </t>
  </si>
  <si>
    <r>
      <t xml:space="preserve">7,13 </t>
    </r>
    <r>
      <rPr>
        <b/>
        <sz val="14"/>
        <color rgb="FF000000"/>
        <rFont val="Wingdings"/>
        <charset val="2"/>
      </rPr>
      <t>ì</t>
    </r>
  </si>
  <si>
    <t>Je trouve l’UE peu bénéfique. 
Les cours étaient détaillés et les formateurs investis (cependant il faut envoyer des mails pour réclamer les supports de cours bien que les formateurs nous disent qu'ils seront disponibles)
Cette UE arrive malheureusement beucoup trop tôt dans le cursus, ainsi pour la plupart nous ne voyons pas d’utilité à celle ci (sauf pour le mémoire K5)
D’accord dans l’ensemble 
Examen très abordable. Le contenu se concrétise par rapport au S1, plus intéressant.
UE dans la continuité du S1 
"Modalités d’évaluation claires et précises. 
"L'enseignement de Mme Linné est arrivé tôt dans notre scolarité et m'a paru peu utile. 
Les TD de M Sarhan était bien, cependant je trouve que ces notions arrivent trop tôt dans notre scolarité car nous ne pouvons pas les mettre à profit. "
Cette UE arrive tôt dans le cursus. 
Examen très intéressant, j'ai beaucoup aimé
evaluation cool!
L’examen en anglais peut être pénalisant pour certain étant donné que nous avons déjà un UE d’anglais. 
"UE pas très passionnante mais utile..
Les cours et TD permettent de bien intégrer les connaissances. A ne pas changer"
Très utile et intéressant, ces cours nous permettent de travailler intelligemment notre esprit critique (petit bonus culture général pour les livres/ vidéos conseillées par MSahran, qui sont très intéressantes et accessibles)
UE intéressante pour donner les bases de la recherche mais inutile en 1ere année vu le peu de recherche demandé
Une UE qui m’intéresse personnellement très peu mais qui est nécessaire pour avoir les bases de méthodologie pour les futures mémoires et recherches 
Ce semestre ma donné envie de faire de la recherche et de m'améliorer en anglais malgré mes apriori sur cette matière. 
Les cours de monsieur Sarhan et Beltraj sont très claires, même si ce n’est pas forcément l’UE que je préfère 
Continuité du S1
"Les TD sont très représentatifs de l'évaluation 
La méthodologie précise pour réaliser une recherche qualitative via des entretiens arrivent trop tôt dans notre formation 
Peut être abordé au préalable en quoi consiste un mémoire pour qu'on puisse commencer à faire des liens entre les cours d'UE 8 et notre futur mémoire ..."
bien, clair, précis 
"peut être un peu tot concernant le memoire, manque d’entrainement sur les articles en anglais"</t>
  </si>
  <si>
    <r>
      <t xml:space="preserve">6,46 </t>
    </r>
    <r>
      <rPr>
        <b/>
        <sz val="14"/>
        <color rgb="FF000000"/>
        <rFont val="Wingdings"/>
        <charset val="2"/>
      </rPr>
      <t>î</t>
    </r>
  </si>
  <si>
    <t xml:space="preserve">"Je trouve que l'enseignement d'anglais est très peu bénéfique, bien qu'indispensable à l'heure actuelle. 
Nous n'avons appris que du vocabulaire, ce qui ne fait pas vraiment évoluer notre niveau de communication en anglais. 
De plus, la professeur n'est pas très éducative quand les étudiants font des erreurs car elle fait part de son agacement pour certaines erreurs récurrentes qu'elle retrouve à l'oral ou au cours de l'examen du S1. "
RAS, j'adore l'anglais
Cours adapté au niveau, mais laisse parfois peu de temps pour effectuer les exercices.
Je parle pas mieux anglais et je ne l'écris pas mieux non plus mais 
UE moyenne, sans vraiment intérêt donné par la professeur selon moi
Mme Caron sait occuper les élèves qui ont des facilités en anglais en leur donnant du travail supplémentaire pour les faire progresser sur les règles grammaticales qui leur pose problème.
Le niveau du quart de promo est hétérogène, sûrement dû au peu d'exigence du lycée mais surtout de la pass. A part quelques mots de vocabulaire appris, ce cours ne m'a pas beaucoup apporté. Il faudrait peut être faire des groupes de niveau en début d'année. De plus, il faudrait rajouter des heures de cours car avec 10 heures dans un semestre c'est difficile de mettre en place un projet et de faire progresser les élèves.
Trop d'exercice type texte à trou ou relié des choses et les point de grammaire sont fait trop rapidement 
Pour les rattrappages ça se passe comment si on en a?
J'ai appris énormément de vocabulaire et j'ai enfin compris les règles de grammaire et la conjugaison vu en cours
"Professeur qui note à la tête et qui ne respecte pas énormément les élèves qui sont en face d’elle. 
Cependant, avec persévérance j’ai vraiment l’impression d’avoir appris des choses et de mettre améliorer en anglais."
C’est dommage que nous n’ayons pas été entraîné à analyser des articles scientifiques. Néanmoins j’ai appris quelques mots de vocabulaire en lien avec la profession. C’est bien que l’évaluation soit sur la participation orale 
Modalités d'évaluation différentes du S1, qui peuvent mettre en difficulté.
"C’est une matière utile mais la prof peu patiente et peu pédagogue.
J’ai tout de même progresser durant ses cours. Mais bon elle est plus là"
La prof est lunaire, elle colle des étiquettes suer les élèves sans les connaitres, depuis le premier semestre elle met des commentaires a coté de la liste d'émargement. Sur toute l'année je me suis retrouvé avec un "a du mal" sur la liste alors que pas du tout, au S1 j'ai eu 16 et que je participais a chaque cours donc bon. Entre deux semaines elle oubliais qui on étais je pense. Enseignement niveau 3 eme. 
"manque de connaissances …, formateur peu organisé et incomprehension du contenue
l’évaluation est “absurde”"
trop peu de pratique orale, alors qu'elles correspondent au coeur de notre métier 
"M Caron ne faisait vraiment aucun effort pour essayer de bien prononcer mon prénom bref.
De plus son enseignement était inadapté que ce soit pour les personnes ayant des facilités ou des difficultés personnes n’a rien appris"
Bonne interaction avec la professeur 
D’accord dans l’ensemble 
Séances très dynamiques et interactives. Prof très à l'écoute et et qui prend en compte les difficultés. Le contrôle continu nous à encouragé à participer davantage. Le fait de revoir les notions de base (vocabulaire, grammaire, conjugaison) a été trés bénéfique et nous servira énormément pour les prochaines années. 
Je pense que les groupes de niveau sont un avantage car dans un même groupe, les cours ne sont pas adaptés à tous.
J’ai aimé les modalités d’examen ce semestre, que je trouve le mieux adapté. Avoir 5 séances d’anglais et nous faire un examen à la fin est à mon sens pas du tout constructif et productif ! Surtout que cette UE ne se compense avec aucun autre alors que dans notre formation se n’est pas le plus important. D’autant plus, les moyens utilisés de nos jours pour traduire rapidement du français avec n’importe quelle langue !
Pas acquérir de connaissances, pas d'apports 
"La pratique de l'anglais n'a pas été très bénéfique
Elle ne favorise pas son apprentissage 
"Je trouve pas vraiment utile d’apprendre l’anglais de cette manière, apprendre à interagir avec les autres oui mais sur des cas concrets serait mieux 
"enseignante qui note ""à la tête"", à déjà la note d'une personne au premier cours et ne prends pas en compte l'évolution.
Modalités d'évaluations pas clair </t>
  </si>
  <si>
    <r>
      <t xml:space="preserve">8,14 </t>
    </r>
    <r>
      <rPr>
        <b/>
        <sz val="14"/>
        <color rgb="FF000000"/>
        <rFont val="Wingdings"/>
        <charset val="2"/>
      </rPr>
      <t>ìì</t>
    </r>
  </si>
  <si>
    <t xml:space="preserve">L’UE était intéressante pour voir l’ensemble des spécialisations possible et la largeur du métier de kinésithérapeute.
"Interessant, permet de découvrir différente facette inconnue du métier de kiné
"
top
C’était intéressant d’écouter les différentes recherches des camarades ça permet une autre approche de chaque sujet 
Ue nouvelle UE qui nous a permis de découvrir de nouvelles facettes du domaine de la kinésithérapie. L'oral est un bon moyen d'évaluer mais je pense qu'il est quand même important de rendre également un dossier écrit. 
Tout était très clair. Formatrice très investie 
Mettre les étudiants acteurs dans la mise en forme de cette ue est parfait, le travail en autonomie est également une bonne chose de mon point de vue
Madame Dupont est très à l’écoute ! L’oral était sans stresse car bien préparé !
"C'est un enseignement très enrichissant, qui a permis de découvrir de nombreux champs d'intervention. 
Cet enseignement permet de se focaliser sur un domaine que l'on veut découvrir, de travailler dessus en autonomie et réaliser des recherches selon le moyen qui nous convient le mieux. "
Il serait judicieux de changer le nom de l’UE en enlevant le mot « optionnel » étant donné que c’est un UE obligatoire 
Bien
UE qui permet de s'ouvrir sur différentes pratique cependant assister à tous les oraux, après les partiels et juste avant le stage me parait long. 1 journée sur 2 aurait été parfait. 
"Parfait ! C’est très intéressant de nous permettre de faire des recherches et de présenter notre travail 
Des consignes un peu floues au départ mais rapidement éclaircies "
Enrichissant pour découvrir des spécialités de la kinésithérapie 
Très bonne UE, gâché par un membre du groupe inactif du début à la fin
très bien 
"tres pertinent !!!!! 
"Les TD ont favorisé le travail de groupe, ce qui a facilité le travail dans cet UE.
UE qui permet de découvrir de nouvelles choses 
Cette UE nous permet de s’exprimer à l’oral. 
"Le travail en groupe dans cette UE est intéressant car il permet d'échanger avec ses camarades autour d'un sujet.
C'est enrichissant de pouvoir assister aux présentations orales des autres groupes afin de découvrir d'autres thèmes.
"Permet d'apprendre beaucoup de spécialités en kinésithérapie, dans la continuité du S1.
Madame Dupont à l'écoute des étudiants. Très intéressant pour découvrir des champs d'activité peu connus. Travail en groupe favorable.
TOP, bien amené et intéressant que ce soit pour notre sujet et aussi d'écouter les présentations des autres groupes
"Les temps en TD sont essentiels pour travailler en groupe
Il est intéressant d'assister aux autres présentations pour apprendre davantage sur la diversité de la pratique kiné.
Le format IMRAD n'est peut être pas adapté pour ce travail. Il a été difficile à mettre en place car nous avons pas pu parler à l'oral de toutes les informations dont nous disposons. 
Pourquoi pas conserver ce format IMRAD à l'écrit mais ne présenter qu'à l'oral les résultats. 
Sinon UE assez enrichissante car on a pu choisir un sujet qui nous parlait et dont on voulait en savoir plus "
Le nombre de TD est très adapté et permet un bon travail de groupe 
Je n’ai pas trop compris à quoi servait cette UE, mais elle m’a permis de travailler en groupe.
Nous a permis d'enrichir nos connaissances sur les différentes spécialisations possible
C’était trop bien 
Assez sympa, c'est une bonne matière qui rappel que parfois on est obligé de faire à 5 et en 3 mois un travail qu'on aurait pu faire seul et en une semaine.
Le choix du sujet est assez compliqué. Des exemples des années précédentes par exemple pourraient être une bonne amorce pour les étudiants.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</si>
</sst>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3" x14ac:knownFonts="1">
    <font>
      <sz val="11"/>
      <color theme="1"/>
      <name val="Calibri"/>
      <family val="2"/>
      <scheme val="minor"/>
    </font>
    <font>
      <sz val="11"/>
      <color theme="1"/>
      <name val="Calibri"/>
      <family val="2"/>
      <scheme val="minor"/>
    </font>
    <font>
      <b/>
      <sz val="12"/>
      <color rgb="FF000000"/>
      <name val="Arial"/>
      <family val="2"/>
    </font>
    <font>
      <sz val="10"/>
      <color rgb="FF000000"/>
      <name val="Arial"/>
      <family val="2"/>
    </font>
    <font>
      <b/>
      <sz val="10"/>
      <color rgb="FF000000"/>
      <name val="Arial"/>
      <family val="2"/>
    </font>
    <font>
      <sz val="11"/>
      <color rgb="FF000000"/>
      <name val="Calibri"/>
      <family val="2"/>
    </font>
    <font>
      <sz val="10"/>
      <color rgb="FF000000"/>
      <name val="Arial"/>
      <family val="2"/>
    </font>
    <font>
      <b/>
      <sz val="12"/>
      <color rgb="FF000000"/>
      <name val="Arial"/>
      <family val="2"/>
    </font>
    <font>
      <b/>
      <sz val="10"/>
      <color rgb="FF000000"/>
      <name val="Arial"/>
      <family val="2"/>
    </font>
    <font>
      <b/>
      <sz val="14"/>
      <color rgb="FF000000"/>
      <name val="Arial"/>
      <family val="2"/>
    </font>
    <font>
      <b/>
      <sz val="18"/>
      <color rgb="FFFFFF00"/>
      <name val="Arial"/>
      <family val="2"/>
    </font>
    <font>
      <sz val="10"/>
      <color rgb="FF000000"/>
      <name val="Wingdings"/>
      <charset val="2"/>
    </font>
    <font>
      <b/>
      <sz val="14"/>
      <color rgb="FF000000"/>
      <name val="Wingdings"/>
      <charset val="2"/>
    </font>
  </fonts>
  <fills count="3">
    <fill>
      <patternFill patternType="none"/>
    </fill>
    <fill>
      <patternFill patternType="gray125"/>
    </fill>
    <fill>
      <patternFill patternType="solid">
        <fgColor theme="1"/>
        <bgColor indexed="64"/>
      </patternFill>
    </fill>
  </fills>
  <borders count="1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5" fillId="0" borderId="0"/>
  </cellStyleXfs>
  <cellXfs count="85">
    <xf numFmtId="0" fontId="0" fillId="0" borderId="0" xfId="0"/>
    <xf numFmtId="49" fontId="2" fillId="0" borderId="0" xfId="0" applyNumberFormat="1" applyFont="1"/>
    <xf numFmtId="0" fontId="3" fillId="0" borderId="0" xfId="0" applyFont="1"/>
    <xf numFmtId="49" fontId="4" fillId="0" borderId="0" xfId="0" applyNumberFormat="1" applyFont="1" applyAlignment="1">
      <alignment horizontal="left"/>
    </xf>
    <xf numFmtId="49" fontId="4" fillId="0" borderId="0" xfId="0" applyNumberFormat="1" applyFont="1" applyAlignment="1">
      <alignment horizontal="left" vertical="top"/>
    </xf>
    <xf numFmtId="49" fontId="3" fillId="0" borderId="0" xfId="0" applyNumberFormat="1" applyFont="1" applyAlignment="1">
      <alignment horizontal="left" vertical="top"/>
    </xf>
    <xf numFmtId="0" fontId="3" fillId="0" borderId="0" xfId="0" applyFont="1" applyAlignment="1">
      <alignment horizontal="left" vertical="top"/>
    </xf>
    <xf numFmtId="0" fontId="5" fillId="0" borderId="0" xfId="2"/>
    <xf numFmtId="49" fontId="7" fillId="0" borderId="0" xfId="2" applyNumberFormat="1" applyFont="1"/>
    <xf numFmtId="49" fontId="8" fillId="0" borderId="0" xfId="2" applyNumberFormat="1" applyFont="1" applyAlignment="1">
      <alignment horizontal="left"/>
    </xf>
    <xf numFmtId="0" fontId="6" fillId="0" borderId="0" xfId="2" applyFont="1" applyAlignment="1">
      <alignment horizontal="left" vertical="top"/>
    </xf>
    <xf numFmtId="0" fontId="8" fillId="0" borderId="0" xfId="2" applyFont="1" applyAlignment="1">
      <alignment horizontal="left" vertical="top"/>
    </xf>
    <xf numFmtId="0" fontId="5" fillId="0" borderId="0" xfId="2"/>
    <xf numFmtId="49" fontId="7" fillId="0" borderId="0" xfId="2" applyNumberFormat="1" applyFont="1"/>
    <xf numFmtId="49" fontId="8" fillId="0" borderId="0" xfId="2" applyNumberFormat="1" applyFont="1" applyAlignment="1">
      <alignment horizontal="left"/>
    </xf>
    <xf numFmtId="49" fontId="6" fillId="0" borderId="0" xfId="2" applyNumberFormat="1" applyFont="1" applyAlignment="1">
      <alignment horizontal="left" vertical="top"/>
    </xf>
    <xf numFmtId="0" fontId="6" fillId="0" borderId="0" xfId="2" applyFont="1" applyAlignment="1">
      <alignment horizontal="left" vertical="top"/>
    </xf>
    <xf numFmtId="0" fontId="8" fillId="0" borderId="0" xfId="2" applyFont="1" applyAlignment="1">
      <alignment horizontal="left" vertical="top"/>
    </xf>
    <xf numFmtId="0" fontId="5" fillId="0" borderId="0" xfId="2"/>
    <xf numFmtId="49" fontId="7" fillId="0" borderId="0" xfId="2" applyNumberFormat="1" applyFont="1"/>
    <xf numFmtId="49" fontId="8" fillId="0" borderId="0" xfId="2" applyNumberFormat="1" applyFont="1" applyAlignment="1">
      <alignment horizontal="left"/>
    </xf>
    <xf numFmtId="49" fontId="6" fillId="0" borderId="0" xfId="2" applyNumberFormat="1" applyFont="1" applyAlignment="1">
      <alignment horizontal="left" vertical="top"/>
    </xf>
    <xf numFmtId="0" fontId="6" fillId="0" borderId="0" xfId="2" applyFont="1" applyAlignment="1">
      <alignment horizontal="left" vertical="top"/>
    </xf>
    <xf numFmtId="0" fontId="8" fillId="0" borderId="0" xfId="2" applyFont="1" applyAlignment="1">
      <alignment horizontal="left" vertical="top"/>
    </xf>
    <xf numFmtId="0" fontId="5" fillId="0" borderId="0" xfId="2"/>
    <xf numFmtId="49" fontId="7" fillId="0" borderId="0" xfId="2" applyNumberFormat="1" applyFont="1"/>
    <xf numFmtId="49" fontId="8" fillId="0" borderId="0" xfId="2" applyNumberFormat="1" applyFont="1" applyAlignment="1">
      <alignment horizontal="left"/>
    </xf>
    <xf numFmtId="49" fontId="6" fillId="0" borderId="0" xfId="2" applyNumberFormat="1" applyFont="1" applyAlignment="1">
      <alignment horizontal="left" vertical="top"/>
    </xf>
    <xf numFmtId="0" fontId="6" fillId="0" borderId="0" xfId="2" applyFont="1" applyAlignment="1">
      <alignment horizontal="left" vertical="top"/>
    </xf>
    <xf numFmtId="0" fontId="8" fillId="0" borderId="0" xfId="2" applyFont="1" applyAlignment="1">
      <alignment horizontal="left" vertical="top"/>
    </xf>
    <xf numFmtId="0" fontId="3" fillId="0" borderId="0" xfId="0" applyFont="1" applyAlignment="1">
      <alignment wrapText="1"/>
    </xf>
    <xf numFmtId="49" fontId="4" fillId="0" borderId="0" xfId="0" applyNumberFormat="1" applyFont="1" applyAlignment="1">
      <alignment horizontal="left" wrapText="1"/>
    </xf>
    <xf numFmtId="49" fontId="4" fillId="0" borderId="1" xfId="0" applyNumberFormat="1" applyFont="1" applyBorder="1" applyAlignment="1">
      <alignment horizontal="left" wrapText="1"/>
    </xf>
    <xf numFmtId="49" fontId="4" fillId="0" borderId="2" xfId="0" applyNumberFormat="1" applyFont="1" applyBorder="1" applyAlignment="1">
      <alignment horizontal="center" vertical="center" wrapText="1"/>
    </xf>
    <xf numFmtId="164" fontId="4" fillId="0" borderId="3" xfId="1" applyNumberFormat="1" applyFont="1" applyBorder="1" applyAlignment="1">
      <alignment horizontal="center" vertical="top"/>
    </xf>
    <xf numFmtId="9" fontId="4" fillId="0" borderId="0" xfId="1" applyFont="1" applyAlignment="1">
      <alignment horizontal="left" vertical="top"/>
    </xf>
    <xf numFmtId="49" fontId="7" fillId="0" borderId="0" xfId="0" applyNumberFormat="1" applyFont="1"/>
    <xf numFmtId="0" fontId="6" fillId="0" borderId="0" xfId="0" applyFont="1"/>
    <xf numFmtId="49" fontId="8" fillId="0" borderId="0" xfId="0" applyNumberFormat="1" applyFont="1" applyAlignment="1">
      <alignment horizontal="left"/>
    </xf>
    <xf numFmtId="49" fontId="6" fillId="0" borderId="0" xfId="0" applyNumberFormat="1" applyFont="1" applyAlignment="1">
      <alignment horizontal="left" vertical="top"/>
    </xf>
    <xf numFmtId="0" fontId="6" fillId="0" borderId="0" xfId="0" applyFont="1" applyAlignment="1">
      <alignment horizontal="left" vertical="top"/>
    </xf>
    <xf numFmtId="0" fontId="8" fillId="0" borderId="0" xfId="0" applyFont="1" applyAlignment="1">
      <alignment horizontal="left" vertical="top"/>
    </xf>
    <xf numFmtId="0" fontId="5" fillId="0" borderId="0" xfId="2"/>
    <xf numFmtId="49" fontId="7" fillId="0" borderId="0" xfId="2" applyNumberFormat="1" applyFont="1"/>
    <xf numFmtId="49" fontId="8" fillId="0" borderId="0" xfId="2" applyNumberFormat="1" applyFont="1" applyAlignment="1">
      <alignment horizontal="left"/>
    </xf>
    <xf numFmtId="49" fontId="6" fillId="0" borderId="0" xfId="2" applyNumberFormat="1" applyFont="1" applyAlignment="1">
      <alignment horizontal="left" vertical="top"/>
    </xf>
    <xf numFmtId="0" fontId="6" fillId="0" borderId="0" xfId="2" applyFont="1" applyAlignment="1">
      <alignment horizontal="left" vertical="top"/>
    </xf>
    <xf numFmtId="0" fontId="8" fillId="0" borderId="0" xfId="2" applyFont="1" applyAlignment="1">
      <alignment horizontal="left" vertical="top"/>
    </xf>
    <xf numFmtId="2" fontId="3" fillId="0" borderId="0" xfId="0" applyNumberFormat="1" applyFont="1"/>
    <xf numFmtId="49" fontId="4" fillId="0" borderId="12" xfId="0" applyNumberFormat="1" applyFont="1" applyBorder="1" applyAlignment="1">
      <alignment horizontal="left" wrapText="1"/>
    </xf>
    <xf numFmtId="164" fontId="4" fillId="0" borderId="13" xfId="1" applyNumberFormat="1" applyFont="1" applyBorder="1" applyAlignment="1">
      <alignment horizontal="center" vertical="top"/>
    </xf>
    <xf numFmtId="49" fontId="4" fillId="0" borderId="14" xfId="0" applyNumberFormat="1" applyFont="1" applyBorder="1" applyAlignment="1">
      <alignment horizontal="left" wrapText="1"/>
    </xf>
    <xf numFmtId="164" fontId="2" fillId="0" borderId="0" xfId="1" applyNumberFormat="1" applyFont="1"/>
    <xf numFmtId="0" fontId="10" fillId="2" borderId="0" xfId="0" applyFont="1" applyFill="1" applyAlignment="1">
      <alignment horizontal="center" vertical="center" wrapText="1"/>
    </xf>
    <xf numFmtId="0" fontId="11" fillId="0" borderId="0" xfId="2" applyFont="1" applyAlignment="1">
      <alignment horizontal="left" vertical="top"/>
    </xf>
    <xf numFmtId="0" fontId="11" fillId="0" borderId="0" xfId="0" applyFont="1" applyAlignment="1">
      <alignment horizontal="left" vertical="top"/>
    </xf>
    <xf numFmtId="49" fontId="3" fillId="0" borderId="4"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49" fontId="3" fillId="0" borderId="0" xfId="0" applyNumberFormat="1" applyFont="1" applyBorder="1" applyAlignment="1">
      <alignment horizontal="left" vertical="top" wrapText="1"/>
    </xf>
    <xf numFmtId="49" fontId="3" fillId="0" borderId="8" xfId="0" applyNumberFormat="1" applyFont="1" applyBorder="1" applyAlignment="1">
      <alignment horizontal="left" vertical="top" wrapText="1"/>
    </xf>
    <xf numFmtId="49" fontId="3" fillId="0" borderId="9" xfId="0" applyNumberFormat="1" applyFont="1" applyBorder="1" applyAlignment="1">
      <alignment horizontal="left" vertical="top" wrapText="1"/>
    </xf>
    <xf numFmtId="49" fontId="3" fillId="0" borderId="10" xfId="0" applyNumberFormat="1" applyFont="1" applyBorder="1" applyAlignment="1">
      <alignment horizontal="left" vertical="top" wrapText="1"/>
    </xf>
    <xf numFmtId="49" fontId="3" fillId="0" borderId="11" xfId="0" applyNumberFormat="1" applyFont="1" applyBorder="1" applyAlignment="1">
      <alignment horizontal="left" vertical="top" wrapText="1"/>
    </xf>
    <xf numFmtId="49" fontId="9" fillId="0" borderId="17" xfId="0" applyNumberFormat="1" applyFont="1" applyBorder="1" applyAlignment="1">
      <alignment horizontal="center" vertical="center"/>
    </xf>
    <xf numFmtId="49" fontId="9" fillId="0" borderId="15" xfId="0" applyNumberFormat="1" applyFont="1" applyBorder="1" applyAlignment="1">
      <alignment horizontal="center" vertical="center"/>
    </xf>
    <xf numFmtId="49" fontId="9" fillId="0" borderId="16" xfId="0" applyNumberFormat="1" applyFont="1" applyBorder="1" applyAlignment="1">
      <alignment horizontal="center" vertical="center"/>
    </xf>
    <xf numFmtId="2" fontId="3" fillId="0" borderId="4" xfId="0" applyNumberFormat="1" applyFont="1" applyBorder="1" applyAlignment="1">
      <alignment horizontal="left" vertical="top" wrapText="1"/>
    </xf>
    <xf numFmtId="2" fontId="3" fillId="0" borderId="5" xfId="0" applyNumberFormat="1" applyFont="1" applyBorder="1" applyAlignment="1">
      <alignment horizontal="left" vertical="top"/>
    </xf>
    <xf numFmtId="2" fontId="3" fillId="0" borderId="6" xfId="0" applyNumberFormat="1" applyFont="1" applyBorder="1" applyAlignment="1">
      <alignment horizontal="left" vertical="top"/>
    </xf>
    <xf numFmtId="2" fontId="3" fillId="0" borderId="7" xfId="0" applyNumberFormat="1" applyFont="1" applyBorder="1" applyAlignment="1">
      <alignment horizontal="left" vertical="top"/>
    </xf>
    <xf numFmtId="2" fontId="3" fillId="0" borderId="0" xfId="0" applyNumberFormat="1" applyFont="1" applyBorder="1" applyAlignment="1">
      <alignment horizontal="left" vertical="top"/>
    </xf>
    <xf numFmtId="2" fontId="3" fillId="0" borderId="8" xfId="0" applyNumberFormat="1" applyFont="1" applyBorder="1" applyAlignment="1">
      <alignment horizontal="left" vertical="top"/>
    </xf>
    <xf numFmtId="2" fontId="3" fillId="0" borderId="9" xfId="0" applyNumberFormat="1" applyFont="1" applyBorder="1" applyAlignment="1">
      <alignment horizontal="left" vertical="top"/>
    </xf>
    <xf numFmtId="2" fontId="3" fillId="0" borderId="10" xfId="0" applyNumberFormat="1" applyFont="1" applyBorder="1" applyAlignment="1">
      <alignment horizontal="left" vertical="top"/>
    </xf>
    <xf numFmtId="2" fontId="3" fillId="0" borderId="11" xfId="0" applyNumberFormat="1" applyFont="1" applyBorder="1" applyAlignment="1">
      <alignment horizontal="left" vertical="top"/>
    </xf>
    <xf numFmtId="2" fontId="3" fillId="0" borderId="5" xfId="0" applyNumberFormat="1" applyFont="1" applyBorder="1" applyAlignment="1">
      <alignment horizontal="left" vertical="top" wrapText="1"/>
    </xf>
    <xf numFmtId="2" fontId="3" fillId="0" borderId="6" xfId="0" applyNumberFormat="1" applyFont="1" applyBorder="1" applyAlignment="1">
      <alignment horizontal="left" vertical="top" wrapText="1"/>
    </xf>
    <xf numFmtId="2" fontId="3" fillId="0" borderId="7" xfId="0" applyNumberFormat="1" applyFont="1" applyBorder="1" applyAlignment="1">
      <alignment horizontal="left" vertical="top" wrapText="1"/>
    </xf>
    <xf numFmtId="2" fontId="3" fillId="0" borderId="0" xfId="0" applyNumberFormat="1" applyFont="1" applyBorder="1" applyAlignment="1">
      <alignment horizontal="left" vertical="top" wrapText="1"/>
    </xf>
    <xf numFmtId="2" fontId="3" fillId="0" borderId="8" xfId="0" applyNumberFormat="1" applyFont="1" applyBorder="1" applyAlignment="1">
      <alignment horizontal="left" vertical="top" wrapText="1"/>
    </xf>
    <xf numFmtId="2" fontId="3" fillId="0" borderId="9" xfId="0" applyNumberFormat="1" applyFont="1" applyBorder="1" applyAlignment="1">
      <alignment horizontal="left" vertical="top" wrapText="1"/>
    </xf>
    <xf numFmtId="2" fontId="3" fillId="0" borderId="10" xfId="0" applyNumberFormat="1" applyFont="1" applyBorder="1" applyAlignment="1">
      <alignment horizontal="left" vertical="top" wrapText="1"/>
    </xf>
    <xf numFmtId="2" fontId="3" fillId="0" borderId="11" xfId="0" applyNumberFormat="1" applyFont="1" applyBorder="1" applyAlignment="1">
      <alignment horizontal="left" vertical="top" wrapText="1"/>
    </xf>
  </cellXfs>
  <cellStyles count="3">
    <cellStyle name="Normal" xfId="0" builtinId="0"/>
    <cellStyle name="Normal 2" xfId="2"/>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sng" strike="noStrike" kern="1200" spc="0" baseline="0">
                <a:solidFill>
                  <a:srgbClr val="002060"/>
                </a:solidFill>
                <a:latin typeface="+mn-lt"/>
                <a:ea typeface="+mn-ea"/>
                <a:cs typeface="+mn-cs"/>
              </a:defRPr>
            </a:pPr>
            <a:r>
              <a:rPr lang="fr-FR" sz="2000" b="1" u="sng">
                <a:solidFill>
                  <a:srgbClr val="002060"/>
                </a:solidFill>
              </a:rPr>
              <a:t>UE1.S2</a:t>
            </a:r>
          </a:p>
        </c:rich>
      </c:tx>
      <c:layout/>
      <c:overlay val="0"/>
      <c:spPr>
        <a:noFill/>
        <a:ln>
          <a:noFill/>
        </a:ln>
        <a:effectLst/>
      </c:spPr>
      <c:txPr>
        <a:bodyPr rot="0" spcFirstLastPara="1" vertOverflow="ellipsis" vert="horz" wrap="square" anchor="ctr" anchorCtr="1"/>
        <a:lstStyle/>
        <a:p>
          <a:pPr>
            <a:defRPr sz="2000" b="1" i="0" u="sng" strike="noStrike" kern="1200" spc="0" baseline="0">
              <a:solidFill>
                <a:srgbClr val="002060"/>
              </a:solidFill>
              <a:latin typeface="+mn-lt"/>
              <a:ea typeface="+mn-ea"/>
              <a:cs typeface="+mn-cs"/>
            </a:defRPr>
          </a:pPr>
          <a:endParaRPr lang="fr-FR"/>
        </a:p>
      </c:txPr>
    </c:title>
    <c:autoTitleDeleted val="0"/>
    <c:plotArea>
      <c:layout/>
      <c:barChart>
        <c:barDir val="bar"/>
        <c:grouping val="stacked"/>
        <c:varyColors val="0"/>
        <c:ser>
          <c:idx val="0"/>
          <c:order val="0"/>
          <c:tx>
            <c:strRef>
              <c:f>'UE1.S2'!$C$5</c:f>
              <c:strCache>
                <c:ptCount val="1"/>
                <c:pt idx="0">
                  <c:v>Tout à fait d’accord</c:v>
                </c:pt>
              </c:strCache>
            </c:strRef>
          </c:tx>
          <c:spPr>
            <a:solidFill>
              <a:srgbClr val="00B050"/>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'UE1.S2'!$B$6:$B$22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'UE1.S2'!$C$6:$C$22</c:f>
              <c:numCache>
                <c:formatCode>0.0%</c:formatCode>
                <c:ptCount val="17"/>
                <c:pt idx="0">
                  <c:v>0.11940298507463</c:v>
                </c:pt>
                <c:pt idx="1">
                  <c:v>0.32835820895522</c:v>
                </c:pt>
                <c:pt idx="2">
                  <c:v>0.19402985074626999</c:v>
                </c:pt>
                <c:pt idx="3">
                  <c:v>0.17910447761194001</c:v>
                </c:pt>
                <c:pt idx="4">
                  <c:v>0.16417910447761</c:v>
                </c:pt>
                <c:pt idx="5">
                  <c:v>0.26865671641791</c:v>
                </c:pt>
                <c:pt idx="6">
                  <c:v>0.20895522388060001</c:v>
                </c:pt>
                <c:pt idx="7">
                  <c:v>0.20895522388060001</c:v>
                </c:pt>
                <c:pt idx="8">
                  <c:v>7.4626865671642006E-2</c:v>
                </c:pt>
                <c:pt idx="9">
                  <c:v>0.29850746268657002</c:v>
                </c:pt>
                <c:pt idx="10">
                  <c:v>0.28358208955224001</c:v>
                </c:pt>
                <c:pt idx="11">
                  <c:v>0.26865671641791</c:v>
                </c:pt>
                <c:pt idx="12">
                  <c:v>0.13432835820896</c:v>
                </c:pt>
                <c:pt idx="13">
                  <c:v>0.34328358208955001</c:v>
                </c:pt>
                <c:pt idx="14">
                  <c:v>0.14925373134327999</c:v>
                </c:pt>
                <c:pt idx="15">
                  <c:v>0.17910447761194001</c:v>
                </c:pt>
                <c:pt idx="16">
                  <c:v>0.11940298507463</c:v>
                </c:pt>
              </c:numCache>
            </c:numRef>
          </c:val>
          <c:extLst>
            <c:ext xmlns:c16="http://schemas.microsoft.com/office/drawing/2014/chart" uri="{C3380CC4-5D6E-409C-BE32-E72D297353CC}">
              <c16:uniqueId val="{00000000-2DB3-4469-9FA9-72826CB1CF72}"/>
            </c:ext>
          </c:extLst>
        </c:ser>
        <c:ser>
          <c:idx val="1"/>
          <c:order val="1"/>
          <c:tx>
            <c:strRef>
              <c:f>'UE1.S2'!$D$5</c:f>
              <c:strCache>
                <c:ptCount val="1"/>
                <c:pt idx="0">
                  <c:v>D’accord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'UE1.S2'!$B$6:$B$22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'UE1.S2'!$D$6:$D$22</c:f>
              <c:numCache>
                <c:formatCode>0.0%</c:formatCode>
                <c:ptCount val="17"/>
                <c:pt idx="0">
                  <c:v>0.67164179104477995</c:v>
                </c:pt>
                <c:pt idx="1">
                  <c:v>0.59701492537312995</c:v>
                </c:pt>
                <c:pt idx="2">
                  <c:v>0.65671641791044999</c:v>
                </c:pt>
                <c:pt idx="3">
                  <c:v>0.68656716417910002</c:v>
                </c:pt>
                <c:pt idx="4">
                  <c:v>0.71641791044776004</c:v>
                </c:pt>
                <c:pt idx="5">
                  <c:v>0.56716417910448003</c:v>
                </c:pt>
                <c:pt idx="6">
                  <c:v>0.68656716417910002</c:v>
                </c:pt>
                <c:pt idx="7">
                  <c:v>0.55223880597014996</c:v>
                </c:pt>
                <c:pt idx="8">
                  <c:v>0.61194029850746001</c:v>
                </c:pt>
                <c:pt idx="9">
                  <c:v>0.68656716417910002</c:v>
                </c:pt>
                <c:pt idx="10">
                  <c:v>0.61194029850746001</c:v>
                </c:pt>
                <c:pt idx="11">
                  <c:v>0.64179104477612003</c:v>
                </c:pt>
                <c:pt idx="12">
                  <c:v>0.70149253731342998</c:v>
                </c:pt>
                <c:pt idx="13">
                  <c:v>0.55223880597014996</c:v>
                </c:pt>
                <c:pt idx="14">
                  <c:v>0.76119402985075002</c:v>
                </c:pt>
                <c:pt idx="15">
                  <c:v>0.73134328358209</c:v>
                </c:pt>
                <c:pt idx="16">
                  <c:v>0.65671641791044999</c:v>
                </c:pt>
              </c:numCache>
            </c:numRef>
          </c:val>
          <c:extLst>
            <c:ext xmlns:c16="http://schemas.microsoft.com/office/drawing/2014/chart" uri="{C3380CC4-5D6E-409C-BE32-E72D297353CC}">
              <c16:uniqueId val="{00000001-2DB3-4469-9FA9-72826CB1CF72}"/>
            </c:ext>
          </c:extLst>
        </c:ser>
        <c:ser>
          <c:idx val="2"/>
          <c:order val="2"/>
          <c:tx>
            <c:strRef>
              <c:f>'UE1.S2'!$E$5</c:f>
              <c:strCache>
                <c:ptCount val="1"/>
                <c:pt idx="0">
                  <c:v>Indécis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'UE1.S2'!$B$6:$B$22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'UE1.S2'!$E$6:$E$22</c:f>
              <c:numCache>
                <c:formatCode>0.0%</c:formatCode>
                <c:ptCount val="17"/>
                <c:pt idx="0">
                  <c:v>0.17910447761194001</c:v>
                </c:pt>
                <c:pt idx="1">
                  <c:v>7.4626865671642006E-2</c:v>
                </c:pt>
                <c:pt idx="2">
                  <c:v>0.11940298507463</c:v>
                </c:pt>
                <c:pt idx="3">
                  <c:v>0.1044776119403</c:v>
                </c:pt>
                <c:pt idx="4">
                  <c:v>8.9552238805970005E-2</c:v>
                </c:pt>
                <c:pt idx="5">
                  <c:v>0.14925373134327999</c:v>
                </c:pt>
                <c:pt idx="6">
                  <c:v>5.9701492537313001E-2</c:v>
                </c:pt>
                <c:pt idx="7">
                  <c:v>0.14925373134327999</c:v>
                </c:pt>
                <c:pt idx="8">
                  <c:v>0.25373134328357999</c:v>
                </c:pt>
                <c:pt idx="9">
                  <c:v>1.4925373134328001E-2</c:v>
                </c:pt>
                <c:pt idx="10">
                  <c:v>0.1044776119403</c:v>
                </c:pt>
                <c:pt idx="11">
                  <c:v>2.9850746268657E-2</c:v>
                </c:pt>
                <c:pt idx="12">
                  <c:v>0.1044776119403</c:v>
                </c:pt>
                <c:pt idx="13">
                  <c:v>7.4626865671642006E-2</c:v>
                </c:pt>
                <c:pt idx="14">
                  <c:v>7.4626865671642006E-2</c:v>
                </c:pt>
                <c:pt idx="15">
                  <c:v>5.9701492537313001E-2</c:v>
                </c:pt>
                <c:pt idx="16">
                  <c:v>0.16417910447761</c:v>
                </c:pt>
              </c:numCache>
            </c:numRef>
          </c:val>
          <c:extLst>
            <c:ext xmlns:c16="http://schemas.microsoft.com/office/drawing/2014/chart" uri="{C3380CC4-5D6E-409C-BE32-E72D297353CC}">
              <c16:uniqueId val="{00000002-2DB3-4469-9FA9-72826CB1CF72}"/>
            </c:ext>
          </c:extLst>
        </c:ser>
        <c:ser>
          <c:idx val="3"/>
          <c:order val="3"/>
          <c:tx>
            <c:strRef>
              <c:f>'UE1.S2'!$F$5</c:f>
              <c:strCache>
                <c:ptCount val="1"/>
                <c:pt idx="0">
                  <c:v>En désaccord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'UE1.S2'!$B$6:$B$22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'UE1.S2'!$F$6:$F$22</c:f>
              <c:numCache>
                <c:formatCode>0.0%</c:formatCode>
                <c:ptCount val="17"/>
                <c:pt idx="0">
                  <c:v>2.9850746268657E-2</c:v>
                </c:pt>
                <c:pt idx="1">
                  <c:v>0</c:v>
                </c:pt>
                <c:pt idx="2">
                  <c:v>2.9850746268657E-2</c:v>
                </c:pt>
                <c:pt idx="3">
                  <c:v>2.9850746268657E-2</c:v>
                </c:pt>
                <c:pt idx="4">
                  <c:v>2.9850746268657E-2</c:v>
                </c:pt>
                <c:pt idx="5">
                  <c:v>1.4925373134328001E-2</c:v>
                </c:pt>
                <c:pt idx="6">
                  <c:v>4.4776119402985003E-2</c:v>
                </c:pt>
                <c:pt idx="7">
                  <c:v>7.4626865671642006E-2</c:v>
                </c:pt>
                <c:pt idx="8">
                  <c:v>5.9701492537313001E-2</c:v>
                </c:pt>
                <c:pt idx="9">
                  <c:v>0</c:v>
                </c:pt>
                <c:pt idx="10">
                  <c:v>0</c:v>
                </c:pt>
                <c:pt idx="11">
                  <c:v>4.4776119402985003E-2</c:v>
                </c:pt>
                <c:pt idx="12">
                  <c:v>5.9701492537313001E-2</c:v>
                </c:pt>
                <c:pt idx="13">
                  <c:v>2.9850746268657E-2</c:v>
                </c:pt>
                <c:pt idx="14">
                  <c:v>1.4925373134328001E-2</c:v>
                </c:pt>
                <c:pt idx="15">
                  <c:v>2.9850746268657E-2</c:v>
                </c:pt>
                <c:pt idx="16">
                  <c:v>5.9701492537313001E-2</c:v>
                </c:pt>
              </c:numCache>
            </c:numRef>
          </c:val>
          <c:extLst>
            <c:ext xmlns:c16="http://schemas.microsoft.com/office/drawing/2014/chart" uri="{C3380CC4-5D6E-409C-BE32-E72D297353CC}">
              <c16:uniqueId val="{00000003-2DB3-4469-9FA9-72826CB1CF72}"/>
            </c:ext>
          </c:extLst>
        </c:ser>
        <c:ser>
          <c:idx val="4"/>
          <c:order val="4"/>
          <c:tx>
            <c:strRef>
              <c:f>'UE1.S2'!$G$5</c:f>
              <c:strCache>
                <c:ptCount val="1"/>
                <c:pt idx="0">
                  <c:v>Tout à fait en désaccord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'UE1.S2'!$B$6:$B$22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'UE1.S2'!$G$6:$G$22</c:f>
              <c:numCache>
                <c:formatCode>0.0%</c:formatCode>
                <c:ptCount val="17"/>
                <c:pt idx="0">
                  <c:v>0</c:v>
                </c:pt>
                <c:pt idx="1">
                  <c:v>0</c:v>
                </c:pt>
                <c:pt idx="2">
                  <c:v>0</c:v>
                </c:pt>
                <c:pt idx="3">
                  <c:v>0</c:v>
                </c:pt>
                <c:pt idx="4">
                  <c:v>0</c:v>
                </c:pt>
                <c:pt idx="5">
                  <c:v>0</c:v>
                </c:pt>
                <c:pt idx="6">
                  <c:v>0</c:v>
                </c:pt>
                <c:pt idx="7">
                  <c:v>1.4925373134328001E-2</c:v>
                </c:pt>
                <c:pt idx="8">
                  <c:v>0</c:v>
                </c:pt>
                <c:pt idx="9">
                  <c:v>0</c:v>
                </c:pt>
                <c:pt idx="10">
                  <c:v>0</c:v>
                </c:pt>
                <c:pt idx="11">
                  <c:v>1.4925373134328001E-2</c:v>
                </c:pt>
                <c:pt idx="12">
                  <c:v>0</c:v>
                </c:pt>
                <c:pt idx="13">
                  <c:v>0</c:v>
                </c:pt>
                <c:pt idx="14">
                  <c:v>0</c:v>
                </c:pt>
                <c:pt idx="15">
                  <c:v>0</c:v>
                </c:pt>
                <c:pt idx="16">
                  <c:v>0</c:v>
                </c:pt>
              </c:numCache>
            </c:numRef>
          </c:val>
          <c:extLst>
            <c:ext xmlns:c16="http://schemas.microsoft.com/office/drawing/2014/chart" uri="{C3380CC4-5D6E-409C-BE32-E72D297353CC}">
              <c16:uniqueId val="{00000004-2DB3-4469-9FA9-72826CB1CF72}"/>
            </c:ext>
          </c:extLst>
        </c:ser>
        <c:dLbls>
          <c:dLblPos val="ctr"/>
          <c:showLegendKey val="0"/>
          <c:showVal val="1"/>
          <c:showCatName val="0"/>
          <c:showSerName val="0"/>
          <c:showPercent val="0"/>
          <c:showBubbleSize val="0"/>
        </c:dLbls>
        <c:gapWidth val="150"/>
        <c:overlap val="100"/>
        <c:axId val="548687592"/>
        <c:axId val="548686608"/>
      </c:barChart>
      <c:catAx>
        <c:axId val="548687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6608"/>
        <c:crosses val="autoZero"/>
        <c:auto val="1"/>
        <c:lblAlgn val="l"/>
        <c:lblOffset val="100"/>
        <c:noMultiLvlLbl val="0"/>
      </c:catAx>
      <c:valAx>
        <c:axId val="548686608"/>
        <c:scaling>
          <c:orientation val="minMax"/>
          <c:max val="1"/>
        </c:scaling>
        <c:delete val="0"/>
        <c:axPos val="b"/>
        <c:majorGridlines>
          <c:spPr>
            <a:ln w="9525" cap="flat" cmpd="sng" algn="ctr">
              <a:solidFill>
                <a:schemeClr val="bg1">
                  <a:lumMod val="50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7592"/>
        <c:crosses val="autoZero"/>
        <c:crossBetween val="between"/>
        <c:majorUnit val="0.25"/>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sng" strike="noStrike" kern="1200" spc="0" baseline="0">
                <a:solidFill>
                  <a:srgbClr val="002060"/>
                </a:solidFill>
                <a:latin typeface="+mn-lt"/>
                <a:ea typeface="+mn-ea"/>
                <a:cs typeface="+mn-cs"/>
              </a:defRPr>
            </a:pPr>
            <a:r>
              <a:rPr lang="fr-FR" sz="2000" b="1" u="sng">
                <a:solidFill>
                  <a:srgbClr val="002060"/>
                </a:solidFill>
              </a:rPr>
              <a:t>UE2.S2</a:t>
            </a:r>
          </a:p>
        </c:rich>
      </c:tx>
      <c:layout/>
      <c:overlay val="0"/>
      <c:spPr>
        <a:noFill/>
        <a:ln>
          <a:noFill/>
        </a:ln>
        <a:effectLst/>
      </c:spPr>
    </c:title>
    <c:autoTitleDeleted val="0"/>
    <c:plotArea>
      <c:layout/>
      <c:barChart>
        <c:barDir val="bar"/>
        <c:grouping val="stacked"/>
        <c:varyColors val="0"/>
        <c:ser>
          <c:idx val="0"/>
          <c:order val="0"/>
          <c:tx>
            <c:strRef>
              <c:f>'U2.S2'!$C$5</c:f>
              <c:strCache>
                <c:ptCount val="1"/>
                <c:pt idx="0">
                  <c:v>Tout à fait d’accord</c:v>
                </c:pt>
              </c:strCache>
            </c:strRef>
          </c:tx>
          <c:spPr>
            <a:solidFill>
              <a:srgbClr val="00B050"/>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'U2.S2'!$B$6:$B$22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'U2.S2'!$C$6:$C$22</c:f>
              <c:numCache>
                <c:formatCode>0.0%</c:formatCode>
                <c:ptCount val="17"/>
                <c:pt idx="0">
                  <c:v>0.203125</c:v>
                </c:pt>
                <c:pt idx="1">
                  <c:v>0.1875</c:v>
                </c:pt>
                <c:pt idx="2">
                  <c:v>0.21875</c:v>
                </c:pt>
                <c:pt idx="3">
                  <c:v>0.15625</c:v>
                </c:pt>
                <c:pt idx="4">
                  <c:v>0.15625</c:v>
                </c:pt>
                <c:pt idx="5">
                  <c:v>0.15625</c:v>
                </c:pt>
                <c:pt idx="6">
                  <c:v>0.15625</c:v>
                </c:pt>
                <c:pt idx="7">
                  <c:v>0.515625</c:v>
                </c:pt>
                <c:pt idx="8">
                  <c:v>0.140625</c:v>
                </c:pt>
                <c:pt idx="9">
                  <c:v>0.203125</c:v>
                </c:pt>
                <c:pt idx="10">
                  <c:v>0.1875</c:v>
                </c:pt>
                <c:pt idx="11">
                  <c:v>0.140625</c:v>
                </c:pt>
                <c:pt idx="12">
                  <c:v>0.1875</c:v>
                </c:pt>
                <c:pt idx="13">
                  <c:v>0.28125</c:v>
                </c:pt>
                <c:pt idx="14">
                  <c:v>0.203125</c:v>
                </c:pt>
                <c:pt idx="15">
                  <c:v>0.15625</c:v>
                </c:pt>
                <c:pt idx="16">
                  <c:v>0.125</c:v>
                </c:pt>
              </c:numCache>
            </c:numRef>
          </c:val>
          <c:extLst>
            <c:ext xmlns:c16="http://schemas.microsoft.com/office/drawing/2014/chart" uri="{C3380CC4-5D6E-409C-BE32-E72D297353CC}">
              <c16:uniqueId val="{00000006-6B65-4071-ADB4-4321C3F19D1E}"/>
            </c:ext>
          </c:extLst>
        </c:ser>
        <c:ser>
          <c:idx val="1"/>
          <c:order val="1"/>
          <c:tx>
            <c:strRef>
              <c:f>'U2.S2'!$D$5</c:f>
              <c:strCache>
                <c:ptCount val="1"/>
                <c:pt idx="0">
                  <c:v>D’accord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'U2.S2'!$B$6:$B$22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'U2.S2'!$D$6:$D$22</c:f>
              <c:numCache>
                <c:formatCode>0.0%</c:formatCode>
                <c:ptCount val="17"/>
                <c:pt idx="0">
                  <c:v>0.484375</c:v>
                </c:pt>
                <c:pt idx="1">
                  <c:v>0.546875</c:v>
                </c:pt>
                <c:pt idx="2">
                  <c:v>0.53125</c:v>
                </c:pt>
                <c:pt idx="3">
                  <c:v>0.421875</c:v>
                </c:pt>
                <c:pt idx="4">
                  <c:v>0.59375</c:v>
                </c:pt>
                <c:pt idx="5">
                  <c:v>0.5</c:v>
                </c:pt>
                <c:pt idx="6">
                  <c:v>0.609375</c:v>
                </c:pt>
                <c:pt idx="7">
                  <c:v>0.390625</c:v>
                </c:pt>
                <c:pt idx="8">
                  <c:v>0.515625</c:v>
                </c:pt>
                <c:pt idx="9">
                  <c:v>0.65625</c:v>
                </c:pt>
                <c:pt idx="10">
                  <c:v>0.5625</c:v>
                </c:pt>
                <c:pt idx="11">
                  <c:v>0.5625</c:v>
                </c:pt>
                <c:pt idx="12">
                  <c:v>0.484375</c:v>
                </c:pt>
                <c:pt idx="13">
                  <c:v>0.515625</c:v>
                </c:pt>
                <c:pt idx="14">
                  <c:v>0.578125</c:v>
                </c:pt>
                <c:pt idx="15">
                  <c:v>0.578125</c:v>
                </c:pt>
                <c:pt idx="16">
                  <c:v>0.4375</c:v>
                </c:pt>
              </c:numCache>
            </c:numRef>
          </c:val>
          <c:extLst>
            <c:ext xmlns:c16="http://schemas.microsoft.com/office/drawing/2014/chart" uri="{C3380CC4-5D6E-409C-BE32-E72D297353CC}">
              <c16:uniqueId val="{00000008-6B65-4071-ADB4-4321C3F19D1E}"/>
            </c:ext>
          </c:extLst>
        </c:ser>
        <c:ser>
          <c:idx val="2"/>
          <c:order val="2"/>
          <c:tx>
            <c:strRef>
              <c:f>'U2.S2'!$E$5</c:f>
              <c:strCache>
                <c:ptCount val="1"/>
                <c:pt idx="0">
                  <c:v>Indécis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'U2.S2'!$B$6:$B$22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'U2.S2'!$E$6:$E$22</c:f>
              <c:numCache>
                <c:formatCode>0.0%</c:formatCode>
                <c:ptCount val="17"/>
                <c:pt idx="0">
                  <c:v>0.171875</c:v>
                </c:pt>
                <c:pt idx="1">
                  <c:v>0.140625</c:v>
                </c:pt>
                <c:pt idx="2">
                  <c:v>0.15625</c:v>
                </c:pt>
                <c:pt idx="3">
                  <c:v>0.1875</c:v>
                </c:pt>
                <c:pt idx="4">
                  <c:v>0.171875</c:v>
                </c:pt>
                <c:pt idx="5">
                  <c:v>0.296875</c:v>
                </c:pt>
                <c:pt idx="6">
                  <c:v>0.140625</c:v>
                </c:pt>
                <c:pt idx="7">
                  <c:v>6.25E-2</c:v>
                </c:pt>
                <c:pt idx="8">
                  <c:v>0.234375</c:v>
                </c:pt>
                <c:pt idx="9">
                  <c:v>0.125</c:v>
                </c:pt>
                <c:pt idx="10">
                  <c:v>0.1875</c:v>
                </c:pt>
                <c:pt idx="11">
                  <c:v>0.203125</c:v>
                </c:pt>
                <c:pt idx="12">
                  <c:v>0.203125</c:v>
                </c:pt>
                <c:pt idx="13">
                  <c:v>0.140625</c:v>
                </c:pt>
                <c:pt idx="14">
                  <c:v>0.171875</c:v>
                </c:pt>
                <c:pt idx="15">
                  <c:v>0.203125</c:v>
                </c:pt>
                <c:pt idx="16">
                  <c:v>0.265625</c:v>
                </c:pt>
              </c:numCache>
            </c:numRef>
          </c:val>
          <c:extLst>
            <c:ext xmlns:c16="http://schemas.microsoft.com/office/drawing/2014/chart" uri="{C3380CC4-5D6E-409C-BE32-E72D297353CC}">
              <c16:uniqueId val="{0000000A-6B65-4071-ADB4-4321C3F19D1E}"/>
            </c:ext>
          </c:extLst>
        </c:ser>
        <c:ser>
          <c:idx val="3"/>
          <c:order val="3"/>
          <c:tx>
            <c:strRef>
              <c:f>'U2.S2'!$F$5</c:f>
              <c:strCache>
                <c:ptCount val="1"/>
                <c:pt idx="0">
                  <c:v>En désaccord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'U2.S2'!$B$6:$B$22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'U2.S2'!$F$6:$F$22</c:f>
              <c:numCache>
                <c:formatCode>0.0%</c:formatCode>
                <c:ptCount val="17"/>
                <c:pt idx="0">
                  <c:v>0.125</c:v>
                </c:pt>
                <c:pt idx="1">
                  <c:v>9.375E-2</c:v>
                </c:pt>
                <c:pt idx="2">
                  <c:v>9.375E-2</c:v>
                </c:pt>
                <c:pt idx="3">
                  <c:v>0.21875</c:v>
                </c:pt>
                <c:pt idx="4">
                  <c:v>6.25E-2</c:v>
                </c:pt>
                <c:pt idx="5">
                  <c:v>4.6875E-2</c:v>
                </c:pt>
                <c:pt idx="6">
                  <c:v>7.8125E-2</c:v>
                </c:pt>
                <c:pt idx="7">
                  <c:v>3.125E-2</c:v>
                </c:pt>
                <c:pt idx="8">
                  <c:v>0.109375</c:v>
                </c:pt>
                <c:pt idx="9">
                  <c:v>1.5625E-2</c:v>
                </c:pt>
                <c:pt idx="10">
                  <c:v>4.6875E-2</c:v>
                </c:pt>
                <c:pt idx="11">
                  <c:v>9.375E-2</c:v>
                </c:pt>
                <c:pt idx="12">
                  <c:v>0.109375</c:v>
                </c:pt>
                <c:pt idx="13">
                  <c:v>3.125E-2</c:v>
                </c:pt>
                <c:pt idx="14">
                  <c:v>4.6875E-2</c:v>
                </c:pt>
                <c:pt idx="15">
                  <c:v>6.25E-2</c:v>
                </c:pt>
                <c:pt idx="16">
                  <c:v>0.140625</c:v>
                </c:pt>
              </c:numCache>
            </c:numRef>
          </c:val>
          <c:extLst>
            <c:ext xmlns:c16="http://schemas.microsoft.com/office/drawing/2014/chart" uri="{C3380CC4-5D6E-409C-BE32-E72D297353CC}">
              <c16:uniqueId val="{0000000C-6B65-4071-ADB4-4321C3F19D1E}"/>
            </c:ext>
          </c:extLst>
        </c:ser>
        <c:ser>
          <c:idx val="4"/>
          <c:order val="4"/>
          <c:tx>
            <c:strRef>
              <c:f>'U2.S2'!$G$5</c:f>
              <c:strCache>
                <c:ptCount val="1"/>
                <c:pt idx="0">
                  <c:v>Tout à fait en désaccord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'U2.S2'!$B$6:$B$22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'U2.S2'!$G$6:$G$22</c:f>
              <c:numCache>
                <c:formatCode>0.0%</c:formatCode>
                <c:ptCount val="17"/>
                <c:pt idx="0">
                  <c:v>1.5625E-2</c:v>
                </c:pt>
                <c:pt idx="1">
                  <c:v>3.125E-2</c:v>
                </c:pt>
                <c:pt idx="2">
                  <c:v>0</c:v>
                </c:pt>
                <c:pt idx="3">
                  <c:v>1.5625E-2</c:v>
                </c:pt>
                <c:pt idx="4">
                  <c:v>1.5625E-2</c:v>
                </c:pt>
                <c:pt idx="5">
                  <c:v>0</c:v>
                </c:pt>
                <c:pt idx="6">
                  <c:v>1.5625E-2</c:v>
                </c:pt>
                <c:pt idx="7">
                  <c:v>0</c:v>
                </c:pt>
                <c:pt idx="8">
                  <c:v>0</c:v>
                </c:pt>
                <c:pt idx="9">
                  <c:v>0</c:v>
                </c:pt>
                <c:pt idx="10">
                  <c:v>1.5625E-2</c:v>
                </c:pt>
                <c:pt idx="11">
                  <c:v>0</c:v>
                </c:pt>
                <c:pt idx="12">
                  <c:v>1.5625E-2</c:v>
                </c:pt>
                <c:pt idx="13">
                  <c:v>3.125E-2</c:v>
                </c:pt>
                <c:pt idx="14">
                  <c:v>0</c:v>
                </c:pt>
                <c:pt idx="15">
                  <c:v>0</c:v>
                </c:pt>
                <c:pt idx="16">
                  <c:v>3.125E-2</c:v>
                </c:pt>
              </c:numCache>
            </c:numRef>
          </c:val>
          <c:extLst>
            <c:ext xmlns:c16="http://schemas.microsoft.com/office/drawing/2014/chart" uri="{C3380CC4-5D6E-409C-BE32-E72D297353CC}">
              <c16:uniqueId val="{0000000E-6B65-4071-ADB4-4321C3F19D1E}"/>
            </c:ext>
          </c:extLst>
        </c:ser>
        <c:dLbls>
          <c:dLblPos val="ctr"/>
          <c:showLegendKey val="0"/>
          <c:showVal val="1"/>
          <c:showCatName val="0"/>
          <c:showSerName val="0"/>
          <c:showPercent val="0"/>
          <c:showBubbleSize val="0"/>
        </c:dLbls>
        <c:gapWidth val="150"/>
        <c:overlap val="100"/>
        <c:axId val="548687592"/>
        <c:axId val="548686608"/>
      </c:barChart>
      <c:catAx>
        <c:axId val="548687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6608"/>
        <c:crosses val="autoZero"/>
        <c:auto val="1"/>
        <c:lblAlgn val="l"/>
        <c:lblOffset val="100"/>
        <c:noMultiLvlLbl val="0"/>
      </c:catAx>
      <c:valAx>
        <c:axId val="548686608"/>
        <c:scaling>
          <c:orientation val="minMax"/>
          <c:max val="1"/>
        </c:scaling>
        <c:delete val="0"/>
        <c:axPos val="b"/>
        <c:majorGridlines>
          <c:spPr>
            <a:ln w="9525" cap="flat" cmpd="sng" algn="ctr">
              <a:solidFill>
                <a:schemeClr val="bg1">
                  <a:lumMod val="50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7592"/>
        <c:crosses val="autoZero"/>
        <c:crossBetween val="between"/>
        <c:majorUnit val="0.25"/>
      </c:valAx>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sng" strike="noStrike" kern="1200" spc="0" baseline="0">
                <a:solidFill>
                  <a:srgbClr val="002060"/>
                </a:solidFill>
                <a:latin typeface="+mn-lt"/>
                <a:ea typeface="+mn-ea"/>
                <a:cs typeface="+mn-cs"/>
              </a:defRPr>
            </a:pPr>
            <a:r>
              <a:rPr lang="fr-FR" sz="2000" b="1" u="sng">
                <a:solidFill>
                  <a:srgbClr val="002060"/>
                </a:solidFill>
              </a:rPr>
              <a:t>UE3.S2</a:t>
            </a:r>
          </a:p>
        </c:rich>
      </c:tx>
      <c:layout/>
      <c:overlay val="0"/>
      <c:spPr>
        <a:noFill/>
        <a:ln>
          <a:noFill/>
        </a:ln>
        <a:effectLst/>
      </c:spPr>
    </c:title>
    <c:autoTitleDeleted val="0"/>
    <c:plotArea>
      <c:layout/>
      <c:barChart>
        <c:barDir val="bar"/>
        <c:grouping val="stacked"/>
        <c:varyColors val="0"/>
        <c:ser>
          <c:idx val="0"/>
          <c:order val="0"/>
          <c:tx>
            <c:strRef>
              <c:f>'UE3.S2'!$C$5</c:f>
              <c:strCache>
                <c:ptCount val="1"/>
                <c:pt idx="0">
                  <c:v>Tout à fait d’accord</c:v>
                </c:pt>
              </c:strCache>
            </c:strRef>
          </c:tx>
          <c:spPr>
            <a:solidFill>
              <a:srgbClr val="00B050"/>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'UE3.S2'!$B$6:$B$22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'UE3.S2'!$C$6:$C$22</c:f>
              <c:numCache>
                <c:formatCode>0.0%</c:formatCode>
                <c:ptCount val="17"/>
                <c:pt idx="0">
                  <c:v>5.1724137931034003E-2</c:v>
                </c:pt>
                <c:pt idx="1">
                  <c:v>6.8965517241379004E-2</c:v>
                </c:pt>
                <c:pt idx="2">
                  <c:v>5.1724137931034003E-2</c:v>
                </c:pt>
                <c:pt idx="3">
                  <c:v>1.7241379310345001E-2</c:v>
                </c:pt>
                <c:pt idx="4">
                  <c:v>3.4482758620690002E-2</c:v>
                </c:pt>
                <c:pt idx="5">
                  <c:v>5.1724137931034003E-2</c:v>
                </c:pt>
                <c:pt idx="6">
                  <c:v>6.8965517241379004E-2</c:v>
                </c:pt>
                <c:pt idx="7">
                  <c:v>1.7241379310345001E-2</c:v>
                </c:pt>
                <c:pt idx="8">
                  <c:v>1.7241379310345001E-2</c:v>
                </c:pt>
                <c:pt idx="9">
                  <c:v>5.1724137931034003E-2</c:v>
                </c:pt>
                <c:pt idx="10">
                  <c:v>8.6206896551724005E-2</c:v>
                </c:pt>
                <c:pt idx="11">
                  <c:v>0.22413793103447999</c:v>
                </c:pt>
                <c:pt idx="12">
                  <c:v>8.6206896551724005E-2</c:v>
                </c:pt>
                <c:pt idx="13">
                  <c:v>1.7241379310345001E-2</c:v>
                </c:pt>
                <c:pt idx="14">
                  <c:v>8.6206896551724005E-2</c:v>
                </c:pt>
                <c:pt idx="15">
                  <c:v>6.8965517241379004E-2</c:v>
                </c:pt>
                <c:pt idx="16">
                  <c:v>0</c:v>
                </c:pt>
              </c:numCache>
            </c:numRef>
          </c:val>
          <c:extLst>
            <c:ext xmlns:c16="http://schemas.microsoft.com/office/drawing/2014/chart" uri="{C3380CC4-5D6E-409C-BE32-E72D297353CC}">
              <c16:uniqueId val="{00000006-8C32-4459-A483-0B2D166B660F}"/>
            </c:ext>
          </c:extLst>
        </c:ser>
        <c:ser>
          <c:idx val="1"/>
          <c:order val="1"/>
          <c:tx>
            <c:strRef>
              <c:f>'UE3.S2'!$D$5</c:f>
              <c:strCache>
                <c:ptCount val="1"/>
                <c:pt idx="0">
                  <c:v>D’accord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'UE3.S2'!$B$6:$B$22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'UE3.S2'!$D$6:$D$22</c:f>
              <c:numCache>
                <c:formatCode>0.0%</c:formatCode>
                <c:ptCount val="17"/>
                <c:pt idx="0">
                  <c:v>0.56896551724138</c:v>
                </c:pt>
                <c:pt idx="1">
                  <c:v>0.67241379310344995</c:v>
                </c:pt>
                <c:pt idx="2">
                  <c:v>0.53448275862068995</c:v>
                </c:pt>
                <c:pt idx="3">
                  <c:v>0.44827586206897002</c:v>
                </c:pt>
                <c:pt idx="4">
                  <c:v>0.55172413793103003</c:v>
                </c:pt>
                <c:pt idx="5">
                  <c:v>0.55172413793103003</c:v>
                </c:pt>
                <c:pt idx="6">
                  <c:v>0.62068965517241004</c:v>
                </c:pt>
                <c:pt idx="7">
                  <c:v>0.37931034482759002</c:v>
                </c:pt>
                <c:pt idx="8">
                  <c:v>0.29310344827585999</c:v>
                </c:pt>
                <c:pt idx="9">
                  <c:v>0.51724137931033998</c:v>
                </c:pt>
                <c:pt idx="10">
                  <c:v>0.5</c:v>
                </c:pt>
                <c:pt idx="11">
                  <c:v>0.62068965517241004</c:v>
                </c:pt>
                <c:pt idx="12">
                  <c:v>0.5</c:v>
                </c:pt>
                <c:pt idx="13">
                  <c:v>0.24137931034483001</c:v>
                </c:pt>
                <c:pt idx="14">
                  <c:v>0.53448275862068995</c:v>
                </c:pt>
                <c:pt idx="15">
                  <c:v>0.53448275862068995</c:v>
                </c:pt>
                <c:pt idx="16">
                  <c:v>0.18965517241379001</c:v>
                </c:pt>
              </c:numCache>
            </c:numRef>
          </c:val>
          <c:extLst>
            <c:ext xmlns:c16="http://schemas.microsoft.com/office/drawing/2014/chart" uri="{C3380CC4-5D6E-409C-BE32-E72D297353CC}">
              <c16:uniqueId val="{00000008-8C32-4459-A483-0B2D166B660F}"/>
            </c:ext>
          </c:extLst>
        </c:ser>
        <c:ser>
          <c:idx val="2"/>
          <c:order val="2"/>
          <c:tx>
            <c:strRef>
              <c:f>'UE3.S2'!$E$5</c:f>
              <c:strCache>
                <c:ptCount val="1"/>
                <c:pt idx="0">
                  <c:v>Indécis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'UE3.S2'!$B$6:$B$22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'UE3.S2'!$E$6:$E$22</c:f>
              <c:numCache>
                <c:formatCode>0.0%</c:formatCode>
                <c:ptCount val="17"/>
                <c:pt idx="0">
                  <c:v>0.27586206896552001</c:v>
                </c:pt>
                <c:pt idx="1">
                  <c:v>0.13793103448276001</c:v>
                </c:pt>
                <c:pt idx="2">
                  <c:v>0.20689655172414001</c:v>
                </c:pt>
                <c:pt idx="3">
                  <c:v>0.31034482758621001</c:v>
                </c:pt>
                <c:pt idx="4">
                  <c:v>0.25862068965516999</c:v>
                </c:pt>
                <c:pt idx="5">
                  <c:v>0.22413793103447999</c:v>
                </c:pt>
                <c:pt idx="6">
                  <c:v>0.20689655172414001</c:v>
                </c:pt>
                <c:pt idx="7">
                  <c:v>0.32758620689654999</c:v>
                </c:pt>
                <c:pt idx="8">
                  <c:v>0.36206896551723999</c:v>
                </c:pt>
                <c:pt idx="9">
                  <c:v>0.22413793103447999</c:v>
                </c:pt>
                <c:pt idx="10">
                  <c:v>0.32758620689654999</c:v>
                </c:pt>
                <c:pt idx="11">
                  <c:v>0.12068965517241</c:v>
                </c:pt>
                <c:pt idx="12">
                  <c:v>0.25862068965516999</c:v>
                </c:pt>
                <c:pt idx="13">
                  <c:v>0.20689655172414001</c:v>
                </c:pt>
                <c:pt idx="14">
                  <c:v>0.29310344827585999</c:v>
                </c:pt>
                <c:pt idx="15">
                  <c:v>0.29310344827585999</c:v>
                </c:pt>
                <c:pt idx="16">
                  <c:v>0.29310344827585999</c:v>
                </c:pt>
              </c:numCache>
            </c:numRef>
          </c:val>
          <c:extLst>
            <c:ext xmlns:c16="http://schemas.microsoft.com/office/drawing/2014/chart" uri="{C3380CC4-5D6E-409C-BE32-E72D297353CC}">
              <c16:uniqueId val="{0000000A-8C32-4459-A483-0B2D166B660F}"/>
            </c:ext>
          </c:extLst>
        </c:ser>
        <c:ser>
          <c:idx val="3"/>
          <c:order val="3"/>
          <c:tx>
            <c:strRef>
              <c:f>'UE3.S2'!$F$5</c:f>
              <c:strCache>
                <c:ptCount val="1"/>
                <c:pt idx="0">
                  <c:v>En désaccord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'UE3.S2'!$B$6:$B$22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'UE3.S2'!$F$6:$F$22</c:f>
              <c:numCache>
                <c:formatCode>0.0%</c:formatCode>
                <c:ptCount val="17"/>
                <c:pt idx="0">
                  <c:v>8.6206896551724005E-2</c:v>
                </c:pt>
                <c:pt idx="1">
                  <c:v>8.6206896551724005E-2</c:v>
                </c:pt>
                <c:pt idx="2">
                  <c:v>0.15517241379310001</c:v>
                </c:pt>
                <c:pt idx="3">
                  <c:v>0.15517241379310001</c:v>
                </c:pt>
                <c:pt idx="4">
                  <c:v>0.12068965517241</c:v>
                </c:pt>
                <c:pt idx="5">
                  <c:v>0.12068965517241</c:v>
                </c:pt>
                <c:pt idx="6">
                  <c:v>6.8965517241379004E-2</c:v>
                </c:pt>
                <c:pt idx="7">
                  <c:v>0.22413793103447999</c:v>
                </c:pt>
                <c:pt idx="8">
                  <c:v>0.25862068965516999</c:v>
                </c:pt>
                <c:pt idx="9">
                  <c:v>0.15517241379310001</c:v>
                </c:pt>
                <c:pt idx="10">
                  <c:v>6.8965517241379004E-2</c:v>
                </c:pt>
                <c:pt idx="11">
                  <c:v>0</c:v>
                </c:pt>
                <c:pt idx="12">
                  <c:v>0.10344827586207</c:v>
                </c:pt>
                <c:pt idx="13">
                  <c:v>0.36206896551723999</c:v>
                </c:pt>
                <c:pt idx="14">
                  <c:v>6.8965517241379004E-2</c:v>
                </c:pt>
                <c:pt idx="15">
                  <c:v>8.6206896551724005E-2</c:v>
                </c:pt>
                <c:pt idx="16">
                  <c:v>0.34482758620690002</c:v>
                </c:pt>
              </c:numCache>
            </c:numRef>
          </c:val>
          <c:extLst>
            <c:ext xmlns:c16="http://schemas.microsoft.com/office/drawing/2014/chart" uri="{C3380CC4-5D6E-409C-BE32-E72D297353CC}">
              <c16:uniqueId val="{0000000C-8C32-4459-A483-0B2D166B660F}"/>
            </c:ext>
          </c:extLst>
        </c:ser>
        <c:ser>
          <c:idx val="4"/>
          <c:order val="4"/>
          <c:tx>
            <c:strRef>
              <c:f>'UE3.S2'!$G$5</c:f>
              <c:strCache>
                <c:ptCount val="1"/>
                <c:pt idx="0">
                  <c:v>Tout à fait en désaccord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'UE3.S2'!$B$6:$B$22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'UE3.S2'!$G$6:$G$22</c:f>
              <c:numCache>
                <c:formatCode>0.0%</c:formatCode>
                <c:ptCount val="17"/>
                <c:pt idx="0">
                  <c:v>1.7241379310345001E-2</c:v>
                </c:pt>
                <c:pt idx="1">
                  <c:v>3.4482758620690002E-2</c:v>
                </c:pt>
                <c:pt idx="2">
                  <c:v>5.1724137931034003E-2</c:v>
                </c:pt>
                <c:pt idx="3">
                  <c:v>6.8965517241379004E-2</c:v>
                </c:pt>
                <c:pt idx="4">
                  <c:v>3.4482758620690002E-2</c:v>
                </c:pt>
                <c:pt idx="5">
                  <c:v>5.1724137931034003E-2</c:v>
                </c:pt>
                <c:pt idx="6">
                  <c:v>3.4482758620690002E-2</c:v>
                </c:pt>
                <c:pt idx="7">
                  <c:v>5.1724137931034003E-2</c:v>
                </c:pt>
                <c:pt idx="8">
                  <c:v>6.8965517241379004E-2</c:v>
                </c:pt>
                <c:pt idx="9">
                  <c:v>5.1724137931034003E-2</c:v>
                </c:pt>
                <c:pt idx="10">
                  <c:v>1.7241379310345001E-2</c:v>
                </c:pt>
                <c:pt idx="11">
                  <c:v>3.4482758620690002E-2</c:v>
                </c:pt>
                <c:pt idx="12">
                  <c:v>5.1724137931034003E-2</c:v>
                </c:pt>
                <c:pt idx="13">
                  <c:v>0.17241379310345001</c:v>
                </c:pt>
                <c:pt idx="14">
                  <c:v>1.7241379310345001E-2</c:v>
                </c:pt>
                <c:pt idx="15">
                  <c:v>1.7241379310345001E-2</c:v>
                </c:pt>
                <c:pt idx="16">
                  <c:v>0.17241379310345001</c:v>
                </c:pt>
              </c:numCache>
            </c:numRef>
          </c:val>
          <c:extLst>
            <c:ext xmlns:c16="http://schemas.microsoft.com/office/drawing/2014/chart" uri="{C3380CC4-5D6E-409C-BE32-E72D297353CC}">
              <c16:uniqueId val="{0000000E-8C32-4459-A483-0B2D166B660F}"/>
            </c:ext>
          </c:extLst>
        </c:ser>
        <c:dLbls>
          <c:dLblPos val="ctr"/>
          <c:showLegendKey val="0"/>
          <c:showVal val="1"/>
          <c:showCatName val="0"/>
          <c:showSerName val="0"/>
          <c:showPercent val="0"/>
          <c:showBubbleSize val="0"/>
        </c:dLbls>
        <c:gapWidth val="150"/>
        <c:overlap val="100"/>
        <c:axId val="548687592"/>
        <c:axId val="548686608"/>
      </c:barChart>
      <c:catAx>
        <c:axId val="548687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6608"/>
        <c:crosses val="autoZero"/>
        <c:auto val="1"/>
        <c:lblAlgn val="l"/>
        <c:lblOffset val="100"/>
        <c:noMultiLvlLbl val="0"/>
      </c:catAx>
      <c:valAx>
        <c:axId val="548686608"/>
        <c:scaling>
          <c:orientation val="minMax"/>
          <c:max val="1"/>
        </c:scaling>
        <c:delete val="0"/>
        <c:axPos val="b"/>
        <c:majorGridlines>
          <c:spPr>
            <a:ln w="9525" cap="flat" cmpd="sng" algn="ctr">
              <a:solidFill>
                <a:schemeClr val="bg1">
                  <a:lumMod val="50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7592"/>
        <c:crosses val="autoZero"/>
        <c:crossBetween val="between"/>
        <c:majorUnit val="0.25"/>
      </c:valAx>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sng" strike="noStrike" kern="1200" spc="0" baseline="0">
                <a:solidFill>
                  <a:srgbClr val="002060"/>
                </a:solidFill>
                <a:latin typeface="+mn-lt"/>
                <a:ea typeface="+mn-ea"/>
                <a:cs typeface="+mn-cs"/>
              </a:defRPr>
            </a:pPr>
            <a:r>
              <a:rPr lang="fr-FR" sz="2000" b="1" u="sng">
                <a:solidFill>
                  <a:srgbClr val="002060"/>
                </a:solidFill>
              </a:rPr>
              <a:t>UE4.S2</a:t>
            </a:r>
          </a:p>
        </c:rich>
      </c:tx>
      <c:layout/>
      <c:overlay val="0"/>
      <c:spPr>
        <a:noFill/>
        <a:ln>
          <a:noFill/>
        </a:ln>
        <a:effectLst/>
      </c:spPr>
    </c:title>
    <c:autoTitleDeleted val="0"/>
    <c:plotArea>
      <c:layout/>
      <c:barChart>
        <c:barDir val="bar"/>
        <c:grouping val="stacked"/>
        <c:varyColors val="0"/>
        <c:ser>
          <c:idx val="0"/>
          <c:order val="0"/>
          <c:tx>
            <c:strRef>
              <c:f>'UE4.S2'!$C$5</c:f>
              <c:strCache>
                <c:ptCount val="1"/>
                <c:pt idx="0">
                  <c:v>Tout à fait d’accord</c:v>
                </c:pt>
              </c:strCache>
            </c:strRef>
          </c:tx>
          <c:spPr>
            <a:solidFill>
              <a:srgbClr val="00B050"/>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'UE4.S2'!$B$6:$B$22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'UE4.S2'!$C$6:$C$22</c:f>
              <c:numCache>
                <c:formatCode>0.0%</c:formatCode>
                <c:ptCount val="17"/>
                <c:pt idx="0">
                  <c:v>0.59701492537312995</c:v>
                </c:pt>
                <c:pt idx="1">
                  <c:v>0.68656716417910002</c:v>
                </c:pt>
                <c:pt idx="2">
                  <c:v>0.64179104477612003</c:v>
                </c:pt>
                <c:pt idx="3">
                  <c:v>0.56716417910448003</c:v>
                </c:pt>
                <c:pt idx="4">
                  <c:v>0.73134328358209</c:v>
                </c:pt>
                <c:pt idx="5">
                  <c:v>0.68656716417910002</c:v>
                </c:pt>
                <c:pt idx="6">
                  <c:v>0.59701492537312995</c:v>
                </c:pt>
                <c:pt idx="7">
                  <c:v>0.56716417910448003</c:v>
                </c:pt>
                <c:pt idx="8">
                  <c:v>0.59701492537312995</c:v>
                </c:pt>
                <c:pt idx="9">
                  <c:v>0.73134328358209</c:v>
                </c:pt>
                <c:pt idx="10">
                  <c:v>0.56716417910448003</c:v>
                </c:pt>
                <c:pt idx="11">
                  <c:v>0.76119402985075002</c:v>
                </c:pt>
                <c:pt idx="12">
                  <c:v>0.71641791044776004</c:v>
                </c:pt>
                <c:pt idx="13">
                  <c:v>0.53731343283582</c:v>
                </c:pt>
                <c:pt idx="14">
                  <c:v>0.62686567164178997</c:v>
                </c:pt>
                <c:pt idx="15">
                  <c:v>0.64179104477612003</c:v>
                </c:pt>
                <c:pt idx="16">
                  <c:v>0.67164179104477995</c:v>
                </c:pt>
              </c:numCache>
            </c:numRef>
          </c:val>
          <c:extLst>
            <c:ext xmlns:c16="http://schemas.microsoft.com/office/drawing/2014/chart" uri="{C3380CC4-5D6E-409C-BE32-E72D297353CC}">
              <c16:uniqueId val="{00000006-FB68-4ED5-9C03-9AAEA18E91B3}"/>
            </c:ext>
          </c:extLst>
        </c:ser>
        <c:ser>
          <c:idx val="1"/>
          <c:order val="1"/>
          <c:tx>
            <c:strRef>
              <c:f>'UE4.S2'!$D$5</c:f>
              <c:strCache>
                <c:ptCount val="1"/>
                <c:pt idx="0">
                  <c:v>D’accord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'UE4.S2'!$B$6:$B$22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'UE4.S2'!$D$6:$D$22</c:f>
              <c:numCache>
                <c:formatCode>0.0%</c:formatCode>
                <c:ptCount val="17"/>
                <c:pt idx="0">
                  <c:v>0.40298507462687</c:v>
                </c:pt>
                <c:pt idx="1">
                  <c:v>0.31343283582089998</c:v>
                </c:pt>
                <c:pt idx="2">
                  <c:v>0.34328358208955001</c:v>
                </c:pt>
                <c:pt idx="3">
                  <c:v>0.41791044776119002</c:v>
                </c:pt>
                <c:pt idx="4">
                  <c:v>0.26865671641791</c:v>
                </c:pt>
                <c:pt idx="5">
                  <c:v>0.31343283582089998</c:v>
                </c:pt>
                <c:pt idx="6">
                  <c:v>0.37313432835820998</c:v>
                </c:pt>
                <c:pt idx="7">
                  <c:v>0.43283582089551997</c:v>
                </c:pt>
                <c:pt idx="8">
                  <c:v>0.40298507462687</c:v>
                </c:pt>
                <c:pt idx="9">
                  <c:v>0.26865671641791</c:v>
                </c:pt>
                <c:pt idx="10">
                  <c:v>0.37313432835820998</c:v>
                </c:pt>
                <c:pt idx="11">
                  <c:v>0.23880597014925001</c:v>
                </c:pt>
                <c:pt idx="12">
                  <c:v>0.28358208955224001</c:v>
                </c:pt>
                <c:pt idx="13">
                  <c:v>0.41791044776119002</c:v>
                </c:pt>
                <c:pt idx="14">
                  <c:v>0.37313432835820998</c:v>
                </c:pt>
                <c:pt idx="15">
                  <c:v>0.35820895522388002</c:v>
                </c:pt>
                <c:pt idx="16">
                  <c:v>0.28358208955224001</c:v>
                </c:pt>
              </c:numCache>
            </c:numRef>
          </c:val>
          <c:extLst>
            <c:ext xmlns:c16="http://schemas.microsoft.com/office/drawing/2014/chart" uri="{C3380CC4-5D6E-409C-BE32-E72D297353CC}">
              <c16:uniqueId val="{00000008-FB68-4ED5-9C03-9AAEA18E91B3}"/>
            </c:ext>
          </c:extLst>
        </c:ser>
        <c:ser>
          <c:idx val="2"/>
          <c:order val="2"/>
          <c:tx>
            <c:strRef>
              <c:f>'UE4.S2'!$E$5</c:f>
              <c:strCache>
                <c:ptCount val="1"/>
                <c:pt idx="0">
                  <c:v>Indécis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'UE4.S2'!$B$6:$B$22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'UE4.S2'!$E$6:$E$22</c:f>
              <c:numCache>
                <c:formatCode>0.0%</c:formatCode>
                <c:ptCount val="17"/>
                <c:pt idx="0">
                  <c:v>0</c:v>
                </c:pt>
                <c:pt idx="1">
                  <c:v>0</c:v>
                </c:pt>
                <c:pt idx="2">
                  <c:v>1.4925373134328001E-2</c:v>
                </c:pt>
                <c:pt idx="3">
                  <c:v>0</c:v>
                </c:pt>
                <c:pt idx="4">
                  <c:v>0</c:v>
                </c:pt>
                <c:pt idx="5">
                  <c:v>0</c:v>
                </c:pt>
                <c:pt idx="6">
                  <c:v>1.4925373134328001E-2</c:v>
                </c:pt>
                <c:pt idx="7">
                  <c:v>0</c:v>
                </c:pt>
                <c:pt idx="8">
                  <c:v>0</c:v>
                </c:pt>
                <c:pt idx="9">
                  <c:v>0</c:v>
                </c:pt>
                <c:pt idx="10">
                  <c:v>5.9701492537313001E-2</c:v>
                </c:pt>
                <c:pt idx="11">
                  <c:v>0</c:v>
                </c:pt>
                <c:pt idx="12">
                  <c:v>0</c:v>
                </c:pt>
                <c:pt idx="13">
                  <c:v>2.9850746268657E-2</c:v>
                </c:pt>
                <c:pt idx="14">
                  <c:v>0</c:v>
                </c:pt>
                <c:pt idx="15">
                  <c:v>0</c:v>
                </c:pt>
                <c:pt idx="16">
                  <c:v>1.4925373134328001E-2</c:v>
                </c:pt>
              </c:numCache>
            </c:numRef>
          </c:val>
          <c:extLst>
            <c:ext xmlns:c16="http://schemas.microsoft.com/office/drawing/2014/chart" uri="{C3380CC4-5D6E-409C-BE32-E72D297353CC}">
              <c16:uniqueId val="{0000000A-FB68-4ED5-9C03-9AAEA18E91B3}"/>
            </c:ext>
          </c:extLst>
        </c:ser>
        <c:ser>
          <c:idx val="3"/>
          <c:order val="3"/>
          <c:tx>
            <c:strRef>
              <c:f>'UE4.S2'!$F$5</c:f>
              <c:strCache>
                <c:ptCount val="1"/>
                <c:pt idx="0">
                  <c:v>En désaccord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'UE4.S2'!$B$6:$B$22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'UE4.S2'!$F$6:$F$22</c:f>
              <c:numCache>
                <c:formatCode>0.0%</c:formatCode>
                <c:ptCount val="17"/>
                <c:pt idx="0">
                  <c:v>0</c:v>
                </c:pt>
                <c:pt idx="1">
                  <c:v>0</c:v>
                </c:pt>
                <c:pt idx="2">
                  <c:v>0</c:v>
                </c:pt>
                <c:pt idx="3">
                  <c:v>1.4925373134328001E-2</c:v>
                </c:pt>
                <c:pt idx="4">
                  <c:v>0</c:v>
                </c:pt>
                <c:pt idx="5">
                  <c:v>0</c:v>
                </c:pt>
                <c:pt idx="6">
                  <c:v>1.4925373134328001E-2</c:v>
                </c:pt>
                <c:pt idx="7">
                  <c:v>0</c:v>
                </c:pt>
                <c:pt idx="8">
                  <c:v>0</c:v>
                </c:pt>
                <c:pt idx="9">
                  <c:v>0</c:v>
                </c:pt>
                <c:pt idx="10">
                  <c:v>0</c:v>
                </c:pt>
                <c:pt idx="11">
                  <c:v>0</c:v>
                </c:pt>
                <c:pt idx="12">
                  <c:v>0</c:v>
                </c:pt>
                <c:pt idx="13">
                  <c:v>1.4925373134328001E-2</c:v>
                </c:pt>
                <c:pt idx="14">
                  <c:v>0</c:v>
                </c:pt>
                <c:pt idx="15">
                  <c:v>0</c:v>
                </c:pt>
                <c:pt idx="16">
                  <c:v>0</c:v>
                </c:pt>
              </c:numCache>
            </c:numRef>
          </c:val>
          <c:extLst>
            <c:ext xmlns:c16="http://schemas.microsoft.com/office/drawing/2014/chart" uri="{C3380CC4-5D6E-409C-BE32-E72D297353CC}">
              <c16:uniqueId val="{0000000C-FB68-4ED5-9C03-9AAEA18E91B3}"/>
            </c:ext>
          </c:extLst>
        </c:ser>
        <c:ser>
          <c:idx val="4"/>
          <c:order val="4"/>
          <c:tx>
            <c:strRef>
              <c:f>'UE4.S2'!$G$5</c:f>
              <c:strCache>
                <c:ptCount val="1"/>
                <c:pt idx="0">
                  <c:v>Tout à fait en désaccord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'UE4.S2'!$B$6:$B$22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'UE4.S2'!$G$6:$G$22</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2.9850746268657E-2</c:v>
                </c:pt>
              </c:numCache>
            </c:numRef>
          </c:val>
          <c:extLst>
            <c:ext xmlns:c16="http://schemas.microsoft.com/office/drawing/2014/chart" uri="{C3380CC4-5D6E-409C-BE32-E72D297353CC}">
              <c16:uniqueId val="{0000000E-FB68-4ED5-9C03-9AAEA18E91B3}"/>
            </c:ext>
          </c:extLst>
        </c:ser>
        <c:dLbls>
          <c:dLblPos val="ctr"/>
          <c:showLegendKey val="0"/>
          <c:showVal val="1"/>
          <c:showCatName val="0"/>
          <c:showSerName val="0"/>
          <c:showPercent val="0"/>
          <c:showBubbleSize val="0"/>
        </c:dLbls>
        <c:gapWidth val="150"/>
        <c:overlap val="100"/>
        <c:axId val="548687592"/>
        <c:axId val="548686608"/>
      </c:barChart>
      <c:catAx>
        <c:axId val="548687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6608"/>
        <c:crosses val="autoZero"/>
        <c:auto val="1"/>
        <c:lblAlgn val="l"/>
        <c:lblOffset val="100"/>
        <c:noMultiLvlLbl val="0"/>
      </c:catAx>
      <c:valAx>
        <c:axId val="548686608"/>
        <c:scaling>
          <c:orientation val="minMax"/>
          <c:max val="1"/>
        </c:scaling>
        <c:delete val="0"/>
        <c:axPos val="b"/>
        <c:majorGridlines>
          <c:spPr>
            <a:ln w="9525" cap="flat" cmpd="sng" algn="ctr">
              <a:solidFill>
                <a:schemeClr val="bg1">
                  <a:lumMod val="50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7592"/>
        <c:crosses val="autoZero"/>
        <c:crossBetween val="between"/>
        <c:majorUnit val="0.25"/>
      </c:valAx>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sng" strike="noStrike" kern="1200" spc="0" baseline="0">
                <a:solidFill>
                  <a:srgbClr val="002060"/>
                </a:solidFill>
                <a:latin typeface="+mn-lt"/>
                <a:ea typeface="+mn-ea"/>
                <a:cs typeface="+mn-cs"/>
              </a:defRPr>
            </a:pPr>
            <a:r>
              <a:rPr lang="en-US" sz="2000" b="1" u="sng">
                <a:solidFill>
                  <a:srgbClr val="002060"/>
                </a:solidFill>
              </a:rPr>
              <a:t>UE6.S2</a:t>
            </a:r>
          </a:p>
        </c:rich>
      </c:tx>
      <c:layout/>
      <c:overlay val="0"/>
      <c:spPr>
        <a:noFill/>
        <a:ln>
          <a:noFill/>
        </a:ln>
        <a:effectLst/>
      </c:spPr>
    </c:title>
    <c:autoTitleDeleted val="0"/>
    <c:plotArea>
      <c:layout/>
      <c:barChart>
        <c:barDir val="bar"/>
        <c:grouping val="stacked"/>
        <c:varyColors val="0"/>
        <c:ser>
          <c:idx val="0"/>
          <c:order val="0"/>
          <c:tx>
            <c:strRef>
              <c:f>'UE6.S2'!$C$5</c:f>
              <c:strCache>
                <c:ptCount val="1"/>
                <c:pt idx="0">
                  <c:v>Tout à fait d’accord</c:v>
                </c:pt>
              </c:strCache>
            </c:strRef>
          </c:tx>
          <c:spPr>
            <a:solidFill>
              <a:srgbClr val="00B050"/>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'UE6.S2'!$B$6:$B$22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'UE6.S2'!$C$6:$C$22</c:f>
              <c:numCache>
                <c:formatCode>0.0%</c:formatCode>
                <c:ptCount val="17"/>
                <c:pt idx="0">
                  <c:v>0.41791044776119002</c:v>
                </c:pt>
                <c:pt idx="1">
                  <c:v>0.53731343283582</c:v>
                </c:pt>
                <c:pt idx="2">
                  <c:v>0.38805970149253999</c:v>
                </c:pt>
                <c:pt idx="3">
                  <c:v>0.40298507462687</c:v>
                </c:pt>
                <c:pt idx="4">
                  <c:v>0.49253731343284002</c:v>
                </c:pt>
                <c:pt idx="5">
                  <c:v>0.47761194029851001</c:v>
                </c:pt>
                <c:pt idx="6">
                  <c:v>0.49253731343284002</c:v>
                </c:pt>
                <c:pt idx="7">
                  <c:v>0.35820895522388002</c:v>
                </c:pt>
                <c:pt idx="8">
                  <c:v>0.46268656716418</c:v>
                </c:pt>
                <c:pt idx="9">
                  <c:v>0.53731343283582</c:v>
                </c:pt>
                <c:pt idx="10">
                  <c:v>0.47761194029851001</c:v>
                </c:pt>
                <c:pt idx="11">
                  <c:v>0.59701492537312995</c:v>
                </c:pt>
                <c:pt idx="12">
                  <c:v>0.52238805970149005</c:v>
                </c:pt>
                <c:pt idx="13">
                  <c:v>0.55223880597014996</c:v>
                </c:pt>
                <c:pt idx="14">
                  <c:v>0.46268656716418</c:v>
                </c:pt>
                <c:pt idx="15">
                  <c:v>0.41791044776119002</c:v>
                </c:pt>
                <c:pt idx="16">
                  <c:v>0.37313432835820998</c:v>
                </c:pt>
              </c:numCache>
            </c:numRef>
          </c:val>
          <c:extLst>
            <c:ext xmlns:c16="http://schemas.microsoft.com/office/drawing/2014/chart" uri="{C3380CC4-5D6E-409C-BE32-E72D297353CC}">
              <c16:uniqueId val="{00000006-AEF3-4E8D-9C3F-5CD944DD24AE}"/>
            </c:ext>
          </c:extLst>
        </c:ser>
        <c:ser>
          <c:idx val="1"/>
          <c:order val="1"/>
          <c:tx>
            <c:strRef>
              <c:f>'UE6.S2'!$D$5</c:f>
              <c:strCache>
                <c:ptCount val="1"/>
                <c:pt idx="0">
                  <c:v>D’accord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'UE6.S2'!$B$6:$B$22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'UE6.S2'!$D$6:$D$22</c:f>
              <c:numCache>
                <c:formatCode>0.0%</c:formatCode>
                <c:ptCount val="17"/>
                <c:pt idx="0">
                  <c:v>0.55223880597014996</c:v>
                </c:pt>
                <c:pt idx="1">
                  <c:v>0.44776119402984998</c:v>
                </c:pt>
                <c:pt idx="2">
                  <c:v>0.53731343283582</c:v>
                </c:pt>
                <c:pt idx="3">
                  <c:v>0.52238805970149005</c:v>
                </c:pt>
                <c:pt idx="4">
                  <c:v>0.49253731343284002</c:v>
                </c:pt>
                <c:pt idx="5">
                  <c:v>0.50746268656715998</c:v>
                </c:pt>
                <c:pt idx="6">
                  <c:v>0.46268656716418</c:v>
                </c:pt>
                <c:pt idx="7">
                  <c:v>0.56716417910448003</c:v>
                </c:pt>
                <c:pt idx="8">
                  <c:v>0.46268656716418</c:v>
                </c:pt>
                <c:pt idx="9">
                  <c:v>0.43283582089551997</c:v>
                </c:pt>
                <c:pt idx="10">
                  <c:v>0.46268656716418</c:v>
                </c:pt>
                <c:pt idx="11">
                  <c:v>0.38805970149253999</c:v>
                </c:pt>
                <c:pt idx="12">
                  <c:v>0.46268656716418</c:v>
                </c:pt>
                <c:pt idx="13">
                  <c:v>0.38805970149253999</c:v>
                </c:pt>
                <c:pt idx="14">
                  <c:v>0.50746268656715998</c:v>
                </c:pt>
                <c:pt idx="15">
                  <c:v>0.53731343283582</c:v>
                </c:pt>
                <c:pt idx="16">
                  <c:v>0.58208955223880998</c:v>
                </c:pt>
              </c:numCache>
            </c:numRef>
          </c:val>
          <c:extLst>
            <c:ext xmlns:c16="http://schemas.microsoft.com/office/drawing/2014/chart" uri="{C3380CC4-5D6E-409C-BE32-E72D297353CC}">
              <c16:uniqueId val="{00000008-AEF3-4E8D-9C3F-5CD944DD24AE}"/>
            </c:ext>
          </c:extLst>
        </c:ser>
        <c:ser>
          <c:idx val="2"/>
          <c:order val="2"/>
          <c:tx>
            <c:strRef>
              <c:f>'UE6.S2'!$E$5</c:f>
              <c:strCache>
                <c:ptCount val="1"/>
                <c:pt idx="0">
                  <c:v>Indécis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'UE6.S2'!$B$6:$B$22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'UE6.S2'!$E$6:$E$22</c:f>
              <c:numCache>
                <c:formatCode>0.0%</c:formatCode>
                <c:ptCount val="17"/>
                <c:pt idx="0">
                  <c:v>1.4925373134328001E-2</c:v>
                </c:pt>
                <c:pt idx="1">
                  <c:v>1.4925373134328001E-2</c:v>
                </c:pt>
                <c:pt idx="2">
                  <c:v>5.9701492537313001E-2</c:v>
                </c:pt>
                <c:pt idx="3">
                  <c:v>4.4776119402985003E-2</c:v>
                </c:pt>
                <c:pt idx="4">
                  <c:v>1.4925373134328001E-2</c:v>
                </c:pt>
                <c:pt idx="5">
                  <c:v>1.4925373134328001E-2</c:v>
                </c:pt>
                <c:pt idx="6">
                  <c:v>1.4925373134328001E-2</c:v>
                </c:pt>
                <c:pt idx="7">
                  <c:v>5.9701492537313001E-2</c:v>
                </c:pt>
                <c:pt idx="8">
                  <c:v>4.4776119402985003E-2</c:v>
                </c:pt>
                <c:pt idx="9">
                  <c:v>2.9850746268657E-2</c:v>
                </c:pt>
                <c:pt idx="10">
                  <c:v>5.9701492537313001E-2</c:v>
                </c:pt>
                <c:pt idx="11">
                  <c:v>1.4925373134328001E-2</c:v>
                </c:pt>
                <c:pt idx="12">
                  <c:v>1.4925373134328001E-2</c:v>
                </c:pt>
                <c:pt idx="13">
                  <c:v>4.4776119402985003E-2</c:v>
                </c:pt>
                <c:pt idx="14">
                  <c:v>2.9850746268657E-2</c:v>
                </c:pt>
                <c:pt idx="15">
                  <c:v>4.4776119402985003E-2</c:v>
                </c:pt>
                <c:pt idx="16">
                  <c:v>2.9850746268657E-2</c:v>
                </c:pt>
              </c:numCache>
            </c:numRef>
          </c:val>
          <c:extLst>
            <c:ext xmlns:c16="http://schemas.microsoft.com/office/drawing/2014/chart" uri="{C3380CC4-5D6E-409C-BE32-E72D297353CC}">
              <c16:uniqueId val="{0000000A-AEF3-4E8D-9C3F-5CD944DD24AE}"/>
            </c:ext>
          </c:extLst>
        </c:ser>
        <c:ser>
          <c:idx val="3"/>
          <c:order val="3"/>
          <c:tx>
            <c:strRef>
              <c:f>'UE6.S2'!$F$5</c:f>
              <c:strCache>
                <c:ptCount val="1"/>
                <c:pt idx="0">
                  <c:v>En désaccord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'UE6.S2'!$B$6:$B$22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'UE6.S2'!$F$6:$F$22</c:f>
              <c:numCache>
                <c:formatCode>0.0%</c:formatCode>
                <c:ptCount val="17"/>
                <c:pt idx="0">
                  <c:v>1.4925373134328001E-2</c:v>
                </c:pt>
                <c:pt idx="1">
                  <c:v>0</c:v>
                </c:pt>
                <c:pt idx="2">
                  <c:v>1.4925373134328001E-2</c:v>
                </c:pt>
                <c:pt idx="3">
                  <c:v>1.4925373134328001E-2</c:v>
                </c:pt>
                <c:pt idx="4">
                  <c:v>0</c:v>
                </c:pt>
                <c:pt idx="5">
                  <c:v>0</c:v>
                </c:pt>
                <c:pt idx="6">
                  <c:v>2.9850746268657E-2</c:v>
                </c:pt>
                <c:pt idx="7">
                  <c:v>0</c:v>
                </c:pt>
                <c:pt idx="8">
                  <c:v>2.9850746268657E-2</c:v>
                </c:pt>
                <c:pt idx="9">
                  <c:v>0</c:v>
                </c:pt>
                <c:pt idx="10">
                  <c:v>0</c:v>
                </c:pt>
                <c:pt idx="11">
                  <c:v>0</c:v>
                </c:pt>
                <c:pt idx="12">
                  <c:v>0</c:v>
                </c:pt>
                <c:pt idx="13">
                  <c:v>1.4925373134328001E-2</c:v>
                </c:pt>
                <c:pt idx="14">
                  <c:v>0</c:v>
                </c:pt>
                <c:pt idx="15">
                  <c:v>0</c:v>
                </c:pt>
                <c:pt idx="16">
                  <c:v>0</c:v>
                </c:pt>
              </c:numCache>
            </c:numRef>
          </c:val>
          <c:extLst>
            <c:ext xmlns:c16="http://schemas.microsoft.com/office/drawing/2014/chart" uri="{C3380CC4-5D6E-409C-BE32-E72D297353CC}">
              <c16:uniqueId val="{0000000C-AEF3-4E8D-9C3F-5CD944DD24AE}"/>
            </c:ext>
          </c:extLst>
        </c:ser>
        <c:ser>
          <c:idx val="4"/>
          <c:order val="4"/>
          <c:tx>
            <c:strRef>
              <c:f>'UE6.S2'!$G$5</c:f>
              <c:strCache>
                <c:ptCount val="1"/>
                <c:pt idx="0">
                  <c:v>Tout à fait en désaccord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'UE6.S2'!$B$6:$B$22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'UE6.S2'!$G$6:$G$22</c:f>
              <c:numCache>
                <c:formatCode>0.0%</c:formatCode>
                <c:ptCount val="17"/>
                <c:pt idx="0">
                  <c:v>0</c:v>
                </c:pt>
                <c:pt idx="1">
                  <c:v>0</c:v>
                </c:pt>
                <c:pt idx="2">
                  <c:v>0</c:v>
                </c:pt>
                <c:pt idx="3">
                  <c:v>1.4925373134328001E-2</c:v>
                </c:pt>
                <c:pt idx="4">
                  <c:v>0</c:v>
                </c:pt>
                <c:pt idx="5">
                  <c:v>0</c:v>
                </c:pt>
                <c:pt idx="6">
                  <c:v>0</c:v>
                </c:pt>
                <c:pt idx="7">
                  <c:v>1.4925373134328001E-2</c:v>
                </c:pt>
                <c:pt idx="8">
                  <c:v>0</c:v>
                </c:pt>
                <c:pt idx="9">
                  <c:v>0</c:v>
                </c:pt>
                <c:pt idx="10">
                  <c:v>0</c:v>
                </c:pt>
                <c:pt idx="11">
                  <c:v>0</c:v>
                </c:pt>
                <c:pt idx="12">
                  <c:v>0</c:v>
                </c:pt>
                <c:pt idx="13">
                  <c:v>0</c:v>
                </c:pt>
                <c:pt idx="14">
                  <c:v>0</c:v>
                </c:pt>
                <c:pt idx="15">
                  <c:v>0</c:v>
                </c:pt>
                <c:pt idx="16">
                  <c:v>1.4925373134328001E-2</c:v>
                </c:pt>
              </c:numCache>
            </c:numRef>
          </c:val>
          <c:extLst>
            <c:ext xmlns:c16="http://schemas.microsoft.com/office/drawing/2014/chart" uri="{C3380CC4-5D6E-409C-BE32-E72D297353CC}">
              <c16:uniqueId val="{0000000E-AEF3-4E8D-9C3F-5CD944DD24AE}"/>
            </c:ext>
          </c:extLst>
        </c:ser>
        <c:dLbls>
          <c:dLblPos val="ctr"/>
          <c:showLegendKey val="0"/>
          <c:showVal val="1"/>
          <c:showCatName val="0"/>
          <c:showSerName val="0"/>
          <c:showPercent val="0"/>
          <c:showBubbleSize val="0"/>
        </c:dLbls>
        <c:gapWidth val="150"/>
        <c:overlap val="100"/>
        <c:axId val="548687592"/>
        <c:axId val="548686608"/>
      </c:barChart>
      <c:catAx>
        <c:axId val="548687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6608"/>
        <c:crosses val="autoZero"/>
        <c:auto val="1"/>
        <c:lblAlgn val="l"/>
        <c:lblOffset val="100"/>
        <c:noMultiLvlLbl val="0"/>
      </c:catAx>
      <c:valAx>
        <c:axId val="548686608"/>
        <c:scaling>
          <c:orientation val="minMax"/>
          <c:max val="1"/>
        </c:scaling>
        <c:delete val="0"/>
        <c:axPos val="b"/>
        <c:majorGridlines>
          <c:spPr>
            <a:ln w="9525" cap="flat" cmpd="sng" algn="ctr">
              <a:solidFill>
                <a:schemeClr val="bg1">
                  <a:lumMod val="50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7592"/>
        <c:crosses val="autoZero"/>
        <c:crossBetween val="between"/>
        <c:majorUnit val="0.25"/>
      </c:valAx>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sng" strike="noStrike" kern="1200" spc="0" baseline="0">
                <a:solidFill>
                  <a:srgbClr val="002060"/>
                </a:solidFill>
                <a:latin typeface="+mn-lt"/>
                <a:ea typeface="+mn-ea"/>
                <a:cs typeface="+mn-cs"/>
              </a:defRPr>
            </a:pPr>
            <a:r>
              <a:rPr lang="en-US" sz="2000" b="1" u="sng">
                <a:solidFill>
                  <a:srgbClr val="002060"/>
                </a:solidFill>
              </a:rPr>
              <a:t>UE7.S2</a:t>
            </a:r>
          </a:p>
        </c:rich>
      </c:tx>
      <c:layout/>
      <c:overlay val="0"/>
      <c:spPr>
        <a:noFill/>
        <a:ln>
          <a:noFill/>
        </a:ln>
        <a:effectLst/>
      </c:spPr>
    </c:title>
    <c:autoTitleDeleted val="0"/>
    <c:plotArea>
      <c:layout/>
      <c:barChart>
        <c:barDir val="bar"/>
        <c:grouping val="stacked"/>
        <c:varyColors val="0"/>
        <c:ser>
          <c:idx val="0"/>
          <c:order val="0"/>
          <c:tx>
            <c:strRef>
              <c:f>'UE7.S2'!$C$5</c:f>
              <c:strCache>
                <c:ptCount val="1"/>
                <c:pt idx="0">
                  <c:v>Tout à fait d’accord</c:v>
                </c:pt>
              </c:strCache>
            </c:strRef>
          </c:tx>
          <c:spPr>
            <a:solidFill>
              <a:srgbClr val="00B050"/>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'UE7.S2'!$B$6:$B$22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'UE7.S2'!$C$6:$C$22</c:f>
              <c:numCache>
                <c:formatCode>0.0%</c:formatCode>
                <c:ptCount val="17"/>
                <c:pt idx="0">
                  <c:v>0.71014492753623004</c:v>
                </c:pt>
                <c:pt idx="1">
                  <c:v>0.73913043478260998</c:v>
                </c:pt>
                <c:pt idx="2">
                  <c:v>0.76811594202899003</c:v>
                </c:pt>
                <c:pt idx="3">
                  <c:v>0.68115942028985998</c:v>
                </c:pt>
                <c:pt idx="4">
                  <c:v>0.71014492753623004</c:v>
                </c:pt>
                <c:pt idx="5">
                  <c:v>0.65217391304348005</c:v>
                </c:pt>
                <c:pt idx="6">
                  <c:v>0.63768115942029002</c:v>
                </c:pt>
                <c:pt idx="7">
                  <c:v>0.7536231884058</c:v>
                </c:pt>
                <c:pt idx="8">
                  <c:v>0.65217391304348005</c:v>
                </c:pt>
                <c:pt idx="9">
                  <c:v>0.65217391304348005</c:v>
                </c:pt>
                <c:pt idx="10">
                  <c:v>0.55072463768115998</c:v>
                </c:pt>
                <c:pt idx="11">
                  <c:v>0.7536231884058</c:v>
                </c:pt>
                <c:pt idx="12">
                  <c:v>0.76811594202899003</c:v>
                </c:pt>
                <c:pt idx="13">
                  <c:v>0.6231884057971</c:v>
                </c:pt>
                <c:pt idx="14">
                  <c:v>0.59420289855071995</c:v>
                </c:pt>
                <c:pt idx="15">
                  <c:v>0.6231884057971</c:v>
                </c:pt>
                <c:pt idx="16">
                  <c:v>0.71014492753623004</c:v>
                </c:pt>
              </c:numCache>
            </c:numRef>
          </c:val>
          <c:extLst>
            <c:ext xmlns:c16="http://schemas.microsoft.com/office/drawing/2014/chart" uri="{C3380CC4-5D6E-409C-BE32-E72D297353CC}">
              <c16:uniqueId val="{00000006-CA22-4271-B7CC-77AD58AFFB66}"/>
            </c:ext>
          </c:extLst>
        </c:ser>
        <c:ser>
          <c:idx val="1"/>
          <c:order val="1"/>
          <c:tx>
            <c:strRef>
              <c:f>'UE7.S2'!$D$5</c:f>
              <c:strCache>
                <c:ptCount val="1"/>
                <c:pt idx="0">
                  <c:v>D’accord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'UE7.S2'!$B$6:$B$22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'UE7.S2'!$D$6:$D$22</c:f>
              <c:numCache>
                <c:formatCode>0.0%</c:formatCode>
                <c:ptCount val="17"/>
                <c:pt idx="0">
                  <c:v>0.28985507246377001</c:v>
                </c:pt>
                <c:pt idx="1">
                  <c:v>0.26086956521739002</c:v>
                </c:pt>
                <c:pt idx="2">
                  <c:v>0.23188405797101</c:v>
                </c:pt>
                <c:pt idx="3">
                  <c:v>0.30434782608695998</c:v>
                </c:pt>
                <c:pt idx="4">
                  <c:v>0.28985507246377001</c:v>
                </c:pt>
                <c:pt idx="5">
                  <c:v>0.33333333333332998</c:v>
                </c:pt>
                <c:pt idx="6">
                  <c:v>0.27536231884057999</c:v>
                </c:pt>
                <c:pt idx="7">
                  <c:v>0.21739130434782999</c:v>
                </c:pt>
                <c:pt idx="8">
                  <c:v>0.34782608695652001</c:v>
                </c:pt>
                <c:pt idx="9">
                  <c:v>0.31884057971014002</c:v>
                </c:pt>
                <c:pt idx="10">
                  <c:v>0.3768115942029</c:v>
                </c:pt>
                <c:pt idx="11">
                  <c:v>0.23188405797101</c:v>
                </c:pt>
                <c:pt idx="12">
                  <c:v>0.21739130434782999</c:v>
                </c:pt>
                <c:pt idx="13">
                  <c:v>0.31884057971014002</c:v>
                </c:pt>
                <c:pt idx="14">
                  <c:v>0.39130434782609003</c:v>
                </c:pt>
                <c:pt idx="15">
                  <c:v>0.3768115942029</c:v>
                </c:pt>
                <c:pt idx="16">
                  <c:v>0.26086956521739002</c:v>
                </c:pt>
              </c:numCache>
            </c:numRef>
          </c:val>
          <c:extLst>
            <c:ext xmlns:c16="http://schemas.microsoft.com/office/drawing/2014/chart" uri="{C3380CC4-5D6E-409C-BE32-E72D297353CC}">
              <c16:uniqueId val="{00000008-CA22-4271-B7CC-77AD58AFFB66}"/>
            </c:ext>
          </c:extLst>
        </c:ser>
        <c:ser>
          <c:idx val="2"/>
          <c:order val="2"/>
          <c:tx>
            <c:strRef>
              <c:f>'UE7.S2'!$E$5</c:f>
              <c:strCache>
                <c:ptCount val="1"/>
                <c:pt idx="0">
                  <c:v>Indécis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'UE7.S2'!$B$6:$B$22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'UE7.S2'!$E$6:$E$22</c:f>
              <c:numCache>
                <c:formatCode>0.0%</c:formatCode>
                <c:ptCount val="17"/>
                <c:pt idx="0">
                  <c:v>0</c:v>
                </c:pt>
                <c:pt idx="1">
                  <c:v>0</c:v>
                </c:pt>
                <c:pt idx="2">
                  <c:v>0</c:v>
                </c:pt>
                <c:pt idx="3">
                  <c:v>1.4492753623188E-2</c:v>
                </c:pt>
                <c:pt idx="4">
                  <c:v>0</c:v>
                </c:pt>
                <c:pt idx="5">
                  <c:v>0</c:v>
                </c:pt>
                <c:pt idx="6">
                  <c:v>4.3478260869565001E-2</c:v>
                </c:pt>
                <c:pt idx="7">
                  <c:v>1.4492753623188E-2</c:v>
                </c:pt>
                <c:pt idx="8">
                  <c:v>0</c:v>
                </c:pt>
                <c:pt idx="9">
                  <c:v>2.8985507246376999E-2</c:v>
                </c:pt>
                <c:pt idx="10">
                  <c:v>7.2463768115942004E-2</c:v>
                </c:pt>
                <c:pt idx="11">
                  <c:v>1.4492753623188E-2</c:v>
                </c:pt>
                <c:pt idx="12">
                  <c:v>1.4492753623188E-2</c:v>
                </c:pt>
                <c:pt idx="13">
                  <c:v>5.7971014492753999E-2</c:v>
                </c:pt>
                <c:pt idx="14">
                  <c:v>1.4492753623188E-2</c:v>
                </c:pt>
                <c:pt idx="15">
                  <c:v>0</c:v>
                </c:pt>
                <c:pt idx="16">
                  <c:v>1.4492753623188E-2</c:v>
                </c:pt>
              </c:numCache>
            </c:numRef>
          </c:val>
          <c:extLst>
            <c:ext xmlns:c16="http://schemas.microsoft.com/office/drawing/2014/chart" uri="{C3380CC4-5D6E-409C-BE32-E72D297353CC}">
              <c16:uniqueId val="{0000000A-CA22-4271-B7CC-77AD58AFFB66}"/>
            </c:ext>
          </c:extLst>
        </c:ser>
        <c:ser>
          <c:idx val="3"/>
          <c:order val="3"/>
          <c:tx>
            <c:strRef>
              <c:f>'UE7.S2'!$F$5</c:f>
              <c:strCache>
                <c:ptCount val="1"/>
                <c:pt idx="0">
                  <c:v>En désaccord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'UE7.S2'!$B$6:$B$22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'UE7.S2'!$F$6:$F$22</c:f>
              <c:numCache>
                <c:formatCode>0.0%</c:formatCode>
                <c:ptCount val="17"/>
                <c:pt idx="0">
                  <c:v>0</c:v>
                </c:pt>
                <c:pt idx="1">
                  <c:v>0</c:v>
                </c:pt>
                <c:pt idx="2">
                  <c:v>0</c:v>
                </c:pt>
                <c:pt idx="3">
                  <c:v>0</c:v>
                </c:pt>
                <c:pt idx="4">
                  <c:v>0</c:v>
                </c:pt>
                <c:pt idx="5">
                  <c:v>1.4492753623188E-2</c:v>
                </c:pt>
                <c:pt idx="6">
                  <c:v>4.3478260869565001E-2</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C-CA22-4271-B7CC-77AD58AFFB66}"/>
            </c:ext>
          </c:extLst>
        </c:ser>
        <c:ser>
          <c:idx val="4"/>
          <c:order val="4"/>
          <c:tx>
            <c:strRef>
              <c:f>'UE7.S2'!$G$5</c:f>
              <c:strCache>
                <c:ptCount val="1"/>
                <c:pt idx="0">
                  <c:v>Tout à fait en désaccord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'UE7.S2'!$B$6:$B$22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'UE7.S2'!$G$6:$G$22</c:f>
              <c:numCache>
                <c:formatCode>0.0%</c:formatCode>
                <c:ptCount val="17"/>
                <c:pt idx="0">
                  <c:v>0</c:v>
                </c:pt>
                <c:pt idx="1">
                  <c:v>0</c:v>
                </c:pt>
                <c:pt idx="2">
                  <c:v>0</c:v>
                </c:pt>
                <c:pt idx="3">
                  <c:v>0</c:v>
                </c:pt>
                <c:pt idx="4">
                  <c:v>0</c:v>
                </c:pt>
                <c:pt idx="5">
                  <c:v>0</c:v>
                </c:pt>
                <c:pt idx="6">
                  <c:v>0</c:v>
                </c:pt>
                <c:pt idx="7">
                  <c:v>1.4492753623188E-2</c:v>
                </c:pt>
                <c:pt idx="8">
                  <c:v>0</c:v>
                </c:pt>
                <c:pt idx="9">
                  <c:v>0</c:v>
                </c:pt>
                <c:pt idx="10">
                  <c:v>0</c:v>
                </c:pt>
                <c:pt idx="11">
                  <c:v>0</c:v>
                </c:pt>
                <c:pt idx="12">
                  <c:v>0</c:v>
                </c:pt>
                <c:pt idx="13">
                  <c:v>0</c:v>
                </c:pt>
                <c:pt idx="14">
                  <c:v>0</c:v>
                </c:pt>
                <c:pt idx="15">
                  <c:v>0</c:v>
                </c:pt>
                <c:pt idx="16">
                  <c:v>1.4492753623188E-2</c:v>
                </c:pt>
              </c:numCache>
            </c:numRef>
          </c:val>
          <c:extLst>
            <c:ext xmlns:c16="http://schemas.microsoft.com/office/drawing/2014/chart" uri="{C3380CC4-5D6E-409C-BE32-E72D297353CC}">
              <c16:uniqueId val="{0000000E-CA22-4271-B7CC-77AD58AFFB66}"/>
            </c:ext>
          </c:extLst>
        </c:ser>
        <c:dLbls>
          <c:dLblPos val="ctr"/>
          <c:showLegendKey val="0"/>
          <c:showVal val="1"/>
          <c:showCatName val="0"/>
          <c:showSerName val="0"/>
          <c:showPercent val="0"/>
          <c:showBubbleSize val="0"/>
        </c:dLbls>
        <c:gapWidth val="150"/>
        <c:overlap val="100"/>
        <c:axId val="548687592"/>
        <c:axId val="548686608"/>
      </c:barChart>
      <c:catAx>
        <c:axId val="548687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6608"/>
        <c:crosses val="autoZero"/>
        <c:auto val="1"/>
        <c:lblAlgn val="l"/>
        <c:lblOffset val="100"/>
        <c:noMultiLvlLbl val="0"/>
      </c:catAx>
      <c:valAx>
        <c:axId val="548686608"/>
        <c:scaling>
          <c:orientation val="minMax"/>
          <c:max val="1"/>
        </c:scaling>
        <c:delete val="0"/>
        <c:axPos val="b"/>
        <c:majorGridlines>
          <c:spPr>
            <a:ln w="9525" cap="flat" cmpd="sng" algn="ctr">
              <a:solidFill>
                <a:schemeClr val="bg1">
                  <a:lumMod val="50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7592"/>
        <c:crosses val="autoZero"/>
        <c:crossBetween val="between"/>
        <c:majorUnit val="0.25"/>
      </c:valAx>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sng" strike="noStrike" kern="1200" spc="0" baseline="0">
                <a:solidFill>
                  <a:srgbClr val="002060"/>
                </a:solidFill>
                <a:latin typeface="+mn-lt"/>
                <a:ea typeface="+mn-ea"/>
                <a:cs typeface="+mn-cs"/>
              </a:defRPr>
            </a:pPr>
            <a:r>
              <a:rPr lang="en-US" sz="2000" b="1" u="sng">
                <a:solidFill>
                  <a:srgbClr val="002060"/>
                </a:solidFill>
              </a:rPr>
              <a:t>UE8.S2</a:t>
            </a:r>
          </a:p>
        </c:rich>
      </c:tx>
      <c:layout/>
      <c:overlay val="0"/>
      <c:spPr>
        <a:noFill/>
        <a:ln>
          <a:noFill/>
        </a:ln>
        <a:effectLst/>
      </c:spPr>
    </c:title>
    <c:autoTitleDeleted val="0"/>
    <c:plotArea>
      <c:layout/>
      <c:barChart>
        <c:barDir val="bar"/>
        <c:grouping val="stacked"/>
        <c:varyColors val="0"/>
        <c:ser>
          <c:idx val="0"/>
          <c:order val="0"/>
          <c:tx>
            <c:strRef>
              <c:f>UE8S2!$C$5</c:f>
              <c:strCache>
                <c:ptCount val="1"/>
                <c:pt idx="0">
                  <c:v>Tout à fait d’accord</c:v>
                </c:pt>
              </c:strCache>
            </c:strRef>
          </c:tx>
          <c:spPr>
            <a:solidFill>
              <a:srgbClr val="00B050"/>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UE8S2!$B$6:$B$22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UE8S2!$C$6:$C$22</c:f>
              <c:numCache>
                <c:formatCode>0.0%</c:formatCode>
                <c:ptCount val="17"/>
                <c:pt idx="0">
                  <c:v>0.17460317460317001</c:v>
                </c:pt>
                <c:pt idx="1">
                  <c:v>0.22222222222221999</c:v>
                </c:pt>
                <c:pt idx="2">
                  <c:v>0.20634920634921</c:v>
                </c:pt>
                <c:pt idx="3">
                  <c:v>0.22222222222221999</c:v>
                </c:pt>
                <c:pt idx="4">
                  <c:v>0.19047619047618999</c:v>
                </c:pt>
                <c:pt idx="5">
                  <c:v>0.31746031746032</c:v>
                </c:pt>
                <c:pt idx="6">
                  <c:v>0.25396825396825001</c:v>
                </c:pt>
                <c:pt idx="7">
                  <c:v>0.15873015873016</c:v>
                </c:pt>
                <c:pt idx="8">
                  <c:v>0.17460317460317001</c:v>
                </c:pt>
                <c:pt idx="9">
                  <c:v>0.30158730158730002</c:v>
                </c:pt>
                <c:pt idx="10">
                  <c:v>0.44444444444443998</c:v>
                </c:pt>
                <c:pt idx="11">
                  <c:v>0.26984126984126999</c:v>
                </c:pt>
                <c:pt idx="12">
                  <c:v>0.26984126984126999</c:v>
                </c:pt>
                <c:pt idx="13">
                  <c:v>0.31746031746032</c:v>
                </c:pt>
                <c:pt idx="14">
                  <c:v>0.26984126984126999</c:v>
                </c:pt>
                <c:pt idx="15">
                  <c:v>0.26984126984126999</c:v>
                </c:pt>
                <c:pt idx="16">
                  <c:v>0.11111111111110999</c:v>
                </c:pt>
              </c:numCache>
            </c:numRef>
          </c:val>
          <c:extLst>
            <c:ext xmlns:c16="http://schemas.microsoft.com/office/drawing/2014/chart" uri="{C3380CC4-5D6E-409C-BE32-E72D297353CC}">
              <c16:uniqueId val="{00000000-8265-4BA7-A45D-A4D45C9D5024}"/>
            </c:ext>
          </c:extLst>
        </c:ser>
        <c:ser>
          <c:idx val="1"/>
          <c:order val="1"/>
          <c:tx>
            <c:strRef>
              <c:f>UE8S2!$D$5</c:f>
              <c:strCache>
                <c:ptCount val="1"/>
                <c:pt idx="0">
                  <c:v>D’accord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UE8S2!$B$6:$B$22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UE8S2!$D$6:$D$22</c:f>
              <c:numCache>
                <c:formatCode>0.0%</c:formatCode>
                <c:ptCount val="17"/>
                <c:pt idx="0">
                  <c:v>0.61904761904761996</c:v>
                </c:pt>
                <c:pt idx="1">
                  <c:v>0.61904761904761996</c:v>
                </c:pt>
                <c:pt idx="2">
                  <c:v>0.65079365079365004</c:v>
                </c:pt>
                <c:pt idx="3">
                  <c:v>0.65079365079365004</c:v>
                </c:pt>
                <c:pt idx="4">
                  <c:v>0.61904761904761996</c:v>
                </c:pt>
                <c:pt idx="5">
                  <c:v>0.60317460317460003</c:v>
                </c:pt>
                <c:pt idx="6">
                  <c:v>0.63492063492063</c:v>
                </c:pt>
                <c:pt idx="7">
                  <c:v>0.57142857142856995</c:v>
                </c:pt>
                <c:pt idx="8">
                  <c:v>0.65079365079365004</c:v>
                </c:pt>
                <c:pt idx="9">
                  <c:v>0.60317460317460003</c:v>
                </c:pt>
                <c:pt idx="10">
                  <c:v>0.47619047619047999</c:v>
                </c:pt>
                <c:pt idx="11">
                  <c:v>0.55555555555556002</c:v>
                </c:pt>
                <c:pt idx="12">
                  <c:v>0.50793650793651002</c:v>
                </c:pt>
                <c:pt idx="13">
                  <c:v>0.58730158730158999</c:v>
                </c:pt>
                <c:pt idx="14">
                  <c:v>0.63492063492063</c:v>
                </c:pt>
                <c:pt idx="15">
                  <c:v>0.63492063492063</c:v>
                </c:pt>
                <c:pt idx="16">
                  <c:v>0.65079365079365004</c:v>
                </c:pt>
              </c:numCache>
            </c:numRef>
          </c:val>
          <c:extLst>
            <c:ext xmlns:c16="http://schemas.microsoft.com/office/drawing/2014/chart" uri="{C3380CC4-5D6E-409C-BE32-E72D297353CC}">
              <c16:uniqueId val="{00000001-8265-4BA7-A45D-A4D45C9D5024}"/>
            </c:ext>
          </c:extLst>
        </c:ser>
        <c:ser>
          <c:idx val="2"/>
          <c:order val="2"/>
          <c:tx>
            <c:strRef>
              <c:f>UE8S2!$E$5</c:f>
              <c:strCache>
                <c:ptCount val="1"/>
                <c:pt idx="0">
                  <c:v>Indécis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UE8S2!$B$6:$B$22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UE8S2!$E$6:$E$22</c:f>
              <c:numCache>
                <c:formatCode>0.0%</c:formatCode>
                <c:ptCount val="17"/>
                <c:pt idx="0">
                  <c:v>0.19047619047618999</c:v>
                </c:pt>
                <c:pt idx="1">
                  <c:v>0.11111111111110999</c:v>
                </c:pt>
                <c:pt idx="2">
                  <c:v>0.11111111111110999</c:v>
                </c:pt>
                <c:pt idx="3">
                  <c:v>9.5238095238094997E-2</c:v>
                </c:pt>
                <c:pt idx="4">
                  <c:v>0.12698412698413</c:v>
                </c:pt>
                <c:pt idx="5">
                  <c:v>6.3492063492063003E-2</c:v>
                </c:pt>
                <c:pt idx="6">
                  <c:v>9.5238095238094997E-2</c:v>
                </c:pt>
                <c:pt idx="7">
                  <c:v>0.20634920634921</c:v>
                </c:pt>
                <c:pt idx="8">
                  <c:v>0.14285714285713999</c:v>
                </c:pt>
                <c:pt idx="9">
                  <c:v>4.7619047619047998E-2</c:v>
                </c:pt>
                <c:pt idx="10">
                  <c:v>6.3492063492063003E-2</c:v>
                </c:pt>
                <c:pt idx="11">
                  <c:v>0.15873015873016</c:v>
                </c:pt>
                <c:pt idx="12">
                  <c:v>0.15873015873016</c:v>
                </c:pt>
                <c:pt idx="13">
                  <c:v>6.3492063492063003E-2</c:v>
                </c:pt>
                <c:pt idx="14">
                  <c:v>7.9365079365079E-2</c:v>
                </c:pt>
                <c:pt idx="15">
                  <c:v>7.9365079365079E-2</c:v>
                </c:pt>
                <c:pt idx="16">
                  <c:v>0.22222222222221999</c:v>
                </c:pt>
              </c:numCache>
            </c:numRef>
          </c:val>
          <c:extLst>
            <c:ext xmlns:c16="http://schemas.microsoft.com/office/drawing/2014/chart" uri="{C3380CC4-5D6E-409C-BE32-E72D297353CC}">
              <c16:uniqueId val="{00000002-8265-4BA7-A45D-A4D45C9D5024}"/>
            </c:ext>
          </c:extLst>
        </c:ser>
        <c:ser>
          <c:idx val="3"/>
          <c:order val="3"/>
          <c:tx>
            <c:strRef>
              <c:f>UE8S2!$F$5</c:f>
              <c:strCache>
                <c:ptCount val="1"/>
                <c:pt idx="0">
                  <c:v>En désaccord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UE8S2!$B$6:$B$22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UE8S2!$F$6:$F$22</c:f>
              <c:numCache>
                <c:formatCode>0.0%</c:formatCode>
                <c:ptCount val="17"/>
                <c:pt idx="0">
                  <c:v>0</c:v>
                </c:pt>
                <c:pt idx="1">
                  <c:v>3.1746031746032001E-2</c:v>
                </c:pt>
                <c:pt idx="2">
                  <c:v>1.5873015873016001E-2</c:v>
                </c:pt>
                <c:pt idx="3">
                  <c:v>1.5873015873016001E-2</c:v>
                </c:pt>
                <c:pt idx="4">
                  <c:v>3.1746031746032001E-2</c:v>
                </c:pt>
                <c:pt idx="5">
                  <c:v>0</c:v>
                </c:pt>
                <c:pt idx="6">
                  <c:v>0</c:v>
                </c:pt>
                <c:pt idx="7">
                  <c:v>4.7619047619047998E-2</c:v>
                </c:pt>
                <c:pt idx="8">
                  <c:v>1.5873015873016001E-2</c:v>
                </c:pt>
                <c:pt idx="9">
                  <c:v>3.1746031746032001E-2</c:v>
                </c:pt>
                <c:pt idx="10">
                  <c:v>0</c:v>
                </c:pt>
                <c:pt idx="11">
                  <c:v>0</c:v>
                </c:pt>
                <c:pt idx="12">
                  <c:v>4.7619047619047998E-2</c:v>
                </c:pt>
                <c:pt idx="13">
                  <c:v>1.5873015873016001E-2</c:v>
                </c:pt>
                <c:pt idx="14">
                  <c:v>0</c:v>
                </c:pt>
                <c:pt idx="15">
                  <c:v>0</c:v>
                </c:pt>
                <c:pt idx="16">
                  <c:v>0</c:v>
                </c:pt>
              </c:numCache>
            </c:numRef>
          </c:val>
          <c:extLst>
            <c:ext xmlns:c16="http://schemas.microsoft.com/office/drawing/2014/chart" uri="{C3380CC4-5D6E-409C-BE32-E72D297353CC}">
              <c16:uniqueId val="{00000003-8265-4BA7-A45D-A4D45C9D5024}"/>
            </c:ext>
          </c:extLst>
        </c:ser>
        <c:ser>
          <c:idx val="4"/>
          <c:order val="4"/>
          <c:tx>
            <c:strRef>
              <c:f>UE8S2!$G$5</c:f>
              <c:strCache>
                <c:ptCount val="1"/>
                <c:pt idx="0">
                  <c:v>Tout à fait en désaccord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UE8S2!$B$6:$B$22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UE8S2!$G$6:$G$22</c:f>
              <c:numCache>
                <c:formatCode>0.0%</c:formatCode>
                <c:ptCount val="17"/>
                <c:pt idx="0">
                  <c:v>1.5873015873016001E-2</c:v>
                </c:pt>
                <c:pt idx="1">
                  <c:v>1.5873015873016001E-2</c:v>
                </c:pt>
                <c:pt idx="2">
                  <c:v>1.5873015873016001E-2</c:v>
                </c:pt>
                <c:pt idx="3">
                  <c:v>1.5873015873016001E-2</c:v>
                </c:pt>
                <c:pt idx="4">
                  <c:v>3.1746031746032001E-2</c:v>
                </c:pt>
                <c:pt idx="5">
                  <c:v>1.5873015873016001E-2</c:v>
                </c:pt>
                <c:pt idx="6">
                  <c:v>1.5873015873016001E-2</c:v>
                </c:pt>
                <c:pt idx="7">
                  <c:v>1.5873015873016001E-2</c:v>
                </c:pt>
                <c:pt idx="8">
                  <c:v>1.5873015873016001E-2</c:v>
                </c:pt>
                <c:pt idx="9">
                  <c:v>1.5873015873016001E-2</c:v>
                </c:pt>
                <c:pt idx="10">
                  <c:v>1.5873015873016001E-2</c:v>
                </c:pt>
                <c:pt idx="11">
                  <c:v>1.5873015873016001E-2</c:v>
                </c:pt>
                <c:pt idx="12">
                  <c:v>1.5873015873016001E-2</c:v>
                </c:pt>
                <c:pt idx="13">
                  <c:v>1.5873015873016001E-2</c:v>
                </c:pt>
                <c:pt idx="14">
                  <c:v>1.5873015873016001E-2</c:v>
                </c:pt>
                <c:pt idx="15">
                  <c:v>1.5873015873016001E-2</c:v>
                </c:pt>
                <c:pt idx="16">
                  <c:v>1.5873015873016001E-2</c:v>
                </c:pt>
              </c:numCache>
            </c:numRef>
          </c:val>
          <c:extLst>
            <c:ext xmlns:c16="http://schemas.microsoft.com/office/drawing/2014/chart" uri="{C3380CC4-5D6E-409C-BE32-E72D297353CC}">
              <c16:uniqueId val="{00000004-8265-4BA7-A45D-A4D45C9D5024}"/>
            </c:ext>
          </c:extLst>
        </c:ser>
        <c:dLbls>
          <c:dLblPos val="ctr"/>
          <c:showLegendKey val="0"/>
          <c:showVal val="1"/>
          <c:showCatName val="0"/>
          <c:showSerName val="0"/>
          <c:showPercent val="0"/>
          <c:showBubbleSize val="0"/>
        </c:dLbls>
        <c:gapWidth val="150"/>
        <c:overlap val="100"/>
        <c:axId val="548687592"/>
        <c:axId val="548686608"/>
      </c:barChart>
      <c:catAx>
        <c:axId val="548687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6608"/>
        <c:crosses val="autoZero"/>
        <c:auto val="1"/>
        <c:lblAlgn val="l"/>
        <c:lblOffset val="100"/>
        <c:noMultiLvlLbl val="0"/>
      </c:catAx>
      <c:valAx>
        <c:axId val="548686608"/>
        <c:scaling>
          <c:orientation val="minMax"/>
          <c:max val="1"/>
        </c:scaling>
        <c:delete val="0"/>
        <c:axPos val="b"/>
        <c:majorGridlines>
          <c:spPr>
            <a:ln w="9525" cap="flat" cmpd="sng" algn="ctr">
              <a:solidFill>
                <a:schemeClr val="bg1">
                  <a:lumMod val="50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7592"/>
        <c:crosses val="autoZero"/>
        <c:crossBetween val="between"/>
        <c:majorUnit val="0.25"/>
      </c:valAx>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sng" strike="noStrike" kern="1200" spc="0" baseline="0">
                <a:solidFill>
                  <a:srgbClr val="002060"/>
                </a:solidFill>
                <a:latin typeface="+mn-lt"/>
                <a:ea typeface="+mn-ea"/>
                <a:cs typeface="+mn-cs"/>
              </a:defRPr>
            </a:pPr>
            <a:r>
              <a:rPr lang="en-US" sz="2000" b="1" u="sng">
                <a:solidFill>
                  <a:srgbClr val="002060"/>
                </a:solidFill>
              </a:rPr>
              <a:t>UE9.S2</a:t>
            </a:r>
          </a:p>
        </c:rich>
      </c:tx>
      <c:layout/>
      <c:overlay val="0"/>
      <c:spPr>
        <a:noFill/>
        <a:ln>
          <a:noFill/>
        </a:ln>
        <a:effectLst/>
      </c:spPr>
    </c:title>
    <c:autoTitleDeleted val="0"/>
    <c:plotArea>
      <c:layout>
        <c:manualLayout>
          <c:layoutTarget val="inner"/>
          <c:xMode val="edge"/>
          <c:yMode val="edge"/>
          <c:x val="0.47635048860319346"/>
          <c:y val="7.8876080928755379E-2"/>
          <c:w val="0.45889996919628639"/>
          <c:h val="0.85100584997408235"/>
        </c:manualLayout>
      </c:layout>
      <c:barChart>
        <c:barDir val="bar"/>
        <c:grouping val="stacked"/>
        <c:varyColors val="0"/>
        <c:ser>
          <c:idx val="0"/>
          <c:order val="0"/>
          <c:tx>
            <c:strRef>
              <c:f>'UE9.S2'!$C$5</c:f>
              <c:strCache>
                <c:ptCount val="1"/>
                <c:pt idx="0">
                  <c:v>Tout à fait d’accord</c:v>
                </c:pt>
              </c:strCache>
            </c:strRef>
          </c:tx>
          <c:spPr>
            <a:solidFill>
              <a:srgbClr val="00B050"/>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'UE9.S2'!$B$6:$B$22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'UE9.S2'!$C$6:$C$22</c:f>
              <c:numCache>
                <c:formatCode>0.0%</c:formatCode>
                <c:ptCount val="17"/>
                <c:pt idx="0">
                  <c:v>0.30769230769230999</c:v>
                </c:pt>
                <c:pt idx="1">
                  <c:v>0.32307692307691999</c:v>
                </c:pt>
                <c:pt idx="2">
                  <c:v>0.36923076923076997</c:v>
                </c:pt>
                <c:pt idx="3">
                  <c:v>0.16923076923076999</c:v>
                </c:pt>
                <c:pt idx="4">
                  <c:v>0.2</c:v>
                </c:pt>
                <c:pt idx="5">
                  <c:v>0.24615384615385</c:v>
                </c:pt>
                <c:pt idx="6">
                  <c:v>0.2</c:v>
                </c:pt>
                <c:pt idx="7">
                  <c:v>0.35384615384614998</c:v>
                </c:pt>
                <c:pt idx="8">
                  <c:v>0.2</c:v>
                </c:pt>
                <c:pt idx="9">
                  <c:v>0.21538461538462</c:v>
                </c:pt>
                <c:pt idx="10">
                  <c:v>0.12307692307692</c:v>
                </c:pt>
                <c:pt idx="11">
                  <c:v>0.2</c:v>
                </c:pt>
                <c:pt idx="12">
                  <c:v>0.18461538461537999</c:v>
                </c:pt>
                <c:pt idx="13">
                  <c:v>0.21538461538462</c:v>
                </c:pt>
                <c:pt idx="14">
                  <c:v>0.23076923076923</c:v>
                </c:pt>
                <c:pt idx="15">
                  <c:v>0.2</c:v>
                </c:pt>
                <c:pt idx="16">
                  <c:v>0.15384615384615</c:v>
                </c:pt>
              </c:numCache>
            </c:numRef>
          </c:val>
          <c:extLst>
            <c:ext xmlns:c16="http://schemas.microsoft.com/office/drawing/2014/chart" uri="{C3380CC4-5D6E-409C-BE32-E72D297353CC}">
              <c16:uniqueId val="{00000006-541C-47F3-BE5C-C957751791EE}"/>
            </c:ext>
          </c:extLst>
        </c:ser>
        <c:ser>
          <c:idx val="1"/>
          <c:order val="1"/>
          <c:tx>
            <c:strRef>
              <c:f>'UE9.S2'!$D$5</c:f>
              <c:strCache>
                <c:ptCount val="1"/>
                <c:pt idx="0">
                  <c:v>D’accord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'UE9.S2'!$B$6:$B$22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'UE9.S2'!$D$6:$D$22</c:f>
              <c:numCache>
                <c:formatCode>0.0%</c:formatCode>
                <c:ptCount val="17"/>
                <c:pt idx="0">
                  <c:v>0.52307692307692</c:v>
                </c:pt>
                <c:pt idx="1">
                  <c:v>0.44615384615385001</c:v>
                </c:pt>
                <c:pt idx="2">
                  <c:v>0.46153846153846001</c:v>
                </c:pt>
                <c:pt idx="3">
                  <c:v>0.49230769230769</c:v>
                </c:pt>
                <c:pt idx="4">
                  <c:v>0.50769230769231</c:v>
                </c:pt>
                <c:pt idx="5">
                  <c:v>0.41538461538462002</c:v>
                </c:pt>
                <c:pt idx="6">
                  <c:v>0.50769230769231</c:v>
                </c:pt>
                <c:pt idx="7">
                  <c:v>0.49230769230769</c:v>
                </c:pt>
                <c:pt idx="8">
                  <c:v>0.4</c:v>
                </c:pt>
                <c:pt idx="9">
                  <c:v>0.47692307692308</c:v>
                </c:pt>
                <c:pt idx="10">
                  <c:v>0.36923076923076997</c:v>
                </c:pt>
                <c:pt idx="11">
                  <c:v>0.53846153846153999</c:v>
                </c:pt>
                <c:pt idx="12">
                  <c:v>0.41538461538462002</c:v>
                </c:pt>
                <c:pt idx="13">
                  <c:v>0.49230769230769</c:v>
                </c:pt>
                <c:pt idx="14">
                  <c:v>0.49230769230769</c:v>
                </c:pt>
                <c:pt idx="15">
                  <c:v>0.47692307692308</c:v>
                </c:pt>
                <c:pt idx="16">
                  <c:v>0.38461538461537997</c:v>
                </c:pt>
              </c:numCache>
            </c:numRef>
          </c:val>
          <c:extLst>
            <c:ext xmlns:c16="http://schemas.microsoft.com/office/drawing/2014/chart" uri="{C3380CC4-5D6E-409C-BE32-E72D297353CC}">
              <c16:uniqueId val="{00000008-541C-47F3-BE5C-C957751791EE}"/>
            </c:ext>
          </c:extLst>
        </c:ser>
        <c:ser>
          <c:idx val="2"/>
          <c:order val="2"/>
          <c:tx>
            <c:strRef>
              <c:f>'UE9.S2'!$E$5</c:f>
              <c:strCache>
                <c:ptCount val="1"/>
                <c:pt idx="0">
                  <c:v>Indécis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'UE9.S2'!$B$6:$B$22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'UE9.S2'!$E$6:$E$22</c:f>
              <c:numCache>
                <c:formatCode>0.0%</c:formatCode>
                <c:ptCount val="17"/>
                <c:pt idx="0">
                  <c:v>0.10769230769231</c:v>
                </c:pt>
                <c:pt idx="1">
                  <c:v>0.10769230769231</c:v>
                </c:pt>
                <c:pt idx="2">
                  <c:v>9.2307692307691994E-2</c:v>
                </c:pt>
                <c:pt idx="3">
                  <c:v>0.15384615384615</c:v>
                </c:pt>
                <c:pt idx="4">
                  <c:v>0.2</c:v>
                </c:pt>
                <c:pt idx="5">
                  <c:v>0.18461538461537999</c:v>
                </c:pt>
                <c:pt idx="6">
                  <c:v>0.13846153846154</c:v>
                </c:pt>
                <c:pt idx="7">
                  <c:v>0.10769230769231</c:v>
                </c:pt>
                <c:pt idx="8">
                  <c:v>0.21538461538462</c:v>
                </c:pt>
                <c:pt idx="9">
                  <c:v>0.16923076923076999</c:v>
                </c:pt>
                <c:pt idx="10">
                  <c:v>0.33846153846153998</c:v>
                </c:pt>
                <c:pt idx="11">
                  <c:v>0.16923076923076999</c:v>
                </c:pt>
                <c:pt idx="12">
                  <c:v>0.27692307692307999</c:v>
                </c:pt>
                <c:pt idx="13">
                  <c:v>0.15384615384615</c:v>
                </c:pt>
                <c:pt idx="14">
                  <c:v>0.18461538461537999</c:v>
                </c:pt>
                <c:pt idx="15">
                  <c:v>0.21538461538462</c:v>
                </c:pt>
                <c:pt idx="16">
                  <c:v>0.33846153846153998</c:v>
                </c:pt>
              </c:numCache>
            </c:numRef>
          </c:val>
          <c:extLst>
            <c:ext xmlns:c16="http://schemas.microsoft.com/office/drawing/2014/chart" uri="{C3380CC4-5D6E-409C-BE32-E72D297353CC}">
              <c16:uniqueId val="{0000000A-541C-47F3-BE5C-C957751791EE}"/>
            </c:ext>
          </c:extLst>
        </c:ser>
        <c:ser>
          <c:idx val="3"/>
          <c:order val="3"/>
          <c:tx>
            <c:strRef>
              <c:f>'UE9.S2'!$F$5</c:f>
              <c:strCache>
                <c:ptCount val="1"/>
                <c:pt idx="0">
                  <c:v>En désaccord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'UE9.S2'!$B$6:$B$22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'UE9.S2'!$F$6:$F$22</c:f>
              <c:numCache>
                <c:formatCode>0.0%</c:formatCode>
                <c:ptCount val="17"/>
                <c:pt idx="0">
                  <c:v>6.1538461538462E-2</c:v>
                </c:pt>
                <c:pt idx="1">
                  <c:v>0.10769230769231</c:v>
                </c:pt>
                <c:pt idx="2">
                  <c:v>7.6923076923076997E-2</c:v>
                </c:pt>
                <c:pt idx="3">
                  <c:v>0.16923076923076999</c:v>
                </c:pt>
                <c:pt idx="4">
                  <c:v>6.1538461538462E-2</c:v>
                </c:pt>
                <c:pt idx="5">
                  <c:v>0.13846153846154</c:v>
                </c:pt>
                <c:pt idx="6">
                  <c:v>0.12307692307692</c:v>
                </c:pt>
                <c:pt idx="7">
                  <c:v>4.6153846153845997E-2</c:v>
                </c:pt>
                <c:pt idx="8">
                  <c:v>0.16923076923076999</c:v>
                </c:pt>
                <c:pt idx="9">
                  <c:v>0.10769230769231</c:v>
                </c:pt>
                <c:pt idx="10">
                  <c:v>0.12307692307692</c:v>
                </c:pt>
                <c:pt idx="11">
                  <c:v>6.1538461538462E-2</c:v>
                </c:pt>
                <c:pt idx="12">
                  <c:v>9.2307692307691994E-2</c:v>
                </c:pt>
                <c:pt idx="13">
                  <c:v>9.2307692307691994E-2</c:v>
                </c:pt>
                <c:pt idx="14">
                  <c:v>6.1538461538462E-2</c:v>
                </c:pt>
                <c:pt idx="15">
                  <c:v>6.1538461538462E-2</c:v>
                </c:pt>
                <c:pt idx="16">
                  <c:v>7.6923076923076997E-2</c:v>
                </c:pt>
              </c:numCache>
            </c:numRef>
          </c:val>
          <c:extLst>
            <c:ext xmlns:c16="http://schemas.microsoft.com/office/drawing/2014/chart" uri="{C3380CC4-5D6E-409C-BE32-E72D297353CC}">
              <c16:uniqueId val="{0000000C-541C-47F3-BE5C-C957751791EE}"/>
            </c:ext>
          </c:extLst>
        </c:ser>
        <c:ser>
          <c:idx val="4"/>
          <c:order val="4"/>
          <c:tx>
            <c:strRef>
              <c:f>'UE9.S2'!$G$5</c:f>
              <c:strCache>
                <c:ptCount val="1"/>
                <c:pt idx="0">
                  <c:v>Tout à fait en désaccord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'UE9.S2'!$B$6:$B$22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'UE9.S2'!$G$6:$G$22</c:f>
              <c:numCache>
                <c:formatCode>0.0%</c:formatCode>
                <c:ptCount val="17"/>
                <c:pt idx="0">
                  <c:v>0</c:v>
                </c:pt>
                <c:pt idx="1">
                  <c:v>1.5384615384615E-2</c:v>
                </c:pt>
                <c:pt idx="2">
                  <c:v>0</c:v>
                </c:pt>
                <c:pt idx="3">
                  <c:v>1.5384615384615E-2</c:v>
                </c:pt>
                <c:pt idx="4">
                  <c:v>3.0769230769231E-2</c:v>
                </c:pt>
                <c:pt idx="5">
                  <c:v>1.5384615384615E-2</c:v>
                </c:pt>
                <c:pt idx="6">
                  <c:v>3.0769230769231E-2</c:v>
                </c:pt>
                <c:pt idx="7">
                  <c:v>0</c:v>
                </c:pt>
                <c:pt idx="8">
                  <c:v>1.5384615384615E-2</c:v>
                </c:pt>
                <c:pt idx="9">
                  <c:v>3.0769230769231E-2</c:v>
                </c:pt>
                <c:pt idx="10">
                  <c:v>4.6153846153845997E-2</c:v>
                </c:pt>
                <c:pt idx="11">
                  <c:v>3.0769230769231E-2</c:v>
                </c:pt>
                <c:pt idx="12">
                  <c:v>3.0769230769231E-2</c:v>
                </c:pt>
                <c:pt idx="13">
                  <c:v>4.6153846153845997E-2</c:v>
                </c:pt>
                <c:pt idx="14">
                  <c:v>3.0769230769231E-2</c:v>
                </c:pt>
                <c:pt idx="15">
                  <c:v>4.6153846153845997E-2</c:v>
                </c:pt>
                <c:pt idx="16">
                  <c:v>4.6153846153845997E-2</c:v>
                </c:pt>
              </c:numCache>
            </c:numRef>
          </c:val>
          <c:extLst>
            <c:ext xmlns:c16="http://schemas.microsoft.com/office/drawing/2014/chart" uri="{C3380CC4-5D6E-409C-BE32-E72D297353CC}">
              <c16:uniqueId val="{0000000E-541C-47F3-BE5C-C957751791EE}"/>
            </c:ext>
          </c:extLst>
        </c:ser>
        <c:dLbls>
          <c:dLblPos val="ctr"/>
          <c:showLegendKey val="0"/>
          <c:showVal val="1"/>
          <c:showCatName val="0"/>
          <c:showSerName val="0"/>
          <c:showPercent val="0"/>
          <c:showBubbleSize val="0"/>
        </c:dLbls>
        <c:gapWidth val="150"/>
        <c:overlap val="100"/>
        <c:axId val="548687592"/>
        <c:axId val="548686608"/>
      </c:barChart>
      <c:catAx>
        <c:axId val="548687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6608"/>
        <c:crosses val="autoZero"/>
        <c:auto val="1"/>
        <c:lblAlgn val="l"/>
        <c:lblOffset val="100"/>
        <c:noMultiLvlLbl val="0"/>
      </c:catAx>
      <c:valAx>
        <c:axId val="548686608"/>
        <c:scaling>
          <c:orientation val="minMax"/>
          <c:max val="1"/>
        </c:scaling>
        <c:delete val="0"/>
        <c:axPos val="b"/>
        <c:majorGridlines>
          <c:spPr>
            <a:ln w="9525" cap="flat" cmpd="sng" algn="ctr">
              <a:solidFill>
                <a:schemeClr val="bg1">
                  <a:lumMod val="50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7592"/>
        <c:crosses val="autoZero"/>
        <c:crossBetween val="between"/>
        <c:majorUnit val="0.25"/>
      </c:valAx>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sng" strike="noStrike" kern="1200" spc="0" baseline="0">
                <a:solidFill>
                  <a:srgbClr val="002060"/>
                </a:solidFill>
                <a:latin typeface="+mn-lt"/>
                <a:ea typeface="+mn-ea"/>
                <a:cs typeface="+mn-cs"/>
              </a:defRPr>
            </a:pPr>
            <a:r>
              <a:rPr lang="en-US" sz="2000" b="1" u="sng">
                <a:solidFill>
                  <a:srgbClr val="002060"/>
                </a:solidFill>
              </a:rPr>
              <a:t>UE12.S2</a:t>
            </a:r>
          </a:p>
        </c:rich>
      </c:tx>
      <c:layout/>
      <c:overlay val="0"/>
      <c:spPr>
        <a:noFill/>
        <a:ln>
          <a:noFill/>
        </a:ln>
        <a:effectLst/>
      </c:spPr>
    </c:title>
    <c:autoTitleDeleted val="0"/>
    <c:plotArea>
      <c:layout>
        <c:manualLayout>
          <c:layoutTarget val="inner"/>
          <c:xMode val="edge"/>
          <c:yMode val="edge"/>
          <c:x val="0.47635048860319346"/>
          <c:y val="7.8876080928755379E-2"/>
          <c:w val="0.45889996919628639"/>
          <c:h val="0.85100584997408235"/>
        </c:manualLayout>
      </c:layout>
      <c:barChart>
        <c:barDir val="bar"/>
        <c:grouping val="stacked"/>
        <c:varyColors val="0"/>
        <c:ser>
          <c:idx val="0"/>
          <c:order val="0"/>
          <c:tx>
            <c:strRef>
              <c:f>'UE12.S2'!$C$5</c:f>
              <c:strCache>
                <c:ptCount val="1"/>
                <c:pt idx="0">
                  <c:v>Tout à fait d’accord</c:v>
                </c:pt>
              </c:strCache>
            </c:strRef>
          </c:tx>
          <c:spPr>
            <a:solidFill>
              <a:srgbClr val="00B050"/>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'UE12.S2'!$B$6:$B$22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'UE12.S2'!$C$6:$C$22</c:f>
              <c:numCache>
                <c:formatCode>0.0%</c:formatCode>
                <c:ptCount val="17"/>
                <c:pt idx="0">
                  <c:v>0.50769230769231</c:v>
                </c:pt>
                <c:pt idx="1">
                  <c:v>0.64615384615384996</c:v>
                </c:pt>
                <c:pt idx="2">
                  <c:v>0.56923076923076998</c:v>
                </c:pt>
                <c:pt idx="3">
                  <c:v>0.44615384615385001</c:v>
                </c:pt>
                <c:pt idx="4">
                  <c:v>0.4</c:v>
                </c:pt>
                <c:pt idx="5">
                  <c:v>0.46153846153846001</c:v>
                </c:pt>
                <c:pt idx="6">
                  <c:v>0.41538461538462002</c:v>
                </c:pt>
                <c:pt idx="7">
                  <c:v>0.64615384615384996</c:v>
                </c:pt>
                <c:pt idx="8">
                  <c:v>0.35384615384614998</c:v>
                </c:pt>
                <c:pt idx="9">
                  <c:v>0.44615384615385001</c:v>
                </c:pt>
                <c:pt idx="10">
                  <c:v>0.36923076923076997</c:v>
                </c:pt>
                <c:pt idx="11">
                  <c:v>0.49230769230769</c:v>
                </c:pt>
                <c:pt idx="12">
                  <c:v>0.36923076923076997</c:v>
                </c:pt>
                <c:pt idx="13">
                  <c:v>0.47692307692308</c:v>
                </c:pt>
                <c:pt idx="14">
                  <c:v>0.36923076923076997</c:v>
                </c:pt>
                <c:pt idx="15">
                  <c:v>0.35384615384614998</c:v>
                </c:pt>
                <c:pt idx="16">
                  <c:v>0.33846153846153998</c:v>
                </c:pt>
              </c:numCache>
            </c:numRef>
          </c:val>
          <c:extLst>
            <c:ext xmlns:c16="http://schemas.microsoft.com/office/drawing/2014/chart" uri="{C3380CC4-5D6E-409C-BE32-E72D297353CC}">
              <c16:uniqueId val="{00000000-0665-4948-8FBC-9A6A3BD3BB78}"/>
            </c:ext>
          </c:extLst>
        </c:ser>
        <c:ser>
          <c:idx val="1"/>
          <c:order val="1"/>
          <c:tx>
            <c:strRef>
              <c:f>'UE12.S2'!$D$5</c:f>
              <c:strCache>
                <c:ptCount val="1"/>
                <c:pt idx="0">
                  <c:v>D’accord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'UE12.S2'!$B$6:$B$22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'UE12.S2'!$D$6:$D$22</c:f>
              <c:numCache>
                <c:formatCode>0.0%</c:formatCode>
                <c:ptCount val="17"/>
                <c:pt idx="0">
                  <c:v>0.46153846153846001</c:v>
                </c:pt>
                <c:pt idx="1">
                  <c:v>0.32307692307691999</c:v>
                </c:pt>
                <c:pt idx="2">
                  <c:v>0.4</c:v>
                </c:pt>
                <c:pt idx="3">
                  <c:v>0.52307692307692</c:v>
                </c:pt>
                <c:pt idx="4">
                  <c:v>0.49230769230769</c:v>
                </c:pt>
                <c:pt idx="5">
                  <c:v>0.44615384615385001</c:v>
                </c:pt>
                <c:pt idx="6">
                  <c:v>0.53846153846153999</c:v>
                </c:pt>
                <c:pt idx="7">
                  <c:v>0.32307692307691999</c:v>
                </c:pt>
                <c:pt idx="8">
                  <c:v>0.53846153846153999</c:v>
                </c:pt>
                <c:pt idx="9">
                  <c:v>0.49230769230769</c:v>
                </c:pt>
                <c:pt idx="10">
                  <c:v>0.49230769230769</c:v>
                </c:pt>
                <c:pt idx="11">
                  <c:v>0.44615384615385001</c:v>
                </c:pt>
                <c:pt idx="12">
                  <c:v>0.47692307692308</c:v>
                </c:pt>
                <c:pt idx="13">
                  <c:v>0.47692307692308</c:v>
                </c:pt>
                <c:pt idx="14">
                  <c:v>0.53846153846153999</c:v>
                </c:pt>
                <c:pt idx="15">
                  <c:v>0.53846153846153999</c:v>
                </c:pt>
                <c:pt idx="16">
                  <c:v>0.58461538461537998</c:v>
                </c:pt>
              </c:numCache>
            </c:numRef>
          </c:val>
          <c:extLst>
            <c:ext xmlns:c16="http://schemas.microsoft.com/office/drawing/2014/chart" uri="{C3380CC4-5D6E-409C-BE32-E72D297353CC}">
              <c16:uniqueId val="{00000001-0665-4948-8FBC-9A6A3BD3BB78}"/>
            </c:ext>
          </c:extLst>
        </c:ser>
        <c:ser>
          <c:idx val="2"/>
          <c:order val="2"/>
          <c:tx>
            <c:strRef>
              <c:f>'UE12.S2'!$E$5</c:f>
              <c:strCache>
                <c:ptCount val="1"/>
                <c:pt idx="0">
                  <c:v>Indécis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'UE12.S2'!$B$6:$B$22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'UE12.S2'!$E$6:$E$22</c:f>
              <c:numCache>
                <c:formatCode>0.0%</c:formatCode>
                <c:ptCount val="17"/>
                <c:pt idx="0">
                  <c:v>3.0769230769231E-2</c:v>
                </c:pt>
                <c:pt idx="1">
                  <c:v>3.0769230769231E-2</c:v>
                </c:pt>
                <c:pt idx="2">
                  <c:v>3.0769230769231E-2</c:v>
                </c:pt>
                <c:pt idx="3">
                  <c:v>3.0769230769231E-2</c:v>
                </c:pt>
                <c:pt idx="4">
                  <c:v>0.10769230769231</c:v>
                </c:pt>
                <c:pt idx="5">
                  <c:v>9.2307692307691994E-2</c:v>
                </c:pt>
                <c:pt idx="6">
                  <c:v>4.6153846153845997E-2</c:v>
                </c:pt>
                <c:pt idx="7">
                  <c:v>3.0769230769231E-2</c:v>
                </c:pt>
                <c:pt idx="8">
                  <c:v>0.10769230769231</c:v>
                </c:pt>
                <c:pt idx="9">
                  <c:v>6.1538461538462E-2</c:v>
                </c:pt>
                <c:pt idx="10">
                  <c:v>0.12307692307692</c:v>
                </c:pt>
                <c:pt idx="11">
                  <c:v>6.1538461538462E-2</c:v>
                </c:pt>
                <c:pt idx="12">
                  <c:v>0.12307692307692</c:v>
                </c:pt>
                <c:pt idx="13">
                  <c:v>3.0769230769231E-2</c:v>
                </c:pt>
                <c:pt idx="14">
                  <c:v>4.6153846153845997E-2</c:v>
                </c:pt>
                <c:pt idx="15">
                  <c:v>7.6923076923076997E-2</c:v>
                </c:pt>
                <c:pt idx="16">
                  <c:v>6.1538461538462E-2</c:v>
                </c:pt>
              </c:numCache>
            </c:numRef>
          </c:val>
          <c:extLst>
            <c:ext xmlns:c16="http://schemas.microsoft.com/office/drawing/2014/chart" uri="{C3380CC4-5D6E-409C-BE32-E72D297353CC}">
              <c16:uniqueId val="{00000002-0665-4948-8FBC-9A6A3BD3BB78}"/>
            </c:ext>
          </c:extLst>
        </c:ser>
        <c:ser>
          <c:idx val="3"/>
          <c:order val="3"/>
          <c:tx>
            <c:strRef>
              <c:f>'UE12.S2'!$F$5</c:f>
              <c:strCache>
                <c:ptCount val="1"/>
                <c:pt idx="0">
                  <c:v>En désaccord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'UE12.S2'!$B$6:$B$22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'UE12.S2'!$F$6:$F$22</c:f>
              <c:numCache>
                <c:formatCode>0.0%</c:formatCode>
                <c:ptCount val="17"/>
                <c:pt idx="0">
                  <c:v>0</c:v>
                </c:pt>
                <c:pt idx="1">
                  <c:v>0</c:v>
                </c:pt>
                <c:pt idx="2">
                  <c:v>0</c:v>
                </c:pt>
                <c:pt idx="3">
                  <c:v>0</c:v>
                </c:pt>
                <c:pt idx="4">
                  <c:v>0</c:v>
                </c:pt>
                <c:pt idx="5">
                  <c:v>0</c:v>
                </c:pt>
                <c:pt idx="6">
                  <c:v>0</c:v>
                </c:pt>
                <c:pt idx="7">
                  <c:v>0</c:v>
                </c:pt>
                <c:pt idx="8">
                  <c:v>0</c:v>
                </c:pt>
                <c:pt idx="9">
                  <c:v>0</c:v>
                </c:pt>
                <c:pt idx="10">
                  <c:v>1.5384615384615E-2</c:v>
                </c:pt>
                <c:pt idx="11">
                  <c:v>0</c:v>
                </c:pt>
                <c:pt idx="12">
                  <c:v>3.0769230769231E-2</c:v>
                </c:pt>
                <c:pt idx="13">
                  <c:v>1.5384615384615E-2</c:v>
                </c:pt>
                <c:pt idx="14">
                  <c:v>4.6153846153845997E-2</c:v>
                </c:pt>
                <c:pt idx="15">
                  <c:v>3.0769230769231E-2</c:v>
                </c:pt>
                <c:pt idx="16">
                  <c:v>1.5384615384615E-2</c:v>
                </c:pt>
              </c:numCache>
            </c:numRef>
          </c:val>
          <c:extLst>
            <c:ext xmlns:c16="http://schemas.microsoft.com/office/drawing/2014/chart" uri="{C3380CC4-5D6E-409C-BE32-E72D297353CC}">
              <c16:uniqueId val="{00000003-0665-4948-8FBC-9A6A3BD3BB78}"/>
            </c:ext>
          </c:extLst>
        </c:ser>
        <c:ser>
          <c:idx val="4"/>
          <c:order val="4"/>
          <c:tx>
            <c:strRef>
              <c:f>'UE12.S2'!$G$5</c:f>
              <c:strCache>
                <c:ptCount val="1"/>
                <c:pt idx="0">
                  <c:v>Tout à fait en désaccord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'UE12.S2'!$B$6:$B$22</c:f>
              <c:strCache>
                <c:ptCount val="17"/>
                <c:pt idx="0">
                  <c:v>Le formateur a communiqué de façon dynamique</c:v>
                </c:pt>
                <c:pt idx="1">
                  <c:v>Le formateur était disponible pour répondre à mes questionnements</c:v>
                </c:pt>
                <c:pt idx="2">
                  <c:v>Le formateur a cherché à rentrer en interactivité </c:v>
                </c:pt>
                <c:pt idx="3">
                  <c:v>La durée de l’enseignement était adaptée </c:v>
                </c:pt>
                <c:pt idx="4">
                  <c:v>Cet enseignement est arrivé au bon moment dans ma scolarité </c:v>
                </c:pt>
                <c:pt idx="5">
                  <c:v>Les objectifs de l’enseignement étaient clairs et précis </c:v>
                </c:pt>
                <c:pt idx="6">
                  <c:v>Les moyens techniques mis en place étaient adaptés (exemple : supports vidéos, salle...)</c:v>
                </c:pt>
                <c:pt idx="7">
                  <c:v>L’interactivité avec mes camarades a été rendue possible</c:v>
                </c:pt>
                <c:pt idx="8">
                  <c:v>Les techniques d’enseignement ont favorisé mon apprentissage</c:v>
                </c:pt>
                <c:pt idx="9">
                  <c:v>Le contenu de la formation me parait adapté à mon niveau de formation</c:v>
                </c:pt>
                <c:pt idx="10">
                  <c:v>Les références bibliographiques ou le niveau de preuve apparait clairement dans les supports de cours</c:v>
                </c:pt>
                <c:pt idx="11">
                  <c:v>L’enseignement m’a permis d’acquérir de nouvelles connaissances </c:v>
                </c:pt>
                <c:pt idx="12">
                  <c:v>Cet enseignement m’a paru bénéfique </c:v>
                </c:pt>
                <c:pt idx="13">
                  <c:v>Les modalités de contrôle des connaissances (évaluations) étaient adaptées</c:v>
                </c:pt>
                <c:pt idx="14">
                  <c:v>J’ai identifié les compétences en lien avec cette UE</c:v>
                </c:pt>
                <c:pt idx="15">
                  <c:v>Ces enseignements ont permis de mobiliser les compétences en lien avec l’UE </c:v>
                </c:pt>
                <c:pt idx="16">
                  <c:v>C'est un enseignement que je valoriserai auprès de mes camarades</c:v>
                </c:pt>
              </c:strCache>
            </c:strRef>
          </c:cat>
          <c:val>
            <c:numRef>
              <c:f>'UE12.S2'!$G$6:$G$22</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4-0665-4948-8FBC-9A6A3BD3BB78}"/>
            </c:ext>
          </c:extLst>
        </c:ser>
        <c:dLbls>
          <c:dLblPos val="ctr"/>
          <c:showLegendKey val="0"/>
          <c:showVal val="1"/>
          <c:showCatName val="0"/>
          <c:showSerName val="0"/>
          <c:showPercent val="0"/>
          <c:showBubbleSize val="0"/>
        </c:dLbls>
        <c:gapWidth val="150"/>
        <c:overlap val="100"/>
        <c:axId val="548687592"/>
        <c:axId val="548686608"/>
      </c:barChart>
      <c:catAx>
        <c:axId val="548687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6608"/>
        <c:crosses val="autoZero"/>
        <c:auto val="1"/>
        <c:lblAlgn val="l"/>
        <c:lblOffset val="100"/>
        <c:noMultiLvlLbl val="0"/>
      </c:catAx>
      <c:valAx>
        <c:axId val="548686608"/>
        <c:scaling>
          <c:orientation val="minMax"/>
          <c:max val="1"/>
        </c:scaling>
        <c:delete val="0"/>
        <c:axPos val="b"/>
        <c:majorGridlines>
          <c:spPr>
            <a:ln w="9525" cap="flat" cmpd="sng" algn="ctr">
              <a:solidFill>
                <a:schemeClr val="bg1">
                  <a:lumMod val="50000"/>
                </a:schemeClr>
              </a:solidFill>
              <a:round/>
            </a:ln>
            <a:effectLst/>
          </c:spPr>
        </c:majorGridlines>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48687592"/>
        <c:crosses val="autoZero"/>
        <c:crossBetween val="between"/>
        <c:majorUnit val="0.25"/>
      </c:valAx>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180975</xdr:colOff>
      <xdr:row>3</xdr:row>
      <xdr:rowOff>66674</xdr:rowOff>
    </xdr:from>
    <xdr:to>
      <xdr:col>13</xdr:col>
      <xdr:colOff>0</xdr:colOff>
      <xdr:row>23</xdr:row>
      <xdr:rowOff>19050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233361</xdr:colOff>
      <xdr:row>4</xdr:row>
      <xdr:rowOff>0</xdr:rowOff>
    </xdr:from>
    <xdr:to>
      <xdr:col>12</xdr:col>
      <xdr:colOff>990599</xdr:colOff>
      <xdr:row>23</xdr:row>
      <xdr:rowOff>19050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197303</xdr:colOff>
      <xdr:row>4</xdr:row>
      <xdr:rowOff>2722</xdr:rowOff>
    </xdr:from>
    <xdr:to>
      <xdr:col>12</xdr:col>
      <xdr:colOff>752475</xdr:colOff>
      <xdr:row>23</xdr:row>
      <xdr:rowOff>9525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261937</xdr:colOff>
      <xdr:row>4</xdr:row>
      <xdr:rowOff>9525</xdr:rowOff>
    </xdr:from>
    <xdr:to>
      <xdr:col>12</xdr:col>
      <xdr:colOff>752475</xdr:colOff>
      <xdr:row>23</xdr:row>
      <xdr:rowOff>19050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166687</xdr:colOff>
      <xdr:row>4</xdr:row>
      <xdr:rowOff>19049</xdr:rowOff>
    </xdr:from>
    <xdr:to>
      <xdr:col>13</xdr:col>
      <xdr:colOff>0</xdr:colOff>
      <xdr:row>23</xdr:row>
      <xdr:rowOff>19050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176212</xdr:colOff>
      <xdr:row>4</xdr:row>
      <xdr:rowOff>0</xdr:rowOff>
    </xdr:from>
    <xdr:to>
      <xdr:col>13</xdr:col>
      <xdr:colOff>0</xdr:colOff>
      <xdr:row>22</xdr:row>
      <xdr:rowOff>657225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176212</xdr:colOff>
      <xdr:row>4</xdr:row>
      <xdr:rowOff>0</xdr:rowOff>
    </xdr:from>
    <xdr:to>
      <xdr:col>13</xdr:col>
      <xdr:colOff>0</xdr:colOff>
      <xdr:row>22</xdr:row>
      <xdr:rowOff>657225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176212</xdr:colOff>
      <xdr:row>3</xdr:row>
      <xdr:rowOff>190499</xdr:rowOff>
    </xdr:from>
    <xdr:to>
      <xdr:col>13</xdr:col>
      <xdr:colOff>9525</xdr:colOff>
      <xdr:row>23</xdr:row>
      <xdr:rowOff>9524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176212</xdr:colOff>
      <xdr:row>3</xdr:row>
      <xdr:rowOff>190499</xdr:rowOff>
    </xdr:from>
    <xdr:to>
      <xdr:col>13</xdr:col>
      <xdr:colOff>9525</xdr:colOff>
      <xdr:row>23</xdr:row>
      <xdr:rowOff>9524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tabSelected="1" workbookViewId="0">
      <selection activeCell="C2" sqref="C2"/>
    </sheetView>
  </sheetViews>
  <sheetFormatPr baseColWidth="10" defaultColWidth="9.140625" defaultRowHeight="15" x14ac:dyDescent="0.25"/>
  <cols>
    <col min="1" max="1" width="10" style="2" customWidth="1"/>
    <col min="2" max="2" width="29.85546875" style="30" customWidth="1"/>
    <col min="3" max="20" width="15" style="2" customWidth="1"/>
  </cols>
  <sheetData>
    <row r="1" spans="1:7" ht="15.75" x14ac:dyDescent="0.25">
      <c r="A1" s="1" t="s">
        <v>39</v>
      </c>
    </row>
    <row r="2" spans="1:7" ht="15.75" x14ac:dyDescent="0.25">
      <c r="A2" s="1" t="s">
        <v>24</v>
      </c>
      <c r="C2" s="52">
        <f>67/69</f>
        <v>0.97101449275362317</v>
      </c>
    </row>
    <row r="3" spans="1:7" ht="15.75" x14ac:dyDescent="0.25">
      <c r="A3" s="1"/>
    </row>
    <row r="4" spans="1:7" ht="15.75" thickBot="1" x14ac:dyDescent="0.3"/>
    <row r="5" spans="1:7" ht="26.25" thickBot="1" x14ac:dyDescent="0.3">
      <c r="B5" s="53" t="s">
        <v>28</v>
      </c>
      <c r="C5" s="33" t="s">
        <v>1</v>
      </c>
      <c r="D5" s="33" t="s">
        <v>2</v>
      </c>
      <c r="E5" s="33" t="s">
        <v>3</v>
      </c>
      <c r="F5" s="33" t="s">
        <v>4</v>
      </c>
      <c r="G5" s="33" t="s">
        <v>5</v>
      </c>
    </row>
    <row r="6" spans="1:7" ht="27" thickBot="1" x14ac:dyDescent="0.3">
      <c r="A6" s="3"/>
      <c r="B6" s="32" t="s">
        <v>0</v>
      </c>
      <c r="C6" s="34">
        <v>0.11940298507463</v>
      </c>
      <c r="D6" s="34">
        <v>0.67164179104477995</v>
      </c>
      <c r="E6" s="34">
        <v>0.17910447761194001</v>
      </c>
      <c r="F6" s="34">
        <v>2.9850746268657E-2</v>
      </c>
      <c r="G6" s="34">
        <v>0</v>
      </c>
    </row>
    <row r="7" spans="1:7" ht="39.75" thickBot="1" x14ac:dyDescent="0.3">
      <c r="B7" s="32" t="s">
        <v>6</v>
      </c>
      <c r="C7" s="34">
        <v>0.32835820895522</v>
      </c>
      <c r="D7" s="34">
        <v>0.59701492537312995</v>
      </c>
      <c r="E7" s="34">
        <v>7.4626865671642006E-2</v>
      </c>
      <c r="F7" s="34">
        <v>0</v>
      </c>
      <c r="G7" s="34">
        <v>0</v>
      </c>
    </row>
    <row r="8" spans="1:7" ht="27" thickBot="1" x14ac:dyDescent="0.3">
      <c r="A8" s="3"/>
      <c r="B8" s="32" t="s">
        <v>7</v>
      </c>
      <c r="C8" s="34">
        <v>0.19402985074626999</v>
      </c>
      <c r="D8" s="34">
        <v>0.65671641791044999</v>
      </c>
      <c r="E8" s="34">
        <v>0.11940298507463</v>
      </c>
      <c r="F8" s="34">
        <v>2.9850746268657E-2</v>
      </c>
      <c r="G8" s="34">
        <v>0</v>
      </c>
    </row>
    <row r="9" spans="1:7" ht="27" thickBot="1" x14ac:dyDescent="0.3">
      <c r="B9" s="32" t="s">
        <v>8</v>
      </c>
      <c r="C9" s="34">
        <v>0.17910447761194001</v>
      </c>
      <c r="D9" s="34">
        <v>0.68656716417910002</v>
      </c>
      <c r="E9" s="34">
        <v>0.1044776119403</v>
      </c>
      <c r="F9" s="34">
        <v>2.9850746268657E-2</v>
      </c>
      <c r="G9" s="34">
        <v>0</v>
      </c>
    </row>
    <row r="10" spans="1:7" ht="27" thickBot="1" x14ac:dyDescent="0.3">
      <c r="A10" s="3"/>
      <c r="B10" s="32" t="s">
        <v>9</v>
      </c>
      <c r="C10" s="34">
        <v>0.16417910447761</v>
      </c>
      <c r="D10" s="34">
        <v>0.71641791044776004</v>
      </c>
      <c r="E10" s="34">
        <v>8.9552238805970005E-2</v>
      </c>
      <c r="F10" s="34">
        <v>2.9850746268657E-2</v>
      </c>
      <c r="G10" s="34">
        <v>0</v>
      </c>
    </row>
    <row r="11" spans="1:7" ht="39.75" thickBot="1" x14ac:dyDescent="0.3">
      <c r="B11" s="32" t="s">
        <v>10</v>
      </c>
      <c r="C11" s="34">
        <v>0.26865671641791</v>
      </c>
      <c r="D11" s="34">
        <v>0.56716417910448003</v>
      </c>
      <c r="E11" s="34">
        <v>0.14925373134327999</v>
      </c>
      <c r="F11" s="34">
        <v>1.4925373134328001E-2</v>
      </c>
      <c r="G11" s="34">
        <v>0</v>
      </c>
    </row>
    <row r="12" spans="1:7" ht="52.5" thickBot="1" x14ac:dyDescent="0.3">
      <c r="B12" s="32" t="s">
        <v>11</v>
      </c>
      <c r="C12" s="34">
        <v>0.20895522388060001</v>
      </c>
      <c r="D12" s="34">
        <v>0.68656716417910002</v>
      </c>
      <c r="E12" s="34">
        <v>5.9701492537313001E-2</v>
      </c>
      <c r="F12" s="34">
        <v>4.4776119402985003E-2</v>
      </c>
      <c r="G12" s="34">
        <v>0</v>
      </c>
    </row>
    <row r="13" spans="1:7" ht="39.75" thickBot="1" x14ac:dyDescent="0.3">
      <c r="A13" s="3"/>
      <c r="B13" s="32" t="s">
        <v>12</v>
      </c>
      <c r="C13" s="34">
        <v>0.20895522388060001</v>
      </c>
      <c r="D13" s="34">
        <v>0.55223880597014996</v>
      </c>
      <c r="E13" s="34">
        <v>0.14925373134327999</v>
      </c>
      <c r="F13" s="34">
        <v>7.4626865671642006E-2</v>
      </c>
      <c r="G13" s="34">
        <v>1.4925373134328001E-2</v>
      </c>
    </row>
    <row r="14" spans="1:7" ht="39.75" thickBot="1" x14ac:dyDescent="0.3">
      <c r="B14" s="32" t="s">
        <v>13</v>
      </c>
      <c r="C14" s="34">
        <v>7.4626865671642006E-2</v>
      </c>
      <c r="D14" s="34">
        <v>0.61194029850746001</v>
      </c>
      <c r="E14" s="34">
        <v>0.25373134328357999</v>
      </c>
      <c r="F14" s="34">
        <v>5.9701492537313001E-2</v>
      </c>
      <c r="G14" s="34">
        <v>0</v>
      </c>
    </row>
    <row r="15" spans="1:7" ht="39.75" thickBot="1" x14ac:dyDescent="0.3">
      <c r="B15" s="32" t="s">
        <v>14</v>
      </c>
      <c r="C15" s="34">
        <v>0.29850746268657002</v>
      </c>
      <c r="D15" s="34">
        <v>0.68656716417910002</v>
      </c>
      <c r="E15" s="34">
        <v>1.4925373134328001E-2</v>
      </c>
      <c r="F15" s="34">
        <v>0</v>
      </c>
      <c r="G15" s="34">
        <v>0</v>
      </c>
    </row>
    <row r="16" spans="1:7" ht="52.5" thickBot="1" x14ac:dyDescent="0.3">
      <c r="A16" s="3"/>
      <c r="B16" s="32" t="s">
        <v>15</v>
      </c>
      <c r="C16" s="34">
        <v>0.28358208955224001</v>
      </c>
      <c r="D16" s="34">
        <v>0.61194029850746001</v>
      </c>
      <c r="E16" s="34">
        <v>0.1044776119403</v>
      </c>
      <c r="F16" s="34">
        <v>0</v>
      </c>
      <c r="G16" s="34">
        <v>0</v>
      </c>
    </row>
    <row r="17" spans="1:12" ht="39.75" thickBot="1" x14ac:dyDescent="0.3">
      <c r="B17" s="32" t="s">
        <v>16</v>
      </c>
      <c r="C17" s="34">
        <v>0.26865671641791</v>
      </c>
      <c r="D17" s="34">
        <v>0.64179104477612003</v>
      </c>
      <c r="E17" s="34">
        <v>2.9850746268657E-2</v>
      </c>
      <c r="F17" s="34">
        <v>4.4776119402985003E-2</v>
      </c>
      <c r="G17" s="34">
        <v>1.4925373134328001E-2</v>
      </c>
    </row>
    <row r="18" spans="1:12" ht="27" thickBot="1" x14ac:dyDescent="0.3">
      <c r="B18" s="32" t="s">
        <v>17</v>
      </c>
      <c r="C18" s="34">
        <v>0.13432835820896</v>
      </c>
      <c r="D18" s="34">
        <v>0.70149253731342998</v>
      </c>
      <c r="E18" s="34">
        <v>0.1044776119403</v>
      </c>
      <c r="F18" s="34">
        <v>5.9701492537313001E-2</v>
      </c>
      <c r="G18" s="34">
        <v>0</v>
      </c>
    </row>
    <row r="19" spans="1:12" ht="39.75" thickBot="1" x14ac:dyDescent="0.3">
      <c r="A19" s="3"/>
      <c r="B19" s="32" t="s">
        <v>18</v>
      </c>
      <c r="C19" s="34">
        <v>0.34328358208955001</v>
      </c>
      <c r="D19" s="34">
        <v>0.55223880597014996</v>
      </c>
      <c r="E19" s="34">
        <v>7.4626865671642006E-2</v>
      </c>
      <c r="F19" s="34">
        <v>2.9850746268657E-2</v>
      </c>
      <c r="G19" s="34">
        <v>0</v>
      </c>
    </row>
    <row r="20" spans="1:12" ht="27" thickBot="1" x14ac:dyDescent="0.3">
      <c r="B20" s="32" t="s">
        <v>19</v>
      </c>
      <c r="C20" s="34">
        <v>0.14925373134327999</v>
      </c>
      <c r="D20" s="34">
        <v>0.76119402985075002</v>
      </c>
      <c r="E20" s="34">
        <v>7.4626865671642006E-2</v>
      </c>
      <c r="F20" s="34">
        <v>1.4925373134328001E-2</v>
      </c>
      <c r="G20" s="34">
        <v>0</v>
      </c>
    </row>
    <row r="21" spans="1:12" ht="39.75" thickBot="1" x14ac:dyDescent="0.3">
      <c r="B21" s="32" t="s">
        <v>20</v>
      </c>
      <c r="C21" s="34">
        <v>0.17910447761194001</v>
      </c>
      <c r="D21" s="34">
        <v>0.73134328358209</v>
      </c>
      <c r="E21" s="34">
        <v>5.9701492537313001E-2</v>
      </c>
      <c r="F21" s="34">
        <v>2.9850746268657E-2</v>
      </c>
      <c r="G21" s="34">
        <v>0</v>
      </c>
    </row>
    <row r="22" spans="1:12" ht="39.75" thickBot="1" x14ac:dyDescent="0.3">
      <c r="A22" s="3"/>
      <c r="B22" s="49" t="s">
        <v>21</v>
      </c>
      <c r="C22" s="50">
        <v>0.11940298507463</v>
      </c>
      <c r="D22" s="50">
        <v>0.65671641791044999</v>
      </c>
      <c r="E22" s="50">
        <v>0.16417910447761</v>
      </c>
      <c r="F22" s="50">
        <v>5.9701492537313001E-2</v>
      </c>
      <c r="G22" s="50">
        <v>0</v>
      </c>
    </row>
    <row r="23" spans="1:12" ht="52.5" thickBot="1" x14ac:dyDescent="0.3">
      <c r="B23" s="51" t="s">
        <v>22</v>
      </c>
      <c r="C23" s="65" t="s">
        <v>41</v>
      </c>
      <c r="D23" s="66"/>
      <c r="E23" s="66"/>
      <c r="F23" s="66"/>
      <c r="G23" s="67"/>
      <c r="H23" s="3"/>
      <c r="I23" s="3"/>
      <c r="J23" s="3"/>
      <c r="K23" s="3"/>
      <c r="L23" s="3"/>
    </row>
    <row r="24" spans="1:12" x14ac:dyDescent="0.25">
      <c r="B24" s="2" t="s">
        <v>38</v>
      </c>
      <c r="C24" s="6">
        <v>6.93</v>
      </c>
      <c r="D24" s="55"/>
      <c r="E24" s="5"/>
      <c r="F24" s="6"/>
      <c r="G24" s="6"/>
      <c r="H24" s="6"/>
      <c r="I24" s="6"/>
      <c r="J24" s="6"/>
      <c r="K24" s="6"/>
      <c r="L24" s="6"/>
    </row>
    <row r="25" spans="1:12" x14ac:dyDescent="0.25">
      <c r="A25" s="3"/>
      <c r="C25" s="35"/>
      <c r="D25" s="35"/>
      <c r="E25" s="35"/>
      <c r="F25" s="35"/>
      <c r="G25" s="35"/>
      <c r="H25" s="35"/>
      <c r="I25" s="35"/>
      <c r="J25" s="35"/>
      <c r="K25" s="35"/>
      <c r="L25" s="35"/>
    </row>
    <row r="26" spans="1:12" ht="15.75" thickBot="1" x14ac:dyDescent="0.3">
      <c r="B26" s="31" t="s">
        <v>23</v>
      </c>
      <c r="C26" s="4"/>
      <c r="K26" s="48"/>
    </row>
    <row r="27" spans="1:12" ht="15" customHeight="1" x14ac:dyDescent="0.25">
      <c r="B27" s="56" t="s">
        <v>42</v>
      </c>
      <c r="C27" s="57"/>
      <c r="D27" s="57"/>
      <c r="E27" s="57"/>
      <c r="F27" s="57"/>
      <c r="G27" s="57"/>
      <c r="H27" s="57"/>
      <c r="I27" s="57"/>
      <c r="J27" s="57"/>
      <c r="K27" s="57"/>
      <c r="L27" s="58"/>
    </row>
    <row r="28" spans="1:12" ht="27" customHeight="1" x14ac:dyDescent="0.25">
      <c r="A28" s="3"/>
      <c r="B28" s="59"/>
      <c r="C28" s="60"/>
      <c r="D28" s="60"/>
      <c r="E28" s="60"/>
      <c r="F28" s="60"/>
      <c r="G28" s="60"/>
      <c r="H28" s="60"/>
      <c r="I28" s="60"/>
      <c r="J28" s="60"/>
      <c r="K28" s="60"/>
      <c r="L28" s="61"/>
    </row>
    <row r="29" spans="1:12" x14ac:dyDescent="0.25">
      <c r="B29" s="59"/>
      <c r="C29" s="60"/>
      <c r="D29" s="60"/>
      <c r="E29" s="60"/>
      <c r="F29" s="60"/>
      <c r="G29" s="60"/>
      <c r="H29" s="60"/>
      <c r="I29" s="60"/>
      <c r="J29" s="60"/>
      <c r="K29" s="60"/>
      <c r="L29" s="61"/>
    </row>
    <row r="30" spans="1:12" ht="15" customHeight="1" x14ac:dyDescent="0.25">
      <c r="B30" s="59"/>
      <c r="C30" s="60"/>
      <c r="D30" s="60"/>
      <c r="E30" s="60"/>
      <c r="F30" s="60"/>
      <c r="G30" s="60"/>
      <c r="H30" s="60"/>
      <c r="I30" s="60"/>
      <c r="J30" s="60"/>
      <c r="K30" s="60"/>
      <c r="L30" s="61"/>
    </row>
    <row r="31" spans="1:12" ht="30" customHeight="1" x14ac:dyDescent="0.25">
      <c r="B31" s="59"/>
      <c r="C31" s="60"/>
      <c r="D31" s="60"/>
      <c r="E31" s="60"/>
      <c r="F31" s="60"/>
      <c r="G31" s="60"/>
      <c r="H31" s="60"/>
      <c r="I31" s="60"/>
      <c r="J31" s="60"/>
      <c r="K31" s="60"/>
      <c r="L31" s="61"/>
    </row>
    <row r="32" spans="1:12" ht="93.75" customHeight="1" x14ac:dyDescent="0.25">
      <c r="B32" s="59"/>
      <c r="C32" s="60"/>
      <c r="D32" s="60"/>
      <c r="E32" s="60"/>
      <c r="F32" s="60"/>
      <c r="G32" s="60"/>
      <c r="H32" s="60"/>
      <c r="I32" s="60"/>
      <c r="J32" s="60"/>
      <c r="K32" s="60"/>
      <c r="L32" s="61"/>
    </row>
    <row r="33" spans="2:12" ht="201.75" customHeight="1" thickBot="1" x14ac:dyDescent="0.3">
      <c r="B33" s="62"/>
      <c r="C33" s="63"/>
      <c r="D33" s="63"/>
      <c r="E33" s="63"/>
      <c r="F33" s="63"/>
      <c r="G33" s="63"/>
      <c r="H33" s="63"/>
      <c r="I33" s="63"/>
      <c r="J33" s="63"/>
      <c r="K33" s="63"/>
      <c r="L33" s="64"/>
    </row>
    <row r="34" spans="2:12" x14ac:dyDescent="0.25">
      <c r="C34" s="5"/>
    </row>
    <row r="35" spans="2:12" x14ac:dyDescent="0.25">
      <c r="C35" s="5"/>
    </row>
    <row r="36" spans="2:12" x14ac:dyDescent="0.25">
      <c r="C36" s="5"/>
    </row>
    <row r="37" spans="2:12" x14ac:dyDescent="0.25">
      <c r="C37" s="5"/>
    </row>
    <row r="38" spans="2:12" x14ac:dyDescent="0.25">
      <c r="C38" s="5"/>
    </row>
    <row r="39" spans="2:12" x14ac:dyDescent="0.25">
      <c r="C39" s="5"/>
    </row>
    <row r="40" spans="2:12" x14ac:dyDescent="0.25">
      <c r="C40" s="5"/>
    </row>
    <row r="41" spans="2:12" x14ac:dyDescent="0.25">
      <c r="C41" s="5"/>
    </row>
  </sheetData>
  <mergeCells count="2">
    <mergeCell ref="B27:L33"/>
    <mergeCell ref="C23:G23"/>
  </mergeCells>
  <pageMargins left="0.25" right="0.25" top="0.75" bottom="0.75" header="0.3" footer="0.3"/>
  <pageSetup paperSize="9" scale="4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7"/>
  <sheetViews>
    <sheetView topLeftCell="A27" zoomScaleNormal="100" workbookViewId="0">
      <selection activeCell="P33" sqref="P33"/>
    </sheetView>
  </sheetViews>
  <sheetFormatPr baseColWidth="10" defaultColWidth="9.140625" defaultRowHeight="15" x14ac:dyDescent="0.25"/>
  <cols>
    <col min="1" max="1" width="10" style="37" customWidth="1"/>
    <col min="2" max="2" width="30" style="37" customWidth="1"/>
    <col min="3" max="21" width="15" style="37" customWidth="1"/>
  </cols>
  <sheetData>
    <row r="1" spans="1:21" ht="15.75" x14ac:dyDescent="0.25">
      <c r="A1" s="1" t="s">
        <v>39</v>
      </c>
    </row>
    <row r="2" spans="1:21" ht="15.75" x14ac:dyDescent="0.25">
      <c r="A2" s="1" t="s">
        <v>24</v>
      </c>
      <c r="B2" s="30"/>
      <c r="C2" s="52">
        <f>64/69</f>
        <v>0.92753623188405798</v>
      </c>
      <c r="D2" s="2"/>
      <c r="E2" s="2"/>
      <c r="F2" s="2"/>
      <c r="G2" s="2"/>
      <c r="H2" s="2"/>
      <c r="I2" s="2"/>
      <c r="J2" s="2"/>
      <c r="K2" s="2"/>
      <c r="L2" s="2"/>
      <c r="M2" s="2"/>
      <c r="N2" s="2"/>
      <c r="O2" s="2"/>
      <c r="P2" s="2"/>
      <c r="Q2" s="2"/>
      <c r="R2" s="2"/>
      <c r="S2" s="2"/>
      <c r="T2" s="2"/>
      <c r="U2"/>
    </row>
    <row r="3" spans="1:21" ht="15.75" x14ac:dyDescent="0.25">
      <c r="A3" s="36"/>
    </row>
    <row r="4" spans="1:21" ht="15.75" thickBot="1" x14ac:dyDescent="0.3"/>
    <row r="5" spans="1:21" ht="26.25" thickBot="1" x14ac:dyDescent="0.3">
      <c r="B5" s="53" t="s">
        <v>29</v>
      </c>
      <c r="C5" s="33" t="s">
        <v>1</v>
      </c>
      <c r="D5" s="33" t="s">
        <v>2</v>
      </c>
      <c r="E5" s="33" t="s">
        <v>3</v>
      </c>
      <c r="F5" s="33" t="s">
        <v>4</v>
      </c>
      <c r="G5" s="33" t="s">
        <v>5</v>
      </c>
    </row>
    <row r="6" spans="1:21" ht="27" thickBot="1" x14ac:dyDescent="0.3">
      <c r="A6" s="38"/>
      <c r="B6" s="32" t="s">
        <v>0</v>
      </c>
      <c r="C6" s="34">
        <v>0.203125</v>
      </c>
      <c r="D6" s="34">
        <v>0.484375</v>
      </c>
      <c r="E6" s="34">
        <v>0.171875</v>
      </c>
      <c r="F6" s="34">
        <v>0.125</v>
      </c>
      <c r="G6" s="34">
        <v>1.5625E-2</v>
      </c>
    </row>
    <row r="7" spans="1:21" ht="39.75" thickBot="1" x14ac:dyDescent="0.3">
      <c r="A7" s="38"/>
      <c r="B7" s="32" t="s">
        <v>6</v>
      </c>
      <c r="C7" s="34">
        <v>0.1875</v>
      </c>
      <c r="D7" s="34">
        <v>0.546875</v>
      </c>
      <c r="E7" s="34">
        <v>0.140625</v>
      </c>
      <c r="F7" s="34">
        <v>9.375E-2</v>
      </c>
      <c r="G7" s="34">
        <v>3.125E-2</v>
      </c>
    </row>
    <row r="8" spans="1:21" ht="27" thickBot="1" x14ac:dyDescent="0.3">
      <c r="B8" s="32" t="s">
        <v>7</v>
      </c>
      <c r="C8" s="34">
        <v>0.21875</v>
      </c>
      <c r="D8" s="34">
        <v>0.53125</v>
      </c>
      <c r="E8" s="34">
        <v>0.15625</v>
      </c>
      <c r="F8" s="34">
        <v>9.375E-2</v>
      </c>
      <c r="G8" s="34">
        <v>0</v>
      </c>
    </row>
    <row r="9" spans="1:21" ht="27" thickBot="1" x14ac:dyDescent="0.3">
      <c r="A9" s="38"/>
      <c r="B9" s="32" t="s">
        <v>8</v>
      </c>
      <c r="C9" s="34">
        <v>0.15625</v>
      </c>
      <c r="D9" s="34">
        <v>0.421875</v>
      </c>
      <c r="E9" s="34">
        <v>0.1875</v>
      </c>
      <c r="F9" s="34">
        <v>0.21875</v>
      </c>
      <c r="G9" s="34">
        <v>1.5625E-2</v>
      </c>
    </row>
    <row r="10" spans="1:21" ht="27" thickBot="1" x14ac:dyDescent="0.3">
      <c r="B10" s="32" t="s">
        <v>9</v>
      </c>
      <c r="C10" s="34">
        <v>0.15625</v>
      </c>
      <c r="D10" s="34">
        <v>0.59375</v>
      </c>
      <c r="E10" s="34">
        <v>0.171875</v>
      </c>
      <c r="F10" s="34">
        <v>6.25E-2</v>
      </c>
      <c r="G10" s="34">
        <v>1.5625E-2</v>
      </c>
    </row>
    <row r="11" spans="1:21" ht="39.75" thickBot="1" x14ac:dyDescent="0.3">
      <c r="A11" s="38"/>
      <c r="B11" s="32" t="s">
        <v>10</v>
      </c>
      <c r="C11" s="34">
        <v>0.15625</v>
      </c>
      <c r="D11" s="34">
        <v>0.5</v>
      </c>
      <c r="E11" s="34">
        <v>0.296875</v>
      </c>
      <c r="F11" s="34">
        <v>4.6875E-2</v>
      </c>
      <c r="G11" s="34">
        <v>0</v>
      </c>
    </row>
    <row r="12" spans="1:21" ht="52.5" thickBot="1" x14ac:dyDescent="0.3">
      <c r="B12" s="32" t="s">
        <v>11</v>
      </c>
      <c r="C12" s="34">
        <v>0.15625</v>
      </c>
      <c r="D12" s="34">
        <v>0.609375</v>
      </c>
      <c r="E12" s="34">
        <v>0.140625</v>
      </c>
      <c r="F12" s="34">
        <v>7.8125E-2</v>
      </c>
      <c r="G12" s="34">
        <v>1.5625E-2</v>
      </c>
    </row>
    <row r="13" spans="1:21" ht="39.75" thickBot="1" x14ac:dyDescent="0.3">
      <c r="A13" s="38"/>
      <c r="B13" s="32" t="s">
        <v>12</v>
      </c>
      <c r="C13" s="34">
        <v>0.515625</v>
      </c>
      <c r="D13" s="34">
        <v>0.390625</v>
      </c>
      <c r="E13" s="34">
        <v>6.25E-2</v>
      </c>
      <c r="F13" s="34">
        <v>3.125E-2</v>
      </c>
      <c r="G13" s="34">
        <v>0</v>
      </c>
    </row>
    <row r="14" spans="1:21" ht="39.75" thickBot="1" x14ac:dyDescent="0.3">
      <c r="B14" s="32" t="s">
        <v>13</v>
      </c>
      <c r="C14" s="34">
        <v>0.140625</v>
      </c>
      <c r="D14" s="34">
        <v>0.515625</v>
      </c>
      <c r="E14" s="34">
        <v>0.234375</v>
      </c>
      <c r="F14" s="34">
        <v>0.109375</v>
      </c>
      <c r="G14" s="34">
        <v>0</v>
      </c>
    </row>
    <row r="15" spans="1:21" ht="39.75" thickBot="1" x14ac:dyDescent="0.3">
      <c r="A15" s="38"/>
      <c r="B15" s="32" t="s">
        <v>14</v>
      </c>
      <c r="C15" s="34">
        <v>0.203125</v>
      </c>
      <c r="D15" s="34">
        <v>0.65625</v>
      </c>
      <c r="E15" s="34">
        <v>0.125</v>
      </c>
      <c r="F15" s="34">
        <v>1.5625E-2</v>
      </c>
      <c r="G15" s="34">
        <v>0</v>
      </c>
    </row>
    <row r="16" spans="1:21" ht="52.5" thickBot="1" x14ac:dyDescent="0.3">
      <c r="B16" s="32" t="s">
        <v>15</v>
      </c>
      <c r="C16" s="34">
        <v>0.1875</v>
      </c>
      <c r="D16" s="34">
        <v>0.5625</v>
      </c>
      <c r="E16" s="34">
        <v>0.1875</v>
      </c>
      <c r="F16" s="34">
        <v>4.6875E-2</v>
      </c>
      <c r="G16" s="34">
        <v>1.5625E-2</v>
      </c>
    </row>
    <row r="17" spans="1:21" ht="39.75" thickBot="1" x14ac:dyDescent="0.3">
      <c r="A17" s="38"/>
      <c r="B17" s="32" t="s">
        <v>16</v>
      </c>
      <c r="C17" s="34">
        <v>0.140625</v>
      </c>
      <c r="D17" s="34">
        <v>0.5625</v>
      </c>
      <c r="E17" s="34">
        <v>0.203125</v>
      </c>
      <c r="F17" s="34">
        <v>9.375E-2</v>
      </c>
      <c r="G17" s="34">
        <v>0</v>
      </c>
    </row>
    <row r="18" spans="1:21" ht="27" thickBot="1" x14ac:dyDescent="0.3">
      <c r="B18" s="32" t="s">
        <v>17</v>
      </c>
      <c r="C18" s="34">
        <v>0.1875</v>
      </c>
      <c r="D18" s="34">
        <v>0.484375</v>
      </c>
      <c r="E18" s="34">
        <v>0.203125</v>
      </c>
      <c r="F18" s="34">
        <v>0.109375</v>
      </c>
      <c r="G18" s="34">
        <v>1.5625E-2</v>
      </c>
    </row>
    <row r="19" spans="1:21" ht="39.75" thickBot="1" x14ac:dyDescent="0.3">
      <c r="A19" s="38"/>
      <c r="B19" s="32" t="s">
        <v>18</v>
      </c>
      <c r="C19" s="34">
        <v>0.28125</v>
      </c>
      <c r="D19" s="34">
        <v>0.515625</v>
      </c>
      <c r="E19" s="34">
        <v>0.140625</v>
      </c>
      <c r="F19" s="34">
        <v>3.125E-2</v>
      </c>
      <c r="G19" s="34">
        <v>3.125E-2</v>
      </c>
    </row>
    <row r="20" spans="1:21" ht="27" thickBot="1" x14ac:dyDescent="0.3">
      <c r="B20" s="32" t="s">
        <v>19</v>
      </c>
      <c r="C20" s="34">
        <v>0.203125</v>
      </c>
      <c r="D20" s="34">
        <v>0.578125</v>
      </c>
      <c r="E20" s="34">
        <v>0.171875</v>
      </c>
      <c r="F20" s="34">
        <v>4.6875E-2</v>
      </c>
      <c r="G20" s="34">
        <v>0</v>
      </c>
    </row>
    <row r="21" spans="1:21" ht="39.75" thickBot="1" x14ac:dyDescent="0.3">
      <c r="A21" s="38"/>
      <c r="B21" s="32" t="s">
        <v>20</v>
      </c>
      <c r="C21" s="34">
        <v>0.15625</v>
      </c>
      <c r="D21" s="34">
        <v>0.578125</v>
      </c>
      <c r="E21" s="34">
        <v>0.203125</v>
      </c>
      <c r="F21" s="34">
        <v>6.25E-2</v>
      </c>
      <c r="G21" s="34">
        <v>0</v>
      </c>
    </row>
    <row r="22" spans="1:21" ht="39.75" thickBot="1" x14ac:dyDescent="0.3">
      <c r="B22" s="32" t="s">
        <v>21</v>
      </c>
      <c r="C22" s="34">
        <v>0.125</v>
      </c>
      <c r="D22" s="34">
        <v>0.4375</v>
      </c>
      <c r="E22" s="34">
        <v>0.265625</v>
      </c>
      <c r="F22" s="34">
        <v>0.140625</v>
      </c>
      <c r="G22" s="34">
        <v>3.125E-2</v>
      </c>
    </row>
    <row r="23" spans="1:21" ht="52.5" thickBot="1" x14ac:dyDescent="0.3">
      <c r="A23" s="38"/>
      <c r="B23" s="51" t="s">
        <v>22</v>
      </c>
      <c r="C23" s="65" t="s">
        <v>43</v>
      </c>
      <c r="D23" s="66"/>
      <c r="E23" s="66"/>
      <c r="F23" s="66"/>
      <c r="G23" s="67"/>
      <c r="H23" s="38"/>
      <c r="I23" s="38"/>
      <c r="J23" s="38"/>
      <c r="K23" s="38"/>
      <c r="L23" s="38"/>
      <c r="M23" s="38"/>
    </row>
    <row r="24" spans="1:21" x14ac:dyDescent="0.25">
      <c r="B24" s="2" t="s">
        <v>38</v>
      </c>
      <c r="C24" s="40">
        <v>6.48</v>
      </c>
      <c r="D24" s="55" t="s">
        <v>26</v>
      </c>
      <c r="E24" s="40"/>
      <c r="F24" s="40"/>
      <c r="G24" s="40"/>
      <c r="H24" s="40"/>
      <c r="I24" s="40"/>
      <c r="J24" s="40"/>
      <c r="K24" s="40"/>
      <c r="L24" s="40"/>
      <c r="M24" s="40"/>
    </row>
    <row r="25" spans="1:21" x14ac:dyDescent="0.25">
      <c r="A25" s="38"/>
      <c r="C25" s="41"/>
      <c r="D25" s="41"/>
      <c r="E25" s="41"/>
      <c r="F25" s="41"/>
      <c r="G25" s="41"/>
      <c r="H25" s="41"/>
      <c r="I25" s="41"/>
      <c r="J25" s="41"/>
      <c r="K25" s="41"/>
      <c r="L25" s="41"/>
      <c r="M25" s="41"/>
    </row>
    <row r="26" spans="1:21" ht="15.75" thickBot="1" x14ac:dyDescent="0.3">
      <c r="A26" s="2"/>
      <c r="B26" s="31" t="s">
        <v>23</v>
      </c>
      <c r="C26" s="4"/>
      <c r="D26" s="2"/>
      <c r="E26" s="2"/>
      <c r="F26" s="2"/>
      <c r="G26" s="2"/>
      <c r="H26" s="2"/>
      <c r="I26" s="2"/>
      <c r="J26" s="2"/>
      <c r="K26" s="48"/>
      <c r="L26" s="2"/>
      <c r="M26" s="2"/>
      <c r="N26" s="2"/>
      <c r="O26" s="2"/>
      <c r="P26" s="2"/>
      <c r="Q26" s="2"/>
      <c r="R26" s="2"/>
      <c r="S26" s="2"/>
      <c r="T26" s="2"/>
      <c r="U26"/>
    </row>
    <row r="27" spans="1:21" ht="15" customHeight="1" x14ac:dyDescent="0.25">
      <c r="A27" s="2"/>
      <c r="B27" s="68" t="s">
        <v>44</v>
      </c>
      <c r="C27" s="69"/>
      <c r="D27" s="69"/>
      <c r="E27" s="69"/>
      <c r="F27" s="69"/>
      <c r="G27" s="69"/>
      <c r="H27" s="69"/>
      <c r="I27" s="69"/>
      <c r="J27" s="69"/>
      <c r="K27" s="69"/>
      <c r="L27" s="70"/>
      <c r="M27" s="2"/>
      <c r="N27" s="2"/>
      <c r="O27" s="2"/>
      <c r="P27" s="2"/>
      <c r="Q27" s="2"/>
      <c r="R27" s="2"/>
      <c r="S27" s="2"/>
      <c r="T27" s="2"/>
      <c r="U27"/>
    </row>
    <row r="28" spans="1:21" ht="27" customHeight="1" x14ac:dyDescent="0.25">
      <c r="A28" s="3"/>
      <c r="B28" s="71"/>
      <c r="C28" s="72"/>
      <c r="D28" s="72"/>
      <c r="E28" s="72"/>
      <c r="F28" s="72"/>
      <c r="G28" s="72"/>
      <c r="H28" s="72"/>
      <c r="I28" s="72"/>
      <c r="J28" s="72"/>
      <c r="K28" s="72"/>
      <c r="L28" s="73"/>
      <c r="M28" s="2"/>
      <c r="N28" s="2"/>
      <c r="O28" s="2"/>
      <c r="P28" s="2"/>
      <c r="Q28" s="2"/>
      <c r="R28" s="2"/>
      <c r="S28" s="2"/>
      <c r="T28" s="2"/>
      <c r="U28"/>
    </row>
    <row r="29" spans="1:21" ht="15" customHeight="1" x14ac:dyDescent="0.25">
      <c r="A29" s="2"/>
      <c r="B29" s="71"/>
      <c r="C29" s="72"/>
      <c r="D29" s="72"/>
      <c r="E29" s="72"/>
      <c r="F29" s="72"/>
      <c r="G29" s="72"/>
      <c r="H29" s="72"/>
      <c r="I29" s="72"/>
      <c r="J29" s="72"/>
      <c r="K29" s="72"/>
      <c r="L29" s="73"/>
      <c r="M29" s="2"/>
      <c r="N29" s="2"/>
      <c r="O29" s="2"/>
      <c r="P29" s="2"/>
      <c r="Q29" s="2"/>
      <c r="R29" s="2"/>
      <c r="S29" s="2"/>
      <c r="T29" s="2"/>
      <c r="U29"/>
    </row>
    <row r="30" spans="1:21" ht="15" customHeight="1" x14ac:dyDescent="0.25">
      <c r="A30" s="2"/>
      <c r="B30" s="71"/>
      <c r="C30" s="72"/>
      <c r="D30" s="72"/>
      <c r="E30" s="72"/>
      <c r="F30" s="72"/>
      <c r="G30" s="72"/>
      <c r="H30" s="72"/>
      <c r="I30" s="72"/>
      <c r="J30" s="72"/>
      <c r="K30" s="72"/>
      <c r="L30" s="73"/>
      <c r="M30" s="2"/>
      <c r="N30" s="2"/>
      <c r="O30" s="2"/>
      <c r="P30" s="2"/>
      <c r="Q30" s="2"/>
      <c r="R30" s="2"/>
      <c r="S30" s="2"/>
      <c r="T30" s="2"/>
      <c r="U30"/>
    </row>
    <row r="31" spans="1:21" ht="30" customHeight="1" x14ac:dyDescent="0.25">
      <c r="A31" s="2"/>
      <c r="B31" s="71"/>
      <c r="C31" s="72"/>
      <c r="D31" s="72"/>
      <c r="E31" s="72"/>
      <c r="F31" s="72"/>
      <c r="G31" s="72"/>
      <c r="H31" s="72"/>
      <c r="I31" s="72"/>
      <c r="J31" s="72"/>
      <c r="K31" s="72"/>
      <c r="L31" s="73"/>
      <c r="M31" s="2"/>
      <c r="N31" s="2"/>
      <c r="O31" s="2"/>
      <c r="P31" s="2"/>
      <c r="Q31" s="2"/>
      <c r="R31" s="2"/>
      <c r="S31" s="2"/>
      <c r="T31" s="2"/>
      <c r="U31"/>
    </row>
    <row r="32" spans="1:21" ht="274.5" customHeight="1" x14ac:dyDescent="0.25">
      <c r="A32" s="2"/>
      <c r="B32" s="71"/>
      <c r="C32" s="72"/>
      <c r="D32" s="72"/>
      <c r="E32" s="72"/>
      <c r="F32" s="72"/>
      <c r="G32" s="72"/>
      <c r="H32" s="72"/>
      <c r="I32" s="72"/>
      <c r="J32" s="72"/>
      <c r="K32" s="72"/>
      <c r="L32" s="73"/>
      <c r="M32" s="2"/>
      <c r="N32" s="2"/>
      <c r="O32" s="2"/>
      <c r="P32" s="2"/>
      <c r="Q32" s="2"/>
      <c r="R32" s="2"/>
      <c r="S32" s="2"/>
      <c r="T32" s="2"/>
      <c r="U32"/>
    </row>
    <row r="33" spans="1:21" ht="206.25" customHeight="1" thickBot="1" x14ac:dyDescent="0.3">
      <c r="A33" s="2"/>
      <c r="B33" s="74"/>
      <c r="C33" s="75"/>
      <c r="D33" s="75"/>
      <c r="E33" s="75"/>
      <c r="F33" s="75"/>
      <c r="G33" s="75"/>
      <c r="H33" s="75"/>
      <c r="I33" s="75"/>
      <c r="J33" s="75"/>
      <c r="K33" s="75"/>
      <c r="L33" s="76"/>
      <c r="M33" s="2"/>
      <c r="N33" s="2"/>
      <c r="O33" s="2"/>
      <c r="P33" s="2"/>
      <c r="Q33" s="2"/>
      <c r="R33" s="2"/>
      <c r="S33" s="2"/>
      <c r="T33" s="2"/>
      <c r="U33"/>
    </row>
    <row r="34" spans="1:21" x14ac:dyDescent="0.25">
      <c r="C34" s="39"/>
    </row>
    <row r="35" spans="1:21" x14ac:dyDescent="0.25">
      <c r="C35" s="39"/>
    </row>
    <row r="36" spans="1:21" x14ac:dyDescent="0.25">
      <c r="C36" s="39"/>
    </row>
    <row r="37" spans="1:21" x14ac:dyDescent="0.25">
      <c r="C37" s="39"/>
    </row>
  </sheetData>
  <mergeCells count="2">
    <mergeCell ref="C23:G23"/>
    <mergeCell ref="B27:L33"/>
  </mergeCells>
  <pageMargins left="0.25" right="0.25" top="0.75" bottom="0.75" header="0.3" footer="0.3"/>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4"/>
  <sheetViews>
    <sheetView zoomScaleNormal="100" workbookViewId="0">
      <selection activeCell="K38" sqref="K38"/>
    </sheetView>
  </sheetViews>
  <sheetFormatPr baseColWidth="10" defaultRowHeight="15" x14ac:dyDescent="0.25"/>
  <cols>
    <col min="2" max="2" width="30" style="37" customWidth="1"/>
  </cols>
  <sheetData>
    <row r="1" spans="1:20" ht="15.75" x14ac:dyDescent="0.25">
      <c r="A1" s="1" t="s">
        <v>39</v>
      </c>
      <c r="C1" s="7"/>
    </row>
    <row r="2" spans="1:20" ht="15.75" x14ac:dyDescent="0.25">
      <c r="A2" s="1" t="s">
        <v>24</v>
      </c>
      <c r="B2" s="30"/>
      <c r="C2" s="52">
        <f>58/69</f>
        <v>0.84057971014492749</v>
      </c>
      <c r="D2" s="2"/>
      <c r="E2" s="2"/>
      <c r="F2" s="2"/>
      <c r="G2" s="2"/>
      <c r="H2" s="2"/>
      <c r="I2" s="2"/>
      <c r="J2" s="2"/>
      <c r="K2" s="2"/>
      <c r="L2" s="2"/>
      <c r="M2" s="2"/>
      <c r="N2" s="2"/>
      <c r="O2" s="2"/>
      <c r="P2" s="2"/>
      <c r="Q2" s="2"/>
      <c r="R2" s="2"/>
      <c r="S2" s="2"/>
      <c r="T2" s="2"/>
    </row>
    <row r="3" spans="1:20" ht="15.75" x14ac:dyDescent="0.25">
      <c r="A3" s="8"/>
      <c r="C3" s="7"/>
    </row>
    <row r="4" spans="1:20" ht="15.75" thickBot="1" x14ac:dyDescent="0.3"/>
    <row r="5" spans="1:20" ht="39" thickBot="1" x14ac:dyDescent="0.3">
      <c r="B5" s="53" t="s">
        <v>30</v>
      </c>
      <c r="C5" s="33" t="s">
        <v>1</v>
      </c>
      <c r="D5" s="33" t="s">
        <v>2</v>
      </c>
      <c r="E5" s="33" t="s">
        <v>3</v>
      </c>
      <c r="F5" s="33" t="s">
        <v>4</v>
      </c>
      <c r="G5" s="33" t="s">
        <v>5</v>
      </c>
    </row>
    <row r="6" spans="1:20" ht="27" thickBot="1" x14ac:dyDescent="0.3">
      <c r="A6" s="9"/>
      <c r="B6" s="32" t="s">
        <v>0</v>
      </c>
      <c r="C6" s="34">
        <v>5.1724137931034003E-2</v>
      </c>
      <c r="D6" s="34">
        <v>0.56896551724138</v>
      </c>
      <c r="E6" s="34">
        <v>0.27586206896552001</v>
      </c>
      <c r="F6" s="34">
        <v>8.6206896551724005E-2</v>
      </c>
      <c r="G6" s="34">
        <v>1.7241379310345001E-2</v>
      </c>
    </row>
    <row r="7" spans="1:20" ht="39.75" thickBot="1" x14ac:dyDescent="0.3">
      <c r="A7" s="9"/>
      <c r="B7" s="32" t="s">
        <v>6</v>
      </c>
      <c r="C7" s="34">
        <v>6.8965517241379004E-2</v>
      </c>
      <c r="D7" s="34">
        <v>0.67241379310344995</v>
      </c>
      <c r="E7" s="34">
        <v>0.13793103448276001</v>
      </c>
      <c r="F7" s="34">
        <v>8.6206896551724005E-2</v>
      </c>
      <c r="G7" s="34">
        <v>3.4482758620690002E-2</v>
      </c>
    </row>
    <row r="8" spans="1:20" ht="27" thickBot="1" x14ac:dyDescent="0.3">
      <c r="A8" s="7"/>
      <c r="B8" s="32" t="s">
        <v>7</v>
      </c>
      <c r="C8" s="34">
        <v>5.1724137931034003E-2</v>
      </c>
      <c r="D8" s="34">
        <v>0.53448275862068995</v>
      </c>
      <c r="E8" s="34">
        <v>0.20689655172414001</v>
      </c>
      <c r="F8" s="34">
        <v>0.15517241379310001</v>
      </c>
      <c r="G8" s="34">
        <v>5.1724137931034003E-2</v>
      </c>
    </row>
    <row r="9" spans="1:20" ht="27" thickBot="1" x14ac:dyDescent="0.3">
      <c r="A9" s="9"/>
      <c r="B9" s="32" t="s">
        <v>8</v>
      </c>
      <c r="C9" s="34">
        <v>1.7241379310345001E-2</v>
      </c>
      <c r="D9" s="34">
        <v>0.44827586206897002</v>
      </c>
      <c r="E9" s="34">
        <v>0.31034482758621001</v>
      </c>
      <c r="F9" s="34">
        <v>0.15517241379310001</v>
      </c>
      <c r="G9" s="34">
        <v>6.8965517241379004E-2</v>
      </c>
    </row>
    <row r="10" spans="1:20" ht="27" thickBot="1" x14ac:dyDescent="0.3">
      <c r="A10" s="7"/>
      <c r="B10" s="32" t="s">
        <v>9</v>
      </c>
      <c r="C10" s="34">
        <v>3.4482758620690002E-2</v>
      </c>
      <c r="D10" s="34">
        <v>0.55172413793103003</v>
      </c>
      <c r="E10" s="34">
        <v>0.25862068965516999</v>
      </c>
      <c r="F10" s="34">
        <v>0.12068965517241</v>
      </c>
      <c r="G10" s="34">
        <v>3.4482758620690002E-2</v>
      </c>
    </row>
    <row r="11" spans="1:20" ht="39.75" thickBot="1" x14ac:dyDescent="0.3">
      <c r="A11" s="9"/>
      <c r="B11" s="32" t="s">
        <v>10</v>
      </c>
      <c r="C11" s="34">
        <v>5.1724137931034003E-2</v>
      </c>
      <c r="D11" s="34">
        <v>0.55172413793103003</v>
      </c>
      <c r="E11" s="34">
        <v>0.22413793103447999</v>
      </c>
      <c r="F11" s="34">
        <v>0.12068965517241</v>
      </c>
      <c r="G11" s="34">
        <v>5.1724137931034003E-2</v>
      </c>
    </row>
    <row r="12" spans="1:20" ht="52.5" thickBot="1" x14ac:dyDescent="0.3">
      <c r="A12" s="7"/>
      <c r="B12" s="32" t="s">
        <v>11</v>
      </c>
      <c r="C12" s="34">
        <v>6.8965517241379004E-2</v>
      </c>
      <c r="D12" s="34">
        <v>0.62068965517241004</v>
      </c>
      <c r="E12" s="34">
        <v>0.20689655172414001</v>
      </c>
      <c r="F12" s="34">
        <v>6.8965517241379004E-2</v>
      </c>
      <c r="G12" s="34">
        <v>3.4482758620690002E-2</v>
      </c>
    </row>
    <row r="13" spans="1:20" ht="39.75" thickBot="1" x14ac:dyDescent="0.3">
      <c r="A13" s="9"/>
      <c r="B13" s="32" t="s">
        <v>12</v>
      </c>
      <c r="C13" s="34">
        <v>1.7241379310345001E-2</v>
      </c>
      <c r="D13" s="34">
        <v>0.37931034482759002</v>
      </c>
      <c r="E13" s="34">
        <v>0.32758620689654999</v>
      </c>
      <c r="F13" s="34">
        <v>0.22413793103447999</v>
      </c>
      <c r="G13" s="34">
        <v>5.1724137931034003E-2</v>
      </c>
    </row>
    <row r="14" spans="1:20" ht="39.75" thickBot="1" x14ac:dyDescent="0.3">
      <c r="A14" s="7"/>
      <c r="B14" s="32" t="s">
        <v>13</v>
      </c>
      <c r="C14" s="34">
        <v>1.7241379310345001E-2</v>
      </c>
      <c r="D14" s="34">
        <v>0.29310344827585999</v>
      </c>
      <c r="E14" s="34">
        <v>0.36206896551723999</v>
      </c>
      <c r="F14" s="34">
        <v>0.25862068965516999</v>
      </c>
      <c r="G14" s="34">
        <v>6.8965517241379004E-2</v>
      </c>
    </row>
    <row r="15" spans="1:20" ht="39.75" thickBot="1" x14ac:dyDescent="0.3">
      <c r="A15" s="9"/>
      <c r="B15" s="32" t="s">
        <v>14</v>
      </c>
      <c r="C15" s="34">
        <v>5.1724137931034003E-2</v>
      </c>
      <c r="D15" s="34">
        <v>0.51724137931033998</v>
      </c>
      <c r="E15" s="34">
        <v>0.22413793103447999</v>
      </c>
      <c r="F15" s="34">
        <v>0.15517241379310001</v>
      </c>
      <c r="G15" s="34">
        <v>5.1724137931034003E-2</v>
      </c>
    </row>
    <row r="16" spans="1:20" ht="52.5" thickBot="1" x14ac:dyDescent="0.3">
      <c r="A16" s="7"/>
      <c r="B16" s="32" t="s">
        <v>15</v>
      </c>
      <c r="C16" s="34">
        <v>8.6206896551724005E-2</v>
      </c>
      <c r="D16" s="34">
        <v>0.5</v>
      </c>
      <c r="E16" s="34">
        <v>0.32758620689654999</v>
      </c>
      <c r="F16" s="34">
        <v>6.8965517241379004E-2</v>
      </c>
      <c r="G16" s="34">
        <v>1.7241379310345001E-2</v>
      </c>
    </row>
    <row r="17" spans="1:20" ht="39.75" thickBot="1" x14ac:dyDescent="0.3">
      <c r="A17" s="9"/>
      <c r="B17" s="32" t="s">
        <v>16</v>
      </c>
      <c r="C17" s="34">
        <v>0.22413793103447999</v>
      </c>
      <c r="D17" s="34">
        <v>0.62068965517241004</v>
      </c>
      <c r="E17" s="34">
        <v>0.12068965517241</v>
      </c>
      <c r="F17" s="34">
        <v>0</v>
      </c>
      <c r="G17" s="34">
        <v>3.4482758620690002E-2</v>
      </c>
    </row>
    <row r="18" spans="1:20" ht="27" thickBot="1" x14ac:dyDescent="0.3">
      <c r="A18" s="7"/>
      <c r="B18" s="32" t="s">
        <v>17</v>
      </c>
      <c r="C18" s="34">
        <v>8.6206896551724005E-2</v>
      </c>
      <c r="D18" s="34">
        <v>0.5</v>
      </c>
      <c r="E18" s="34">
        <v>0.25862068965516999</v>
      </c>
      <c r="F18" s="34">
        <v>0.10344827586207</v>
      </c>
      <c r="G18" s="34">
        <v>5.1724137931034003E-2</v>
      </c>
    </row>
    <row r="19" spans="1:20" ht="39.75" thickBot="1" x14ac:dyDescent="0.3">
      <c r="A19" s="9"/>
      <c r="B19" s="32" t="s">
        <v>18</v>
      </c>
      <c r="C19" s="34">
        <v>1.7241379310345001E-2</v>
      </c>
      <c r="D19" s="34">
        <v>0.24137931034483001</v>
      </c>
      <c r="E19" s="34">
        <v>0.20689655172414001</v>
      </c>
      <c r="F19" s="34">
        <v>0.36206896551723999</v>
      </c>
      <c r="G19" s="34">
        <v>0.17241379310345001</v>
      </c>
    </row>
    <row r="20" spans="1:20" ht="27" thickBot="1" x14ac:dyDescent="0.3">
      <c r="A20" s="7"/>
      <c r="B20" s="32" t="s">
        <v>19</v>
      </c>
      <c r="C20" s="34">
        <v>8.6206896551724005E-2</v>
      </c>
      <c r="D20" s="34">
        <v>0.53448275862068995</v>
      </c>
      <c r="E20" s="34">
        <v>0.29310344827585999</v>
      </c>
      <c r="F20" s="34">
        <v>6.8965517241379004E-2</v>
      </c>
      <c r="G20" s="34">
        <v>1.7241379310345001E-2</v>
      </c>
    </row>
    <row r="21" spans="1:20" ht="39.75" thickBot="1" x14ac:dyDescent="0.3">
      <c r="A21" s="9"/>
      <c r="B21" s="32" t="s">
        <v>20</v>
      </c>
      <c r="C21" s="34">
        <v>6.8965517241379004E-2</v>
      </c>
      <c r="D21" s="34">
        <v>0.53448275862068995</v>
      </c>
      <c r="E21" s="34">
        <v>0.29310344827585999</v>
      </c>
      <c r="F21" s="34">
        <v>8.6206896551724005E-2</v>
      </c>
      <c r="G21" s="34">
        <v>1.7241379310345001E-2</v>
      </c>
    </row>
    <row r="22" spans="1:20" ht="39.75" thickBot="1" x14ac:dyDescent="0.3">
      <c r="A22" s="7"/>
      <c r="B22" s="32" t="s">
        <v>21</v>
      </c>
      <c r="C22" s="34">
        <v>0</v>
      </c>
      <c r="D22" s="34">
        <v>0.18965517241379001</v>
      </c>
      <c r="E22" s="34">
        <v>0.29310344827585999</v>
      </c>
      <c r="F22" s="34">
        <v>0.34482758620690002</v>
      </c>
      <c r="G22" s="34">
        <v>0.17241379310345001</v>
      </c>
    </row>
    <row r="23" spans="1:20" ht="52.5" thickBot="1" x14ac:dyDescent="0.3">
      <c r="A23" s="9"/>
      <c r="B23" s="51" t="s">
        <v>22</v>
      </c>
      <c r="C23" s="65" t="s">
        <v>40</v>
      </c>
      <c r="D23" s="66"/>
      <c r="E23" s="66"/>
      <c r="F23" s="66"/>
      <c r="G23" s="67"/>
      <c r="H23" s="9"/>
      <c r="I23" s="9"/>
      <c r="J23" s="9"/>
      <c r="K23" s="9"/>
      <c r="L23" s="9"/>
      <c r="M23" s="9"/>
    </row>
    <row r="24" spans="1:20" x14ac:dyDescent="0.25">
      <c r="A24" s="7"/>
      <c r="B24" s="2" t="s">
        <v>38</v>
      </c>
      <c r="C24" s="10">
        <v>6.02</v>
      </c>
      <c r="D24" s="54" t="s">
        <v>26</v>
      </c>
      <c r="E24" s="10"/>
      <c r="F24" s="10"/>
      <c r="G24" s="10"/>
      <c r="H24" s="10"/>
      <c r="I24" s="10"/>
      <c r="J24" s="10"/>
      <c r="K24" s="10"/>
      <c r="L24" s="10"/>
      <c r="M24" s="10"/>
    </row>
    <row r="25" spans="1:20" x14ac:dyDescent="0.25">
      <c r="A25" s="9"/>
      <c r="C25" s="11"/>
      <c r="D25" s="11"/>
      <c r="E25" s="11"/>
      <c r="F25" s="11"/>
      <c r="G25" s="11"/>
      <c r="H25" s="11"/>
      <c r="I25" s="11"/>
      <c r="J25" s="11"/>
      <c r="K25" s="11"/>
      <c r="L25" s="11"/>
      <c r="M25" s="11"/>
    </row>
    <row r="26" spans="1:20" ht="15.75" thickBot="1" x14ac:dyDescent="0.3">
      <c r="A26" s="2"/>
      <c r="B26" s="31" t="s">
        <v>23</v>
      </c>
      <c r="C26" s="4"/>
      <c r="D26" s="2"/>
      <c r="E26" s="2"/>
      <c r="F26" s="2"/>
      <c r="G26" s="2"/>
      <c r="H26" s="2"/>
      <c r="I26" s="2"/>
      <c r="J26" s="2"/>
      <c r="K26" s="48"/>
      <c r="L26" s="2"/>
      <c r="M26" s="2"/>
      <c r="N26" s="2"/>
      <c r="O26" s="2"/>
      <c r="P26" s="2"/>
      <c r="Q26" s="2"/>
      <c r="R26" s="2"/>
      <c r="S26" s="2"/>
      <c r="T26" s="2"/>
    </row>
    <row r="27" spans="1:20" ht="15" customHeight="1" x14ac:dyDescent="0.25">
      <c r="A27" s="2"/>
      <c r="B27" s="56" t="s">
        <v>45</v>
      </c>
      <c r="C27" s="57"/>
      <c r="D27" s="57"/>
      <c r="E27" s="57"/>
      <c r="F27" s="57"/>
      <c r="G27" s="57"/>
      <c r="H27" s="57"/>
      <c r="I27" s="57"/>
      <c r="J27" s="57"/>
      <c r="K27" s="57"/>
      <c r="L27" s="57"/>
      <c r="M27" s="58"/>
      <c r="N27" s="2"/>
      <c r="O27" s="2"/>
      <c r="P27" s="2"/>
      <c r="Q27" s="2"/>
      <c r="R27" s="2"/>
      <c r="S27" s="2"/>
      <c r="T27" s="2"/>
    </row>
    <row r="28" spans="1:20" ht="27" customHeight="1" x14ac:dyDescent="0.25">
      <c r="A28" s="3"/>
      <c r="B28" s="59"/>
      <c r="C28" s="60"/>
      <c r="D28" s="60"/>
      <c r="E28" s="60"/>
      <c r="F28" s="60"/>
      <c r="G28" s="60"/>
      <c r="H28" s="60"/>
      <c r="I28" s="60"/>
      <c r="J28" s="60"/>
      <c r="K28" s="60"/>
      <c r="L28" s="60"/>
      <c r="M28" s="61"/>
      <c r="N28" s="2"/>
      <c r="O28" s="2"/>
      <c r="P28" s="2"/>
      <c r="Q28" s="2"/>
      <c r="R28" s="2"/>
      <c r="S28" s="2"/>
      <c r="T28" s="2"/>
    </row>
    <row r="29" spans="1:20" ht="15" customHeight="1" x14ac:dyDescent="0.25">
      <c r="A29" s="2"/>
      <c r="B29" s="59"/>
      <c r="C29" s="60"/>
      <c r="D29" s="60"/>
      <c r="E29" s="60"/>
      <c r="F29" s="60"/>
      <c r="G29" s="60"/>
      <c r="H29" s="60"/>
      <c r="I29" s="60"/>
      <c r="J29" s="60"/>
      <c r="K29" s="60"/>
      <c r="L29" s="60"/>
      <c r="M29" s="61"/>
      <c r="N29" s="2"/>
      <c r="O29" s="2"/>
      <c r="P29" s="2"/>
      <c r="Q29" s="2"/>
      <c r="R29" s="2"/>
      <c r="S29" s="2"/>
      <c r="T29" s="2"/>
    </row>
    <row r="30" spans="1:20" ht="352.5" customHeight="1" x14ac:dyDescent="0.25">
      <c r="A30" s="2"/>
      <c r="B30" s="59"/>
      <c r="C30" s="60"/>
      <c r="D30" s="60"/>
      <c r="E30" s="60"/>
      <c r="F30" s="60"/>
      <c r="G30" s="60"/>
      <c r="H30" s="60"/>
      <c r="I30" s="60"/>
      <c r="J30" s="60"/>
      <c r="K30" s="60"/>
      <c r="L30" s="60"/>
      <c r="M30" s="61"/>
      <c r="N30" s="2"/>
      <c r="O30" s="2"/>
      <c r="P30" s="2"/>
      <c r="Q30" s="2"/>
      <c r="R30" s="2"/>
      <c r="S30" s="2"/>
      <c r="T30" s="2"/>
    </row>
    <row r="31" spans="1:20" ht="409.5" customHeight="1" x14ac:dyDescent="0.25">
      <c r="A31" s="2"/>
      <c r="B31" s="59"/>
      <c r="C31" s="60"/>
      <c r="D31" s="60"/>
      <c r="E31" s="60"/>
      <c r="F31" s="60"/>
      <c r="G31" s="60"/>
      <c r="H31" s="60"/>
      <c r="I31" s="60"/>
      <c r="J31" s="60"/>
      <c r="K31" s="60"/>
      <c r="L31" s="60"/>
      <c r="M31" s="61"/>
      <c r="N31" s="2"/>
      <c r="O31" s="2"/>
      <c r="P31" s="2"/>
      <c r="Q31" s="2"/>
      <c r="R31" s="2"/>
      <c r="S31" s="2"/>
      <c r="T31" s="2"/>
    </row>
    <row r="32" spans="1:20" ht="409.5" customHeight="1" x14ac:dyDescent="0.25">
      <c r="A32" s="2"/>
      <c r="B32" s="59"/>
      <c r="C32" s="60"/>
      <c r="D32" s="60"/>
      <c r="E32" s="60"/>
      <c r="F32" s="60"/>
      <c r="G32" s="60"/>
      <c r="H32" s="60"/>
      <c r="I32" s="60"/>
      <c r="J32" s="60"/>
      <c r="K32" s="60"/>
      <c r="L32" s="60"/>
      <c r="M32" s="61"/>
      <c r="N32" s="2"/>
      <c r="O32" s="2"/>
      <c r="P32" s="2"/>
      <c r="Q32" s="2"/>
      <c r="R32" s="2"/>
      <c r="S32" s="2"/>
      <c r="T32" s="2"/>
    </row>
    <row r="33" spans="1:20" ht="199.5" customHeight="1" thickBot="1" x14ac:dyDescent="0.3">
      <c r="A33" s="2"/>
      <c r="B33" s="62"/>
      <c r="C33" s="63"/>
      <c r="D33" s="63"/>
      <c r="E33" s="63"/>
      <c r="F33" s="63"/>
      <c r="G33" s="63"/>
      <c r="H33" s="63"/>
      <c r="I33" s="63"/>
      <c r="J33" s="63"/>
      <c r="K33" s="63"/>
      <c r="L33" s="63"/>
      <c r="M33" s="64"/>
      <c r="N33" s="2"/>
      <c r="O33" s="2"/>
      <c r="P33" s="2"/>
      <c r="Q33" s="2"/>
      <c r="R33" s="2"/>
      <c r="S33" s="2"/>
      <c r="T33" s="2"/>
    </row>
    <row r="34" spans="1:20" x14ac:dyDescent="0.25">
      <c r="A34" s="2"/>
      <c r="B34" s="31"/>
      <c r="C34" s="4"/>
      <c r="D34" s="2"/>
      <c r="E34" s="2"/>
      <c r="F34" s="2"/>
      <c r="G34" s="2"/>
      <c r="H34" s="2"/>
      <c r="I34" s="2"/>
      <c r="J34" s="2"/>
      <c r="K34" s="48"/>
      <c r="L34" s="2"/>
      <c r="M34" s="2"/>
      <c r="N34" s="2"/>
      <c r="O34" s="2"/>
      <c r="P34" s="2"/>
      <c r="Q34" s="2"/>
      <c r="R34" s="2"/>
      <c r="S34" s="2"/>
      <c r="T34" s="2"/>
    </row>
  </sheetData>
  <mergeCells count="2">
    <mergeCell ref="C23:G23"/>
    <mergeCell ref="B27:M33"/>
  </mergeCells>
  <pageMargins left="0.25" right="0.25" top="0.75" bottom="0.75" header="0.3" footer="0.3"/>
  <pageSetup paperSize="9" scale="59"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2"/>
  <sheetViews>
    <sheetView topLeftCell="A33" workbookViewId="0">
      <selection activeCell="L57" sqref="L57"/>
    </sheetView>
  </sheetViews>
  <sheetFormatPr baseColWidth="10" defaultRowHeight="15" x14ac:dyDescent="0.25"/>
  <cols>
    <col min="2" max="2" width="30" style="37" customWidth="1"/>
  </cols>
  <sheetData>
    <row r="1" spans="1:7" ht="15.75" x14ac:dyDescent="0.25">
      <c r="A1" s="1" t="s">
        <v>39</v>
      </c>
      <c r="C1" s="42"/>
    </row>
    <row r="2" spans="1:7" ht="15.75" x14ac:dyDescent="0.25">
      <c r="A2" s="1" t="s">
        <v>24</v>
      </c>
      <c r="B2" s="30"/>
      <c r="C2" s="52">
        <f>67/69</f>
        <v>0.97101449275362317</v>
      </c>
    </row>
    <row r="3" spans="1:7" ht="15.75" x14ac:dyDescent="0.25">
      <c r="A3" s="43"/>
      <c r="C3" s="42"/>
    </row>
    <row r="4" spans="1:7" ht="15.75" thickBot="1" x14ac:dyDescent="0.3"/>
    <row r="5" spans="1:7" ht="39" thickBot="1" x14ac:dyDescent="0.3">
      <c r="B5" s="53" t="s">
        <v>31</v>
      </c>
      <c r="C5" s="33" t="s">
        <v>1</v>
      </c>
      <c r="D5" s="33" t="s">
        <v>2</v>
      </c>
      <c r="E5" s="33" t="s">
        <v>3</v>
      </c>
      <c r="F5" s="33" t="s">
        <v>4</v>
      </c>
      <c r="G5" s="33" t="s">
        <v>5</v>
      </c>
    </row>
    <row r="6" spans="1:7" ht="27" thickBot="1" x14ac:dyDescent="0.3">
      <c r="A6" s="44"/>
      <c r="B6" s="32" t="s">
        <v>0</v>
      </c>
      <c r="C6" s="34">
        <v>0.59701492537312995</v>
      </c>
      <c r="D6" s="34">
        <v>0.40298507462687</v>
      </c>
      <c r="E6" s="34">
        <v>0</v>
      </c>
      <c r="F6" s="34">
        <v>0</v>
      </c>
      <c r="G6" s="34">
        <v>0</v>
      </c>
    </row>
    <row r="7" spans="1:7" ht="39.75" thickBot="1" x14ac:dyDescent="0.3">
      <c r="A7" s="42"/>
      <c r="B7" s="32" t="s">
        <v>6</v>
      </c>
      <c r="C7" s="34">
        <v>0.68656716417910002</v>
      </c>
      <c r="D7" s="34">
        <v>0.31343283582089998</v>
      </c>
      <c r="E7" s="34">
        <v>0</v>
      </c>
      <c r="F7" s="34">
        <v>0</v>
      </c>
      <c r="G7" s="34">
        <v>0</v>
      </c>
    </row>
    <row r="8" spans="1:7" ht="27" thickBot="1" x14ac:dyDescent="0.3">
      <c r="A8" s="44"/>
      <c r="B8" s="32" t="s">
        <v>7</v>
      </c>
      <c r="C8" s="34">
        <v>0.64179104477612003</v>
      </c>
      <c r="D8" s="34">
        <v>0.34328358208955001</v>
      </c>
      <c r="E8" s="34">
        <v>1.4925373134328001E-2</v>
      </c>
      <c r="F8" s="34">
        <v>0</v>
      </c>
      <c r="G8" s="34">
        <v>0</v>
      </c>
    </row>
    <row r="9" spans="1:7" ht="27" thickBot="1" x14ac:dyDescent="0.3">
      <c r="A9" s="42"/>
      <c r="B9" s="32" t="s">
        <v>8</v>
      </c>
      <c r="C9" s="34">
        <v>0.56716417910448003</v>
      </c>
      <c r="D9" s="34">
        <v>0.41791044776119002</v>
      </c>
      <c r="E9" s="34">
        <v>0</v>
      </c>
      <c r="F9" s="34">
        <v>1.4925373134328001E-2</v>
      </c>
      <c r="G9" s="34">
        <v>0</v>
      </c>
    </row>
    <row r="10" spans="1:7" ht="27" thickBot="1" x14ac:dyDescent="0.3">
      <c r="A10" s="44"/>
      <c r="B10" s="32" t="s">
        <v>9</v>
      </c>
      <c r="C10" s="34">
        <v>0.73134328358209</v>
      </c>
      <c r="D10" s="34">
        <v>0.26865671641791</v>
      </c>
      <c r="E10" s="34">
        <v>0</v>
      </c>
      <c r="F10" s="34">
        <v>0</v>
      </c>
      <c r="G10" s="34">
        <v>0</v>
      </c>
    </row>
    <row r="11" spans="1:7" ht="39.75" thickBot="1" x14ac:dyDescent="0.3">
      <c r="A11" s="42"/>
      <c r="B11" s="32" t="s">
        <v>10</v>
      </c>
      <c r="C11" s="34">
        <v>0.68656716417910002</v>
      </c>
      <c r="D11" s="34">
        <v>0.31343283582089998</v>
      </c>
      <c r="E11" s="34">
        <v>0</v>
      </c>
      <c r="F11" s="34">
        <v>0</v>
      </c>
      <c r="G11" s="34">
        <v>0</v>
      </c>
    </row>
    <row r="12" spans="1:7" ht="52.5" thickBot="1" x14ac:dyDescent="0.3">
      <c r="A12" s="44"/>
      <c r="B12" s="32" t="s">
        <v>11</v>
      </c>
      <c r="C12" s="34">
        <v>0.59701492537312995</v>
      </c>
      <c r="D12" s="34">
        <v>0.37313432835820998</v>
      </c>
      <c r="E12" s="34">
        <v>1.4925373134328001E-2</v>
      </c>
      <c r="F12" s="34">
        <v>1.4925373134328001E-2</v>
      </c>
      <c r="G12" s="34">
        <v>0</v>
      </c>
    </row>
    <row r="13" spans="1:7" ht="39.75" thickBot="1" x14ac:dyDescent="0.3">
      <c r="A13" s="42"/>
      <c r="B13" s="32" t="s">
        <v>12</v>
      </c>
      <c r="C13" s="34">
        <v>0.56716417910448003</v>
      </c>
      <c r="D13" s="34">
        <v>0.43283582089551997</v>
      </c>
      <c r="E13" s="34">
        <v>0</v>
      </c>
      <c r="F13" s="34">
        <v>0</v>
      </c>
      <c r="G13" s="34">
        <v>0</v>
      </c>
    </row>
    <row r="14" spans="1:7" ht="39.75" thickBot="1" x14ac:dyDescent="0.3">
      <c r="A14" s="44"/>
      <c r="B14" s="32" t="s">
        <v>13</v>
      </c>
      <c r="C14" s="34">
        <v>0.59701492537312995</v>
      </c>
      <c r="D14" s="34">
        <v>0.40298507462687</v>
      </c>
      <c r="E14" s="34">
        <v>0</v>
      </c>
      <c r="F14" s="34">
        <v>0</v>
      </c>
      <c r="G14" s="34">
        <v>0</v>
      </c>
    </row>
    <row r="15" spans="1:7" ht="39.75" thickBot="1" x14ac:dyDescent="0.3">
      <c r="A15" s="42"/>
      <c r="B15" s="32" t="s">
        <v>14</v>
      </c>
      <c r="C15" s="34">
        <v>0.73134328358209</v>
      </c>
      <c r="D15" s="34">
        <v>0.26865671641791</v>
      </c>
      <c r="E15" s="34">
        <v>0</v>
      </c>
      <c r="F15" s="34">
        <v>0</v>
      </c>
      <c r="G15" s="34">
        <v>0</v>
      </c>
    </row>
    <row r="16" spans="1:7" ht="52.5" thickBot="1" x14ac:dyDescent="0.3">
      <c r="A16" s="44"/>
      <c r="B16" s="32" t="s">
        <v>15</v>
      </c>
      <c r="C16" s="34">
        <v>0.56716417910448003</v>
      </c>
      <c r="D16" s="34">
        <v>0.37313432835820998</v>
      </c>
      <c r="E16" s="34">
        <v>5.9701492537313001E-2</v>
      </c>
      <c r="F16" s="34">
        <v>0</v>
      </c>
      <c r="G16" s="34">
        <v>0</v>
      </c>
    </row>
    <row r="17" spans="1:20" ht="39.75" thickBot="1" x14ac:dyDescent="0.3">
      <c r="A17" s="42"/>
      <c r="B17" s="32" t="s">
        <v>16</v>
      </c>
      <c r="C17" s="34">
        <v>0.76119402985075002</v>
      </c>
      <c r="D17" s="34">
        <v>0.23880597014925001</v>
      </c>
      <c r="E17" s="34">
        <v>0</v>
      </c>
      <c r="F17" s="34">
        <v>0</v>
      </c>
      <c r="G17" s="34">
        <v>0</v>
      </c>
    </row>
    <row r="18" spans="1:20" ht="27" thickBot="1" x14ac:dyDescent="0.3">
      <c r="A18" s="44"/>
      <c r="B18" s="32" t="s">
        <v>17</v>
      </c>
      <c r="C18" s="34">
        <v>0.71641791044776004</v>
      </c>
      <c r="D18" s="34">
        <v>0.28358208955224001</v>
      </c>
      <c r="E18" s="34">
        <v>0</v>
      </c>
      <c r="F18" s="34">
        <v>0</v>
      </c>
      <c r="G18" s="34">
        <v>0</v>
      </c>
    </row>
    <row r="19" spans="1:20" ht="39.75" thickBot="1" x14ac:dyDescent="0.3">
      <c r="A19" s="42"/>
      <c r="B19" s="32" t="s">
        <v>18</v>
      </c>
      <c r="C19" s="34">
        <v>0.53731343283582</v>
      </c>
      <c r="D19" s="34">
        <v>0.41791044776119002</v>
      </c>
      <c r="E19" s="34">
        <v>2.9850746268657E-2</v>
      </c>
      <c r="F19" s="34">
        <v>1.4925373134328001E-2</v>
      </c>
      <c r="G19" s="34">
        <v>0</v>
      </c>
    </row>
    <row r="20" spans="1:20" ht="27" thickBot="1" x14ac:dyDescent="0.3">
      <c r="A20" s="44"/>
      <c r="B20" s="32" t="s">
        <v>19</v>
      </c>
      <c r="C20" s="34">
        <v>0.62686567164178997</v>
      </c>
      <c r="D20" s="34">
        <v>0.37313432835820998</v>
      </c>
      <c r="E20" s="34">
        <v>0</v>
      </c>
      <c r="F20" s="34">
        <v>0</v>
      </c>
      <c r="G20" s="34">
        <v>0</v>
      </c>
    </row>
    <row r="21" spans="1:20" ht="39.75" thickBot="1" x14ac:dyDescent="0.3">
      <c r="A21" s="42"/>
      <c r="B21" s="32" t="s">
        <v>20</v>
      </c>
      <c r="C21" s="34">
        <v>0.64179104477612003</v>
      </c>
      <c r="D21" s="34">
        <v>0.35820895522388002</v>
      </c>
      <c r="E21" s="34">
        <v>0</v>
      </c>
      <c r="F21" s="34">
        <v>0</v>
      </c>
      <c r="G21" s="34">
        <v>0</v>
      </c>
    </row>
    <row r="22" spans="1:20" ht="39.75" thickBot="1" x14ac:dyDescent="0.3">
      <c r="A22" s="44"/>
      <c r="B22" s="32" t="s">
        <v>21</v>
      </c>
      <c r="C22" s="34">
        <v>0.67164179104477995</v>
      </c>
      <c r="D22" s="34">
        <v>0.28358208955224001</v>
      </c>
      <c r="E22" s="34">
        <v>1.4925373134328001E-2</v>
      </c>
      <c r="F22" s="34">
        <v>0</v>
      </c>
      <c r="G22" s="34">
        <v>2.9850746268657E-2</v>
      </c>
    </row>
    <row r="23" spans="1:20" ht="52.5" thickBot="1" x14ac:dyDescent="0.3">
      <c r="A23" s="42"/>
      <c r="B23" s="51" t="s">
        <v>22</v>
      </c>
      <c r="C23" s="65" t="s">
        <v>46</v>
      </c>
      <c r="D23" s="66"/>
      <c r="E23" s="66"/>
      <c r="F23" s="66"/>
      <c r="G23" s="67"/>
      <c r="H23" s="44"/>
      <c r="I23" s="44"/>
      <c r="J23" s="44"/>
      <c r="K23" s="44"/>
      <c r="L23" s="44"/>
      <c r="M23" s="44"/>
    </row>
    <row r="24" spans="1:20" x14ac:dyDescent="0.25">
      <c r="A24" s="44"/>
      <c r="B24" s="2" t="s">
        <v>25</v>
      </c>
      <c r="C24" s="46">
        <v>8.25</v>
      </c>
      <c r="D24" s="54" t="s">
        <v>27</v>
      </c>
      <c r="E24" s="46"/>
      <c r="F24" s="46"/>
      <c r="G24" s="46"/>
      <c r="H24" s="46"/>
      <c r="I24" s="46"/>
      <c r="J24" s="46"/>
      <c r="K24" s="46"/>
      <c r="L24" s="46"/>
      <c r="M24" s="46"/>
    </row>
    <row r="25" spans="1:20" x14ac:dyDescent="0.25">
      <c r="A25" s="42"/>
      <c r="C25" s="47"/>
      <c r="D25" s="47"/>
      <c r="E25" s="47"/>
      <c r="F25" s="47"/>
      <c r="G25" s="47"/>
      <c r="H25" s="47"/>
      <c r="I25" s="47"/>
      <c r="J25" s="47"/>
      <c r="K25" s="47"/>
      <c r="L25" s="47"/>
      <c r="M25" s="47"/>
      <c r="O25" s="48"/>
    </row>
    <row r="26" spans="1:20" ht="15.75" thickBot="1" x14ac:dyDescent="0.3">
      <c r="A26" s="2"/>
      <c r="B26" s="31" t="s">
        <v>23</v>
      </c>
      <c r="C26" s="4"/>
      <c r="D26" s="2"/>
      <c r="E26" s="2"/>
      <c r="F26" s="2"/>
      <c r="G26" s="2"/>
      <c r="H26" s="2"/>
      <c r="I26" s="2"/>
      <c r="J26" s="2"/>
      <c r="K26" s="48"/>
      <c r="L26" s="2"/>
      <c r="M26" s="2"/>
      <c r="N26" s="2"/>
      <c r="O26" s="2"/>
      <c r="P26" s="2"/>
      <c r="Q26" s="2"/>
      <c r="R26" s="2"/>
      <c r="S26" s="2"/>
      <c r="T26" s="2"/>
    </row>
    <row r="27" spans="1:20" ht="15" customHeight="1" x14ac:dyDescent="0.25">
      <c r="A27" s="2"/>
      <c r="B27" s="68" t="s">
        <v>47</v>
      </c>
      <c r="C27" s="69"/>
      <c r="D27" s="69"/>
      <c r="E27" s="69"/>
      <c r="F27" s="69"/>
      <c r="G27" s="69"/>
      <c r="H27" s="69"/>
      <c r="I27" s="69"/>
      <c r="J27" s="69"/>
      <c r="K27" s="69"/>
      <c r="L27" s="70"/>
      <c r="M27" s="2"/>
      <c r="N27" s="2"/>
      <c r="O27" s="2"/>
      <c r="P27" s="2"/>
      <c r="Q27" s="2"/>
      <c r="R27" s="2"/>
      <c r="S27" s="2"/>
      <c r="T27" s="2"/>
    </row>
    <row r="28" spans="1:20" ht="27" customHeight="1" x14ac:dyDescent="0.25">
      <c r="A28" s="3"/>
      <c r="B28" s="71"/>
      <c r="C28" s="72"/>
      <c r="D28" s="72"/>
      <c r="E28" s="72"/>
      <c r="F28" s="72"/>
      <c r="G28" s="72"/>
      <c r="H28" s="72"/>
      <c r="I28" s="72"/>
      <c r="J28" s="72"/>
      <c r="K28" s="72"/>
      <c r="L28" s="73"/>
      <c r="M28" s="2"/>
      <c r="N28" s="2"/>
      <c r="O28" s="2"/>
      <c r="P28" s="2"/>
      <c r="Q28" s="2"/>
      <c r="R28" s="2"/>
      <c r="S28" s="2"/>
      <c r="T28" s="2"/>
    </row>
    <row r="29" spans="1:20" ht="15" customHeight="1" x14ac:dyDescent="0.25">
      <c r="A29" s="2"/>
      <c r="B29" s="71"/>
      <c r="C29" s="72"/>
      <c r="D29" s="72"/>
      <c r="E29" s="72"/>
      <c r="F29" s="72"/>
      <c r="G29" s="72"/>
      <c r="H29" s="72"/>
      <c r="I29" s="72"/>
      <c r="J29" s="72"/>
      <c r="K29" s="72"/>
      <c r="L29" s="73"/>
      <c r="M29" s="2"/>
      <c r="N29" s="2"/>
      <c r="O29" s="2"/>
      <c r="P29" s="2"/>
      <c r="Q29" s="2"/>
      <c r="R29" s="2"/>
      <c r="S29" s="2"/>
      <c r="T29" s="2"/>
    </row>
    <row r="30" spans="1:20" ht="15" customHeight="1" x14ac:dyDescent="0.25">
      <c r="A30" s="2"/>
      <c r="B30" s="71"/>
      <c r="C30" s="72"/>
      <c r="D30" s="72"/>
      <c r="E30" s="72"/>
      <c r="F30" s="72"/>
      <c r="G30" s="72"/>
      <c r="H30" s="72"/>
      <c r="I30" s="72"/>
      <c r="J30" s="72"/>
      <c r="K30" s="72"/>
      <c r="L30" s="73"/>
      <c r="M30" s="2"/>
      <c r="N30" s="2"/>
      <c r="O30" s="2"/>
      <c r="P30" s="2"/>
      <c r="Q30" s="2"/>
      <c r="R30" s="2"/>
      <c r="S30" s="2"/>
      <c r="T30" s="2"/>
    </row>
    <row r="31" spans="1:20" ht="409.5" customHeight="1" x14ac:dyDescent="0.25">
      <c r="A31" s="2"/>
      <c r="B31" s="71"/>
      <c r="C31" s="72"/>
      <c r="D31" s="72"/>
      <c r="E31" s="72"/>
      <c r="F31" s="72"/>
      <c r="G31" s="72"/>
      <c r="H31" s="72"/>
      <c r="I31" s="72"/>
      <c r="J31" s="72"/>
      <c r="K31" s="72"/>
      <c r="L31" s="73"/>
      <c r="M31" s="2"/>
      <c r="N31" s="2"/>
      <c r="O31" s="2"/>
      <c r="P31" s="2"/>
      <c r="Q31" s="2"/>
      <c r="R31" s="2"/>
      <c r="S31" s="2"/>
      <c r="T31" s="2"/>
    </row>
    <row r="32" spans="1:20" ht="409.5" customHeight="1" x14ac:dyDescent="0.25">
      <c r="A32" s="2"/>
      <c r="B32" s="71"/>
      <c r="C32" s="72"/>
      <c r="D32" s="72"/>
      <c r="E32" s="72"/>
      <c r="F32" s="72"/>
      <c r="G32" s="72"/>
      <c r="H32" s="72"/>
      <c r="I32" s="72"/>
      <c r="J32" s="72"/>
      <c r="K32" s="72"/>
      <c r="L32" s="73"/>
      <c r="M32" s="2"/>
      <c r="N32" s="2"/>
      <c r="O32" s="2"/>
      <c r="P32" s="2"/>
      <c r="Q32" s="2"/>
      <c r="R32" s="2"/>
      <c r="S32" s="2"/>
      <c r="T32" s="2"/>
    </row>
    <row r="33" spans="1:20" ht="118.5" customHeight="1" thickBot="1" x14ac:dyDescent="0.3">
      <c r="A33" s="2"/>
      <c r="B33" s="74"/>
      <c r="C33" s="75"/>
      <c r="D33" s="75"/>
      <c r="E33" s="75"/>
      <c r="F33" s="75"/>
      <c r="G33" s="75"/>
      <c r="H33" s="75"/>
      <c r="I33" s="75"/>
      <c r="J33" s="75"/>
      <c r="K33" s="75"/>
      <c r="L33" s="76"/>
      <c r="M33" s="2"/>
      <c r="N33" s="2"/>
      <c r="O33" s="2"/>
      <c r="P33" s="2"/>
      <c r="Q33" s="2"/>
      <c r="R33" s="2"/>
      <c r="S33" s="2"/>
      <c r="T33" s="2"/>
    </row>
    <row r="34" spans="1:20" x14ac:dyDescent="0.25">
      <c r="A34" s="44"/>
      <c r="C34" s="45"/>
    </row>
    <row r="35" spans="1:20" x14ac:dyDescent="0.25">
      <c r="A35" s="42"/>
      <c r="C35" s="45"/>
      <c r="H35" s="42"/>
      <c r="I35" s="42"/>
      <c r="J35" s="42"/>
      <c r="K35" s="42"/>
      <c r="L35" s="42"/>
      <c r="M35" s="42"/>
    </row>
    <row r="36" spans="1:20" x14ac:dyDescent="0.25">
      <c r="A36" s="44"/>
      <c r="C36" s="45"/>
      <c r="H36" s="42"/>
      <c r="I36" s="42"/>
      <c r="J36" s="42"/>
      <c r="K36" s="42"/>
      <c r="L36" s="42"/>
      <c r="M36" s="42"/>
    </row>
    <row r="37" spans="1:20" x14ac:dyDescent="0.25">
      <c r="A37" s="42"/>
      <c r="C37" s="45"/>
      <c r="H37" s="42"/>
      <c r="I37" s="42"/>
      <c r="J37" s="42"/>
      <c r="K37" s="42"/>
      <c r="L37" s="42"/>
      <c r="M37" s="42"/>
    </row>
    <row r="38" spans="1:20" x14ac:dyDescent="0.25">
      <c r="A38" s="44"/>
      <c r="C38" s="45"/>
      <c r="H38" s="42"/>
      <c r="I38" s="42"/>
      <c r="J38" s="42"/>
      <c r="K38" s="42"/>
      <c r="L38" s="42"/>
      <c r="M38" s="42"/>
    </row>
    <row r="39" spans="1:20" x14ac:dyDescent="0.25">
      <c r="A39" s="42"/>
      <c r="C39" s="45"/>
      <c r="H39" s="42"/>
      <c r="I39" s="42"/>
      <c r="J39" s="42"/>
      <c r="K39" s="42"/>
      <c r="L39" s="42"/>
      <c r="M39" s="42"/>
    </row>
    <row r="40" spans="1:20" x14ac:dyDescent="0.25">
      <c r="A40" s="44"/>
      <c r="C40" s="45"/>
    </row>
    <row r="41" spans="1:20" x14ac:dyDescent="0.25">
      <c r="A41" s="42"/>
      <c r="C41" s="45"/>
    </row>
    <row r="42" spans="1:20" x14ac:dyDescent="0.25">
      <c r="A42" s="42"/>
      <c r="C42" s="45"/>
    </row>
    <row r="43" spans="1:20" x14ac:dyDescent="0.25">
      <c r="A43" s="44"/>
      <c r="C43" s="45"/>
      <c r="H43" s="42"/>
      <c r="I43" s="42"/>
      <c r="J43" s="42"/>
      <c r="K43" s="42"/>
      <c r="L43" s="42"/>
      <c r="M43" s="42"/>
    </row>
    <row r="44" spans="1:20" x14ac:dyDescent="0.25">
      <c r="A44" s="42"/>
      <c r="C44" s="45"/>
      <c r="H44" s="42"/>
      <c r="I44" s="42"/>
      <c r="J44" s="42"/>
      <c r="K44" s="42"/>
      <c r="L44" s="42"/>
      <c r="M44" s="42"/>
    </row>
    <row r="45" spans="1:20" x14ac:dyDescent="0.25">
      <c r="A45" s="42"/>
      <c r="C45" s="45"/>
      <c r="H45" s="42"/>
      <c r="I45" s="42"/>
      <c r="J45" s="42"/>
      <c r="K45" s="42"/>
      <c r="L45" s="42"/>
      <c r="M45" s="42"/>
    </row>
    <row r="46" spans="1:20" x14ac:dyDescent="0.25">
      <c r="A46" s="42"/>
      <c r="C46" s="45"/>
      <c r="H46" s="42"/>
      <c r="I46" s="42"/>
      <c r="J46" s="42"/>
      <c r="K46" s="42"/>
      <c r="L46" s="42"/>
      <c r="M46" s="42"/>
    </row>
    <row r="47" spans="1:20" x14ac:dyDescent="0.25">
      <c r="A47" s="42"/>
      <c r="C47" s="45"/>
      <c r="H47" s="42"/>
      <c r="I47" s="42"/>
      <c r="J47" s="42"/>
      <c r="K47" s="42"/>
      <c r="L47" s="42"/>
      <c r="M47" s="42"/>
    </row>
    <row r="48" spans="1:20" x14ac:dyDescent="0.25">
      <c r="C48" s="45"/>
    </row>
    <row r="49" spans="3:3" x14ac:dyDescent="0.25">
      <c r="C49" s="45"/>
    </row>
    <row r="50" spans="3:3" x14ac:dyDescent="0.25">
      <c r="C50" s="45"/>
    </row>
    <row r="51" spans="3:3" x14ac:dyDescent="0.25">
      <c r="C51" s="45"/>
    </row>
    <row r="52" spans="3:3" x14ac:dyDescent="0.25">
      <c r="C52" s="45"/>
    </row>
    <row r="53" spans="3:3" x14ac:dyDescent="0.25">
      <c r="C53" s="45"/>
    </row>
    <row r="54" spans="3:3" x14ac:dyDescent="0.25">
      <c r="C54" s="45"/>
    </row>
    <row r="55" spans="3:3" x14ac:dyDescent="0.25">
      <c r="C55" s="45"/>
    </row>
    <row r="56" spans="3:3" x14ac:dyDescent="0.25">
      <c r="C56" s="45"/>
    </row>
    <row r="57" spans="3:3" x14ac:dyDescent="0.25">
      <c r="C57" s="45"/>
    </row>
    <row r="58" spans="3:3" x14ac:dyDescent="0.25">
      <c r="C58" s="45"/>
    </row>
    <row r="59" spans="3:3" x14ac:dyDescent="0.25">
      <c r="C59" s="45"/>
    </row>
    <row r="60" spans="3:3" x14ac:dyDescent="0.25">
      <c r="C60" s="45"/>
    </row>
    <row r="61" spans="3:3" x14ac:dyDescent="0.25">
      <c r="C61" s="45"/>
    </row>
    <row r="62" spans="3:3" x14ac:dyDescent="0.25">
      <c r="C62" s="45"/>
    </row>
    <row r="63" spans="3:3" x14ac:dyDescent="0.25">
      <c r="C63" s="45"/>
    </row>
    <row r="64" spans="3:3" x14ac:dyDescent="0.25">
      <c r="C64" s="45"/>
    </row>
    <row r="65" spans="3:3" x14ac:dyDescent="0.25">
      <c r="C65" s="45"/>
    </row>
    <row r="66" spans="3:3" x14ac:dyDescent="0.25">
      <c r="C66" s="45"/>
    </row>
    <row r="67" spans="3:3" x14ac:dyDescent="0.25">
      <c r="C67" s="45"/>
    </row>
    <row r="68" spans="3:3" x14ac:dyDescent="0.25">
      <c r="C68" s="45"/>
    </row>
    <row r="69" spans="3:3" x14ac:dyDescent="0.25">
      <c r="C69" s="45"/>
    </row>
    <row r="70" spans="3:3" x14ac:dyDescent="0.25">
      <c r="C70" s="45"/>
    </row>
    <row r="71" spans="3:3" x14ac:dyDescent="0.25">
      <c r="C71" s="45"/>
    </row>
    <row r="72" spans="3:3" x14ac:dyDescent="0.25">
      <c r="C72" s="45"/>
    </row>
  </sheetData>
  <mergeCells count="2">
    <mergeCell ref="B27:L33"/>
    <mergeCell ref="C23:G23"/>
  </mergeCells>
  <pageMargins left="0.25" right="0.25" top="0.75" bottom="0.75" header="0.3" footer="0.3"/>
  <pageSetup paperSize="9" scale="59"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2"/>
  <sheetViews>
    <sheetView workbookViewId="0">
      <selection activeCell="P28" sqref="P28"/>
    </sheetView>
  </sheetViews>
  <sheetFormatPr baseColWidth="10" defaultRowHeight="15" x14ac:dyDescent="0.25"/>
  <cols>
    <col min="2" max="2" width="30" style="37" customWidth="1"/>
  </cols>
  <sheetData>
    <row r="1" spans="1:7" ht="15.75" x14ac:dyDescent="0.25">
      <c r="A1" s="1" t="s">
        <v>39</v>
      </c>
      <c r="C1" s="12"/>
    </row>
    <row r="2" spans="1:7" ht="15.75" x14ac:dyDescent="0.25">
      <c r="A2" s="1" t="s">
        <v>24</v>
      </c>
      <c r="B2" s="30"/>
      <c r="C2" s="52">
        <f>67/69</f>
        <v>0.97101449275362317</v>
      </c>
    </row>
    <row r="3" spans="1:7" ht="15.75" x14ac:dyDescent="0.25">
      <c r="A3" s="13"/>
      <c r="C3" s="12"/>
    </row>
    <row r="4" spans="1:7" ht="15.75" thickBot="1" x14ac:dyDescent="0.3"/>
    <row r="5" spans="1:7" ht="39" thickBot="1" x14ac:dyDescent="0.3">
      <c r="B5" s="53" t="s">
        <v>32</v>
      </c>
      <c r="C5" s="33" t="s">
        <v>1</v>
      </c>
      <c r="D5" s="33" t="s">
        <v>2</v>
      </c>
      <c r="E5" s="33" t="s">
        <v>3</v>
      </c>
      <c r="F5" s="33" t="s">
        <v>4</v>
      </c>
      <c r="G5" s="33" t="s">
        <v>5</v>
      </c>
    </row>
    <row r="6" spans="1:7" ht="27" thickBot="1" x14ac:dyDescent="0.3">
      <c r="A6" s="14"/>
      <c r="B6" s="32" t="s">
        <v>0</v>
      </c>
      <c r="C6" s="34">
        <v>0.41791044776119002</v>
      </c>
      <c r="D6" s="34">
        <v>0.55223880597014996</v>
      </c>
      <c r="E6" s="34">
        <v>1.4925373134328001E-2</v>
      </c>
      <c r="F6" s="34">
        <v>1.4925373134328001E-2</v>
      </c>
      <c r="G6" s="34">
        <v>0</v>
      </c>
    </row>
    <row r="7" spans="1:7" ht="39.75" thickBot="1" x14ac:dyDescent="0.3">
      <c r="A7" s="12"/>
      <c r="B7" s="32" t="s">
        <v>6</v>
      </c>
      <c r="C7" s="34">
        <v>0.53731343283582</v>
      </c>
      <c r="D7" s="34">
        <v>0.44776119402984998</v>
      </c>
      <c r="E7" s="34">
        <v>1.4925373134328001E-2</v>
      </c>
      <c r="F7" s="34">
        <v>0</v>
      </c>
      <c r="G7" s="34">
        <v>0</v>
      </c>
    </row>
    <row r="8" spans="1:7" ht="27" thickBot="1" x14ac:dyDescent="0.3">
      <c r="A8" s="12"/>
      <c r="B8" s="32" t="s">
        <v>7</v>
      </c>
      <c r="C8" s="34">
        <v>0.38805970149253999</v>
      </c>
      <c r="D8" s="34">
        <v>0.53731343283582</v>
      </c>
      <c r="E8" s="34">
        <v>5.9701492537313001E-2</v>
      </c>
      <c r="F8" s="34">
        <v>1.4925373134328001E-2</v>
      </c>
      <c r="G8" s="34">
        <v>0</v>
      </c>
    </row>
    <row r="9" spans="1:7" ht="27" thickBot="1" x14ac:dyDescent="0.3">
      <c r="A9" s="14"/>
      <c r="B9" s="32" t="s">
        <v>8</v>
      </c>
      <c r="C9" s="34">
        <v>0.40298507462687</v>
      </c>
      <c r="D9" s="34">
        <v>0.52238805970149005</v>
      </c>
      <c r="E9" s="34">
        <v>4.4776119402985003E-2</v>
      </c>
      <c r="F9" s="34">
        <v>1.4925373134328001E-2</v>
      </c>
      <c r="G9" s="34">
        <v>1.4925373134328001E-2</v>
      </c>
    </row>
    <row r="10" spans="1:7" ht="39.75" thickBot="1" x14ac:dyDescent="0.3">
      <c r="A10" s="12"/>
      <c r="B10" s="32" t="s">
        <v>9</v>
      </c>
      <c r="C10" s="34">
        <v>0.49253731343284002</v>
      </c>
      <c r="D10" s="34">
        <v>0.49253731343284002</v>
      </c>
      <c r="E10" s="34">
        <v>1.4925373134328001E-2</v>
      </c>
      <c r="F10" s="34">
        <v>0</v>
      </c>
      <c r="G10" s="34">
        <v>0</v>
      </c>
    </row>
    <row r="11" spans="1:7" ht="39.75" thickBot="1" x14ac:dyDescent="0.3">
      <c r="A11" s="12"/>
      <c r="B11" s="32" t="s">
        <v>10</v>
      </c>
      <c r="C11" s="34">
        <v>0.47761194029851001</v>
      </c>
      <c r="D11" s="34">
        <v>0.50746268656715998</v>
      </c>
      <c r="E11" s="34">
        <v>1.4925373134328001E-2</v>
      </c>
      <c r="F11" s="34">
        <v>0</v>
      </c>
      <c r="G11" s="34">
        <v>0</v>
      </c>
    </row>
    <row r="12" spans="1:7" ht="52.5" thickBot="1" x14ac:dyDescent="0.3">
      <c r="A12" s="14"/>
      <c r="B12" s="32" t="s">
        <v>11</v>
      </c>
      <c r="C12" s="34">
        <v>0.49253731343284002</v>
      </c>
      <c r="D12" s="34">
        <v>0.46268656716418</v>
      </c>
      <c r="E12" s="34">
        <v>1.4925373134328001E-2</v>
      </c>
      <c r="F12" s="34">
        <v>2.9850746268657E-2</v>
      </c>
      <c r="G12" s="34">
        <v>0</v>
      </c>
    </row>
    <row r="13" spans="1:7" ht="39.75" thickBot="1" x14ac:dyDescent="0.3">
      <c r="A13" s="12"/>
      <c r="B13" s="32" t="s">
        <v>12</v>
      </c>
      <c r="C13" s="34">
        <v>0.35820895522388002</v>
      </c>
      <c r="D13" s="34">
        <v>0.56716417910448003</v>
      </c>
      <c r="E13" s="34">
        <v>5.9701492537313001E-2</v>
      </c>
      <c r="F13" s="34">
        <v>0</v>
      </c>
      <c r="G13" s="34">
        <v>1.4925373134328001E-2</v>
      </c>
    </row>
    <row r="14" spans="1:7" ht="39.75" thickBot="1" x14ac:dyDescent="0.3">
      <c r="A14" s="12"/>
      <c r="B14" s="32" t="s">
        <v>13</v>
      </c>
      <c r="C14" s="34">
        <v>0.46268656716418</v>
      </c>
      <c r="D14" s="34">
        <v>0.46268656716418</v>
      </c>
      <c r="E14" s="34">
        <v>4.4776119402985003E-2</v>
      </c>
      <c r="F14" s="34">
        <v>2.9850746268657E-2</v>
      </c>
      <c r="G14" s="34">
        <v>0</v>
      </c>
    </row>
    <row r="15" spans="1:7" ht="39.75" thickBot="1" x14ac:dyDescent="0.3">
      <c r="A15" s="14"/>
      <c r="B15" s="32" t="s">
        <v>14</v>
      </c>
      <c r="C15" s="34">
        <v>0.53731343283582</v>
      </c>
      <c r="D15" s="34">
        <v>0.43283582089551997</v>
      </c>
      <c r="E15" s="34">
        <v>2.9850746268657E-2</v>
      </c>
      <c r="F15" s="34">
        <v>0</v>
      </c>
      <c r="G15" s="34">
        <v>0</v>
      </c>
    </row>
    <row r="16" spans="1:7" ht="52.5" thickBot="1" x14ac:dyDescent="0.3">
      <c r="A16" s="12"/>
      <c r="B16" s="32" t="s">
        <v>15</v>
      </c>
      <c r="C16" s="34">
        <v>0.47761194029851001</v>
      </c>
      <c r="D16" s="34">
        <v>0.46268656716418</v>
      </c>
      <c r="E16" s="34">
        <v>5.9701492537313001E-2</v>
      </c>
      <c r="F16" s="34">
        <v>0</v>
      </c>
      <c r="G16" s="34">
        <v>0</v>
      </c>
    </row>
    <row r="17" spans="1:20" ht="39.75" thickBot="1" x14ac:dyDescent="0.3">
      <c r="A17" s="12"/>
      <c r="B17" s="32" t="s">
        <v>16</v>
      </c>
      <c r="C17" s="34">
        <v>0.59701492537312995</v>
      </c>
      <c r="D17" s="34">
        <v>0.38805970149253999</v>
      </c>
      <c r="E17" s="34">
        <v>1.4925373134328001E-2</v>
      </c>
      <c r="F17" s="34">
        <v>0</v>
      </c>
      <c r="G17" s="34">
        <v>0</v>
      </c>
    </row>
    <row r="18" spans="1:20" ht="27" thickBot="1" x14ac:dyDescent="0.3">
      <c r="A18" s="14"/>
      <c r="B18" s="32" t="s">
        <v>17</v>
      </c>
      <c r="C18" s="34">
        <v>0.52238805970149005</v>
      </c>
      <c r="D18" s="34">
        <v>0.46268656716418</v>
      </c>
      <c r="E18" s="34">
        <v>1.4925373134328001E-2</v>
      </c>
      <c r="F18" s="34">
        <v>0</v>
      </c>
      <c r="G18" s="34">
        <v>0</v>
      </c>
    </row>
    <row r="19" spans="1:20" ht="39.75" thickBot="1" x14ac:dyDescent="0.3">
      <c r="A19" s="12"/>
      <c r="B19" s="32" t="s">
        <v>18</v>
      </c>
      <c r="C19" s="34">
        <v>0.55223880597014996</v>
      </c>
      <c r="D19" s="34">
        <v>0.38805970149253999</v>
      </c>
      <c r="E19" s="34">
        <v>4.4776119402985003E-2</v>
      </c>
      <c r="F19" s="34">
        <v>1.4925373134328001E-2</v>
      </c>
      <c r="G19" s="34">
        <v>0</v>
      </c>
    </row>
    <row r="20" spans="1:20" ht="27" thickBot="1" x14ac:dyDescent="0.3">
      <c r="A20" s="12"/>
      <c r="B20" s="32" t="s">
        <v>19</v>
      </c>
      <c r="C20" s="34">
        <v>0.46268656716418</v>
      </c>
      <c r="D20" s="34">
        <v>0.50746268656715998</v>
      </c>
      <c r="E20" s="34">
        <v>2.9850746268657E-2</v>
      </c>
      <c r="F20" s="34">
        <v>0</v>
      </c>
      <c r="G20" s="34">
        <v>0</v>
      </c>
    </row>
    <row r="21" spans="1:20" ht="39.75" thickBot="1" x14ac:dyDescent="0.3">
      <c r="A21" s="14"/>
      <c r="B21" s="32" t="s">
        <v>20</v>
      </c>
      <c r="C21" s="34">
        <v>0.41791044776119002</v>
      </c>
      <c r="D21" s="34">
        <v>0.53731343283582</v>
      </c>
      <c r="E21" s="34">
        <v>4.4776119402985003E-2</v>
      </c>
      <c r="F21" s="34">
        <v>0</v>
      </c>
      <c r="G21" s="34">
        <v>0</v>
      </c>
    </row>
    <row r="22" spans="1:20" ht="39.75" thickBot="1" x14ac:dyDescent="0.3">
      <c r="A22" s="12"/>
      <c r="B22" s="32" t="s">
        <v>21</v>
      </c>
      <c r="C22" s="34">
        <v>0.37313432835820998</v>
      </c>
      <c r="D22" s="34">
        <v>0.58208955223880998</v>
      </c>
      <c r="E22" s="34">
        <v>2.9850746268657E-2</v>
      </c>
      <c r="F22" s="34">
        <v>0</v>
      </c>
      <c r="G22" s="34">
        <v>1.4925373134328001E-2</v>
      </c>
    </row>
    <row r="23" spans="1:20" ht="52.5" thickBot="1" x14ac:dyDescent="0.3">
      <c r="A23" s="12"/>
      <c r="B23" s="51" t="s">
        <v>22</v>
      </c>
      <c r="C23" s="65" t="s">
        <v>48</v>
      </c>
      <c r="D23" s="66"/>
      <c r="E23" s="66"/>
      <c r="F23" s="66"/>
      <c r="G23" s="67"/>
      <c r="H23" s="14"/>
      <c r="I23" s="14"/>
      <c r="J23" s="14"/>
      <c r="K23" s="14"/>
      <c r="L23" s="14"/>
      <c r="M23" s="14"/>
    </row>
    <row r="24" spans="1:20" x14ac:dyDescent="0.25">
      <c r="A24" s="14"/>
      <c r="B24" s="2" t="s">
        <v>38</v>
      </c>
      <c r="C24" s="16">
        <v>7.03</v>
      </c>
      <c r="D24" s="54" t="s">
        <v>26</v>
      </c>
      <c r="E24" s="16"/>
      <c r="F24" s="16"/>
      <c r="G24" s="16"/>
      <c r="H24" s="16"/>
      <c r="I24" s="16"/>
      <c r="J24" s="16"/>
      <c r="K24" s="16"/>
      <c r="L24" s="16"/>
      <c r="M24" s="16"/>
    </row>
    <row r="25" spans="1:20" x14ac:dyDescent="0.25">
      <c r="A25" s="12"/>
      <c r="C25" s="17"/>
      <c r="D25" s="17"/>
      <c r="E25" s="17"/>
      <c r="F25" s="17"/>
      <c r="G25" s="17"/>
      <c r="H25" s="17"/>
      <c r="I25" s="17"/>
      <c r="J25" s="17"/>
      <c r="K25" s="17"/>
      <c r="L25" s="17"/>
      <c r="M25" s="17"/>
    </row>
    <row r="26" spans="1:20" ht="15.75" thickBot="1" x14ac:dyDescent="0.3">
      <c r="A26" s="2"/>
      <c r="B26" s="31" t="s">
        <v>23</v>
      </c>
      <c r="C26" s="4"/>
      <c r="D26" s="2"/>
      <c r="E26" s="2"/>
      <c r="F26" s="2"/>
      <c r="G26" s="2"/>
      <c r="H26" s="2"/>
      <c r="I26" s="2"/>
      <c r="J26" s="2"/>
      <c r="K26" s="48"/>
      <c r="L26" s="2"/>
      <c r="M26" s="2"/>
      <c r="N26" s="30"/>
      <c r="O26" s="2"/>
      <c r="P26" s="2"/>
      <c r="Q26" s="2"/>
      <c r="R26" s="2"/>
      <c r="S26" s="2"/>
      <c r="T26" s="2"/>
    </row>
    <row r="27" spans="1:20" ht="15" customHeight="1" x14ac:dyDescent="0.25">
      <c r="A27" s="2"/>
      <c r="B27" s="68" t="s">
        <v>49</v>
      </c>
      <c r="C27" s="69"/>
      <c r="D27" s="69"/>
      <c r="E27" s="69"/>
      <c r="F27" s="69"/>
      <c r="G27" s="69"/>
      <c r="H27" s="69"/>
      <c r="I27" s="69"/>
      <c r="J27" s="69"/>
      <c r="K27" s="69"/>
      <c r="L27" s="70"/>
      <c r="M27" s="2"/>
      <c r="N27" s="2"/>
      <c r="O27" s="2"/>
      <c r="P27" s="2"/>
      <c r="Q27" s="2"/>
      <c r="R27" s="2"/>
      <c r="S27" s="2"/>
      <c r="T27" s="2"/>
    </row>
    <row r="28" spans="1:20" ht="27" customHeight="1" x14ac:dyDescent="0.25">
      <c r="A28" s="3"/>
      <c r="B28" s="71"/>
      <c r="C28" s="72"/>
      <c r="D28" s="72"/>
      <c r="E28" s="72"/>
      <c r="F28" s="72"/>
      <c r="G28" s="72"/>
      <c r="H28" s="72"/>
      <c r="I28" s="72"/>
      <c r="J28" s="72"/>
      <c r="K28" s="72"/>
      <c r="L28" s="73"/>
      <c r="M28" s="2"/>
      <c r="N28" s="2"/>
      <c r="O28" s="2"/>
      <c r="P28" s="2"/>
      <c r="Q28" s="2"/>
      <c r="R28" s="2"/>
      <c r="S28" s="2"/>
      <c r="T28" s="2"/>
    </row>
    <row r="29" spans="1:20" ht="15" customHeight="1" x14ac:dyDescent="0.25">
      <c r="A29" s="2"/>
      <c r="B29" s="71"/>
      <c r="C29" s="72"/>
      <c r="D29" s="72"/>
      <c r="E29" s="72"/>
      <c r="F29" s="72"/>
      <c r="G29" s="72"/>
      <c r="H29" s="72"/>
      <c r="I29" s="72"/>
      <c r="J29" s="72"/>
      <c r="K29" s="72"/>
      <c r="L29" s="73"/>
      <c r="M29" s="2"/>
      <c r="N29" s="2"/>
      <c r="O29" s="2"/>
      <c r="P29" s="2"/>
      <c r="Q29" s="2"/>
      <c r="R29" s="2"/>
      <c r="S29" s="2"/>
      <c r="T29" s="2"/>
    </row>
    <row r="30" spans="1:20" ht="15" customHeight="1" x14ac:dyDescent="0.25">
      <c r="A30" s="2"/>
      <c r="B30" s="71"/>
      <c r="C30" s="72"/>
      <c r="D30" s="72"/>
      <c r="E30" s="72"/>
      <c r="F30" s="72"/>
      <c r="G30" s="72"/>
      <c r="H30" s="72"/>
      <c r="I30" s="72"/>
      <c r="J30" s="72"/>
      <c r="K30" s="72"/>
      <c r="L30" s="73"/>
      <c r="M30" s="2"/>
      <c r="N30" s="2"/>
      <c r="O30" s="2"/>
      <c r="P30" s="2"/>
      <c r="Q30" s="2"/>
      <c r="R30" s="2"/>
      <c r="S30" s="2"/>
      <c r="T30" s="2"/>
    </row>
    <row r="31" spans="1:20" ht="30" customHeight="1" x14ac:dyDescent="0.25">
      <c r="A31" s="2"/>
      <c r="B31" s="71"/>
      <c r="C31" s="72"/>
      <c r="D31" s="72"/>
      <c r="E31" s="72"/>
      <c r="F31" s="72"/>
      <c r="G31" s="72"/>
      <c r="H31" s="72"/>
      <c r="I31" s="72"/>
      <c r="J31" s="72"/>
      <c r="K31" s="72"/>
      <c r="L31" s="73"/>
      <c r="M31" s="2"/>
      <c r="N31" s="2"/>
      <c r="O31" s="2"/>
      <c r="P31" s="2"/>
      <c r="Q31" s="2"/>
      <c r="R31" s="2"/>
      <c r="S31" s="2"/>
      <c r="T31" s="2"/>
    </row>
    <row r="32" spans="1:20" ht="148.5" customHeight="1" x14ac:dyDescent="0.25">
      <c r="A32" s="2"/>
      <c r="B32" s="71"/>
      <c r="C32" s="72"/>
      <c r="D32" s="72"/>
      <c r="E32" s="72"/>
      <c r="F32" s="72"/>
      <c r="G32" s="72"/>
      <c r="H32" s="72"/>
      <c r="I32" s="72"/>
      <c r="J32" s="72"/>
      <c r="K32" s="72"/>
      <c r="L32" s="73"/>
      <c r="M32" s="2"/>
      <c r="N32" s="2"/>
      <c r="O32" s="2"/>
      <c r="P32" s="2"/>
      <c r="Q32" s="2"/>
      <c r="R32" s="2"/>
      <c r="S32" s="2"/>
      <c r="T32" s="2"/>
    </row>
    <row r="33" spans="1:20" ht="409.5" customHeight="1" thickBot="1" x14ac:dyDescent="0.3">
      <c r="A33" s="2"/>
      <c r="B33" s="74"/>
      <c r="C33" s="75"/>
      <c r="D33" s="75"/>
      <c r="E33" s="75"/>
      <c r="F33" s="75"/>
      <c r="G33" s="75"/>
      <c r="H33" s="75"/>
      <c r="I33" s="75"/>
      <c r="J33" s="75"/>
      <c r="K33" s="75"/>
      <c r="L33" s="76"/>
      <c r="M33" s="2"/>
      <c r="N33" s="2"/>
      <c r="O33" s="2"/>
      <c r="P33" s="2"/>
      <c r="Q33" s="2"/>
      <c r="R33" s="2"/>
      <c r="S33" s="2"/>
      <c r="T33" s="2"/>
    </row>
    <row r="34" spans="1:20" x14ac:dyDescent="0.25">
      <c r="A34" s="12"/>
      <c r="C34" s="15"/>
    </row>
    <row r="35" spans="1:20" x14ac:dyDescent="0.25">
      <c r="A35" s="12"/>
      <c r="C35" s="15"/>
    </row>
    <row r="36" spans="1:20" x14ac:dyDescent="0.25">
      <c r="A36" s="14"/>
      <c r="C36" s="15"/>
    </row>
    <row r="37" spans="1:20" x14ac:dyDescent="0.25">
      <c r="A37" s="12"/>
      <c r="C37" s="15"/>
    </row>
    <row r="38" spans="1:20" x14ac:dyDescent="0.25">
      <c r="A38" s="12"/>
      <c r="C38" s="15"/>
    </row>
    <row r="39" spans="1:20" x14ac:dyDescent="0.25">
      <c r="A39" s="14"/>
      <c r="C39" s="15"/>
    </row>
    <row r="40" spans="1:20" x14ac:dyDescent="0.25">
      <c r="A40" s="12"/>
      <c r="C40" s="15"/>
    </row>
    <row r="41" spans="1:20" x14ac:dyDescent="0.25">
      <c r="A41" s="12"/>
      <c r="C41" s="15"/>
    </row>
    <row r="42" spans="1:20" x14ac:dyDescent="0.25">
      <c r="A42" s="14"/>
      <c r="C42" s="15"/>
    </row>
    <row r="43" spans="1:20" x14ac:dyDescent="0.25">
      <c r="A43" s="12"/>
      <c r="C43" s="15"/>
    </row>
    <row r="44" spans="1:20" x14ac:dyDescent="0.25">
      <c r="A44" s="12"/>
      <c r="C44" s="15"/>
    </row>
    <row r="45" spans="1:20" x14ac:dyDescent="0.25">
      <c r="A45" s="14"/>
      <c r="C45" s="15"/>
    </row>
    <row r="46" spans="1:20" x14ac:dyDescent="0.25">
      <c r="A46" s="12"/>
      <c r="C46" s="15"/>
    </row>
    <row r="47" spans="1:20" x14ac:dyDescent="0.25">
      <c r="A47" s="12"/>
      <c r="C47" s="15"/>
    </row>
    <row r="48" spans="1:20" x14ac:dyDescent="0.25">
      <c r="A48" s="14"/>
      <c r="C48" s="15"/>
    </row>
    <row r="49" spans="1:13" x14ac:dyDescent="0.25">
      <c r="A49" s="12"/>
      <c r="C49" s="15"/>
      <c r="H49" s="12"/>
      <c r="I49" s="12"/>
      <c r="J49" s="12"/>
      <c r="K49" s="12"/>
      <c r="L49" s="12"/>
      <c r="M49" s="12"/>
    </row>
    <row r="50" spans="1:13" x14ac:dyDescent="0.25">
      <c r="A50" s="12"/>
      <c r="C50" s="15"/>
      <c r="H50" s="12"/>
      <c r="I50" s="12"/>
      <c r="J50" s="12"/>
      <c r="K50" s="12"/>
      <c r="L50" s="12"/>
      <c r="M50" s="12"/>
    </row>
    <row r="51" spans="1:13" x14ac:dyDescent="0.25">
      <c r="A51" s="14"/>
      <c r="C51" s="15"/>
      <c r="H51" s="12"/>
      <c r="I51" s="12"/>
      <c r="J51" s="12"/>
      <c r="K51" s="12"/>
      <c r="L51" s="12"/>
      <c r="M51" s="12"/>
    </row>
    <row r="52" spans="1:13" x14ac:dyDescent="0.25">
      <c r="A52" s="12"/>
      <c r="C52" s="15"/>
      <c r="H52" s="12"/>
      <c r="I52" s="12"/>
      <c r="J52" s="12"/>
      <c r="K52" s="12"/>
      <c r="L52" s="12"/>
      <c r="M52" s="12"/>
    </row>
    <row r="53" spans="1:13" x14ac:dyDescent="0.25">
      <c r="A53" s="12"/>
      <c r="C53" s="15"/>
      <c r="H53" s="12"/>
      <c r="I53" s="12"/>
      <c r="J53" s="12"/>
      <c r="K53" s="12"/>
      <c r="L53" s="12"/>
      <c r="M53" s="12"/>
    </row>
    <row r="54" spans="1:13" x14ac:dyDescent="0.25">
      <c r="A54" s="14"/>
      <c r="C54" s="15"/>
      <c r="H54" s="12"/>
      <c r="I54" s="12"/>
      <c r="J54" s="12"/>
      <c r="K54" s="12"/>
      <c r="L54" s="12"/>
      <c r="M54" s="12"/>
    </row>
    <row r="55" spans="1:13" x14ac:dyDescent="0.25">
      <c r="A55" s="12"/>
      <c r="C55" s="15"/>
      <c r="H55" s="12"/>
      <c r="I55" s="12"/>
      <c r="J55" s="12"/>
      <c r="K55" s="12"/>
      <c r="L55" s="12"/>
      <c r="M55" s="12"/>
    </row>
    <row r="56" spans="1:13" x14ac:dyDescent="0.25">
      <c r="A56" s="12"/>
      <c r="C56" s="15"/>
      <c r="H56" s="12"/>
      <c r="I56" s="12"/>
      <c r="J56" s="12"/>
      <c r="K56" s="12"/>
      <c r="L56" s="12"/>
      <c r="M56" s="12"/>
    </row>
    <row r="57" spans="1:13" x14ac:dyDescent="0.25">
      <c r="A57" s="14"/>
      <c r="C57" s="15"/>
    </row>
    <row r="58" spans="1:13" x14ac:dyDescent="0.25">
      <c r="A58" s="12"/>
      <c r="C58" s="15"/>
    </row>
    <row r="59" spans="1:13" x14ac:dyDescent="0.25">
      <c r="A59" s="12"/>
      <c r="C59" s="15"/>
    </row>
    <row r="60" spans="1:13" x14ac:dyDescent="0.25">
      <c r="A60" s="14"/>
      <c r="C60" s="15"/>
      <c r="H60" s="12"/>
      <c r="I60" s="12"/>
      <c r="J60" s="12"/>
      <c r="K60" s="12"/>
      <c r="L60" s="12"/>
      <c r="M60" s="12"/>
    </row>
    <row r="61" spans="1:13" x14ac:dyDescent="0.25">
      <c r="A61" s="12"/>
      <c r="C61" s="15"/>
      <c r="H61" s="12"/>
      <c r="I61" s="12"/>
      <c r="J61" s="12"/>
      <c r="K61" s="12"/>
      <c r="L61" s="12"/>
      <c r="M61" s="12"/>
    </row>
    <row r="62" spans="1:13" x14ac:dyDescent="0.25">
      <c r="A62" s="12"/>
      <c r="C62" s="15"/>
      <c r="H62" s="12"/>
      <c r="I62" s="12"/>
      <c r="J62" s="12"/>
      <c r="K62" s="12"/>
      <c r="L62" s="12"/>
      <c r="M62" s="12"/>
    </row>
    <row r="63" spans="1:13" x14ac:dyDescent="0.25">
      <c r="A63" s="12"/>
      <c r="C63" s="15"/>
      <c r="H63" s="12"/>
      <c r="I63" s="12"/>
      <c r="J63" s="12"/>
      <c r="K63" s="12"/>
      <c r="L63" s="12"/>
      <c r="M63" s="12"/>
    </row>
    <row r="64" spans="1:13" x14ac:dyDescent="0.25">
      <c r="A64" s="12"/>
      <c r="C64" s="15"/>
      <c r="H64" s="12"/>
      <c r="I64" s="12"/>
      <c r="J64" s="12"/>
      <c r="K64" s="12"/>
      <c r="L64" s="12"/>
      <c r="M64" s="12"/>
    </row>
    <row r="65" spans="3:3" x14ac:dyDescent="0.25">
      <c r="C65" s="15"/>
    </row>
    <row r="66" spans="3:3" x14ac:dyDescent="0.25">
      <c r="C66" s="15"/>
    </row>
    <row r="67" spans="3:3" x14ac:dyDescent="0.25">
      <c r="C67" s="15"/>
    </row>
    <row r="68" spans="3:3" x14ac:dyDescent="0.25">
      <c r="C68" s="15"/>
    </row>
    <row r="69" spans="3:3" x14ac:dyDescent="0.25">
      <c r="C69" s="15"/>
    </row>
    <row r="70" spans="3:3" x14ac:dyDescent="0.25">
      <c r="C70" s="15"/>
    </row>
    <row r="71" spans="3:3" x14ac:dyDescent="0.25">
      <c r="C71" s="15"/>
    </row>
    <row r="72" spans="3:3" x14ac:dyDescent="0.25">
      <c r="C72" s="15"/>
    </row>
  </sheetData>
  <mergeCells count="2">
    <mergeCell ref="B27:L33"/>
    <mergeCell ref="C23:G23"/>
  </mergeCells>
  <pageMargins left="0.25" right="0.25" top="0.75" bottom="0.75" header="0.3" footer="0.3"/>
  <pageSetup paperSize="9" scale="5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2"/>
  <sheetViews>
    <sheetView workbookViewId="0">
      <selection activeCell="S31" sqref="S31"/>
    </sheetView>
  </sheetViews>
  <sheetFormatPr baseColWidth="10" defaultRowHeight="15" x14ac:dyDescent="0.25"/>
  <cols>
    <col min="2" max="2" width="30" style="37" customWidth="1"/>
  </cols>
  <sheetData>
    <row r="1" spans="1:7" ht="15.75" x14ac:dyDescent="0.25">
      <c r="A1" s="1" t="s">
        <v>39</v>
      </c>
      <c r="C1" s="18"/>
    </row>
    <row r="2" spans="1:7" ht="15.75" x14ac:dyDescent="0.25">
      <c r="A2" s="1" t="s">
        <v>24</v>
      </c>
      <c r="B2" s="30"/>
      <c r="C2" s="52">
        <f>69/69</f>
        <v>1</v>
      </c>
    </row>
    <row r="3" spans="1:7" ht="15.75" x14ac:dyDescent="0.25">
      <c r="A3" s="19"/>
      <c r="C3" s="18"/>
    </row>
    <row r="4" spans="1:7" ht="15.75" thickBot="1" x14ac:dyDescent="0.3"/>
    <row r="5" spans="1:7" ht="39" thickBot="1" x14ac:dyDescent="0.3">
      <c r="B5" s="53" t="s">
        <v>33</v>
      </c>
      <c r="C5" s="33" t="s">
        <v>1</v>
      </c>
      <c r="D5" s="33" t="s">
        <v>2</v>
      </c>
      <c r="E5" s="33" t="s">
        <v>3</v>
      </c>
      <c r="F5" s="33" t="s">
        <v>4</v>
      </c>
      <c r="G5" s="33" t="s">
        <v>5</v>
      </c>
    </row>
    <row r="6" spans="1:7" ht="27" thickBot="1" x14ac:dyDescent="0.3">
      <c r="A6" s="20"/>
      <c r="B6" s="32" t="s">
        <v>0</v>
      </c>
      <c r="C6" s="34">
        <v>0.71014492753623004</v>
      </c>
      <c r="D6" s="34">
        <v>0.28985507246377001</v>
      </c>
      <c r="E6" s="34">
        <v>0</v>
      </c>
      <c r="F6" s="34">
        <v>0</v>
      </c>
      <c r="G6" s="34">
        <v>0</v>
      </c>
    </row>
    <row r="7" spans="1:7" ht="39.75" thickBot="1" x14ac:dyDescent="0.3">
      <c r="A7" s="18"/>
      <c r="B7" s="32" t="s">
        <v>6</v>
      </c>
      <c r="C7" s="34">
        <v>0.73913043478260998</v>
      </c>
      <c r="D7" s="34">
        <v>0.26086956521739002</v>
      </c>
      <c r="E7" s="34">
        <v>0</v>
      </c>
      <c r="F7" s="34">
        <v>0</v>
      </c>
      <c r="G7" s="34">
        <v>0</v>
      </c>
    </row>
    <row r="8" spans="1:7" ht="27" thickBot="1" x14ac:dyDescent="0.3">
      <c r="A8" s="20"/>
      <c r="B8" s="32" t="s">
        <v>7</v>
      </c>
      <c r="C8" s="34">
        <v>0.76811594202899003</v>
      </c>
      <c r="D8" s="34">
        <v>0.23188405797101</v>
      </c>
      <c r="E8" s="34">
        <v>0</v>
      </c>
      <c r="F8" s="34">
        <v>0</v>
      </c>
      <c r="G8" s="34">
        <v>0</v>
      </c>
    </row>
    <row r="9" spans="1:7" ht="27" thickBot="1" x14ac:dyDescent="0.3">
      <c r="A9" s="18"/>
      <c r="B9" s="32" t="s">
        <v>8</v>
      </c>
      <c r="C9" s="34">
        <v>0.68115942028985998</v>
      </c>
      <c r="D9" s="34">
        <v>0.30434782608695998</v>
      </c>
      <c r="E9" s="34">
        <v>1.4492753623188E-2</v>
      </c>
      <c r="F9" s="34">
        <v>0</v>
      </c>
      <c r="G9" s="34">
        <v>0</v>
      </c>
    </row>
    <row r="10" spans="1:7" ht="39.75" thickBot="1" x14ac:dyDescent="0.3">
      <c r="A10" s="20"/>
      <c r="B10" s="32" t="s">
        <v>9</v>
      </c>
      <c r="C10" s="34">
        <v>0.71014492753623004</v>
      </c>
      <c r="D10" s="34">
        <v>0.28985507246377001</v>
      </c>
      <c r="E10" s="34">
        <v>0</v>
      </c>
      <c r="F10" s="34">
        <v>0</v>
      </c>
      <c r="G10" s="34">
        <v>0</v>
      </c>
    </row>
    <row r="11" spans="1:7" ht="39.75" thickBot="1" x14ac:dyDescent="0.3">
      <c r="A11" s="18"/>
      <c r="B11" s="32" t="s">
        <v>10</v>
      </c>
      <c r="C11" s="34">
        <v>0.65217391304348005</v>
      </c>
      <c r="D11" s="34">
        <v>0.33333333333332998</v>
      </c>
      <c r="E11" s="34">
        <v>0</v>
      </c>
      <c r="F11" s="34">
        <v>1.4492753623188E-2</v>
      </c>
      <c r="G11" s="34">
        <v>0</v>
      </c>
    </row>
    <row r="12" spans="1:7" ht="52.5" thickBot="1" x14ac:dyDescent="0.3">
      <c r="A12" s="20"/>
      <c r="B12" s="32" t="s">
        <v>11</v>
      </c>
      <c r="C12" s="34">
        <v>0.63768115942029002</v>
      </c>
      <c r="D12" s="34">
        <v>0.27536231884057999</v>
      </c>
      <c r="E12" s="34">
        <v>4.3478260869565001E-2</v>
      </c>
      <c r="F12" s="34">
        <v>4.3478260869565001E-2</v>
      </c>
      <c r="G12" s="34">
        <v>0</v>
      </c>
    </row>
    <row r="13" spans="1:7" ht="39.75" thickBot="1" x14ac:dyDescent="0.3">
      <c r="A13" s="18"/>
      <c r="B13" s="32" t="s">
        <v>12</v>
      </c>
      <c r="C13" s="34">
        <v>0.7536231884058</v>
      </c>
      <c r="D13" s="34">
        <v>0.21739130434782999</v>
      </c>
      <c r="E13" s="34">
        <v>1.4492753623188E-2</v>
      </c>
      <c r="F13" s="34">
        <v>0</v>
      </c>
      <c r="G13" s="34">
        <v>1.4492753623188E-2</v>
      </c>
    </row>
    <row r="14" spans="1:7" ht="39.75" thickBot="1" x14ac:dyDescent="0.3">
      <c r="A14" s="20"/>
      <c r="B14" s="32" t="s">
        <v>13</v>
      </c>
      <c r="C14" s="34">
        <v>0.65217391304348005</v>
      </c>
      <c r="D14" s="34">
        <v>0.34782608695652001</v>
      </c>
      <c r="E14" s="34">
        <v>0</v>
      </c>
      <c r="F14" s="34">
        <v>0</v>
      </c>
      <c r="G14" s="34">
        <v>0</v>
      </c>
    </row>
    <row r="15" spans="1:7" ht="39.75" thickBot="1" x14ac:dyDescent="0.3">
      <c r="A15" s="18"/>
      <c r="B15" s="32" t="s">
        <v>14</v>
      </c>
      <c r="C15" s="34">
        <v>0.65217391304348005</v>
      </c>
      <c r="D15" s="34">
        <v>0.31884057971014002</v>
      </c>
      <c r="E15" s="34">
        <v>2.8985507246376999E-2</v>
      </c>
      <c r="F15" s="34">
        <v>0</v>
      </c>
      <c r="G15" s="34">
        <v>0</v>
      </c>
    </row>
    <row r="16" spans="1:7" ht="52.5" thickBot="1" x14ac:dyDescent="0.3">
      <c r="A16" s="20"/>
      <c r="B16" s="32" t="s">
        <v>15</v>
      </c>
      <c r="C16" s="34">
        <v>0.55072463768115998</v>
      </c>
      <c r="D16" s="34">
        <v>0.3768115942029</v>
      </c>
      <c r="E16" s="34">
        <v>7.2463768115942004E-2</v>
      </c>
      <c r="F16" s="34">
        <v>0</v>
      </c>
      <c r="G16" s="34">
        <v>0</v>
      </c>
    </row>
    <row r="17" spans="1:20" ht="39.75" thickBot="1" x14ac:dyDescent="0.3">
      <c r="A17" s="18"/>
      <c r="B17" s="32" t="s">
        <v>16</v>
      </c>
      <c r="C17" s="34">
        <v>0.7536231884058</v>
      </c>
      <c r="D17" s="34">
        <v>0.23188405797101</v>
      </c>
      <c r="E17" s="34">
        <v>1.4492753623188E-2</v>
      </c>
      <c r="F17" s="34">
        <v>0</v>
      </c>
      <c r="G17" s="34">
        <v>0</v>
      </c>
    </row>
    <row r="18" spans="1:20" ht="27" thickBot="1" x14ac:dyDescent="0.3">
      <c r="A18" s="20"/>
      <c r="B18" s="32" t="s">
        <v>17</v>
      </c>
      <c r="C18" s="34">
        <v>0.76811594202899003</v>
      </c>
      <c r="D18" s="34">
        <v>0.21739130434782999</v>
      </c>
      <c r="E18" s="34">
        <v>1.4492753623188E-2</v>
      </c>
      <c r="F18" s="34">
        <v>0</v>
      </c>
      <c r="G18" s="34">
        <v>0</v>
      </c>
    </row>
    <row r="19" spans="1:20" ht="39.75" thickBot="1" x14ac:dyDescent="0.3">
      <c r="A19" s="18"/>
      <c r="B19" s="32" t="s">
        <v>18</v>
      </c>
      <c r="C19" s="34">
        <v>0.6231884057971</v>
      </c>
      <c r="D19" s="34">
        <v>0.31884057971014002</v>
      </c>
      <c r="E19" s="34">
        <v>5.7971014492753999E-2</v>
      </c>
      <c r="F19" s="34">
        <v>0</v>
      </c>
      <c r="G19" s="34">
        <v>0</v>
      </c>
    </row>
    <row r="20" spans="1:20" ht="27" thickBot="1" x14ac:dyDescent="0.3">
      <c r="A20" s="20"/>
      <c r="B20" s="32" t="s">
        <v>19</v>
      </c>
      <c r="C20" s="34">
        <v>0.59420289855071995</v>
      </c>
      <c r="D20" s="34">
        <v>0.39130434782609003</v>
      </c>
      <c r="E20" s="34">
        <v>1.4492753623188E-2</v>
      </c>
      <c r="F20" s="34">
        <v>0</v>
      </c>
      <c r="G20" s="34">
        <v>0</v>
      </c>
    </row>
    <row r="21" spans="1:20" ht="39.75" thickBot="1" x14ac:dyDescent="0.3">
      <c r="A21" s="18"/>
      <c r="B21" s="32" t="s">
        <v>20</v>
      </c>
      <c r="C21" s="34">
        <v>0.6231884057971</v>
      </c>
      <c r="D21" s="34">
        <v>0.3768115942029</v>
      </c>
      <c r="E21" s="34">
        <v>0</v>
      </c>
      <c r="F21" s="34">
        <v>0</v>
      </c>
      <c r="G21" s="34">
        <v>0</v>
      </c>
    </row>
    <row r="22" spans="1:20" ht="39.75" thickBot="1" x14ac:dyDescent="0.3">
      <c r="A22" s="20"/>
      <c r="B22" s="32" t="s">
        <v>21</v>
      </c>
      <c r="C22" s="34">
        <v>0.71014492753623004</v>
      </c>
      <c r="D22" s="34">
        <v>0.26086956521739002</v>
      </c>
      <c r="E22" s="34">
        <v>1.4492753623188E-2</v>
      </c>
      <c r="F22" s="34">
        <v>0</v>
      </c>
      <c r="G22" s="34">
        <v>1.4492753623188E-2</v>
      </c>
    </row>
    <row r="23" spans="1:20" ht="52.5" thickBot="1" x14ac:dyDescent="0.3">
      <c r="A23" s="18"/>
      <c r="B23" s="51" t="s">
        <v>22</v>
      </c>
      <c r="C23" s="65" t="s">
        <v>50</v>
      </c>
      <c r="D23" s="66"/>
      <c r="E23" s="66"/>
      <c r="F23" s="66"/>
      <c r="G23" s="67"/>
      <c r="H23" s="20"/>
      <c r="I23" s="20"/>
      <c r="J23" s="20"/>
      <c r="K23" s="20"/>
      <c r="L23" s="20"/>
      <c r="M23" s="20"/>
    </row>
    <row r="24" spans="1:20" x14ac:dyDescent="0.25">
      <c r="A24" s="20"/>
      <c r="B24" s="2" t="s">
        <v>25</v>
      </c>
      <c r="C24" s="22">
        <v>8.7200000000000006</v>
      </c>
      <c r="D24" s="54" t="s">
        <v>27</v>
      </c>
      <c r="E24" s="22"/>
      <c r="F24" s="22"/>
      <c r="G24" s="22"/>
      <c r="H24" s="22"/>
      <c r="I24" s="22"/>
      <c r="J24" s="22"/>
      <c r="K24" s="22"/>
      <c r="L24" s="22"/>
      <c r="M24" s="22"/>
    </row>
    <row r="25" spans="1:20" x14ac:dyDescent="0.25">
      <c r="A25" s="18"/>
      <c r="C25" s="23"/>
      <c r="D25" s="23"/>
      <c r="E25" s="23"/>
      <c r="F25" s="23"/>
      <c r="G25" s="23"/>
      <c r="H25" s="23"/>
      <c r="I25" s="23"/>
      <c r="J25" s="23"/>
      <c r="K25" s="23"/>
      <c r="L25" s="23"/>
      <c r="M25" s="23"/>
    </row>
    <row r="26" spans="1:20" ht="15.75" thickBot="1" x14ac:dyDescent="0.3">
      <c r="A26" s="2"/>
      <c r="B26" s="31" t="s">
        <v>23</v>
      </c>
      <c r="C26" s="4"/>
      <c r="D26" s="2"/>
      <c r="E26" s="2"/>
      <c r="F26" s="2"/>
      <c r="G26" s="2"/>
      <c r="H26" s="2"/>
      <c r="I26" s="2"/>
      <c r="J26" s="2"/>
      <c r="K26" s="48"/>
      <c r="L26" s="2"/>
      <c r="M26" s="2"/>
      <c r="N26" s="30"/>
      <c r="O26" s="2"/>
      <c r="P26" s="2"/>
      <c r="Q26" s="2"/>
      <c r="R26" s="2"/>
      <c r="S26" s="2"/>
      <c r="T26" s="2"/>
    </row>
    <row r="27" spans="1:20" ht="15" customHeight="1" x14ac:dyDescent="0.25">
      <c r="A27" s="2"/>
      <c r="B27" s="68" t="s">
        <v>51</v>
      </c>
      <c r="C27" s="69"/>
      <c r="D27" s="69"/>
      <c r="E27" s="69"/>
      <c r="F27" s="69"/>
      <c r="G27" s="69"/>
      <c r="H27" s="69"/>
      <c r="I27" s="69"/>
      <c r="J27" s="69"/>
      <c r="K27" s="69"/>
      <c r="L27" s="70"/>
      <c r="M27" s="2"/>
      <c r="N27" s="2"/>
      <c r="O27" s="2"/>
      <c r="P27" s="2"/>
      <c r="Q27" s="2"/>
      <c r="R27" s="2"/>
      <c r="S27" s="2"/>
      <c r="T27" s="2"/>
    </row>
    <row r="28" spans="1:20" ht="27" customHeight="1" x14ac:dyDescent="0.25">
      <c r="A28" s="3"/>
      <c r="B28" s="71"/>
      <c r="C28" s="72"/>
      <c r="D28" s="72"/>
      <c r="E28" s="72"/>
      <c r="F28" s="72"/>
      <c r="G28" s="72"/>
      <c r="H28" s="72"/>
      <c r="I28" s="72"/>
      <c r="J28" s="72"/>
      <c r="K28" s="72"/>
      <c r="L28" s="73"/>
      <c r="M28" s="2"/>
      <c r="N28" s="2"/>
      <c r="O28" s="2"/>
      <c r="P28" s="2"/>
      <c r="Q28" s="2"/>
      <c r="R28" s="2"/>
      <c r="S28" s="2"/>
      <c r="T28" s="2"/>
    </row>
    <row r="29" spans="1:20" ht="15" customHeight="1" x14ac:dyDescent="0.25">
      <c r="A29" s="2"/>
      <c r="B29" s="71"/>
      <c r="C29" s="72"/>
      <c r="D29" s="72"/>
      <c r="E29" s="72"/>
      <c r="F29" s="72"/>
      <c r="G29" s="72"/>
      <c r="H29" s="72"/>
      <c r="I29" s="72"/>
      <c r="J29" s="72"/>
      <c r="K29" s="72"/>
      <c r="L29" s="73"/>
      <c r="M29" s="2"/>
      <c r="N29" s="2"/>
      <c r="O29" s="2"/>
      <c r="P29" s="2"/>
      <c r="Q29" s="2"/>
      <c r="R29" s="2"/>
      <c r="S29" s="2"/>
      <c r="T29" s="2"/>
    </row>
    <row r="30" spans="1:20" ht="316.5" customHeight="1" x14ac:dyDescent="0.25">
      <c r="A30" s="2"/>
      <c r="B30" s="71"/>
      <c r="C30" s="72"/>
      <c r="D30" s="72"/>
      <c r="E30" s="72"/>
      <c r="F30" s="72"/>
      <c r="G30" s="72"/>
      <c r="H30" s="72"/>
      <c r="I30" s="72"/>
      <c r="J30" s="72"/>
      <c r="K30" s="72"/>
      <c r="L30" s="73"/>
      <c r="M30" s="2"/>
      <c r="N30" s="2"/>
      <c r="O30" s="2"/>
      <c r="P30" s="2"/>
      <c r="Q30" s="2"/>
      <c r="R30" s="2"/>
      <c r="S30" s="2"/>
      <c r="T30" s="2"/>
    </row>
    <row r="31" spans="1:20" ht="360.75" customHeight="1" x14ac:dyDescent="0.25">
      <c r="A31" s="2"/>
      <c r="B31" s="71"/>
      <c r="C31" s="72"/>
      <c r="D31" s="72"/>
      <c r="E31" s="72"/>
      <c r="F31" s="72"/>
      <c r="G31" s="72"/>
      <c r="H31" s="72"/>
      <c r="I31" s="72"/>
      <c r="J31" s="72"/>
      <c r="K31" s="72"/>
      <c r="L31" s="73"/>
      <c r="M31" s="2"/>
      <c r="N31" s="2"/>
      <c r="O31" s="2"/>
      <c r="P31" s="2"/>
      <c r="Q31" s="2"/>
      <c r="R31" s="2"/>
      <c r="S31" s="2"/>
      <c r="T31" s="2"/>
    </row>
    <row r="32" spans="1:20" ht="409.5" customHeight="1" x14ac:dyDescent="0.25">
      <c r="A32" s="2"/>
      <c r="B32" s="71"/>
      <c r="C32" s="72"/>
      <c r="D32" s="72"/>
      <c r="E32" s="72"/>
      <c r="F32" s="72"/>
      <c r="G32" s="72"/>
      <c r="H32" s="72"/>
      <c r="I32" s="72"/>
      <c r="J32" s="72"/>
      <c r="K32" s="72"/>
      <c r="L32" s="73"/>
      <c r="M32" s="2"/>
      <c r="N32" s="2"/>
      <c r="O32" s="2"/>
      <c r="P32" s="2"/>
      <c r="Q32" s="2"/>
      <c r="R32" s="2"/>
      <c r="S32" s="2"/>
      <c r="T32" s="2"/>
    </row>
    <row r="33" spans="1:20" ht="132" customHeight="1" thickBot="1" x14ac:dyDescent="0.3">
      <c r="A33" s="2"/>
      <c r="B33" s="74"/>
      <c r="C33" s="75"/>
      <c r="D33" s="75"/>
      <c r="E33" s="75"/>
      <c r="F33" s="75"/>
      <c r="G33" s="75"/>
      <c r="H33" s="75"/>
      <c r="I33" s="75"/>
      <c r="J33" s="75"/>
      <c r="K33" s="75"/>
      <c r="L33" s="76"/>
      <c r="M33" s="2"/>
      <c r="N33" s="2"/>
      <c r="O33" s="2"/>
      <c r="P33" s="2"/>
      <c r="Q33" s="2"/>
      <c r="R33" s="2"/>
      <c r="S33" s="2"/>
      <c r="T33" s="2"/>
    </row>
    <row r="34" spans="1:20" x14ac:dyDescent="0.25">
      <c r="A34" s="20"/>
      <c r="C34" s="21"/>
    </row>
    <row r="35" spans="1:20" x14ac:dyDescent="0.25">
      <c r="A35" s="18"/>
      <c r="C35" s="21"/>
      <c r="H35" s="18"/>
      <c r="I35" s="18"/>
      <c r="J35" s="18"/>
      <c r="K35" s="18"/>
      <c r="L35" s="18"/>
      <c r="M35" s="18"/>
    </row>
    <row r="36" spans="1:20" x14ac:dyDescent="0.25">
      <c r="A36" s="20"/>
      <c r="C36" s="21"/>
      <c r="H36" s="18"/>
      <c r="I36" s="18"/>
      <c r="J36" s="18"/>
      <c r="K36" s="18"/>
      <c r="L36" s="18"/>
      <c r="M36" s="18"/>
    </row>
    <row r="37" spans="1:20" x14ac:dyDescent="0.25">
      <c r="A37" s="18"/>
      <c r="C37" s="21"/>
      <c r="H37" s="18"/>
      <c r="I37" s="18"/>
      <c r="J37" s="18"/>
      <c r="K37" s="18"/>
      <c r="L37" s="18"/>
      <c r="M37" s="18"/>
    </row>
    <row r="38" spans="1:20" x14ac:dyDescent="0.25">
      <c r="A38" s="20"/>
      <c r="C38" s="21"/>
      <c r="H38" s="18"/>
      <c r="I38" s="18"/>
      <c r="J38" s="18"/>
      <c r="K38" s="18"/>
      <c r="L38" s="18"/>
      <c r="M38" s="18"/>
    </row>
    <row r="39" spans="1:20" x14ac:dyDescent="0.25">
      <c r="A39" s="18"/>
      <c r="C39" s="21"/>
      <c r="H39" s="18"/>
      <c r="I39" s="18"/>
      <c r="J39" s="18"/>
      <c r="K39" s="18"/>
      <c r="L39" s="18"/>
      <c r="M39" s="18"/>
    </row>
    <row r="40" spans="1:20" x14ac:dyDescent="0.25">
      <c r="A40" s="20"/>
      <c r="C40" s="21"/>
    </row>
    <row r="41" spans="1:20" x14ac:dyDescent="0.25">
      <c r="A41" s="18"/>
      <c r="C41" s="21"/>
    </row>
    <row r="42" spans="1:20" x14ac:dyDescent="0.25">
      <c r="A42" s="18"/>
      <c r="C42" s="21"/>
    </row>
    <row r="43" spans="1:20" x14ac:dyDescent="0.25">
      <c r="A43" s="20"/>
      <c r="C43" s="21"/>
      <c r="H43" s="18"/>
      <c r="I43" s="18"/>
      <c r="J43" s="18"/>
      <c r="K43" s="18"/>
      <c r="L43" s="18"/>
      <c r="M43" s="18"/>
    </row>
    <row r="44" spans="1:20" x14ac:dyDescent="0.25">
      <c r="A44" s="18"/>
      <c r="C44" s="21"/>
      <c r="H44" s="18"/>
      <c r="I44" s="18"/>
      <c r="J44" s="18"/>
      <c r="K44" s="18"/>
      <c r="L44" s="18"/>
      <c r="M44" s="18"/>
    </row>
    <row r="45" spans="1:20" x14ac:dyDescent="0.25">
      <c r="A45" s="18"/>
      <c r="C45" s="21"/>
      <c r="H45" s="18"/>
      <c r="I45" s="18"/>
      <c r="J45" s="18"/>
      <c r="K45" s="18"/>
      <c r="L45" s="18"/>
      <c r="M45" s="18"/>
    </row>
    <row r="46" spans="1:20" x14ac:dyDescent="0.25">
      <c r="A46" s="18"/>
      <c r="C46" s="21"/>
      <c r="H46" s="18"/>
      <c r="I46" s="18"/>
      <c r="J46" s="18"/>
      <c r="K46" s="18"/>
      <c r="L46" s="18"/>
      <c r="M46" s="18"/>
    </row>
    <row r="47" spans="1:20" x14ac:dyDescent="0.25">
      <c r="A47" s="18"/>
      <c r="C47" s="21"/>
      <c r="H47" s="18"/>
      <c r="I47" s="18"/>
      <c r="J47" s="18"/>
      <c r="K47" s="18"/>
      <c r="L47" s="18"/>
      <c r="M47" s="18"/>
    </row>
    <row r="48" spans="1:20" x14ac:dyDescent="0.25">
      <c r="C48" s="21"/>
    </row>
    <row r="49" spans="3:3" x14ac:dyDescent="0.25">
      <c r="C49" s="21"/>
    </row>
    <row r="50" spans="3:3" x14ac:dyDescent="0.25">
      <c r="C50" s="21"/>
    </row>
    <row r="51" spans="3:3" x14ac:dyDescent="0.25">
      <c r="C51" s="21"/>
    </row>
    <row r="52" spans="3:3" x14ac:dyDescent="0.25">
      <c r="C52" s="21"/>
    </row>
    <row r="53" spans="3:3" x14ac:dyDescent="0.25">
      <c r="C53" s="21"/>
    </row>
    <row r="54" spans="3:3" x14ac:dyDescent="0.25">
      <c r="C54" s="21"/>
    </row>
    <row r="55" spans="3:3" x14ac:dyDescent="0.25">
      <c r="C55" s="21"/>
    </row>
    <row r="56" spans="3:3" x14ac:dyDescent="0.25">
      <c r="C56" s="21"/>
    </row>
    <row r="57" spans="3:3" x14ac:dyDescent="0.25">
      <c r="C57" s="21"/>
    </row>
    <row r="58" spans="3:3" x14ac:dyDescent="0.25">
      <c r="C58" s="21"/>
    </row>
    <row r="59" spans="3:3" x14ac:dyDescent="0.25">
      <c r="C59" s="21"/>
    </row>
    <row r="60" spans="3:3" x14ac:dyDescent="0.25">
      <c r="C60" s="21"/>
    </row>
    <row r="61" spans="3:3" x14ac:dyDescent="0.25">
      <c r="C61" s="21"/>
    </row>
    <row r="62" spans="3:3" x14ac:dyDescent="0.25">
      <c r="C62" s="21"/>
    </row>
    <row r="63" spans="3:3" x14ac:dyDescent="0.25">
      <c r="C63" s="21"/>
    </row>
    <row r="64" spans="3:3" x14ac:dyDescent="0.25">
      <c r="C64" s="21"/>
    </row>
    <row r="65" spans="3:3" x14ac:dyDescent="0.25">
      <c r="C65" s="21"/>
    </row>
    <row r="66" spans="3:3" x14ac:dyDescent="0.25">
      <c r="C66" s="21"/>
    </row>
    <row r="67" spans="3:3" x14ac:dyDescent="0.25">
      <c r="C67" s="21"/>
    </row>
    <row r="68" spans="3:3" x14ac:dyDescent="0.25">
      <c r="C68" s="21"/>
    </row>
    <row r="69" spans="3:3" x14ac:dyDescent="0.25">
      <c r="C69" s="21"/>
    </row>
    <row r="70" spans="3:3" x14ac:dyDescent="0.25">
      <c r="C70" s="21"/>
    </row>
    <row r="71" spans="3:3" x14ac:dyDescent="0.25">
      <c r="C71" s="21"/>
    </row>
    <row r="72" spans="3:3" x14ac:dyDescent="0.25">
      <c r="C72" s="21"/>
    </row>
  </sheetData>
  <mergeCells count="2">
    <mergeCell ref="B27:L33"/>
    <mergeCell ref="C23:G23"/>
  </mergeCells>
  <pageMargins left="0.25" right="0.25" top="0.75" bottom="0.75" header="0.3" footer="0.3"/>
  <pageSetup paperSize="9" scale="3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2"/>
  <sheetViews>
    <sheetView topLeftCell="A22" workbookViewId="0">
      <selection activeCell="O29" sqref="O29"/>
    </sheetView>
  </sheetViews>
  <sheetFormatPr baseColWidth="10" defaultRowHeight="15" x14ac:dyDescent="0.25"/>
  <cols>
    <col min="2" max="2" width="30" style="37" customWidth="1"/>
  </cols>
  <sheetData>
    <row r="1" spans="1:7" ht="15.75" x14ac:dyDescent="0.25">
      <c r="A1" s="1" t="s">
        <v>39</v>
      </c>
      <c r="C1" s="42"/>
    </row>
    <row r="2" spans="1:7" ht="15.75" x14ac:dyDescent="0.25">
      <c r="A2" s="1" t="s">
        <v>24</v>
      </c>
      <c r="B2" s="30"/>
      <c r="C2" s="52">
        <f>63/69</f>
        <v>0.91304347826086951</v>
      </c>
    </row>
    <row r="3" spans="1:7" ht="15.75" x14ac:dyDescent="0.25">
      <c r="A3" s="43"/>
      <c r="C3" s="42"/>
    </row>
    <row r="4" spans="1:7" ht="15.75" thickBot="1" x14ac:dyDescent="0.3"/>
    <row r="5" spans="1:7" ht="39" thickBot="1" x14ac:dyDescent="0.3">
      <c r="B5" s="53" t="s">
        <v>36</v>
      </c>
      <c r="C5" s="33" t="s">
        <v>1</v>
      </c>
      <c r="D5" s="33" t="s">
        <v>2</v>
      </c>
      <c r="E5" s="33" t="s">
        <v>3</v>
      </c>
      <c r="F5" s="33" t="s">
        <v>4</v>
      </c>
      <c r="G5" s="33" t="s">
        <v>5</v>
      </c>
    </row>
    <row r="6" spans="1:7" ht="27" thickBot="1" x14ac:dyDescent="0.3">
      <c r="A6" s="44"/>
      <c r="B6" s="32" t="s">
        <v>0</v>
      </c>
      <c r="C6" s="34">
        <v>0.17460317460317001</v>
      </c>
      <c r="D6" s="34">
        <v>0.61904761904761996</v>
      </c>
      <c r="E6" s="34">
        <v>0.19047619047618999</v>
      </c>
      <c r="F6" s="34">
        <v>0</v>
      </c>
      <c r="G6" s="34">
        <v>1.5873015873016001E-2</v>
      </c>
    </row>
    <row r="7" spans="1:7" ht="39.75" thickBot="1" x14ac:dyDescent="0.3">
      <c r="A7" s="42"/>
      <c r="B7" s="32" t="s">
        <v>6</v>
      </c>
      <c r="C7" s="34">
        <v>0.22222222222221999</v>
      </c>
      <c r="D7" s="34">
        <v>0.61904761904761996</v>
      </c>
      <c r="E7" s="34">
        <v>0.11111111111110999</v>
      </c>
      <c r="F7" s="34">
        <v>3.1746031746032001E-2</v>
      </c>
      <c r="G7" s="34">
        <v>1.5873015873016001E-2</v>
      </c>
    </row>
    <row r="8" spans="1:7" ht="27" thickBot="1" x14ac:dyDescent="0.3">
      <c r="A8" s="44"/>
      <c r="B8" s="32" t="s">
        <v>7</v>
      </c>
      <c r="C8" s="34">
        <v>0.20634920634921</v>
      </c>
      <c r="D8" s="34">
        <v>0.65079365079365004</v>
      </c>
      <c r="E8" s="34">
        <v>0.11111111111110999</v>
      </c>
      <c r="F8" s="34">
        <v>1.5873015873016001E-2</v>
      </c>
      <c r="G8" s="34">
        <v>1.5873015873016001E-2</v>
      </c>
    </row>
    <row r="9" spans="1:7" ht="27" thickBot="1" x14ac:dyDescent="0.3">
      <c r="A9" s="42"/>
      <c r="B9" s="32" t="s">
        <v>8</v>
      </c>
      <c r="C9" s="34">
        <v>0.22222222222221999</v>
      </c>
      <c r="D9" s="34">
        <v>0.65079365079365004</v>
      </c>
      <c r="E9" s="34">
        <v>9.5238095238094997E-2</v>
      </c>
      <c r="F9" s="34">
        <v>1.5873015873016001E-2</v>
      </c>
      <c r="G9" s="34">
        <v>1.5873015873016001E-2</v>
      </c>
    </row>
    <row r="10" spans="1:7" ht="39.75" thickBot="1" x14ac:dyDescent="0.3">
      <c r="A10" s="44"/>
      <c r="B10" s="32" t="s">
        <v>9</v>
      </c>
      <c r="C10" s="34">
        <v>0.19047619047618999</v>
      </c>
      <c r="D10" s="34">
        <v>0.61904761904761996</v>
      </c>
      <c r="E10" s="34">
        <v>0.12698412698413</v>
      </c>
      <c r="F10" s="34">
        <v>3.1746031746032001E-2</v>
      </c>
      <c r="G10" s="34">
        <v>3.1746031746032001E-2</v>
      </c>
    </row>
    <row r="11" spans="1:7" ht="39.75" thickBot="1" x14ac:dyDescent="0.3">
      <c r="A11" s="42"/>
      <c r="B11" s="32" t="s">
        <v>10</v>
      </c>
      <c r="C11" s="34">
        <v>0.31746031746032</v>
      </c>
      <c r="D11" s="34">
        <v>0.60317460317460003</v>
      </c>
      <c r="E11" s="34">
        <v>6.3492063492063003E-2</v>
      </c>
      <c r="F11" s="34">
        <v>0</v>
      </c>
      <c r="G11" s="34">
        <v>1.5873015873016001E-2</v>
      </c>
    </row>
    <row r="12" spans="1:7" ht="52.5" thickBot="1" x14ac:dyDescent="0.3">
      <c r="A12" s="44"/>
      <c r="B12" s="32" t="s">
        <v>11</v>
      </c>
      <c r="C12" s="34">
        <v>0.25396825396825001</v>
      </c>
      <c r="D12" s="34">
        <v>0.63492063492063</v>
      </c>
      <c r="E12" s="34">
        <v>9.5238095238094997E-2</v>
      </c>
      <c r="F12" s="34">
        <v>0</v>
      </c>
      <c r="G12" s="34">
        <v>1.5873015873016001E-2</v>
      </c>
    </row>
    <row r="13" spans="1:7" ht="39.75" thickBot="1" x14ac:dyDescent="0.3">
      <c r="A13" s="42"/>
      <c r="B13" s="32" t="s">
        <v>12</v>
      </c>
      <c r="C13" s="34">
        <v>0.15873015873016</v>
      </c>
      <c r="D13" s="34">
        <v>0.57142857142856995</v>
      </c>
      <c r="E13" s="34">
        <v>0.20634920634921</v>
      </c>
      <c r="F13" s="34">
        <v>4.7619047619047998E-2</v>
      </c>
      <c r="G13" s="34">
        <v>1.5873015873016001E-2</v>
      </c>
    </row>
    <row r="14" spans="1:7" ht="39.75" thickBot="1" x14ac:dyDescent="0.3">
      <c r="A14" s="44"/>
      <c r="B14" s="32" t="s">
        <v>13</v>
      </c>
      <c r="C14" s="34">
        <v>0.17460317460317001</v>
      </c>
      <c r="D14" s="34">
        <v>0.65079365079365004</v>
      </c>
      <c r="E14" s="34">
        <v>0.14285714285713999</v>
      </c>
      <c r="F14" s="34">
        <v>1.5873015873016001E-2</v>
      </c>
      <c r="G14" s="34">
        <v>1.5873015873016001E-2</v>
      </c>
    </row>
    <row r="15" spans="1:7" ht="39.75" thickBot="1" x14ac:dyDescent="0.3">
      <c r="A15" s="42"/>
      <c r="B15" s="32" t="s">
        <v>14</v>
      </c>
      <c r="C15" s="34">
        <v>0.30158730158730002</v>
      </c>
      <c r="D15" s="34">
        <v>0.60317460317460003</v>
      </c>
      <c r="E15" s="34">
        <v>4.7619047619047998E-2</v>
      </c>
      <c r="F15" s="34">
        <v>3.1746031746032001E-2</v>
      </c>
      <c r="G15" s="34">
        <v>1.5873015873016001E-2</v>
      </c>
    </row>
    <row r="16" spans="1:7" ht="52.5" thickBot="1" x14ac:dyDescent="0.3">
      <c r="A16" s="44"/>
      <c r="B16" s="32" t="s">
        <v>15</v>
      </c>
      <c r="C16" s="34">
        <v>0.44444444444443998</v>
      </c>
      <c r="D16" s="34">
        <v>0.47619047619047999</v>
      </c>
      <c r="E16" s="34">
        <v>6.3492063492063003E-2</v>
      </c>
      <c r="F16" s="34">
        <v>0</v>
      </c>
      <c r="G16" s="34">
        <v>1.5873015873016001E-2</v>
      </c>
    </row>
    <row r="17" spans="1:20" ht="39.75" thickBot="1" x14ac:dyDescent="0.3">
      <c r="A17" s="42"/>
      <c r="B17" s="32" t="s">
        <v>16</v>
      </c>
      <c r="C17" s="34">
        <v>0.26984126984126999</v>
      </c>
      <c r="D17" s="34">
        <v>0.55555555555556002</v>
      </c>
      <c r="E17" s="34">
        <v>0.15873015873016</v>
      </c>
      <c r="F17" s="34">
        <v>0</v>
      </c>
      <c r="G17" s="34">
        <v>1.5873015873016001E-2</v>
      </c>
    </row>
    <row r="18" spans="1:20" ht="27" thickBot="1" x14ac:dyDescent="0.3">
      <c r="A18" s="44"/>
      <c r="B18" s="32" t="s">
        <v>17</v>
      </c>
      <c r="C18" s="34">
        <v>0.26984126984126999</v>
      </c>
      <c r="D18" s="34">
        <v>0.50793650793651002</v>
      </c>
      <c r="E18" s="34">
        <v>0.15873015873016</v>
      </c>
      <c r="F18" s="34">
        <v>4.7619047619047998E-2</v>
      </c>
      <c r="G18" s="34">
        <v>1.5873015873016001E-2</v>
      </c>
    </row>
    <row r="19" spans="1:20" ht="39.75" thickBot="1" x14ac:dyDescent="0.3">
      <c r="A19" s="42"/>
      <c r="B19" s="32" t="s">
        <v>18</v>
      </c>
      <c r="C19" s="34">
        <v>0.31746031746032</v>
      </c>
      <c r="D19" s="34">
        <v>0.58730158730158999</v>
      </c>
      <c r="E19" s="34">
        <v>6.3492063492063003E-2</v>
      </c>
      <c r="F19" s="34">
        <v>1.5873015873016001E-2</v>
      </c>
      <c r="G19" s="34">
        <v>1.5873015873016001E-2</v>
      </c>
    </row>
    <row r="20" spans="1:20" ht="27" thickBot="1" x14ac:dyDescent="0.3">
      <c r="A20" s="44"/>
      <c r="B20" s="32" t="s">
        <v>19</v>
      </c>
      <c r="C20" s="34">
        <v>0.26984126984126999</v>
      </c>
      <c r="D20" s="34">
        <v>0.63492063492063</v>
      </c>
      <c r="E20" s="34">
        <v>7.9365079365079E-2</v>
      </c>
      <c r="F20" s="34">
        <v>0</v>
      </c>
      <c r="G20" s="34">
        <v>1.5873015873016001E-2</v>
      </c>
    </row>
    <row r="21" spans="1:20" ht="39.75" thickBot="1" x14ac:dyDescent="0.3">
      <c r="A21" s="42"/>
      <c r="B21" s="32" t="s">
        <v>20</v>
      </c>
      <c r="C21" s="34">
        <v>0.26984126984126999</v>
      </c>
      <c r="D21" s="34">
        <v>0.63492063492063</v>
      </c>
      <c r="E21" s="34">
        <v>7.9365079365079E-2</v>
      </c>
      <c r="F21" s="34">
        <v>0</v>
      </c>
      <c r="G21" s="34">
        <v>1.5873015873016001E-2</v>
      </c>
    </row>
    <row r="22" spans="1:20" ht="39.75" thickBot="1" x14ac:dyDescent="0.3">
      <c r="A22" s="44"/>
      <c r="B22" s="32" t="s">
        <v>21</v>
      </c>
      <c r="C22" s="34">
        <v>0.11111111111110999</v>
      </c>
      <c r="D22" s="34">
        <v>0.65079365079365004</v>
      </c>
      <c r="E22" s="34">
        <v>0.22222222222221999</v>
      </c>
      <c r="F22" s="34">
        <v>0</v>
      </c>
      <c r="G22" s="34">
        <v>1.5873015873016001E-2</v>
      </c>
    </row>
    <row r="23" spans="1:20" ht="52.5" thickBot="1" x14ac:dyDescent="0.3">
      <c r="A23" s="42"/>
      <c r="B23" s="51" t="s">
        <v>22</v>
      </c>
      <c r="C23" s="65" t="s">
        <v>52</v>
      </c>
      <c r="D23" s="66"/>
      <c r="E23" s="66"/>
      <c r="F23" s="66"/>
      <c r="G23" s="67"/>
      <c r="H23" s="44"/>
      <c r="I23" s="44"/>
      <c r="J23" s="44"/>
      <c r="K23" s="44"/>
      <c r="L23" s="44"/>
      <c r="M23" s="44"/>
    </row>
    <row r="24" spans="1:20" x14ac:dyDescent="0.25">
      <c r="A24" s="44"/>
      <c r="B24" s="2" t="s">
        <v>38</v>
      </c>
      <c r="C24" s="46">
        <v>6.67</v>
      </c>
      <c r="D24" s="54" t="s">
        <v>26</v>
      </c>
      <c r="E24" s="46"/>
      <c r="F24" s="46"/>
      <c r="G24" s="46"/>
      <c r="H24" s="46"/>
      <c r="I24" s="46"/>
      <c r="J24" s="46"/>
      <c r="K24" s="46"/>
      <c r="L24" s="46"/>
      <c r="M24" s="46"/>
    </row>
    <row r="25" spans="1:20" x14ac:dyDescent="0.25">
      <c r="A25" s="42"/>
      <c r="C25" s="47"/>
      <c r="D25" s="47"/>
      <c r="E25" s="47"/>
      <c r="F25" s="47"/>
      <c r="G25" s="47"/>
      <c r="H25" s="47"/>
      <c r="I25" s="47"/>
      <c r="J25" s="47"/>
      <c r="K25" s="47"/>
      <c r="L25" s="47"/>
      <c r="M25" s="47"/>
    </row>
    <row r="26" spans="1:20" ht="15.75" thickBot="1" x14ac:dyDescent="0.3">
      <c r="A26" s="2"/>
      <c r="B26" s="31" t="s">
        <v>23</v>
      </c>
      <c r="C26" s="4"/>
      <c r="D26" s="2"/>
      <c r="E26" s="2"/>
      <c r="F26" s="2"/>
      <c r="G26" s="2"/>
      <c r="H26" s="2"/>
      <c r="I26" s="2"/>
      <c r="J26" s="2"/>
      <c r="K26" s="48"/>
      <c r="L26" s="2"/>
      <c r="M26" s="2"/>
      <c r="N26" s="30"/>
      <c r="O26" s="2"/>
      <c r="P26" s="2"/>
      <c r="Q26" s="2"/>
      <c r="R26" s="2"/>
      <c r="S26" s="2"/>
      <c r="T26" s="2"/>
    </row>
    <row r="27" spans="1:20" ht="15" customHeight="1" x14ac:dyDescent="0.25">
      <c r="A27" s="2"/>
      <c r="B27" s="68" t="s">
        <v>53</v>
      </c>
      <c r="C27" s="69"/>
      <c r="D27" s="69"/>
      <c r="E27" s="69"/>
      <c r="F27" s="69"/>
      <c r="G27" s="69"/>
      <c r="H27" s="69"/>
      <c r="I27" s="69"/>
      <c r="J27" s="69"/>
      <c r="K27" s="69"/>
      <c r="L27" s="70"/>
      <c r="M27" s="2"/>
      <c r="N27" s="2"/>
      <c r="O27" s="2"/>
      <c r="P27" s="2"/>
      <c r="Q27" s="2"/>
      <c r="R27" s="2"/>
      <c r="S27" s="2"/>
      <c r="T27" s="2"/>
    </row>
    <row r="28" spans="1:20" ht="27" customHeight="1" x14ac:dyDescent="0.25">
      <c r="A28" s="3"/>
      <c r="B28" s="71"/>
      <c r="C28" s="72"/>
      <c r="D28" s="72"/>
      <c r="E28" s="72"/>
      <c r="F28" s="72"/>
      <c r="G28" s="72"/>
      <c r="H28" s="72"/>
      <c r="I28" s="72"/>
      <c r="J28" s="72"/>
      <c r="K28" s="72"/>
      <c r="L28" s="73"/>
      <c r="M28" s="2"/>
      <c r="N28" s="2"/>
      <c r="O28" s="2"/>
      <c r="P28" s="2"/>
      <c r="Q28" s="2"/>
      <c r="R28" s="2"/>
      <c r="S28" s="2"/>
      <c r="T28" s="2"/>
    </row>
    <row r="29" spans="1:20" ht="15" customHeight="1" x14ac:dyDescent="0.25">
      <c r="A29" s="2"/>
      <c r="B29" s="71"/>
      <c r="C29" s="72"/>
      <c r="D29" s="72"/>
      <c r="E29" s="72"/>
      <c r="F29" s="72"/>
      <c r="G29" s="72"/>
      <c r="H29" s="72"/>
      <c r="I29" s="72"/>
      <c r="J29" s="72"/>
      <c r="K29" s="72"/>
      <c r="L29" s="73"/>
      <c r="M29" s="2"/>
      <c r="N29" s="2"/>
      <c r="O29" s="2"/>
      <c r="P29" s="2"/>
      <c r="Q29" s="2"/>
      <c r="R29" s="2"/>
      <c r="S29" s="2"/>
      <c r="T29" s="2"/>
    </row>
    <row r="30" spans="1:20" ht="15" customHeight="1" x14ac:dyDescent="0.25">
      <c r="A30" s="2"/>
      <c r="B30" s="71"/>
      <c r="C30" s="72"/>
      <c r="D30" s="72"/>
      <c r="E30" s="72"/>
      <c r="F30" s="72"/>
      <c r="G30" s="72"/>
      <c r="H30" s="72"/>
      <c r="I30" s="72"/>
      <c r="J30" s="72"/>
      <c r="K30" s="72"/>
      <c r="L30" s="73"/>
      <c r="M30" s="2"/>
      <c r="N30" s="2"/>
      <c r="O30" s="2"/>
      <c r="P30" s="2"/>
      <c r="Q30" s="2"/>
      <c r="R30" s="2"/>
      <c r="S30" s="2"/>
      <c r="T30" s="2"/>
    </row>
    <row r="31" spans="1:20" ht="30" customHeight="1" x14ac:dyDescent="0.25">
      <c r="A31" s="2"/>
      <c r="B31" s="71"/>
      <c r="C31" s="72"/>
      <c r="D31" s="72"/>
      <c r="E31" s="72"/>
      <c r="F31" s="72"/>
      <c r="G31" s="72"/>
      <c r="H31" s="72"/>
      <c r="I31" s="72"/>
      <c r="J31" s="72"/>
      <c r="K31" s="72"/>
      <c r="L31" s="73"/>
      <c r="M31" s="2"/>
      <c r="N31" s="2"/>
      <c r="O31" s="2"/>
      <c r="P31" s="2"/>
      <c r="Q31" s="2"/>
      <c r="R31" s="2"/>
      <c r="S31" s="2"/>
      <c r="T31" s="2"/>
    </row>
    <row r="32" spans="1:20" ht="15" customHeight="1" x14ac:dyDescent="0.25">
      <c r="A32" s="2"/>
      <c r="B32" s="71"/>
      <c r="C32" s="72"/>
      <c r="D32" s="72"/>
      <c r="E32" s="72"/>
      <c r="F32" s="72"/>
      <c r="G32" s="72"/>
      <c r="H32" s="72"/>
      <c r="I32" s="72"/>
      <c r="J32" s="72"/>
      <c r="K32" s="72"/>
      <c r="L32" s="73"/>
      <c r="M32" s="2"/>
      <c r="N32" s="2"/>
      <c r="O32" s="2"/>
      <c r="P32" s="2"/>
      <c r="Q32" s="2"/>
      <c r="R32" s="2"/>
      <c r="S32" s="2"/>
      <c r="T32" s="2"/>
    </row>
    <row r="33" spans="1:20" ht="261.75" customHeight="1" thickBot="1" x14ac:dyDescent="0.3">
      <c r="A33" s="2"/>
      <c r="B33" s="74"/>
      <c r="C33" s="75"/>
      <c r="D33" s="75"/>
      <c r="E33" s="75"/>
      <c r="F33" s="75"/>
      <c r="G33" s="75"/>
      <c r="H33" s="75"/>
      <c r="I33" s="75"/>
      <c r="J33" s="75"/>
      <c r="K33" s="75"/>
      <c r="L33" s="76"/>
      <c r="M33" s="2"/>
      <c r="N33" s="2"/>
      <c r="O33" s="2"/>
      <c r="P33" s="2"/>
      <c r="Q33" s="2"/>
      <c r="R33" s="2"/>
      <c r="S33" s="2"/>
      <c r="T33" s="2"/>
    </row>
    <row r="34" spans="1:20" x14ac:dyDescent="0.25">
      <c r="A34" s="44"/>
      <c r="C34" s="45"/>
    </row>
    <row r="35" spans="1:20" x14ac:dyDescent="0.25">
      <c r="A35" s="42"/>
      <c r="C35" s="45"/>
      <c r="H35" s="42"/>
      <c r="I35" s="42"/>
      <c r="J35" s="42"/>
      <c r="K35" s="42"/>
      <c r="L35" s="42"/>
      <c r="M35" s="42"/>
    </row>
    <row r="36" spans="1:20" x14ac:dyDescent="0.25">
      <c r="A36" s="44"/>
      <c r="C36" s="45"/>
      <c r="H36" s="42"/>
      <c r="I36" s="42"/>
      <c r="J36" s="42"/>
      <c r="K36" s="42"/>
      <c r="L36" s="42"/>
      <c r="M36" s="42"/>
    </row>
    <row r="37" spans="1:20" x14ac:dyDescent="0.25">
      <c r="A37" s="42"/>
      <c r="C37" s="45"/>
      <c r="H37" s="42"/>
      <c r="I37" s="42"/>
      <c r="J37" s="42"/>
      <c r="K37" s="42"/>
      <c r="L37" s="42"/>
      <c r="M37" s="42"/>
    </row>
    <row r="38" spans="1:20" x14ac:dyDescent="0.25">
      <c r="A38" s="44"/>
      <c r="C38" s="45"/>
      <c r="H38" s="42"/>
      <c r="I38" s="42"/>
      <c r="J38" s="42"/>
      <c r="K38" s="42"/>
      <c r="L38" s="42"/>
      <c r="M38" s="42"/>
    </row>
    <row r="39" spans="1:20" x14ac:dyDescent="0.25">
      <c r="A39" s="42"/>
      <c r="C39" s="45"/>
      <c r="H39" s="42"/>
      <c r="I39" s="42"/>
      <c r="J39" s="42"/>
      <c r="K39" s="42"/>
      <c r="L39" s="42"/>
      <c r="M39" s="42"/>
    </row>
    <row r="40" spans="1:20" x14ac:dyDescent="0.25">
      <c r="A40" s="44"/>
      <c r="C40" s="45"/>
    </row>
    <row r="41" spans="1:20" x14ac:dyDescent="0.25">
      <c r="A41" s="42"/>
      <c r="C41" s="45"/>
    </row>
    <row r="42" spans="1:20" x14ac:dyDescent="0.25">
      <c r="A42" s="42"/>
      <c r="C42" s="45"/>
    </row>
    <row r="43" spans="1:20" x14ac:dyDescent="0.25">
      <c r="A43" s="44"/>
      <c r="C43" s="45"/>
      <c r="H43" s="42"/>
      <c r="I43" s="42"/>
      <c r="J43" s="42"/>
      <c r="K43" s="42"/>
      <c r="L43" s="42"/>
      <c r="M43" s="42"/>
    </row>
    <row r="44" spans="1:20" x14ac:dyDescent="0.25">
      <c r="A44" s="42"/>
      <c r="C44" s="45"/>
      <c r="H44" s="42"/>
      <c r="I44" s="42"/>
      <c r="J44" s="42"/>
      <c r="K44" s="42"/>
      <c r="L44" s="42"/>
      <c r="M44" s="42"/>
    </row>
    <row r="45" spans="1:20" x14ac:dyDescent="0.25">
      <c r="A45" s="42"/>
      <c r="C45" s="45"/>
      <c r="H45" s="42"/>
      <c r="I45" s="42"/>
      <c r="J45" s="42"/>
      <c r="K45" s="42"/>
      <c r="L45" s="42"/>
      <c r="M45" s="42"/>
    </row>
    <row r="46" spans="1:20" x14ac:dyDescent="0.25">
      <c r="A46" s="42"/>
      <c r="C46" s="45"/>
      <c r="H46" s="42"/>
      <c r="I46" s="42"/>
      <c r="J46" s="42"/>
      <c r="K46" s="42"/>
      <c r="L46" s="42"/>
      <c r="M46" s="42"/>
    </row>
    <row r="47" spans="1:20" x14ac:dyDescent="0.25">
      <c r="A47" s="42"/>
      <c r="C47" s="45"/>
      <c r="H47" s="42"/>
      <c r="I47" s="42"/>
      <c r="J47" s="42"/>
      <c r="K47" s="42"/>
      <c r="L47" s="42"/>
      <c r="M47" s="42"/>
    </row>
    <row r="48" spans="1:20" x14ac:dyDescent="0.25">
      <c r="C48" s="45"/>
    </row>
    <row r="49" spans="3:3" x14ac:dyDescent="0.25">
      <c r="C49" s="45"/>
    </row>
    <row r="50" spans="3:3" x14ac:dyDescent="0.25">
      <c r="C50" s="45"/>
    </row>
    <row r="51" spans="3:3" x14ac:dyDescent="0.25">
      <c r="C51" s="45"/>
    </row>
    <row r="52" spans="3:3" x14ac:dyDescent="0.25">
      <c r="C52" s="45"/>
    </row>
    <row r="53" spans="3:3" x14ac:dyDescent="0.25">
      <c r="C53" s="45"/>
    </row>
    <row r="54" spans="3:3" x14ac:dyDescent="0.25">
      <c r="C54" s="45"/>
    </row>
    <row r="55" spans="3:3" x14ac:dyDescent="0.25">
      <c r="C55" s="45"/>
    </row>
    <row r="56" spans="3:3" x14ac:dyDescent="0.25">
      <c r="C56" s="45"/>
    </row>
    <row r="57" spans="3:3" x14ac:dyDescent="0.25">
      <c r="C57" s="45"/>
    </row>
    <row r="58" spans="3:3" x14ac:dyDescent="0.25">
      <c r="C58" s="45"/>
    </row>
    <row r="59" spans="3:3" x14ac:dyDescent="0.25">
      <c r="C59" s="45"/>
    </row>
    <row r="60" spans="3:3" x14ac:dyDescent="0.25">
      <c r="C60" s="45"/>
    </row>
    <row r="61" spans="3:3" x14ac:dyDescent="0.25">
      <c r="C61" s="45"/>
    </row>
    <row r="62" spans="3:3" x14ac:dyDescent="0.25">
      <c r="C62" s="45"/>
    </row>
    <row r="63" spans="3:3" x14ac:dyDescent="0.25">
      <c r="C63" s="45"/>
    </row>
    <row r="64" spans="3:3" x14ac:dyDescent="0.25">
      <c r="C64" s="45"/>
    </row>
    <row r="65" spans="3:3" x14ac:dyDescent="0.25">
      <c r="C65" s="45"/>
    </row>
    <row r="66" spans="3:3" x14ac:dyDescent="0.25">
      <c r="C66" s="45"/>
    </row>
    <row r="67" spans="3:3" x14ac:dyDescent="0.25">
      <c r="C67" s="45"/>
    </row>
    <row r="68" spans="3:3" x14ac:dyDescent="0.25">
      <c r="C68" s="45"/>
    </row>
    <row r="69" spans="3:3" x14ac:dyDescent="0.25">
      <c r="C69" s="45"/>
    </row>
    <row r="70" spans="3:3" x14ac:dyDescent="0.25">
      <c r="C70" s="45"/>
    </row>
    <row r="71" spans="3:3" x14ac:dyDescent="0.25">
      <c r="C71" s="45"/>
    </row>
    <row r="72" spans="3:3" x14ac:dyDescent="0.25">
      <c r="C72" s="45"/>
    </row>
  </sheetData>
  <mergeCells count="2">
    <mergeCell ref="C23:G23"/>
    <mergeCell ref="B27:L33"/>
  </mergeCells>
  <pageMargins left="0.25" right="0.25" top="0.75" bottom="0.75" header="0.3" footer="0.3"/>
  <pageSetup paperSize="9" scale="5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1"/>
  <sheetViews>
    <sheetView workbookViewId="0">
      <selection activeCell="S8" sqref="S8"/>
    </sheetView>
  </sheetViews>
  <sheetFormatPr baseColWidth="10" defaultRowHeight="15" x14ac:dyDescent="0.25"/>
  <cols>
    <col min="2" max="2" width="30" style="37" customWidth="1"/>
  </cols>
  <sheetData>
    <row r="1" spans="1:7" ht="15.75" x14ac:dyDescent="0.25">
      <c r="A1" s="1" t="s">
        <v>39</v>
      </c>
      <c r="C1" s="24"/>
    </row>
    <row r="2" spans="1:7" ht="15.75" x14ac:dyDescent="0.25">
      <c r="A2" s="1" t="s">
        <v>24</v>
      </c>
      <c r="B2" s="30"/>
      <c r="C2" s="52">
        <f>65/69</f>
        <v>0.94202898550724634</v>
      </c>
    </row>
    <row r="3" spans="1:7" ht="15.75" x14ac:dyDescent="0.25">
      <c r="A3" s="25"/>
      <c r="C3" s="24"/>
    </row>
    <row r="4" spans="1:7" ht="15.75" thickBot="1" x14ac:dyDescent="0.3"/>
    <row r="5" spans="1:7" ht="39" thickBot="1" x14ac:dyDescent="0.3">
      <c r="B5" s="53" t="s">
        <v>34</v>
      </c>
      <c r="C5" s="33" t="s">
        <v>1</v>
      </c>
      <c r="D5" s="33" t="s">
        <v>2</v>
      </c>
      <c r="E5" s="33" t="s">
        <v>3</v>
      </c>
      <c r="F5" s="33" t="s">
        <v>4</v>
      </c>
      <c r="G5" s="33" t="s">
        <v>5</v>
      </c>
    </row>
    <row r="6" spans="1:7" ht="27" thickBot="1" x14ac:dyDescent="0.3">
      <c r="A6" s="26"/>
      <c r="B6" s="32" t="s">
        <v>0</v>
      </c>
      <c r="C6" s="34">
        <v>0.30769230769230999</v>
      </c>
      <c r="D6" s="34">
        <v>0.52307692307692</v>
      </c>
      <c r="E6" s="34">
        <v>0.10769230769231</v>
      </c>
      <c r="F6" s="34">
        <v>6.1538461538462E-2</v>
      </c>
      <c r="G6" s="34">
        <v>0</v>
      </c>
    </row>
    <row r="7" spans="1:7" ht="39.75" thickBot="1" x14ac:dyDescent="0.3">
      <c r="A7" s="24"/>
      <c r="B7" s="32" t="s">
        <v>6</v>
      </c>
      <c r="C7" s="34">
        <v>0.32307692307691999</v>
      </c>
      <c r="D7" s="34">
        <v>0.44615384615385001</v>
      </c>
      <c r="E7" s="34">
        <v>0.10769230769231</v>
      </c>
      <c r="F7" s="34">
        <v>0.10769230769231</v>
      </c>
      <c r="G7" s="34">
        <v>1.5384615384615E-2</v>
      </c>
    </row>
    <row r="8" spans="1:7" ht="27" thickBot="1" x14ac:dyDescent="0.3">
      <c r="A8" s="24"/>
      <c r="B8" s="32" t="s">
        <v>7</v>
      </c>
      <c r="C8" s="34">
        <v>0.36923076923076997</v>
      </c>
      <c r="D8" s="34">
        <v>0.46153846153846001</v>
      </c>
      <c r="E8" s="34">
        <v>9.2307692307691994E-2</v>
      </c>
      <c r="F8" s="34">
        <v>7.6923076923076997E-2</v>
      </c>
      <c r="G8" s="34">
        <v>0</v>
      </c>
    </row>
    <row r="9" spans="1:7" ht="27" thickBot="1" x14ac:dyDescent="0.3">
      <c r="A9" s="24"/>
      <c r="B9" s="32" t="s">
        <v>8</v>
      </c>
      <c r="C9" s="34">
        <v>0.16923076923076999</v>
      </c>
      <c r="D9" s="34">
        <v>0.49230769230769</v>
      </c>
      <c r="E9" s="34">
        <v>0.15384615384615</v>
      </c>
      <c r="F9" s="34">
        <v>0.16923076923076999</v>
      </c>
      <c r="G9" s="34">
        <v>1.5384615384615E-2</v>
      </c>
    </row>
    <row r="10" spans="1:7" ht="39.75" thickBot="1" x14ac:dyDescent="0.3">
      <c r="A10" s="24"/>
      <c r="B10" s="32" t="s">
        <v>9</v>
      </c>
      <c r="C10" s="34">
        <v>0.2</v>
      </c>
      <c r="D10" s="34">
        <v>0.50769230769231</v>
      </c>
      <c r="E10" s="34">
        <v>0.2</v>
      </c>
      <c r="F10" s="34">
        <v>6.1538461538462E-2</v>
      </c>
      <c r="G10" s="34">
        <v>3.0769230769231E-2</v>
      </c>
    </row>
    <row r="11" spans="1:7" ht="39.75" thickBot="1" x14ac:dyDescent="0.3">
      <c r="A11" s="24"/>
      <c r="B11" s="32" t="s">
        <v>10</v>
      </c>
      <c r="C11" s="34">
        <v>0.24615384615385</v>
      </c>
      <c r="D11" s="34">
        <v>0.41538461538462002</v>
      </c>
      <c r="E11" s="34">
        <v>0.18461538461537999</v>
      </c>
      <c r="F11" s="34">
        <v>0.13846153846154</v>
      </c>
      <c r="G11" s="34">
        <v>1.5384615384615E-2</v>
      </c>
    </row>
    <row r="12" spans="1:7" ht="52.5" thickBot="1" x14ac:dyDescent="0.3">
      <c r="A12" s="24"/>
      <c r="B12" s="32" t="s">
        <v>11</v>
      </c>
      <c r="C12" s="34">
        <v>0.2</v>
      </c>
      <c r="D12" s="34">
        <v>0.50769230769231</v>
      </c>
      <c r="E12" s="34">
        <v>0.13846153846154</v>
      </c>
      <c r="F12" s="34">
        <v>0.12307692307692</v>
      </c>
      <c r="G12" s="34">
        <v>3.0769230769231E-2</v>
      </c>
    </row>
    <row r="13" spans="1:7" ht="39.75" thickBot="1" x14ac:dyDescent="0.3">
      <c r="A13" s="24"/>
      <c r="B13" s="32" t="s">
        <v>12</v>
      </c>
      <c r="C13" s="34">
        <v>0.35384615384614998</v>
      </c>
      <c r="D13" s="34">
        <v>0.49230769230769</v>
      </c>
      <c r="E13" s="34">
        <v>0.10769230769231</v>
      </c>
      <c r="F13" s="34">
        <v>4.6153846153845997E-2</v>
      </c>
      <c r="G13" s="34">
        <v>0</v>
      </c>
    </row>
    <row r="14" spans="1:7" ht="39.75" thickBot="1" x14ac:dyDescent="0.3">
      <c r="A14" s="26"/>
      <c r="B14" s="32" t="s">
        <v>13</v>
      </c>
      <c r="C14" s="34">
        <v>0.2</v>
      </c>
      <c r="D14" s="34">
        <v>0.4</v>
      </c>
      <c r="E14" s="34">
        <v>0.21538461538462</v>
      </c>
      <c r="F14" s="34">
        <v>0.16923076923076999</v>
      </c>
      <c r="G14" s="34">
        <v>1.5384615384615E-2</v>
      </c>
    </row>
    <row r="15" spans="1:7" ht="39.75" thickBot="1" x14ac:dyDescent="0.3">
      <c r="A15" s="24"/>
      <c r="B15" s="32" t="s">
        <v>14</v>
      </c>
      <c r="C15" s="34">
        <v>0.21538461538462</v>
      </c>
      <c r="D15" s="34">
        <v>0.47692307692308</v>
      </c>
      <c r="E15" s="34">
        <v>0.16923076923076999</v>
      </c>
      <c r="F15" s="34">
        <v>0.10769230769231</v>
      </c>
      <c r="G15" s="34">
        <v>3.0769230769231E-2</v>
      </c>
    </row>
    <row r="16" spans="1:7" ht="52.5" thickBot="1" x14ac:dyDescent="0.3">
      <c r="A16" s="26"/>
      <c r="B16" s="32" t="s">
        <v>15</v>
      </c>
      <c r="C16" s="34">
        <v>0.12307692307692</v>
      </c>
      <c r="D16" s="34">
        <v>0.36923076923076997</v>
      </c>
      <c r="E16" s="34">
        <v>0.33846153846153998</v>
      </c>
      <c r="F16" s="34">
        <v>0.12307692307692</v>
      </c>
      <c r="G16" s="34">
        <v>4.6153846153845997E-2</v>
      </c>
    </row>
    <row r="17" spans="1:20" ht="39.75" thickBot="1" x14ac:dyDescent="0.3">
      <c r="A17" s="24"/>
      <c r="B17" s="32" t="s">
        <v>16</v>
      </c>
      <c r="C17" s="34">
        <v>0.2</v>
      </c>
      <c r="D17" s="34">
        <v>0.53846153846153999</v>
      </c>
      <c r="E17" s="34">
        <v>0.16923076923076999</v>
      </c>
      <c r="F17" s="34">
        <v>6.1538461538462E-2</v>
      </c>
      <c r="G17" s="34">
        <v>3.0769230769231E-2</v>
      </c>
    </row>
    <row r="18" spans="1:20" ht="27" thickBot="1" x14ac:dyDescent="0.3">
      <c r="A18" s="26"/>
      <c r="B18" s="32" t="s">
        <v>17</v>
      </c>
      <c r="C18" s="34">
        <v>0.18461538461537999</v>
      </c>
      <c r="D18" s="34">
        <v>0.41538461538462002</v>
      </c>
      <c r="E18" s="34">
        <v>0.27692307692307999</v>
      </c>
      <c r="F18" s="34">
        <v>9.2307692307691994E-2</v>
      </c>
      <c r="G18" s="34">
        <v>3.0769230769231E-2</v>
      </c>
    </row>
    <row r="19" spans="1:20" ht="39.75" thickBot="1" x14ac:dyDescent="0.3">
      <c r="A19" s="24"/>
      <c r="B19" s="32" t="s">
        <v>18</v>
      </c>
      <c r="C19" s="34">
        <v>0.21538461538462</v>
      </c>
      <c r="D19" s="34">
        <v>0.49230769230769</v>
      </c>
      <c r="E19" s="34">
        <v>0.15384615384615</v>
      </c>
      <c r="F19" s="34">
        <v>9.2307692307691994E-2</v>
      </c>
      <c r="G19" s="34">
        <v>4.6153846153845997E-2</v>
      </c>
    </row>
    <row r="20" spans="1:20" ht="27" thickBot="1" x14ac:dyDescent="0.3">
      <c r="A20" s="26"/>
      <c r="B20" s="32" t="s">
        <v>19</v>
      </c>
      <c r="C20" s="34">
        <v>0.23076923076923</v>
      </c>
      <c r="D20" s="34">
        <v>0.49230769230769</v>
      </c>
      <c r="E20" s="34">
        <v>0.18461538461537999</v>
      </c>
      <c r="F20" s="34">
        <v>6.1538461538462E-2</v>
      </c>
      <c r="G20" s="34">
        <v>3.0769230769231E-2</v>
      </c>
    </row>
    <row r="21" spans="1:20" ht="39.75" thickBot="1" x14ac:dyDescent="0.3">
      <c r="A21" s="24"/>
      <c r="B21" s="32" t="s">
        <v>20</v>
      </c>
      <c r="C21" s="34">
        <v>0.2</v>
      </c>
      <c r="D21" s="34">
        <v>0.47692307692308</v>
      </c>
      <c r="E21" s="34">
        <v>0.21538461538462</v>
      </c>
      <c r="F21" s="34">
        <v>6.1538461538462E-2</v>
      </c>
      <c r="G21" s="34">
        <v>4.6153846153845997E-2</v>
      </c>
    </row>
    <row r="22" spans="1:20" ht="39.75" thickBot="1" x14ac:dyDescent="0.3">
      <c r="A22" s="26"/>
      <c r="B22" s="32" t="s">
        <v>21</v>
      </c>
      <c r="C22" s="34">
        <v>0.15384615384615</v>
      </c>
      <c r="D22" s="34">
        <v>0.38461538461537997</v>
      </c>
      <c r="E22" s="34">
        <v>0.33846153846153998</v>
      </c>
      <c r="F22" s="34">
        <v>7.6923076923076997E-2</v>
      </c>
      <c r="G22" s="34">
        <v>4.6153846153845997E-2</v>
      </c>
    </row>
    <row r="23" spans="1:20" ht="52.5" thickBot="1" x14ac:dyDescent="0.3">
      <c r="A23" s="24"/>
      <c r="B23" s="51" t="s">
        <v>22</v>
      </c>
      <c r="C23" s="65" t="s">
        <v>54</v>
      </c>
      <c r="D23" s="66"/>
      <c r="E23" s="66"/>
      <c r="F23" s="66"/>
      <c r="G23" s="67"/>
    </row>
    <row r="24" spans="1:20" x14ac:dyDescent="0.25">
      <c r="A24" s="26"/>
      <c r="B24" s="2" t="s">
        <v>38</v>
      </c>
      <c r="C24" s="28">
        <v>7.17</v>
      </c>
      <c r="D24" s="54" t="s">
        <v>35</v>
      </c>
      <c r="E24" s="28"/>
      <c r="F24" s="28"/>
      <c r="G24" s="28"/>
      <c r="H24" s="26"/>
      <c r="I24" s="26"/>
      <c r="J24" s="26"/>
      <c r="K24" s="26"/>
      <c r="L24" s="26"/>
      <c r="M24" s="26"/>
    </row>
    <row r="25" spans="1:20" x14ac:dyDescent="0.25">
      <c r="A25" s="24"/>
      <c r="C25" s="29"/>
      <c r="D25" s="29"/>
      <c r="E25" s="29"/>
      <c r="F25" s="29"/>
      <c r="G25" s="29"/>
      <c r="H25" s="28"/>
      <c r="I25" s="28"/>
      <c r="J25" s="28"/>
      <c r="K25" s="28"/>
      <c r="L25" s="28"/>
      <c r="M25" s="28"/>
    </row>
    <row r="26" spans="1:20" ht="15.75" thickBot="1" x14ac:dyDescent="0.3">
      <c r="A26" s="26"/>
      <c r="B26" s="31" t="s">
        <v>23</v>
      </c>
      <c r="C26" s="4"/>
      <c r="D26" s="2"/>
      <c r="E26" s="2"/>
      <c r="F26" s="2"/>
      <c r="G26" s="2"/>
      <c r="H26" s="29"/>
      <c r="I26" s="29"/>
      <c r="J26" s="29"/>
      <c r="K26" s="29"/>
      <c r="L26" s="29"/>
      <c r="M26" s="29"/>
    </row>
    <row r="27" spans="1:20" ht="14.25" customHeight="1" x14ac:dyDescent="0.25">
      <c r="A27" s="2"/>
      <c r="B27" s="68" t="s">
        <v>55</v>
      </c>
      <c r="C27" s="77"/>
      <c r="D27" s="77"/>
      <c r="E27" s="77"/>
      <c r="F27" s="77"/>
      <c r="G27" s="77"/>
      <c r="H27" s="77"/>
      <c r="I27" s="77"/>
      <c r="J27" s="77"/>
      <c r="K27" s="77"/>
      <c r="L27" s="78"/>
      <c r="M27" s="2"/>
      <c r="N27" s="30"/>
      <c r="O27" s="2"/>
      <c r="P27" s="2"/>
      <c r="Q27" s="2"/>
      <c r="R27" s="2"/>
      <c r="S27" s="2"/>
      <c r="T27" s="2"/>
    </row>
    <row r="28" spans="1:20" ht="15" customHeight="1" x14ac:dyDescent="0.25">
      <c r="A28" s="2"/>
      <c r="B28" s="79"/>
      <c r="C28" s="80"/>
      <c r="D28" s="80"/>
      <c r="E28" s="80"/>
      <c r="F28" s="80"/>
      <c r="G28" s="80"/>
      <c r="H28" s="80"/>
      <c r="I28" s="80"/>
      <c r="J28" s="80"/>
      <c r="K28" s="80"/>
      <c r="L28" s="81"/>
      <c r="M28" s="2"/>
      <c r="N28" s="2"/>
      <c r="O28" s="2"/>
      <c r="P28" s="2"/>
      <c r="Q28" s="2"/>
      <c r="R28" s="2"/>
      <c r="S28" s="2"/>
      <c r="T28" s="2"/>
    </row>
    <row r="29" spans="1:20" ht="27" customHeight="1" x14ac:dyDescent="0.25">
      <c r="A29" s="3"/>
      <c r="B29" s="79"/>
      <c r="C29" s="80"/>
      <c r="D29" s="80"/>
      <c r="E29" s="80"/>
      <c r="F29" s="80"/>
      <c r="G29" s="80"/>
      <c r="H29" s="80"/>
      <c r="I29" s="80"/>
      <c r="J29" s="80"/>
      <c r="K29" s="80"/>
      <c r="L29" s="81"/>
      <c r="M29" s="2"/>
      <c r="N29" s="2"/>
      <c r="O29" s="2"/>
      <c r="P29" s="2"/>
      <c r="Q29" s="2"/>
      <c r="R29" s="2"/>
      <c r="S29" s="2"/>
      <c r="T29" s="2"/>
    </row>
    <row r="30" spans="1:20" ht="15" customHeight="1" x14ac:dyDescent="0.25">
      <c r="A30" s="2"/>
      <c r="B30" s="79"/>
      <c r="C30" s="80"/>
      <c r="D30" s="80"/>
      <c r="E30" s="80"/>
      <c r="F30" s="80"/>
      <c r="G30" s="80"/>
      <c r="H30" s="80"/>
      <c r="I30" s="80"/>
      <c r="J30" s="80"/>
      <c r="K30" s="80"/>
      <c r="L30" s="81"/>
      <c r="M30" s="2"/>
      <c r="N30" s="2"/>
      <c r="O30" s="2"/>
      <c r="P30" s="2"/>
      <c r="Q30" s="2"/>
      <c r="R30" s="2"/>
      <c r="S30" s="2"/>
      <c r="T30" s="2"/>
    </row>
    <row r="31" spans="1:20" ht="15" customHeight="1" x14ac:dyDescent="0.25">
      <c r="A31" s="2"/>
      <c r="B31" s="79"/>
      <c r="C31" s="80"/>
      <c r="D31" s="80"/>
      <c r="E31" s="80"/>
      <c r="F31" s="80"/>
      <c r="G31" s="80"/>
      <c r="H31" s="80"/>
      <c r="I31" s="80"/>
      <c r="J31" s="80"/>
      <c r="K31" s="80"/>
      <c r="L31" s="81"/>
      <c r="M31" s="2"/>
      <c r="N31" s="2"/>
      <c r="O31" s="2"/>
      <c r="P31" s="2"/>
      <c r="Q31" s="2"/>
      <c r="R31" s="2"/>
      <c r="S31" s="2"/>
      <c r="T31" s="2"/>
    </row>
    <row r="32" spans="1:20" ht="225.75" customHeight="1" x14ac:dyDescent="0.25">
      <c r="A32" s="2"/>
      <c r="B32" s="79"/>
      <c r="C32" s="80"/>
      <c r="D32" s="80"/>
      <c r="E32" s="80"/>
      <c r="F32" s="80"/>
      <c r="G32" s="80"/>
      <c r="H32" s="80"/>
      <c r="I32" s="80"/>
      <c r="J32" s="80"/>
      <c r="K32" s="80"/>
      <c r="L32" s="81"/>
      <c r="M32" s="2"/>
      <c r="N32" s="2"/>
      <c r="O32" s="2"/>
      <c r="P32" s="2"/>
      <c r="Q32" s="2"/>
      <c r="R32" s="2"/>
      <c r="S32" s="2"/>
      <c r="T32" s="2"/>
    </row>
    <row r="33" spans="1:20" ht="275.25" customHeight="1" thickBot="1" x14ac:dyDescent="0.3">
      <c r="A33" s="2"/>
      <c r="B33" s="82"/>
      <c r="C33" s="83"/>
      <c r="D33" s="83"/>
      <c r="E33" s="83"/>
      <c r="F33" s="83"/>
      <c r="G33" s="83"/>
      <c r="H33" s="83"/>
      <c r="I33" s="83"/>
      <c r="J33" s="83"/>
      <c r="K33" s="83"/>
      <c r="L33" s="84"/>
      <c r="M33" s="2"/>
      <c r="N33" s="2"/>
      <c r="O33" s="2"/>
      <c r="P33" s="2"/>
      <c r="Q33" s="2"/>
      <c r="R33" s="2"/>
      <c r="S33" s="2"/>
      <c r="T33" s="2"/>
    </row>
    <row r="34" spans="1:20" x14ac:dyDescent="0.25">
      <c r="A34" s="26"/>
      <c r="C34" s="27"/>
    </row>
    <row r="35" spans="1:20" x14ac:dyDescent="0.25">
      <c r="A35" s="24"/>
      <c r="C35" s="27"/>
    </row>
    <row r="36" spans="1:20" x14ac:dyDescent="0.25">
      <c r="A36" s="24"/>
      <c r="C36" s="27"/>
    </row>
    <row r="37" spans="1:20" x14ac:dyDescent="0.25">
      <c r="A37" s="26"/>
      <c r="C37" s="27"/>
      <c r="H37" s="24"/>
      <c r="I37" s="24"/>
      <c r="J37" s="24"/>
      <c r="K37" s="24"/>
      <c r="L37" s="24"/>
      <c r="M37" s="24"/>
    </row>
    <row r="38" spans="1:20" x14ac:dyDescent="0.25">
      <c r="A38" s="24"/>
      <c r="C38" s="27"/>
      <c r="H38" s="24"/>
      <c r="I38" s="24"/>
      <c r="J38" s="24"/>
      <c r="K38" s="24"/>
      <c r="L38" s="24"/>
      <c r="M38" s="24"/>
    </row>
    <row r="39" spans="1:20" x14ac:dyDescent="0.25">
      <c r="A39" s="24"/>
      <c r="C39" s="27"/>
      <c r="H39" s="24"/>
      <c r="I39" s="24"/>
      <c r="J39" s="24"/>
      <c r="K39" s="24"/>
      <c r="L39" s="24"/>
      <c r="M39" s="24"/>
    </row>
    <row r="40" spans="1:20" x14ac:dyDescent="0.25">
      <c r="A40" s="24"/>
      <c r="C40" s="27"/>
      <c r="H40" s="24"/>
      <c r="I40" s="24"/>
      <c r="J40" s="24"/>
      <c r="K40" s="24"/>
      <c r="L40" s="24"/>
      <c r="M40" s="24"/>
    </row>
    <row r="41" spans="1:20" x14ac:dyDescent="0.25">
      <c r="A41" s="24"/>
      <c r="C41" s="27"/>
      <c r="H41" s="24"/>
      <c r="I41" s="24"/>
      <c r="J41" s="24"/>
      <c r="K41" s="24"/>
      <c r="L41" s="24"/>
      <c r="M41" s="24"/>
    </row>
    <row r="42" spans="1:20" x14ac:dyDescent="0.25">
      <c r="C42" s="27"/>
    </row>
    <row r="43" spans="1:20" x14ac:dyDescent="0.25">
      <c r="C43" s="27"/>
    </row>
    <row r="44" spans="1:20" x14ac:dyDescent="0.25">
      <c r="C44" s="27"/>
    </row>
    <row r="45" spans="1:20" x14ac:dyDescent="0.25">
      <c r="C45" s="27"/>
    </row>
    <row r="46" spans="1:20" x14ac:dyDescent="0.25">
      <c r="C46" s="27"/>
    </row>
    <row r="47" spans="1:20" x14ac:dyDescent="0.25">
      <c r="C47" s="27"/>
    </row>
    <row r="48" spans="1:20" x14ac:dyDescent="0.25">
      <c r="C48" s="27"/>
    </row>
    <row r="49" spans="3:3" x14ac:dyDescent="0.25">
      <c r="C49" s="27"/>
    </row>
    <row r="50" spans="3:3" x14ac:dyDescent="0.25">
      <c r="C50" s="27"/>
    </row>
    <row r="51" spans="3:3" x14ac:dyDescent="0.25">
      <c r="C51" s="27"/>
    </row>
    <row r="52" spans="3:3" x14ac:dyDescent="0.25">
      <c r="C52" s="27"/>
    </row>
    <row r="53" spans="3:3" x14ac:dyDescent="0.25">
      <c r="C53" s="27"/>
    </row>
    <row r="54" spans="3:3" x14ac:dyDescent="0.25">
      <c r="C54" s="27"/>
    </row>
    <row r="55" spans="3:3" x14ac:dyDescent="0.25">
      <c r="C55" s="27"/>
    </row>
    <row r="56" spans="3:3" x14ac:dyDescent="0.25">
      <c r="C56" s="27"/>
    </row>
    <row r="57" spans="3:3" x14ac:dyDescent="0.25">
      <c r="C57" s="27"/>
    </row>
    <row r="58" spans="3:3" x14ac:dyDescent="0.25">
      <c r="C58" s="27"/>
    </row>
    <row r="59" spans="3:3" x14ac:dyDescent="0.25">
      <c r="C59" s="27"/>
    </row>
    <row r="60" spans="3:3" x14ac:dyDescent="0.25">
      <c r="C60" s="27"/>
    </row>
    <row r="61" spans="3:3" x14ac:dyDescent="0.25">
      <c r="C61" s="27"/>
    </row>
    <row r="62" spans="3:3" x14ac:dyDescent="0.25">
      <c r="C62" s="27"/>
    </row>
    <row r="63" spans="3:3" x14ac:dyDescent="0.25">
      <c r="C63" s="27"/>
    </row>
    <row r="64" spans="3:3" x14ac:dyDescent="0.25">
      <c r="C64" s="27"/>
    </row>
    <row r="65" spans="3:3" x14ac:dyDescent="0.25">
      <c r="C65" s="27"/>
    </row>
    <row r="66" spans="3:3" x14ac:dyDescent="0.25">
      <c r="C66" s="27"/>
    </row>
    <row r="67" spans="3:3" x14ac:dyDescent="0.25">
      <c r="C67" s="27"/>
    </row>
    <row r="68" spans="3:3" x14ac:dyDescent="0.25">
      <c r="C68" s="27"/>
    </row>
    <row r="69" spans="3:3" x14ac:dyDescent="0.25">
      <c r="C69" s="27"/>
    </row>
    <row r="70" spans="3:3" x14ac:dyDescent="0.25">
      <c r="C70" s="27"/>
    </row>
    <row r="71" spans="3:3" x14ac:dyDescent="0.25">
      <c r="C71" s="27"/>
    </row>
  </sheetData>
  <mergeCells count="2">
    <mergeCell ref="C23:G23"/>
    <mergeCell ref="B27:L33"/>
  </mergeCells>
  <pageMargins left="0.25" right="0.25" top="0.75" bottom="0.75" header="0.3" footer="0.3"/>
  <pageSetup paperSize="9" scale="5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1"/>
  <sheetViews>
    <sheetView workbookViewId="0">
      <selection activeCell="S10" sqref="S10"/>
    </sheetView>
  </sheetViews>
  <sheetFormatPr baseColWidth="10" defaultRowHeight="15" x14ac:dyDescent="0.25"/>
  <cols>
    <col min="2" max="2" width="30" style="37" customWidth="1"/>
  </cols>
  <sheetData>
    <row r="1" spans="1:7" ht="15.75" x14ac:dyDescent="0.25">
      <c r="A1" s="1" t="s">
        <v>39</v>
      </c>
      <c r="C1" s="42"/>
    </row>
    <row r="2" spans="1:7" ht="15.75" x14ac:dyDescent="0.25">
      <c r="A2" s="1" t="s">
        <v>24</v>
      </c>
      <c r="B2" s="30"/>
      <c r="C2" s="52">
        <f>65/69</f>
        <v>0.94202898550724634</v>
      </c>
    </row>
    <row r="3" spans="1:7" ht="15.75" x14ac:dyDescent="0.25">
      <c r="A3" s="43"/>
      <c r="C3" s="42"/>
    </row>
    <row r="4" spans="1:7" ht="15.75" thickBot="1" x14ac:dyDescent="0.3"/>
    <row r="5" spans="1:7" ht="39" thickBot="1" x14ac:dyDescent="0.3">
      <c r="B5" s="53" t="s">
        <v>37</v>
      </c>
      <c r="C5" s="33" t="s">
        <v>1</v>
      </c>
      <c r="D5" s="33" t="s">
        <v>2</v>
      </c>
      <c r="E5" s="33" t="s">
        <v>3</v>
      </c>
      <c r="F5" s="33" t="s">
        <v>4</v>
      </c>
      <c r="G5" s="33" t="s">
        <v>5</v>
      </c>
    </row>
    <row r="6" spans="1:7" ht="27" thickBot="1" x14ac:dyDescent="0.3">
      <c r="A6" s="44"/>
      <c r="B6" s="32" t="s">
        <v>0</v>
      </c>
      <c r="C6" s="34">
        <v>0.50769230769231</v>
      </c>
      <c r="D6" s="34">
        <v>0.46153846153846001</v>
      </c>
      <c r="E6" s="34">
        <v>3.0769230769231E-2</v>
      </c>
      <c r="F6" s="34">
        <v>0</v>
      </c>
      <c r="G6" s="34">
        <v>0</v>
      </c>
    </row>
    <row r="7" spans="1:7" ht="39.75" thickBot="1" x14ac:dyDescent="0.3">
      <c r="A7" s="42"/>
      <c r="B7" s="32" t="s">
        <v>6</v>
      </c>
      <c r="C7" s="34">
        <v>0.64615384615384996</v>
      </c>
      <c r="D7" s="34">
        <v>0.32307692307691999</v>
      </c>
      <c r="E7" s="34">
        <v>3.0769230769231E-2</v>
      </c>
      <c r="F7" s="34">
        <v>0</v>
      </c>
      <c r="G7" s="34">
        <v>0</v>
      </c>
    </row>
    <row r="8" spans="1:7" ht="27" thickBot="1" x14ac:dyDescent="0.3">
      <c r="A8" s="42"/>
      <c r="B8" s="32" t="s">
        <v>7</v>
      </c>
      <c r="C8" s="34">
        <v>0.56923076923076998</v>
      </c>
      <c r="D8" s="34">
        <v>0.4</v>
      </c>
      <c r="E8" s="34">
        <v>3.0769230769231E-2</v>
      </c>
      <c r="F8" s="34">
        <v>0</v>
      </c>
      <c r="G8" s="34">
        <v>0</v>
      </c>
    </row>
    <row r="9" spans="1:7" ht="27" thickBot="1" x14ac:dyDescent="0.3">
      <c r="A9" s="42"/>
      <c r="B9" s="32" t="s">
        <v>8</v>
      </c>
      <c r="C9" s="34">
        <v>0.44615384615385001</v>
      </c>
      <c r="D9" s="34">
        <v>0.52307692307692</v>
      </c>
      <c r="E9" s="34">
        <v>3.0769230769231E-2</v>
      </c>
      <c r="F9" s="34">
        <v>0</v>
      </c>
      <c r="G9" s="34">
        <v>0</v>
      </c>
    </row>
    <row r="10" spans="1:7" ht="39.75" thickBot="1" x14ac:dyDescent="0.3">
      <c r="A10" s="42"/>
      <c r="B10" s="32" t="s">
        <v>9</v>
      </c>
      <c r="C10" s="34">
        <v>0.4</v>
      </c>
      <c r="D10" s="34">
        <v>0.49230769230769</v>
      </c>
      <c r="E10" s="34">
        <v>0.10769230769231</v>
      </c>
      <c r="F10" s="34">
        <v>0</v>
      </c>
      <c r="G10" s="34">
        <v>0</v>
      </c>
    </row>
    <row r="11" spans="1:7" ht="39.75" thickBot="1" x14ac:dyDescent="0.3">
      <c r="A11" s="42"/>
      <c r="B11" s="32" t="s">
        <v>10</v>
      </c>
      <c r="C11" s="34">
        <v>0.46153846153846001</v>
      </c>
      <c r="D11" s="34">
        <v>0.44615384615385001</v>
      </c>
      <c r="E11" s="34">
        <v>9.2307692307691994E-2</v>
      </c>
      <c r="F11" s="34">
        <v>0</v>
      </c>
      <c r="G11" s="34">
        <v>0</v>
      </c>
    </row>
    <row r="12" spans="1:7" ht="52.5" thickBot="1" x14ac:dyDescent="0.3">
      <c r="A12" s="42"/>
      <c r="B12" s="32" t="s">
        <v>11</v>
      </c>
      <c r="C12" s="34">
        <v>0.41538461538462002</v>
      </c>
      <c r="D12" s="34">
        <v>0.53846153846153999</v>
      </c>
      <c r="E12" s="34">
        <v>4.6153846153845997E-2</v>
      </c>
      <c r="F12" s="34">
        <v>0</v>
      </c>
      <c r="G12" s="34">
        <v>0</v>
      </c>
    </row>
    <row r="13" spans="1:7" ht="39.75" thickBot="1" x14ac:dyDescent="0.3">
      <c r="A13" s="42"/>
      <c r="B13" s="32" t="s">
        <v>12</v>
      </c>
      <c r="C13" s="34">
        <v>0.64615384615384996</v>
      </c>
      <c r="D13" s="34">
        <v>0.32307692307691999</v>
      </c>
      <c r="E13" s="34">
        <v>3.0769230769231E-2</v>
      </c>
      <c r="F13" s="34">
        <v>0</v>
      </c>
      <c r="G13" s="34">
        <v>0</v>
      </c>
    </row>
    <row r="14" spans="1:7" ht="39.75" thickBot="1" x14ac:dyDescent="0.3">
      <c r="A14" s="44"/>
      <c r="B14" s="32" t="s">
        <v>13</v>
      </c>
      <c r="C14" s="34">
        <v>0.35384615384614998</v>
      </c>
      <c r="D14" s="34">
        <v>0.53846153846153999</v>
      </c>
      <c r="E14" s="34">
        <v>0.10769230769231</v>
      </c>
      <c r="F14" s="34">
        <v>0</v>
      </c>
      <c r="G14" s="34">
        <v>0</v>
      </c>
    </row>
    <row r="15" spans="1:7" ht="39.75" thickBot="1" x14ac:dyDescent="0.3">
      <c r="A15" s="42"/>
      <c r="B15" s="32" t="s">
        <v>14</v>
      </c>
      <c r="C15" s="34">
        <v>0.44615384615385001</v>
      </c>
      <c r="D15" s="34">
        <v>0.49230769230769</v>
      </c>
      <c r="E15" s="34">
        <v>6.1538461538462E-2</v>
      </c>
      <c r="F15" s="34">
        <v>0</v>
      </c>
      <c r="G15" s="34">
        <v>0</v>
      </c>
    </row>
    <row r="16" spans="1:7" ht="52.5" thickBot="1" x14ac:dyDescent="0.3">
      <c r="A16" s="44"/>
      <c r="B16" s="32" t="s">
        <v>15</v>
      </c>
      <c r="C16" s="34">
        <v>0.36923076923076997</v>
      </c>
      <c r="D16" s="34">
        <v>0.49230769230769</v>
      </c>
      <c r="E16" s="34">
        <v>0.12307692307692</v>
      </c>
      <c r="F16" s="34">
        <v>1.5384615384615E-2</v>
      </c>
      <c r="G16" s="34">
        <v>0</v>
      </c>
    </row>
    <row r="17" spans="1:20" ht="39.75" thickBot="1" x14ac:dyDescent="0.3">
      <c r="A17" s="42"/>
      <c r="B17" s="32" t="s">
        <v>16</v>
      </c>
      <c r="C17" s="34">
        <v>0.49230769230769</v>
      </c>
      <c r="D17" s="34">
        <v>0.44615384615385001</v>
      </c>
      <c r="E17" s="34">
        <v>6.1538461538462E-2</v>
      </c>
      <c r="F17" s="34">
        <v>0</v>
      </c>
      <c r="G17" s="34">
        <v>0</v>
      </c>
    </row>
    <row r="18" spans="1:20" ht="27" thickBot="1" x14ac:dyDescent="0.3">
      <c r="A18" s="44"/>
      <c r="B18" s="32" t="s">
        <v>17</v>
      </c>
      <c r="C18" s="34">
        <v>0.36923076923076997</v>
      </c>
      <c r="D18" s="34">
        <v>0.47692307692308</v>
      </c>
      <c r="E18" s="34">
        <v>0.12307692307692</v>
      </c>
      <c r="F18" s="34">
        <v>3.0769230769231E-2</v>
      </c>
      <c r="G18" s="34">
        <v>0</v>
      </c>
    </row>
    <row r="19" spans="1:20" ht="39.75" thickBot="1" x14ac:dyDescent="0.3">
      <c r="A19" s="42"/>
      <c r="B19" s="32" t="s">
        <v>18</v>
      </c>
      <c r="C19" s="34">
        <v>0.47692307692308</v>
      </c>
      <c r="D19" s="34">
        <v>0.47692307692308</v>
      </c>
      <c r="E19" s="34">
        <v>3.0769230769231E-2</v>
      </c>
      <c r="F19" s="34">
        <v>1.5384615384615E-2</v>
      </c>
      <c r="G19" s="34">
        <v>0</v>
      </c>
    </row>
    <row r="20" spans="1:20" ht="27" thickBot="1" x14ac:dyDescent="0.3">
      <c r="A20" s="44"/>
      <c r="B20" s="32" t="s">
        <v>19</v>
      </c>
      <c r="C20" s="34">
        <v>0.36923076923076997</v>
      </c>
      <c r="D20" s="34">
        <v>0.53846153846153999</v>
      </c>
      <c r="E20" s="34">
        <v>4.6153846153845997E-2</v>
      </c>
      <c r="F20" s="34">
        <v>4.6153846153845997E-2</v>
      </c>
      <c r="G20" s="34">
        <v>0</v>
      </c>
    </row>
    <row r="21" spans="1:20" ht="39.75" thickBot="1" x14ac:dyDescent="0.3">
      <c r="A21" s="42"/>
      <c r="B21" s="32" t="s">
        <v>20</v>
      </c>
      <c r="C21" s="34">
        <v>0.35384615384614998</v>
      </c>
      <c r="D21" s="34">
        <v>0.53846153846153999</v>
      </c>
      <c r="E21" s="34">
        <v>7.6923076923076997E-2</v>
      </c>
      <c r="F21" s="34">
        <v>3.0769230769231E-2</v>
      </c>
      <c r="G21" s="34">
        <v>0</v>
      </c>
    </row>
    <row r="22" spans="1:20" ht="39.75" thickBot="1" x14ac:dyDescent="0.3">
      <c r="A22" s="44"/>
      <c r="B22" s="32" t="s">
        <v>21</v>
      </c>
      <c r="C22" s="34">
        <v>0.33846153846153998</v>
      </c>
      <c r="D22" s="34">
        <v>0.58461538461537998</v>
      </c>
      <c r="E22" s="34">
        <v>6.1538461538462E-2</v>
      </c>
      <c r="F22" s="34">
        <v>1.5384615384615E-2</v>
      </c>
      <c r="G22" s="34">
        <v>0</v>
      </c>
    </row>
    <row r="23" spans="1:20" ht="52.5" thickBot="1" x14ac:dyDescent="0.3">
      <c r="A23" s="42"/>
      <c r="B23" s="51" t="s">
        <v>22</v>
      </c>
      <c r="C23" s="65" t="s">
        <v>56</v>
      </c>
      <c r="D23" s="66"/>
      <c r="E23" s="66"/>
      <c r="F23" s="66"/>
      <c r="G23" s="67"/>
    </row>
    <row r="24" spans="1:20" x14ac:dyDescent="0.25">
      <c r="A24" s="44"/>
      <c r="B24" s="2" t="s">
        <v>38</v>
      </c>
      <c r="C24" s="46">
        <v>4.17</v>
      </c>
      <c r="D24" s="54" t="s">
        <v>26</v>
      </c>
      <c r="E24" s="46"/>
      <c r="F24" s="46"/>
      <c r="G24" s="46"/>
      <c r="H24" s="44"/>
      <c r="I24" s="44"/>
      <c r="J24" s="44"/>
      <c r="K24" s="44"/>
      <c r="L24" s="44"/>
      <c r="M24" s="44"/>
    </row>
    <row r="25" spans="1:20" x14ac:dyDescent="0.25">
      <c r="A25" s="42"/>
      <c r="C25" s="47"/>
      <c r="D25" s="47"/>
      <c r="E25" s="47"/>
      <c r="F25" s="47"/>
      <c r="G25" s="47"/>
      <c r="H25" s="46"/>
      <c r="I25" s="46"/>
      <c r="J25" s="46"/>
      <c r="K25" s="46"/>
      <c r="L25" s="46"/>
      <c r="M25" s="46"/>
    </row>
    <row r="26" spans="1:20" ht="15.75" thickBot="1" x14ac:dyDescent="0.3">
      <c r="A26" s="44"/>
      <c r="B26" s="31" t="s">
        <v>23</v>
      </c>
      <c r="C26" s="4"/>
      <c r="D26" s="2"/>
      <c r="E26" s="2"/>
      <c r="F26" s="2"/>
      <c r="G26" s="2"/>
      <c r="H26" s="47"/>
      <c r="I26" s="47"/>
      <c r="J26" s="47"/>
      <c r="K26" s="47"/>
      <c r="L26" s="47"/>
      <c r="M26" s="47"/>
    </row>
    <row r="27" spans="1:20" ht="14.25" customHeight="1" x14ac:dyDescent="0.25">
      <c r="A27" s="2"/>
      <c r="B27" s="68" t="s">
        <v>57</v>
      </c>
      <c r="C27" s="77"/>
      <c r="D27" s="77"/>
      <c r="E27" s="77"/>
      <c r="F27" s="77"/>
      <c r="G27" s="77"/>
      <c r="H27" s="77"/>
      <c r="I27" s="77"/>
      <c r="J27" s="77"/>
      <c r="K27" s="77"/>
      <c r="L27" s="78"/>
      <c r="M27" s="2"/>
      <c r="N27" s="30"/>
      <c r="O27" s="2"/>
      <c r="P27" s="2"/>
      <c r="Q27" s="2"/>
      <c r="R27" s="2"/>
      <c r="S27" s="2"/>
      <c r="T27" s="2"/>
    </row>
    <row r="28" spans="1:20" ht="15" customHeight="1" x14ac:dyDescent="0.25">
      <c r="A28" s="2"/>
      <c r="B28" s="79"/>
      <c r="C28" s="80"/>
      <c r="D28" s="80"/>
      <c r="E28" s="80"/>
      <c r="F28" s="80"/>
      <c r="G28" s="80"/>
      <c r="H28" s="80"/>
      <c r="I28" s="80"/>
      <c r="J28" s="80"/>
      <c r="K28" s="80"/>
      <c r="L28" s="81"/>
      <c r="M28" s="2"/>
      <c r="N28" s="2"/>
      <c r="O28" s="2"/>
      <c r="P28" s="2"/>
      <c r="Q28" s="2"/>
      <c r="R28" s="2"/>
      <c r="S28" s="2"/>
      <c r="T28" s="2"/>
    </row>
    <row r="29" spans="1:20" ht="27" customHeight="1" x14ac:dyDescent="0.25">
      <c r="A29" s="3"/>
      <c r="B29" s="79"/>
      <c r="C29" s="80"/>
      <c r="D29" s="80"/>
      <c r="E29" s="80"/>
      <c r="F29" s="80"/>
      <c r="G29" s="80"/>
      <c r="H29" s="80"/>
      <c r="I29" s="80"/>
      <c r="J29" s="80"/>
      <c r="K29" s="80"/>
      <c r="L29" s="81"/>
      <c r="M29" s="2"/>
      <c r="N29" s="2"/>
      <c r="O29" s="2"/>
      <c r="P29" s="2"/>
      <c r="Q29" s="2"/>
      <c r="R29" s="2"/>
      <c r="S29" s="2"/>
      <c r="T29" s="2"/>
    </row>
    <row r="30" spans="1:20" ht="15" customHeight="1" x14ac:dyDescent="0.25">
      <c r="A30" s="2"/>
      <c r="B30" s="79"/>
      <c r="C30" s="80"/>
      <c r="D30" s="80"/>
      <c r="E30" s="80"/>
      <c r="F30" s="80"/>
      <c r="G30" s="80"/>
      <c r="H30" s="80"/>
      <c r="I30" s="80"/>
      <c r="J30" s="80"/>
      <c r="K30" s="80"/>
      <c r="L30" s="81"/>
      <c r="M30" s="2"/>
      <c r="N30" s="2"/>
      <c r="O30" s="2"/>
      <c r="P30" s="2"/>
      <c r="Q30" s="2"/>
      <c r="R30" s="2"/>
      <c r="S30" s="2"/>
      <c r="T30" s="2"/>
    </row>
    <row r="31" spans="1:20" ht="15" customHeight="1" x14ac:dyDescent="0.25">
      <c r="A31" s="2"/>
      <c r="B31" s="79"/>
      <c r="C31" s="80"/>
      <c r="D31" s="80"/>
      <c r="E31" s="80"/>
      <c r="F31" s="80"/>
      <c r="G31" s="80"/>
      <c r="H31" s="80"/>
      <c r="I31" s="80"/>
      <c r="J31" s="80"/>
      <c r="K31" s="80"/>
      <c r="L31" s="81"/>
      <c r="M31" s="2"/>
      <c r="N31" s="2"/>
      <c r="O31" s="2"/>
      <c r="P31" s="2"/>
      <c r="Q31" s="2"/>
      <c r="R31" s="2"/>
      <c r="S31" s="2"/>
      <c r="T31" s="2"/>
    </row>
    <row r="32" spans="1:20" ht="240.75" customHeight="1" x14ac:dyDescent="0.25">
      <c r="A32" s="2"/>
      <c r="B32" s="79"/>
      <c r="C32" s="80"/>
      <c r="D32" s="80"/>
      <c r="E32" s="80"/>
      <c r="F32" s="80"/>
      <c r="G32" s="80"/>
      <c r="H32" s="80"/>
      <c r="I32" s="80"/>
      <c r="J32" s="80"/>
      <c r="K32" s="80"/>
      <c r="L32" s="81"/>
      <c r="M32" s="2"/>
      <c r="N32" s="2"/>
      <c r="O32" s="2"/>
      <c r="P32" s="2"/>
      <c r="Q32" s="2"/>
      <c r="R32" s="2"/>
      <c r="S32" s="2"/>
      <c r="T32" s="2"/>
    </row>
    <row r="33" spans="1:20" ht="252" customHeight="1" thickBot="1" x14ac:dyDescent="0.3">
      <c r="A33" s="2"/>
      <c r="B33" s="82"/>
      <c r="C33" s="83"/>
      <c r="D33" s="83"/>
      <c r="E33" s="83"/>
      <c r="F33" s="83"/>
      <c r="G33" s="83"/>
      <c r="H33" s="83"/>
      <c r="I33" s="83"/>
      <c r="J33" s="83"/>
      <c r="K33" s="83"/>
      <c r="L33" s="84"/>
      <c r="M33" s="2"/>
      <c r="N33" s="2"/>
      <c r="O33" s="2"/>
      <c r="P33" s="2"/>
      <c r="Q33" s="2"/>
      <c r="R33" s="2"/>
      <c r="S33" s="2"/>
      <c r="T33" s="2"/>
    </row>
    <row r="34" spans="1:20" x14ac:dyDescent="0.25">
      <c r="A34" s="44"/>
      <c r="C34" s="45"/>
    </row>
    <row r="35" spans="1:20" x14ac:dyDescent="0.25">
      <c r="A35" s="42"/>
      <c r="C35" s="45"/>
    </row>
    <row r="36" spans="1:20" x14ac:dyDescent="0.25">
      <c r="A36" s="42"/>
      <c r="C36" s="45"/>
    </row>
    <row r="37" spans="1:20" x14ac:dyDescent="0.25">
      <c r="A37" s="44"/>
      <c r="C37" s="45"/>
      <c r="H37" s="42"/>
      <c r="I37" s="42"/>
      <c r="J37" s="42"/>
      <c r="K37" s="42"/>
      <c r="L37" s="42"/>
      <c r="M37" s="42"/>
    </row>
    <row r="38" spans="1:20" x14ac:dyDescent="0.25">
      <c r="A38" s="42"/>
      <c r="C38" s="45"/>
      <c r="H38" s="42"/>
      <c r="I38" s="42"/>
      <c r="J38" s="42"/>
      <c r="K38" s="42"/>
      <c r="L38" s="42"/>
      <c r="M38" s="42"/>
    </row>
    <row r="39" spans="1:20" x14ac:dyDescent="0.25">
      <c r="A39" s="42"/>
      <c r="C39" s="45"/>
      <c r="H39" s="42"/>
      <c r="I39" s="42"/>
      <c r="J39" s="42"/>
      <c r="K39" s="42"/>
      <c r="L39" s="42"/>
      <c r="M39" s="42"/>
    </row>
    <row r="40" spans="1:20" x14ac:dyDescent="0.25">
      <c r="A40" s="42"/>
      <c r="C40" s="45"/>
      <c r="H40" s="42"/>
      <c r="I40" s="42"/>
      <c r="J40" s="42"/>
      <c r="K40" s="42"/>
      <c r="L40" s="42"/>
      <c r="M40" s="42"/>
    </row>
    <row r="41" spans="1:20" x14ac:dyDescent="0.25">
      <c r="A41" s="42"/>
      <c r="C41" s="45"/>
      <c r="H41" s="42"/>
      <c r="I41" s="42"/>
      <c r="J41" s="42"/>
      <c r="K41" s="42"/>
      <c r="L41" s="42"/>
      <c r="M41" s="42"/>
    </row>
    <row r="42" spans="1:20" x14ac:dyDescent="0.25">
      <c r="C42" s="45"/>
    </row>
    <row r="43" spans="1:20" x14ac:dyDescent="0.25">
      <c r="C43" s="45"/>
    </row>
    <row r="44" spans="1:20" x14ac:dyDescent="0.25">
      <c r="C44" s="45"/>
    </row>
    <row r="45" spans="1:20" x14ac:dyDescent="0.25">
      <c r="C45" s="45"/>
    </row>
    <row r="46" spans="1:20" x14ac:dyDescent="0.25">
      <c r="C46" s="45"/>
    </row>
    <row r="47" spans="1:20" x14ac:dyDescent="0.25">
      <c r="C47" s="45"/>
    </row>
    <row r="48" spans="1:20" x14ac:dyDescent="0.25">
      <c r="C48" s="45"/>
    </row>
    <row r="49" spans="3:3" x14ac:dyDescent="0.25">
      <c r="C49" s="45"/>
    </row>
    <row r="50" spans="3:3" x14ac:dyDescent="0.25">
      <c r="C50" s="45"/>
    </row>
    <row r="51" spans="3:3" x14ac:dyDescent="0.25">
      <c r="C51" s="45"/>
    </row>
    <row r="52" spans="3:3" x14ac:dyDescent="0.25">
      <c r="C52" s="45"/>
    </row>
    <row r="53" spans="3:3" x14ac:dyDescent="0.25">
      <c r="C53" s="45"/>
    </row>
    <row r="54" spans="3:3" x14ac:dyDescent="0.25">
      <c r="C54" s="45"/>
    </row>
    <row r="55" spans="3:3" x14ac:dyDescent="0.25">
      <c r="C55" s="45"/>
    </row>
    <row r="56" spans="3:3" x14ac:dyDescent="0.25">
      <c r="C56" s="45"/>
    </row>
    <row r="57" spans="3:3" x14ac:dyDescent="0.25">
      <c r="C57" s="45"/>
    </row>
    <row r="58" spans="3:3" x14ac:dyDescent="0.25">
      <c r="C58" s="45"/>
    </row>
    <row r="59" spans="3:3" x14ac:dyDescent="0.25">
      <c r="C59" s="45"/>
    </row>
    <row r="60" spans="3:3" x14ac:dyDescent="0.25">
      <c r="C60" s="45"/>
    </row>
    <row r="61" spans="3:3" x14ac:dyDescent="0.25">
      <c r="C61" s="45"/>
    </row>
    <row r="62" spans="3:3" x14ac:dyDescent="0.25">
      <c r="C62" s="45"/>
    </row>
    <row r="63" spans="3:3" x14ac:dyDescent="0.25">
      <c r="C63" s="45"/>
    </row>
    <row r="64" spans="3:3" x14ac:dyDescent="0.25">
      <c r="C64" s="45"/>
    </row>
    <row r="65" spans="3:3" x14ac:dyDescent="0.25">
      <c r="C65" s="45"/>
    </row>
    <row r="66" spans="3:3" x14ac:dyDescent="0.25">
      <c r="C66" s="45"/>
    </row>
    <row r="67" spans="3:3" x14ac:dyDescent="0.25">
      <c r="C67" s="45"/>
    </row>
    <row r="68" spans="3:3" x14ac:dyDescent="0.25">
      <c r="C68" s="45"/>
    </row>
    <row r="69" spans="3:3" x14ac:dyDescent="0.25">
      <c r="C69" s="45"/>
    </row>
    <row r="70" spans="3:3" x14ac:dyDescent="0.25">
      <c r="C70" s="45"/>
    </row>
    <row r="71" spans="3:3" x14ac:dyDescent="0.25">
      <c r="C71" s="45"/>
    </row>
  </sheetData>
  <mergeCells count="2">
    <mergeCell ref="C23:G23"/>
    <mergeCell ref="B27:L33"/>
  </mergeCells>
  <pageMargins left="0.25" right="0.25" top="0.75" bottom="0.75" header="0.3" footer="0.3"/>
  <pageSetup paperSize="9" scale="55"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UE1.S2</vt:lpstr>
      <vt:lpstr>U2.S2</vt:lpstr>
      <vt:lpstr>UE3.S2</vt:lpstr>
      <vt:lpstr>UE4.S2</vt:lpstr>
      <vt:lpstr>UE6.S2</vt:lpstr>
      <vt:lpstr>UE7.S2</vt:lpstr>
      <vt:lpstr>UE8S2</vt:lpstr>
      <vt:lpstr>UE9.S2</vt:lpstr>
      <vt:lpstr>UE12.S2</vt:lpstr>
    </vt:vector>
  </TitlesOfParts>
  <Company>CHU Amiens Picardie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Sarhan François-Régis</dc:creator>
  <cp:lastModifiedBy>Sarhan François-Régis</cp:lastModifiedBy>
  <cp:lastPrinted>2024-10-07T12:58:42Z</cp:lastPrinted>
  <dcterms:created xsi:type="dcterms:W3CDTF">2022-02-09T08:49:14Z</dcterms:created>
  <dcterms:modified xsi:type="dcterms:W3CDTF">2024-10-07T13:00:06Z</dcterms:modified>
</cp:coreProperties>
</file>