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acion" sheetId="1" r:id="rId1"/>
    <sheet name="num_dias" sheetId="2" r:id="rId2"/>
    <sheet name="5" sheetId="3" r:id="rId3"/>
    <sheet name="6" sheetId="4" r:id="rId4"/>
    <sheet name="7" sheetId="5" r:id="rId5"/>
    <sheet name="8" sheetId="6" r:id="rId6"/>
    <sheet name="9" sheetId="7" r:id="rId7"/>
    <sheet name="10" sheetId="8" r:id="rId8"/>
    <sheet name="11" sheetId="9" r:id="rId9"/>
    <sheet name="12" sheetId="10" r:id="rId10"/>
    <sheet name="resumen" sheetId="11" r:id="rId11"/>
    <sheet name="desembolso" sheetId="12" r:id="rId12"/>
  </sheets>
  <calcPr calcId="124519" fullCalcOnLoad="1"/>
</workbook>
</file>

<file path=xl/sharedStrings.xml><?xml version="1.0" encoding="utf-8"?>
<sst xmlns="http://schemas.openxmlformats.org/spreadsheetml/2006/main" count="1277" uniqueCount="192">
  <si>
    <t>Programación inicial base de actividades 2025 - 240 días calendarios</t>
  </si>
  <si>
    <t>Ruta: EMP. AR-706 - MISANAYOC</t>
  </si>
  <si>
    <t>Tramo: EMP. AR-706 - MISANAYOC</t>
  </si>
  <si>
    <t>Longitud: 6+600 Km</t>
  </si>
  <si>
    <t>Fecha de inicio: 01/05/2025</t>
  </si>
  <si>
    <t>Fecha de fin: 26/12/2025</t>
  </si>
  <si>
    <t>Tiempo de ejecución: 240 días calendarios</t>
  </si>
  <si>
    <t>Código</t>
  </si>
  <si>
    <t>Actividad</t>
  </si>
  <si>
    <t>Unid.</t>
  </si>
  <si>
    <t>Tab./Cuad.</t>
  </si>
  <si>
    <t>Nº Cuad.</t>
  </si>
  <si>
    <t>Tab. / Act.</t>
  </si>
  <si>
    <t>Nº Dias</t>
  </si>
  <si>
    <t>Meses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</si>
  <si>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</si>
  <si>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</si>
  <si>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</si>
  <si>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</si>
  <si>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</si>
  <si>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</si>
  <si>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</si>
  <si>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</si>
  <si>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</si>
  <si>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</si>
  <si>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</si>
  <si>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</si>
  <si>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ÉPOCA DE LLUVIAS</t>
  </si>
  <si>
    <t>DESPUES DE LLUVIAS</t>
  </si>
  <si>
    <t>ÉPOCA SECA</t>
  </si>
  <si>
    <t>ANTES DE LLUVIAS</t>
  </si>
  <si>
    <t>N° días para ejecutar según contrato</t>
  </si>
  <si>
    <t>1º mes</t>
  </si>
  <si>
    <t>2º mes</t>
  </si>
  <si>
    <t>3º mes</t>
  </si>
  <si>
    <t>4º mes</t>
  </si>
  <si>
    <t>5º mes</t>
  </si>
  <si>
    <t>6º mes</t>
  </si>
  <si>
    <t>7º mes</t>
  </si>
  <si>
    <t>8º mes</t>
  </si>
  <si>
    <t>MR100</t>
  </si>
  <si>
    <t>CONSERVACION DE CALZADA</t>
  </si>
  <si>
    <t>MR101</t>
  </si>
  <si>
    <t>Limpieza de Calzada</t>
  </si>
  <si>
    <t>Km</t>
  </si>
  <si>
    <t>MR102</t>
  </si>
  <si>
    <t>Bacheo</t>
  </si>
  <si>
    <t>m2</t>
  </si>
  <si>
    <t>MR103</t>
  </si>
  <si>
    <t>Desquinche</t>
  </si>
  <si>
    <t>m3</t>
  </si>
  <si>
    <t>MR104</t>
  </si>
  <si>
    <t>Remoción de Derrumbes</t>
  </si>
  <si>
    <t>MR200</t>
  </si>
  <si>
    <t>LIMPIEZA DE OBRAS DE ARTE</t>
  </si>
  <si>
    <t>MR201</t>
  </si>
  <si>
    <t>Limpieza de Cunetas</t>
  </si>
  <si>
    <t>m</t>
  </si>
  <si>
    <t>MR202</t>
  </si>
  <si>
    <t>Limpieza de Alcantarillas</t>
  </si>
  <si>
    <t>Und</t>
  </si>
  <si>
    <t>MR203</t>
  </si>
  <si>
    <t>Limpieza de Badén</t>
  </si>
  <si>
    <t>MR204</t>
  </si>
  <si>
    <t>Limpieza de Zanjas de Coronación</t>
  </si>
  <si>
    <t>MR205</t>
  </si>
  <si>
    <t>Limpieza de Pontones</t>
  </si>
  <si>
    <t>MR206</t>
  </si>
  <si>
    <t>Encauzamiento Pequeños cursos Agua</t>
  </si>
  <si>
    <t>MR300</t>
  </si>
  <si>
    <t>CONTROL DE VEGETACION</t>
  </si>
  <si>
    <t>MR301</t>
  </si>
  <si>
    <t>Roce y limpieza</t>
  </si>
  <si>
    <t>MR400</t>
  </si>
  <si>
    <t>SEGURIDAD VIAL</t>
  </si>
  <si>
    <t>MR401</t>
  </si>
  <si>
    <t>Conservación de Señales</t>
  </si>
  <si>
    <t>MR500</t>
  </si>
  <si>
    <t>MEDIO AMBIENTE</t>
  </si>
  <si>
    <t>MR501</t>
  </si>
  <si>
    <t>Reforestación</t>
  </si>
  <si>
    <t>MR600</t>
  </si>
  <si>
    <t>VIGILANCIA Y CONTROL VIAL</t>
  </si>
  <si>
    <t>MR601</t>
  </si>
  <si>
    <t>Vigilancia y Control</t>
  </si>
  <si>
    <t>MR700</t>
  </si>
  <si>
    <t>ACTIVIDADES COMPLEMENTARIAS</t>
  </si>
  <si>
    <t>MR701</t>
  </si>
  <si>
    <t>Reparación de muros secos</t>
  </si>
  <si>
    <t>MR702</t>
  </si>
  <si>
    <t>Reparación de Pontones</t>
  </si>
  <si>
    <t>Cronograma de ejecución de actividades</t>
  </si>
  <si>
    <t>Servicio: Mantenimiento rutinario</t>
  </si>
  <si>
    <t>Longitud: 6+600</t>
  </si>
  <si>
    <t>Plazo de ejecución: 240 días calendarios</t>
  </si>
  <si>
    <t>Número de cuadrillas: 1</t>
  </si>
  <si>
    <t>Número de trabajadores: 2</t>
  </si>
  <si>
    <t>Unidad</t>
  </si>
  <si>
    <t>Rend. Unitario</t>
  </si>
  <si>
    <t>Rend. Diario por cuadrilla</t>
  </si>
  <si>
    <t>Carga anual</t>
  </si>
  <si>
    <t>Carga 8 meses</t>
  </si>
  <si>
    <t>N.º de dias para ejecutar una actividad</t>
  </si>
  <si>
    <t>N.º de días para ejecutar según contrato</t>
  </si>
  <si>
    <t>Formato N° 3</t>
  </si>
  <si>
    <t>Cronograma de ejecución de actividades mes Mayo 2025</t>
  </si>
  <si>
    <t>Contratista: BUILDIA S.A.C.</t>
  </si>
  <si>
    <t>Código de ruta: EMP. AR-706 - MISANAYOC</t>
  </si>
  <si>
    <t>Código de tramo: EMP. AR-706 - MISANAYOC</t>
  </si>
  <si>
    <t>Categoría: Vecinal</t>
  </si>
  <si>
    <t>Jefe de mantenimiento: Ing. Juan Arturo Canazas Gutierrez</t>
  </si>
  <si>
    <t>Meta: 6+600 Km</t>
  </si>
  <si>
    <t>Sector: EMP. AR-706 - MISANAYOC</t>
  </si>
  <si>
    <t>Cuadrilla: Única</t>
  </si>
  <si>
    <t>N.º</t>
  </si>
  <si>
    <t>Rend Unit.</t>
  </si>
  <si>
    <t>Mes: Mayo</t>
  </si>
  <si>
    <t>Semana 1</t>
  </si>
  <si>
    <t>Semana 2</t>
  </si>
  <si>
    <t>Semana 3</t>
  </si>
  <si>
    <t>Semana 4</t>
  </si>
  <si>
    <t>Total</t>
  </si>
  <si>
    <t>J</t>
  </si>
  <si>
    <t>V</t>
  </si>
  <si>
    <t>S</t>
  </si>
  <si>
    <t>D</t>
  </si>
  <si>
    <t>L</t>
  </si>
  <si>
    <t>M</t>
  </si>
  <si>
    <t>X</t>
  </si>
  <si>
    <t>Cronograma de ejecución de actividades mes Junio 2025</t>
  </si>
  <si>
    <t>Mes: Junio</t>
  </si>
  <si>
    <t>Cronograma de ejecución de actividades mes Julio 2025</t>
  </si>
  <si>
    <t>Mes: Julio</t>
  </si>
  <si>
    <t>Cronograma de ejecución de actividades mes Agosto 2025</t>
  </si>
  <si>
    <t>Mes: Agosto</t>
  </si>
  <si>
    <t>Cronograma de ejecución de actividades mes Septiembre 2025</t>
  </si>
  <si>
    <t>Mes: Septiembre</t>
  </si>
  <si>
    <t>Cronograma de ejecución de actividades mes Octubre 2025</t>
  </si>
  <si>
    <t>Mes: Octubre</t>
  </si>
  <si>
    <t>Cronograma de ejecución de actividades mes Noviembre 2025</t>
  </si>
  <si>
    <t>Mes: Noviembre</t>
  </si>
  <si>
    <t>Cronograma de ejecución de actividades mes Diciembre 2025</t>
  </si>
  <si>
    <t>Mes: Diciembre</t>
  </si>
  <si>
    <t>Resumen de programación mensual 2025</t>
  </si>
  <si>
    <t>Formato N° 03.02</t>
  </si>
  <si>
    <t>Rend. Unit./Cuadrilla</t>
  </si>
  <si>
    <t>Mayo</t>
  </si>
  <si>
    <t>1.º mes</t>
  </si>
  <si>
    <t>Junio</t>
  </si>
  <si>
    <t>2.º mes</t>
  </si>
  <si>
    <t>Julio</t>
  </si>
  <si>
    <t>3.º mes</t>
  </si>
  <si>
    <t>Agosto</t>
  </si>
  <si>
    <t>4.º mes</t>
  </si>
  <si>
    <t>Septiembre</t>
  </si>
  <si>
    <t>5.º mes</t>
  </si>
  <si>
    <t>Octubre</t>
  </si>
  <si>
    <t>6.º mes</t>
  </si>
  <si>
    <t>Noviembre</t>
  </si>
  <si>
    <t>7.º mes</t>
  </si>
  <si>
    <t>Diciembre</t>
  </si>
  <si>
    <t>8.º mes</t>
  </si>
  <si>
    <t>Total de cargas de trabajo programado</t>
  </si>
  <si>
    <t>Progresivas</t>
  </si>
  <si>
    <t>00+000 - 6+600</t>
  </si>
  <si>
    <t>Cronograma de desembolso 2025</t>
  </si>
  <si>
    <t>Datos generales</t>
  </si>
  <si>
    <t>ST</t>
  </si>
  <si>
    <t>Departamento</t>
  </si>
  <si>
    <t>Provincia</t>
  </si>
  <si>
    <t>Distrito</t>
  </si>
  <si>
    <t>Camino Vecinal</t>
  </si>
  <si>
    <t>Contrato</t>
  </si>
  <si>
    <t>Longitud</t>
  </si>
  <si>
    <t>Plazo de ejecución</t>
  </si>
  <si>
    <t>Fecha de inicio</t>
  </si>
  <si>
    <t>Monto contratado</t>
  </si>
  <si>
    <t>Adenda</t>
  </si>
  <si>
    <t>Monto adenda</t>
  </si>
  <si>
    <t>1</t>
  </si>
  <si>
    <t>Arequipa</t>
  </si>
  <si>
    <t>Caylloma</t>
  </si>
  <si>
    <t>Huanca</t>
  </si>
  <si>
    <t>EMP. AR-706 - MISANAYOC</t>
  </si>
  <si>
    <t>002-2025</t>
  </si>
  <si>
    <t>6+600</t>
  </si>
  <si>
    <t>01/05/2025</t>
  </si>
  <si>
    <t>S/. 40800.0</t>
  </si>
  <si>
    <t>-</t>
  </si>
  <si>
    <t>Programación de gasto 2025</t>
  </si>
  <si>
    <t>Mant.</t>
  </si>
  <si>
    <t>G.O.</t>
  </si>
</sst>
</file>

<file path=xl/styles.xml><?xml version="1.0" encoding="utf-8"?>
<styleSheet xmlns="http://schemas.openxmlformats.org/spreadsheetml/2006/main">
  <numFmts count="2">
    <numFmt numFmtId="164" formatCode="#,##0.00"/>
    <numFmt numFmtId="165" formatCode="&quot;S/.&quot; 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C5D9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 applyAlignment="1">
      <alignment horizontal="left" indent="1"/>
    </xf>
    <xf numFmtId="164" fontId="0" fillId="0" borderId="1" xfId="0" applyNumberFormat="1" applyBorder="1" applyAlignment="1">
      <alignment vertical="center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 wrapText="1"/>
    </xf>
    <xf numFmtId="165" fontId="0" fillId="0" borderId="1" xfId="0" applyNumberFormat="1" applyBorder="1" applyAlignment="1">
      <alignment vertical="center"/>
    </xf>
    <xf numFmtId="165" fontId="1" fillId="2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1">
    <dxf>
      <numFmt numFmtId="164" formatCode="#,##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U34"/>
  <sheetViews>
    <sheetView tabSelected="1" workbookViewId="0"/>
  </sheetViews>
  <sheetFormatPr defaultRowHeight="15"/>
  <cols>
    <col min="2" max="2" width="12.7109375" customWidth="1"/>
    <col min="3" max="3" width="40.7109375" customWidth="1"/>
    <col min="4" max="8" width="12.7109375" customWidth="1"/>
    <col min="9" max="20" width="8.7109375" customWidth="1"/>
    <col min="21" max="21" width="10.7109375" customWidth="1"/>
  </cols>
  <sheetData>
    <row r="2" spans="2:2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2:21">
      <c r="C3" s="2" t="s">
        <v>1</v>
      </c>
      <c r="D3" s="2"/>
      <c r="E3" s="2"/>
      <c r="F3" s="2"/>
      <c r="G3" s="2"/>
      <c r="H3" s="2"/>
      <c r="I3" s="2"/>
      <c r="J3" s="2"/>
      <c r="K3" s="2" t="s">
        <v>4</v>
      </c>
      <c r="L3" s="2"/>
      <c r="M3" s="2"/>
      <c r="N3" s="2"/>
      <c r="O3" s="2"/>
    </row>
    <row r="4" spans="2:21">
      <c r="C4" s="2" t="s">
        <v>2</v>
      </c>
      <c r="D4" s="2"/>
      <c r="E4" s="2"/>
      <c r="F4" s="2"/>
      <c r="G4" s="2"/>
      <c r="H4" s="2"/>
      <c r="I4" s="2"/>
      <c r="J4" s="2"/>
      <c r="K4" s="2" t="s">
        <v>5</v>
      </c>
      <c r="L4" s="2"/>
      <c r="M4" s="2"/>
      <c r="N4" s="2"/>
      <c r="O4" s="2"/>
    </row>
    <row r="5" spans="2:21">
      <c r="C5" s="2" t="s">
        <v>3</v>
      </c>
      <c r="D5" s="2"/>
      <c r="E5" s="2"/>
      <c r="F5" s="2"/>
      <c r="G5" s="2"/>
      <c r="H5" s="2"/>
      <c r="I5" s="2"/>
      <c r="J5" s="2"/>
      <c r="K5" s="2" t="s">
        <v>6</v>
      </c>
      <c r="L5" s="2"/>
      <c r="M5" s="2"/>
      <c r="N5" s="2"/>
      <c r="O5" s="2"/>
    </row>
    <row r="7" spans="2:21"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3" t="s">
        <v>12</v>
      </c>
      <c r="H7" s="3" t="s">
        <v>13</v>
      </c>
      <c r="I7" s="3" t="s">
        <v>14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4" t="s">
        <v>31</v>
      </c>
    </row>
    <row r="8" spans="2:21">
      <c r="B8" s="3"/>
      <c r="C8" s="3"/>
      <c r="D8" s="3"/>
      <c r="E8" s="3"/>
      <c r="F8" s="3"/>
      <c r="G8" s="3"/>
      <c r="H8" s="3"/>
      <c r="I8" s="3" t="s">
        <v>15</v>
      </c>
      <c r="J8" s="3" t="s">
        <v>16</v>
      </c>
      <c r="K8" s="3" t="s">
        <v>17</v>
      </c>
      <c r="L8" s="3" t="s">
        <v>18</v>
      </c>
      <c r="M8" s="3" t="s">
        <v>19</v>
      </c>
      <c r="N8" s="3" t="s">
        <v>20</v>
      </c>
      <c r="O8" s="3" t="s">
        <v>21</v>
      </c>
      <c r="P8" s="3" t="s">
        <v>22</v>
      </c>
      <c r="Q8" s="3" t="s">
        <v>23</v>
      </c>
      <c r="R8" s="3" t="s">
        <v>24</v>
      </c>
      <c r="S8" s="3" t="s">
        <v>25</v>
      </c>
      <c r="T8" s="3" t="s">
        <v>26</v>
      </c>
      <c r="U8" s="4"/>
    </row>
    <row r="9" spans="2:21">
      <c r="B9" s="3"/>
      <c r="C9" s="3"/>
      <c r="D9" s="3"/>
      <c r="E9" s="3"/>
      <c r="F9" s="3"/>
      <c r="G9" s="3"/>
      <c r="H9" s="3"/>
      <c r="I9" s="3" t="s">
        <v>27</v>
      </c>
      <c r="J9" s="3"/>
      <c r="K9" s="3"/>
      <c r="L9" s="3" t="s">
        <v>28</v>
      </c>
      <c r="M9" s="3"/>
      <c r="N9" s="3" t="s">
        <v>29</v>
      </c>
      <c r="O9" s="3"/>
      <c r="P9" s="3"/>
      <c r="Q9" s="3"/>
      <c r="R9" s="3" t="s">
        <v>30</v>
      </c>
      <c r="S9" s="3"/>
      <c r="T9" s="3"/>
      <c r="U9" s="4"/>
    </row>
    <row r="10" spans="2:21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 t="s">
        <v>32</v>
      </c>
      <c r="N10" s="3" t="s">
        <v>33</v>
      </c>
      <c r="O10" s="3" t="s">
        <v>34</v>
      </c>
      <c r="P10" s="3" t="s">
        <v>35</v>
      </c>
      <c r="Q10" s="3" t="s">
        <v>36</v>
      </c>
      <c r="R10" s="3" t="s">
        <v>37</v>
      </c>
      <c r="S10" s="3" t="s">
        <v>38</v>
      </c>
      <c r="T10" s="3" t="s">
        <v>39</v>
      </c>
      <c r="U10" s="4"/>
    </row>
    <row r="11" spans="2:21">
      <c r="B11" s="5" t="s">
        <v>40</v>
      </c>
      <c r="C11" s="5" t="s">
        <v>41</v>
      </c>
      <c r="D11" s="5"/>
      <c r="E11" s="5"/>
      <c r="F11" s="5"/>
      <c r="G11" s="5"/>
      <c r="H11" s="5"/>
    </row>
    <row r="12" spans="2:21">
      <c r="B12" t="s">
        <v>42</v>
      </c>
      <c r="C12" s="6" t="s">
        <v>43</v>
      </c>
      <c r="D12" t="s">
        <v>44</v>
      </c>
      <c r="E12">
        <v>1</v>
      </c>
      <c r="F12">
        <v>1</v>
      </c>
      <c r="G12">
        <v>1</v>
      </c>
      <c r="H12">
        <v>23</v>
      </c>
      <c r="I12">
        <v>0</v>
      </c>
      <c r="J12">
        <v>0</v>
      </c>
      <c r="K12">
        <v>0</v>
      </c>
      <c r="L12">
        <v>0</v>
      </c>
      <c r="M12">
        <v>3</v>
      </c>
      <c r="N12">
        <v>3</v>
      </c>
      <c r="O12">
        <v>3</v>
      </c>
      <c r="P12">
        <v>3</v>
      </c>
      <c r="Q12">
        <v>3</v>
      </c>
      <c r="R12">
        <v>3</v>
      </c>
      <c r="S12">
        <v>3</v>
      </c>
      <c r="T12">
        <v>2</v>
      </c>
      <c r="U12" s="7">
        <f>SUM(I12:T12)</f>
        <v>0</v>
      </c>
    </row>
    <row r="13" spans="2:21">
      <c r="B13" t="s">
        <v>45</v>
      </c>
      <c r="C13" s="6" t="s">
        <v>46</v>
      </c>
      <c r="D13" t="s">
        <v>47</v>
      </c>
      <c r="E13">
        <v>1</v>
      </c>
      <c r="F13">
        <v>1</v>
      </c>
      <c r="G13">
        <v>1</v>
      </c>
      <c r="H13">
        <v>109</v>
      </c>
      <c r="I13">
        <v>0</v>
      </c>
      <c r="J13">
        <v>0</v>
      </c>
      <c r="K13">
        <v>0</v>
      </c>
      <c r="L13">
        <v>0</v>
      </c>
      <c r="M13">
        <v>14</v>
      </c>
      <c r="N13">
        <v>14</v>
      </c>
      <c r="O13">
        <v>14</v>
      </c>
      <c r="P13">
        <v>14</v>
      </c>
      <c r="Q13">
        <v>13</v>
      </c>
      <c r="R13">
        <v>14</v>
      </c>
      <c r="S13">
        <v>14</v>
      </c>
      <c r="T13">
        <v>12</v>
      </c>
      <c r="U13" s="7">
        <f>SUM(I13:T13)</f>
        <v>0</v>
      </c>
    </row>
    <row r="14" spans="2:21">
      <c r="B14" t="s">
        <v>48</v>
      </c>
      <c r="C14" s="6" t="s">
        <v>49</v>
      </c>
      <c r="D14" t="s">
        <v>50</v>
      </c>
      <c r="E14">
        <v>1</v>
      </c>
      <c r="F14">
        <v>1</v>
      </c>
      <c r="G14">
        <v>1</v>
      </c>
      <c r="H14">
        <v>3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>
        <v>0</v>
      </c>
      <c r="S14">
        <v>0</v>
      </c>
      <c r="T14">
        <v>1</v>
      </c>
      <c r="U14" s="7">
        <f>SUM(I14:T14)</f>
        <v>0</v>
      </c>
    </row>
    <row r="15" spans="2:21">
      <c r="B15" t="s">
        <v>51</v>
      </c>
      <c r="C15" s="6" t="s">
        <v>52</v>
      </c>
      <c r="D15" t="s">
        <v>50</v>
      </c>
      <c r="E15">
        <v>1</v>
      </c>
      <c r="F15">
        <v>1</v>
      </c>
      <c r="G15">
        <v>1</v>
      </c>
      <c r="H15">
        <v>8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 s="7">
        <f>SUM(I15:T15)</f>
        <v>0</v>
      </c>
    </row>
    <row r="16" spans="2:21">
      <c r="B16" s="5" t="s">
        <v>53</v>
      </c>
      <c r="C16" s="5" t="s">
        <v>54</v>
      </c>
      <c r="D16" s="5"/>
      <c r="E16" s="5"/>
      <c r="F16" s="5"/>
      <c r="G16" s="5"/>
      <c r="H16" s="5"/>
    </row>
    <row r="17" spans="2:21">
      <c r="B17" t="s">
        <v>55</v>
      </c>
      <c r="C17" s="6" t="s">
        <v>56</v>
      </c>
      <c r="D17" t="s">
        <v>57</v>
      </c>
      <c r="E17">
        <v>1</v>
      </c>
      <c r="F17">
        <v>1</v>
      </c>
      <c r="G17">
        <v>1</v>
      </c>
      <c r="H17">
        <v>39</v>
      </c>
      <c r="I17">
        <v>0</v>
      </c>
      <c r="J17">
        <v>0</v>
      </c>
      <c r="K17">
        <v>0</v>
      </c>
      <c r="L17">
        <v>0</v>
      </c>
      <c r="M17">
        <v>5</v>
      </c>
      <c r="N17">
        <v>5</v>
      </c>
      <c r="O17">
        <v>5</v>
      </c>
      <c r="P17">
        <v>5</v>
      </c>
      <c r="Q17">
        <v>5</v>
      </c>
      <c r="R17">
        <v>5</v>
      </c>
      <c r="S17">
        <v>5</v>
      </c>
      <c r="T17">
        <v>4</v>
      </c>
      <c r="U17" s="7">
        <f>SUM(I17:T17)</f>
        <v>0</v>
      </c>
    </row>
    <row r="18" spans="2:21">
      <c r="B18" t="s">
        <v>58</v>
      </c>
      <c r="C18" s="6" t="s">
        <v>59</v>
      </c>
      <c r="D18" t="s">
        <v>60</v>
      </c>
      <c r="E18">
        <v>1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s="7">
        <f>SUM(I18:T18)</f>
        <v>0</v>
      </c>
    </row>
    <row r="19" spans="2:21">
      <c r="B19" t="s">
        <v>61</v>
      </c>
      <c r="C19" s="6" t="s">
        <v>62</v>
      </c>
      <c r="D19" t="s">
        <v>47</v>
      </c>
      <c r="E19">
        <v>1</v>
      </c>
      <c r="F19">
        <v>1</v>
      </c>
      <c r="G19">
        <v>1</v>
      </c>
      <c r="H19">
        <v>33</v>
      </c>
      <c r="I19">
        <v>0</v>
      </c>
      <c r="J19">
        <v>0</v>
      </c>
      <c r="K19">
        <v>0</v>
      </c>
      <c r="L19">
        <v>0</v>
      </c>
      <c r="M19">
        <v>5</v>
      </c>
      <c r="N19">
        <v>4</v>
      </c>
      <c r="O19">
        <v>4</v>
      </c>
      <c r="P19">
        <v>4</v>
      </c>
      <c r="Q19">
        <v>4</v>
      </c>
      <c r="R19">
        <v>4</v>
      </c>
      <c r="S19">
        <v>4</v>
      </c>
      <c r="T19">
        <v>4</v>
      </c>
      <c r="U19" s="7">
        <f>SUM(I19:T19)</f>
        <v>0</v>
      </c>
    </row>
    <row r="20" spans="2:21">
      <c r="B20" t="s">
        <v>63</v>
      </c>
      <c r="C20" s="6" t="s">
        <v>64</v>
      </c>
      <c r="D20" t="s">
        <v>57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s="7">
        <f>SUM(I20:T20)</f>
        <v>0</v>
      </c>
    </row>
    <row r="21" spans="2:21">
      <c r="B21" t="s">
        <v>65</v>
      </c>
      <c r="C21" s="6" t="s">
        <v>66</v>
      </c>
      <c r="D21" t="s">
        <v>60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s="7">
        <f>SUM(I21:T21)</f>
        <v>0</v>
      </c>
    </row>
    <row r="22" spans="2:21">
      <c r="B22" t="s">
        <v>67</v>
      </c>
      <c r="C22" s="6" t="s">
        <v>68</v>
      </c>
      <c r="D22" t="s">
        <v>57</v>
      </c>
      <c r="E22">
        <v>1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s="7">
        <f>SUM(I22:T22)</f>
        <v>0</v>
      </c>
    </row>
    <row r="23" spans="2:21">
      <c r="B23" s="5" t="s">
        <v>69</v>
      </c>
      <c r="C23" s="5" t="s">
        <v>70</v>
      </c>
      <c r="D23" s="5"/>
      <c r="E23" s="5"/>
      <c r="F23" s="5"/>
      <c r="G23" s="5"/>
      <c r="H23" s="5"/>
    </row>
    <row r="24" spans="2:21">
      <c r="B24" t="s">
        <v>71</v>
      </c>
      <c r="C24" s="6" t="s">
        <v>72</v>
      </c>
      <c r="D24" t="s">
        <v>47</v>
      </c>
      <c r="E24">
        <v>1</v>
      </c>
      <c r="F24">
        <v>1</v>
      </c>
      <c r="G24">
        <v>1</v>
      </c>
      <c r="H24">
        <v>9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2</v>
      </c>
      <c r="Q24">
        <v>1</v>
      </c>
      <c r="R24">
        <v>1</v>
      </c>
      <c r="S24">
        <v>1</v>
      </c>
      <c r="T24">
        <v>1</v>
      </c>
      <c r="U24" s="7">
        <f>SUM(I24:T24)</f>
        <v>0</v>
      </c>
    </row>
    <row r="25" spans="2:21">
      <c r="B25" s="5" t="s">
        <v>73</v>
      </c>
      <c r="C25" s="5" t="s">
        <v>74</v>
      </c>
      <c r="D25" s="5"/>
      <c r="E25" s="5"/>
      <c r="F25" s="5"/>
      <c r="G25" s="5"/>
      <c r="H25" s="5"/>
    </row>
    <row r="26" spans="2:21">
      <c r="B26" t="s">
        <v>75</v>
      </c>
      <c r="C26" s="6" t="s">
        <v>76</v>
      </c>
      <c r="D26" t="s">
        <v>60</v>
      </c>
      <c r="E26">
        <v>1</v>
      </c>
      <c r="F26">
        <v>1</v>
      </c>
      <c r="G26">
        <v>1</v>
      </c>
      <c r="H26">
        <v>4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1</v>
      </c>
      <c r="P26">
        <v>0</v>
      </c>
      <c r="Q26">
        <v>0</v>
      </c>
      <c r="R26">
        <v>1</v>
      </c>
      <c r="S26">
        <v>1</v>
      </c>
      <c r="T26">
        <v>0</v>
      </c>
      <c r="U26" s="7">
        <f>SUM(I26:T26)</f>
        <v>0</v>
      </c>
    </row>
    <row r="27" spans="2:21">
      <c r="B27" s="5" t="s">
        <v>77</v>
      </c>
      <c r="C27" s="5" t="s">
        <v>78</v>
      </c>
      <c r="D27" s="5"/>
      <c r="E27" s="5"/>
      <c r="F27" s="5"/>
      <c r="G27" s="5"/>
      <c r="H27" s="5"/>
    </row>
    <row r="28" spans="2:21">
      <c r="B28" t="s">
        <v>79</v>
      </c>
      <c r="C28" s="6" t="s">
        <v>80</v>
      </c>
      <c r="D28" t="s">
        <v>60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 s="7">
        <f>SUM(I28:T28)</f>
        <v>0</v>
      </c>
    </row>
    <row r="29" spans="2:21">
      <c r="B29" s="5" t="s">
        <v>81</v>
      </c>
      <c r="C29" s="5" t="s">
        <v>82</v>
      </c>
      <c r="D29" s="5"/>
      <c r="E29" s="5"/>
      <c r="F29" s="5"/>
      <c r="G29" s="5"/>
      <c r="H29" s="5"/>
    </row>
    <row r="30" spans="2:21">
      <c r="B30" t="s">
        <v>83</v>
      </c>
      <c r="C30" s="6" t="s">
        <v>84</v>
      </c>
      <c r="D30" t="s">
        <v>44</v>
      </c>
      <c r="E30">
        <v>1</v>
      </c>
      <c r="F30">
        <v>1</v>
      </c>
      <c r="G30">
        <v>1</v>
      </c>
      <c r="H30">
        <v>4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1</v>
      </c>
      <c r="Q30">
        <v>1</v>
      </c>
      <c r="R30">
        <v>1</v>
      </c>
      <c r="S30">
        <v>0</v>
      </c>
      <c r="T30">
        <v>0</v>
      </c>
      <c r="U30" s="7">
        <f>SUM(I30:T30)</f>
        <v>0</v>
      </c>
    </row>
    <row r="31" spans="2:21">
      <c r="B31" s="5" t="s">
        <v>85</v>
      </c>
      <c r="C31" s="5" t="s">
        <v>86</v>
      </c>
      <c r="D31" s="5"/>
      <c r="E31" s="5"/>
      <c r="F31" s="5"/>
      <c r="G31" s="5"/>
      <c r="H31" s="5"/>
    </row>
    <row r="32" spans="2:21">
      <c r="B32" t="s">
        <v>87</v>
      </c>
      <c r="C32" s="6" t="s">
        <v>88</v>
      </c>
      <c r="D32" t="s">
        <v>50</v>
      </c>
      <c r="E32">
        <v>1</v>
      </c>
      <c r="F32">
        <v>1</v>
      </c>
      <c r="G32">
        <v>1</v>
      </c>
      <c r="H32">
        <v>8</v>
      </c>
      <c r="I32">
        <v>0</v>
      </c>
      <c r="J32">
        <v>0</v>
      </c>
      <c r="K32">
        <v>0</v>
      </c>
      <c r="L32">
        <v>0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 s="7">
        <f>SUM(I32:T32)</f>
        <v>0</v>
      </c>
    </row>
    <row r="33" spans="2:21">
      <c r="B33" t="s">
        <v>89</v>
      </c>
      <c r="C33" s="6" t="s">
        <v>90</v>
      </c>
      <c r="D33" t="s">
        <v>60</v>
      </c>
      <c r="E33">
        <v>1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 s="7">
        <f>SUM(I33:T33)</f>
        <v>0</v>
      </c>
    </row>
    <row r="34" spans="2:21">
      <c r="I34" s="7">
        <f>SUM(I12:I33)</f>
        <v>0</v>
      </c>
      <c r="J34" s="7">
        <f>SUM(J12:J33)</f>
        <v>0</v>
      </c>
      <c r="K34" s="7">
        <f>SUM(K12:K33)</f>
        <v>0</v>
      </c>
      <c r="L34" s="7">
        <f>SUM(L12:L33)</f>
        <v>0</v>
      </c>
      <c r="M34" s="7">
        <f>SUM(M12:M33)</f>
        <v>0</v>
      </c>
      <c r="N34" s="7">
        <f>SUM(N12:N33)</f>
        <v>0</v>
      </c>
      <c r="O34" s="7">
        <f>SUM(O12:O33)</f>
        <v>0</v>
      </c>
      <c r="P34" s="7">
        <f>SUM(P12:P33)</f>
        <v>0</v>
      </c>
      <c r="Q34" s="7">
        <f>SUM(Q12:Q33)</f>
        <v>0</v>
      </c>
      <c r="R34" s="7">
        <f>SUM(R12:R33)</f>
        <v>0</v>
      </c>
      <c r="S34" s="7">
        <f>SUM(S12:S33)</f>
        <v>0</v>
      </c>
      <c r="T34" s="7">
        <f>SUM(T12:T33)</f>
        <v>0</v>
      </c>
      <c r="U34" s="7">
        <f>SUM(U12:U33)</f>
        <v>0</v>
      </c>
    </row>
  </sheetData>
  <mergeCells count="20">
    <mergeCell ref="B2:U2"/>
    <mergeCell ref="C3:J3"/>
    <mergeCell ref="C4:J4"/>
    <mergeCell ref="C5:J5"/>
    <mergeCell ref="K3:O3"/>
    <mergeCell ref="K4:O4"/>
    <mergeCell ref="K5:O5"/>
    <mergeCell ref="B7:B10"/>
    <mergeCell ref="C7:C10"/>
    <mergeCell ref="D7:D10"/>
    <mergeCell ref="E7:E10"/>
    <mergeCell ref="F7:F10"/>
    <mergeCell ref="G7:G10"/>
    <mergeCell ref="H7:H10"/>
    <mergeCell ref="I7:T7"/>
    <mergeCell ref="I9:K9"/>
    <mergeCell ref="L9:M9"/>
    <mergeCell ref="N9:Q9"/>
    <mergeCell ref="R9:T9"/>
    <mergeCell ref="U7:U10"/>
  </mergeCells>
  <conditionalFormatting sqref="B11:U33">
    <cfRule type="notContainsErrors" dxfId="0" priority="1">
      <formula>NOT(ISERROR(B11))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141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96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112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113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111</v>
      </c>
      <c r="Q10" s="2"/>
      <c r="R10" s="2"/>
      <c r="S10" s="2"/>
      <c r="T10" s="2"/>
      <c r="U10" s="2"/>
    </row>
    <row r="11" spans="1:37">
      <c r="A11" s="2" t="s">
        <v>110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114</v>
      </c>
      <c r="B13" s="3" t="s">
        <v>7</v>
      </c>
      <c r="C13" s="3" t="s">
        <v>8</v>
      </c>
      <c r="D13" s="3" t="s">
        <v>115</v>
      </c>
      <c r="E13" s="3" t="s">
        <v>9</v>
      </c>
      <c r="F13" s="3" t="s">
        <v>142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117</v>
      </c>
      <c r="G14" s="3"/>
      <c r="H14" s="3"/>
      <c r="I14" s="3"/>
      <c r="J14" s="3"/>
      <c r="K14" s="3"/>
      <c r="L14" s="3"/>
      <c r="M14" s="3"/>
      <c r="N14" s="3" t="s">
        <v>118</v>
      </c>
      <c r="O14" s="3"/>
      <c r="P14" s="3"/>
      <c r="Q14" s="3"/>
      <c r="R14" s="3"/>
      <c r="S14" s="3"/>
      <c r="T14" s="3"/>
      <c r="U14" s="3"/>
      <c r="V14" s="3" t="s">
        <v>119</v>
      </c>
      <c r="W14" s="3"/>
      <c r="X14" s="3"/>
      <c r="Y14" s="3"/>
      <c r="Z14" s="3"/>
      <c r="AA14" s="3"/>
      <c r="AB14" s="3"/>
      <c r="AC14" s="3"/>
      <c r="AD14" s="3" t="s">
        <v>120</v>
      </c>
      <c r="AE14" s="3"/>
      <c r="AF14" s="3"/>
      <c r="AG14" s="3"/>
      <c r="AH14" s="3"/>
      <c r="AI14" s="3"/>
      <c r="AJ14" s="3"/>
      <c r="AK14" s="3" t="s">
        <v>121</v>
      </c>
    </row>
    <row r="15" spans="1:37">
      <c r="A15" s="3"/>
      <c r="B15" s="3"/>
      <c r="C15" s="3"/>
      <c r="D15" s="3"/>
      <c r="E15" s="3"/>
      <c r="F15" s="3" t="s">
        <v>126</v>
      </c>
      <c r="G15" s="3" t="s">
        <v>127</v>
      </c>
      <c r="H15" s="3" t="s">
        <v>128</v>
      </c>
      <c r="I15" s="3" t="s">
        <v>122</v>
      </c>
      <c r="J15" s="3" t="s">
        <v>123</v>
      </c>
      <c r="K15" s="3" t="s">
        <v>124</v>
      </c>
      <c r="L15" s="3" t="s">
        <v>125</v>
      </c>
      <c r="M15" s="3" t="s">
        <v>126</v>
      </c>
      <c r="N15" s="3" t="s">
        <v>127</v>
      </c>
      <c r="O15" s="3" t="s">
        <v>128</v>
      </c>
      <c r="P15" s="3" t="s">
        <v>122</v>
      </c>
      <c r="Q15" s="3" t="s">
        <v>123</v>
      </c>
      <c r="R15" s="3" t="s">
        <v>124</v>
      </c>
      <c r="S15" s="3" t="s">
        <v>125</v>
      </c>
      <c r="T15" s="3" t="s">
        <v>126</v>
      </c>
      <c r="U15" s="3" t="s">
        <v>127</v>
      </c>
      <c r="V15" s="3" t="s">
        <v>128</v>
      </c>
      <c r="W15" s="3" t="s">
        <v>122</v>
      </c>
      <c r="X15" s="3" t="s">
        <v>123</v>
      </c>
      <c r="Y15" s="3" t="s">
        <v>124</v>
      </c>
      <c r="Z15" s="3" t="s">
        <v>125</v>
      </c>
      <c r="AA15" s="3" t="s">
        <v>126</v>
      </c>
      <c r="AB15" s="3" t="s">
        <v>127</v>
      </c>
      <c r="AC15" s="3" t="s">
        <v>128</v>
      </c>
      <c r="AD15" s="3" t="s">
        <v>122</v>
      </c>
      <c r="AE15" s="3" t="s">
        <v>123</v>
      </c>
      <c r="AF15" s="3" t="s">
        <v>124</v>
      </c>
      <c r="AG15" s="3" t="s">
        <v>125</v>
      </c>
      <c r="AH15" s="3" t="s">
        <v>126</v>
      </c>
      <c r="AI15" s="3" t="s">
        <v>127</v>
      </c>
      <c r="AJ15" s="3" t="s">
        <v>128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40</v>
      </c>
      <c r="C17" s="5" t="s">
        <v>41</v>
      </c>
      <c r="D17" s="5"/>
      <c r="E17" s="5"/>
    </row>
    <row r="18" spans="1:37">
      <c r="A18" s="8">
        <v>2</v>
      </c>
      <c r="B18" s="8" t="s">
        <v>42</v>
      </c>
      <c r="C18" s="6" t="s">
        <v>43</v>
      </c>
      <c r="D18" s="8">
        <v>0.2</v>
      </c>
      <c r="E18" s="8" t="s">
        <v>44</v>
      </c>
      <c r="AB18" s="11">
        <v>0.191304347826087</v>
      </c>
      <c r="AC18" s="11">
        <v>0.191304347826087</v>
      </c>
      <c r="AK18" s="7">
        <f>SUM(F18:AJ18)</f>
        <v>0</v>
      </c>
    </row>
    <row r="19" spans="1:37">
      <c r="A19" s="8">
        <v>3</v>
      </c>
      <c r="B19" s="8" t="s">
        <v>45</v>
      </c>
      <c r="C19" s="6" t="s">
        <v>46</v>
      </c>
      <c r="D19" s="8">
        <v>10</v>
      </c>
      <c r="E19" s="8" t="s">
        <v>47</v>
      </c>
      <c r="F19" s="11">
        <v>12.88990825688074</v>
      </c>
      <c r="G19" s="11">
        <v>12.88990825688074</v>
      </c>
      <c r="H19" s="11">
        <v>12.88990825688074</v>
      </c>
      <c r="I19" s="11">
        <v>12.88990825688074</v>
      </c>
      <c r="J19" s="11">
        <v>12.88990825688074</v>
      </c>
      <c r="O19" s="11">
        <v>12.88990825688074</v>
      </c>
      <c r="P19" s="11">
        <v>12.88990825688074</v>
      </c>
      <c r="Q19" s="11">
        <v>12.88990825688074</v>
      </c>
      <c r="T19" s="11">
        <v>12.88990825688074</v>
      </c>
      <c r="U19" s="11">
        <v>12.88990825688074</v>
      </c>
      <c r="V19" s="11">
        <v>12.88990825688074</v>
      </c>
      <c r="W19" s="11">
        <v>12.88990825688074</v>
      </c>
      <c r="AK19" s="7">
        <f>SUM(F19:AJ19)</f>
        <v>0</v>
      </c>
    </row>
    <row r="20" spans="1:37">
      <c r="A20" s="8">
        <v>4</v>
      </c>
      <c r="B20" s="8" t="s">
        <v>48</v>
      </c>
      <c r="C20" s="6" t="s">
        <v>49</v>
      </c>
      <c r="D20" s="8">
        <v>2.5</v>
      </c>
      <c r="E20" s="8" t="s">
        <v>50</v>
      </c>
      <c r="X20" s="11">
        <v>2.89</v>
      </c>
      <c r="AK20" s="7">
        <f>SUM(F20:AJ20)</f>
        <v>0</v>
      </c>
    </row>
    <row r="21" spans="1:37">
      <c r="A21" s="8">
        <v>5</v>
      </c>
      <c r="B21" s="8" t="s">
        <v>51</v>
      </c>
      <c r="C21" s="6" t="s">
        <v>52</v>
      </c>
      <c r="D21" s="8">
        <v>3</v>
      </c>
      <c r="E21" s="8" t="s">
        <v>50</v>
      </c>
      <c r="X21" s="11">
        <v>3.33375</v>
      </c>
      <c r="AK21" s="7">
        <f>SUM(F21:AJ21)</f>
        <v>0</v>
      </c>
    </row>
    <row r="22" spans="1:37">
      <c r="A22" s="5">
        <v>6</v>
      </c>
      <c r="B22" s="5" t="s">
        <v>53</v>
      </c>
      <c r="C22" s="5" t="s">
        <v>54</v>
      </c>
      <c r="D22" s="5"/>
      <c r="E22" s="5"/>
    </row>
    <row r="23" spans="1:37">
      <c r="A23" s="8">
        <v>7</v>
      </c>
      <c r="B23" s="8" t="s">
        <v>55</v>
      </c>
      <c r="C23" s="6" t="s">
        <v>56</v>
      </c>
      <c r="D23" s="8">
        <v>120</v>
      </c>
      <c r="E23" s="8" t="s">
        <v>57</v>
      </c>
      <c r="J23" s="11">
        <v>153.8461538461538</v>
      </c>
      <c r="O23" s="11">
        <v>153.8461538461538</v>
      </c>
      <c r="P23" s="11">
        <v>153.8461538461538</v>
      </c>
      <c r="Q23" s="11">
        <v>153.8461538461538</v>
      </c>
      <c r="AK23" s="7">
        <f>SUM(F23:AJ23)</f>
        <v>0</v>
      </c>
    </row>
    <row r="24" spans="1:37">
      <c r="A24" s="8">
        <v>8</v>
      </c>
      <c r="B24" s="8" t="s">
        <v>58</v>
      </c>
      <c r="C24" s="6" t="s">
        <v>59</v>
      </c>
      <c r="D24" s="8">
        <v>0.67</v>
      </c>
      <c r="E24" s="8" t="s">
        <v>60</v>
      </c>
    </row>
    <row r="25" spans="1:37">
      <c r="A25" s="8">
        <v>9</v>
      </c>
      <c r="B25" s="8" t="s">
        <v>61</v>
      </c>
      <c r="C25" s="6" t="s">
        <v>62</v>
      </c>
      <c r="D25" s="8">
        <v>10</v>
      </c>
      <c r="E25" s="8" t="s">
        <v>47</v>
      </c>
      <c r="T25" s="11">
        <v>12.72727272727273</v>
      </c>
      <c r="U25" s="11">
        <v>12.72727272727273</v>
      </c>
      <c r="V25" s="11">
        <v>12.72727272727273</v>
      </c>
      <c r="W25" s="11">
        <v>12.72727272727273</v>
      </c>
      <c r="AK25" s="7">
        <f>SUM(F25:AJ25)</f>
        <v>0</v>
      </c>
    </row>
    <row r="26" spans="1:37">
      <c r="A26" s="8">
        <v>10</v>
      </c>
      <c r="B26" s="8" t="s">
        <v>63</v>
      </c>
      <c r="C26" s="6" t="s">
        <v>64</v>
      </c>
      <c r="D26" s="8">
        <v>40</v>
      </c>
      <c r="E26" s="8" t="s">
        <v>57</v>
      </c>
      <c r="AK26" s="7">
        <f>SUM(F26:AJ26)</f>
        <v>0</v>
      </c>
    </row>
    <row r="27" spans="1:37">
      <c r="A27" s="8">
        <v>11</v>
      </c>
      <c r="B27" s="8" t="s">
        <v>65</v>
      </c>
      <c r="C27" s="6" t="s">
        <v>66</v>
      </c>
      <c r="D27" s="8">
        <v>0.67</v>
      </c>
      <c r="E27" s="8" t="s">
        <v>60</v>
      </c>
      <c r="AK27" s="7">
        <f>SUM(F27:AJ27)</f>
        <v>0</v>
      </c>
    </row>
    <row r="28" spans="1:37">
      <c r="A28" s="8">
        <v>12</v>
      </c>
      <c r="B28" s="8" t="s">
        <v>67</v>
      </c>
      <c r="C28" s="6" t="s">
        <v>68</v>
      </c>
      <c r="D28" s="8">
        <v>40</v>
      </c>
      <c r="E28" s="8" t="s">
        <v>57</v>
      </c>
      <c r="AK28" s="7">
        <f>SUM(F28:AJ28)</f>
        <v>0</v>
      </c>
    </row>
    <row r="29" spans="1:37">
      <c r="A29" s="5">
        <v>13</v>
      </c>
      <c r="B29" s="5" t="s">
        <v>69</v>
      </c>
      <c r="C29" s="5" t="s">
        <v>70</v>
      </c>
      <c r="D29" s="5"/>
      <c r="E29" s="5"/>
    </row>
    <row r="30" spans="1:37">
      <c r="A30" s="8">
        <v>14</v>
      </c>
      <c r="B30" s="8" t="s">
        <v>71</v>
      </c>
      <c r="C30" s="6" t="s">
        <v>72</v>
      </c>
      <c r="D30" s="8">
        <v>400</v>
      </c>
      <c r="E30" s="8" t="s">
        <v>47</v>
      </c>
      <c r="AA30" s="11">
        <v>385.1855555555555</v>
      </c>
      <c r="AK30" s="7">
        <f>SUM(F30:AJ30)</f>
        <v>0</v>
      </c>
    </row>
    <row r="31" spans="1:37">
      <c r="A31" s="5">
        <v>15</v>
      </c>
      <c r="B31" s="5" t="s">
        <v>73</v>
      </c>
      <c r="C31" s="5" t="s">
        <v>74</v>
      </c>
      <c r="D31" s="5"/>
      <c r="E31" s="5"/>
    </row>
    <row r="32" spans="1:37">
      <c r="A32" s="8">
        <v>16</v>
      </c>
      <c r="B32" s="8" t="s">
        <v>75</v>
      </c>
      <c r="C32" s="6" t="s">
        <v>76</v>
      </c>
      <c r="D32" s="8">
        <v>50</v>
      </c>
      <c r="E32" s="8" t="s">
        <v>60</v>
      </c>
      <c r="AK32" s="7">
        <f>SUM(F32:AJ32)</f>
        <v>0</v>
      </c>
    </row>
    <row r="33" spans="1:37">
      <c r="A33" s="5">
        <v>17</v>
      </c>
      <c r="B33" s="5" t="s">
        <v>77</v>
      </c>
      <c r="C33" s="5" t="s">
        <v>78</v>
      </c>
      <c r="D33" s="5"/>
      <c r="E33" s="5"/>
    </row>
    <row r="34" spans="1:37">
      <c r="A34" s="8">
        <v>18</v>
      </c>
      <c r="B34" s="8" t="s">
        <v>79</v>
      </c>
      <c r="C34" s="6" t="s">
        <v>80</v>
      </c>
      <c r="D34" s="8">
        <v>0.67</v>
      </c>
      <c r="E34" s="8" t="s">
        <v>60</v>
      </c>
      <c r="AK34" s="7">
        <f>SUM(F34:AJ34)</f>
        <v>0</v>
      </c>
    </row>
    <row r="35" spans="1:37">
      <c r="A35" s="5">
        <v>19</v>
      </c>
      <c r="B35" s="5" t="s">
        <v>81</v>
      </c>
      <c r="C35" s="5" t="s">
        <v>82</v>
      </c>
      <c r="D35" s="5"/>
      <c r="E35" s="5"/>
    </row>
    <row r="36" spans="1:37">
      <c r="A36" s="8">
        <v>20</v>
      </c>
      <c r="B36" s="8" t="s">
        <v>83</v>
      </c>
      <c r="C36" s="6" t="s">
        <v>84</v>
      </c>
      <c r="D36" s="8">
        <v>25</v>
      </c>
      <c r="E36" s="8" t="s">
        <v>44</v>
      </c>
      <c r="AK36" s="7">
        <f>SUM(F36:AJ36)</f>
        <v>0</v>
      </c>
    </row>
    <row r="37" spans="1:37">
      <c r="A37" s="5">
        <v>21</v>
      </c>
      <c r="B37" s="5" t="s">
        <v>85</v>
      </c>
      <c r="C37" s="5" t="s">
        <v>86</v>
      </c>
      <c r="D37" s="5"/>
      <c r="E37" s="5"/>
    </row>
    <row r="38" spans="1:37">
      <c r="A38" s="8">
        <v>22</v>
      </c>
      <c r="B38" s="8" t="s">
        <v>87</v>
      </c>
      <c r="C38" s="6" t="s">
        <v>88</v>
      </c>
      <c r="D38" s="8">
        <v>1.2</v>
      </c>
      <c r="E38" s="8" t="s">
        <v>50</v>
      </c>
      <c r="F38" s="11">
        <v>2</v>
      </c>
      <c r="AK38" s="7">
        <f>SUM(F38:AJ38)</f>
        <v>0</v>
      </c>
    </row>
    <row r="39" spans="1:37">
      <c r="A39" s="8">
        <v>23</v>
      </c>
      <c r="B39" s="8" t="s">
        <v>89</v>
      </c>
      <c r="C39" s="6" t="s">
        <v>90</v>
      </c>
      <c r="D39" s="8">
        <v>0.67</v>
      </c>
      <c r="E39" s="8" t="s">
        <v>60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37"/>
  <sheetViews>
    <sheetView workbookViewId="0"/>
  </sheetViews>
  <sheetFormatPr defaultRowHeight="15"/>
  <cols>
    <col min="1" max="1" width="8.7109375" customWidth="1"/>
    <col min="2" max="2" width="10.7109375" customWidth="1"/>
    <col min="3" max="3" width="35.7109375" customWidth="1"/>
    <col min="4" max="5" width="8.7109375" customWidth="1"/>
    <col min="6" max="13" width="10.7109375" customWidth="1"/>
    <col min="14" max="15" width="22.7109375" customWidth="1"/>
  </cols>
  <sheetData>
    <row r="1" spans="1:15">
      <c r="A1" s="1" t="s">
        <v>143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9" t="s">
        <v>144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4" spans="1:15">
      <c r="A4" s="2" t="s">
        <v>92</v>
      </c>
      <c r="B4" s="2"/>
      <c r="C4" s="2"/>
      <c r="D4" s="2"/>
      <c r="E4" s="2"/>
      <c r="F4" s="2"/>
      <c r="G4" s="2"/>
      <c r="H4" s="2"/>
      <c r="I4" s="2"/>
      <c r="J4" s="2"/>
    </row>
    <row r="5" spans="1:15">
      <c r="A5" s="2" t="s">
        <v>2</v>
      </c>
      <c r="B5" s="2"/>
      <c r="C5" s="2"/>
      <c r="D5" s="2"/>
      <c r="E5" s="2"/>
      <c r="F5" s="2"/>
      <c r="G5" s="2"/>
      <c r="H5" s="2"/>
      <c r="I5" s="2"/>
      <c r="J5" s="2"/>
    </row>
    <row r="6" spans="1:15">
      <c r="A6" s="2" t="s">
        <v>93</v>
      </c>
      <c r="B6" s="2"/>
      <c r="C6" s="2"/>
      <c r="D6" s="2"/>
      <c r="E6" s="2"/>
      <c r="F6" s="2"/>
      <c r="G6" s="2"/>
      <c r="H6" s="2"/>
      <c r="I6" s="2"/>
      <c r="J6" s="2"/>
    </row>
    <row r="7" spans="1:15">
      <c r="A7" s="2" t="s">
        <v>94</v>
      </c>
      <c r="B7" s="2"/>
      <c r="C7" s="2"/>
      <c r="D7" s="2"/>
      <c r="E7" s="2"/>
      <c r="F7" s="2"/>
      <c r="G7" s="2"/>
      <c r="H7" s="2"/>
      <c r="I7" s="2"/>
      <c r="J7" s="2"/>
    </row>
    <row r="8" spans="1:15">
      <c r="A8" s="2" t="s">
        <v>95</v>
      </c>
      <c r="B8" s="2"/>
      <c r="C8" s="2"/>
      <c r="D8" s="2"/>
      <c r="E8" s="2"/>
      <c r="F8" s="2"/>
      <c r="G8" s="2"/>
      <c r="H8" s="2"/>
      <c r="I8" s="2"/>
      <c r="J8" s="2"/>
    </row>
    <row r="9" spans="1:15">
      <c r="A9" s="2" t="s">
        <v>96</v>
      </c>
      <c r="B9" s="2"/>
      <c r="C9" s="2"/>
      <c r="D9" s="2"/>
      <c r="E9" s="2"/>
      <c r="F9" s="2"/>
      <c r="G9" s="2"/>
      <c r="H9" s="2"/>
      <c r="I9" s="2"/>
      <c r="J9" s="2"/>
    </row>
    <row r="10" spans="1:15">
      <c r="A10" s="2" t="s">
        <v>107</v>
      </c>
      <c r="B10" s="2"/>
      <c r="C10" s="2"/>
      <c r="D10" s="2"/>
      <c r="E10" s="2"/>
      <c r="F10" s="2"/>
      <c r="G10" s="2"/>
      <c r="H10" s="2"/>
      <c r="I10" s="2"/>
      <c r="J10" s="2"/>
    </row>
    <row r="12" spans="1:15">
      <c r="A12" s="3" t="s">
        <v>114</v>
      </c>
      <c r="B12" s="3" t="s">
        <v>7</v>
      </c>
      <c r="C12" s="3" t="s">
        <v>8</v>
      </c>
      <c r="D12" s="3" t="s">
        <v>97</v>
      </c>
      <c r="E12" s="3" t="s">
        <v>145</v>
      </c>
      <c r="F12" s="3" t="s">
        <v>14</v>
      </c>
      <c r="G12" s="3"/>
      <c r="H12" s="3"/>
      <c r="I12" s="3"/>
      <c r="J12" s="3"/>
      <c r="K12" s="3"/>
      <c r="L12" s="3"/>
      <c r="M12" s="3"/>
      <c r="N12" s="3" t="s">
        <v>162</v>
      </c>
      <c r="O12" s="3" t="s">
        <v>163</v>
      </c>
    </row>
    <row r="13" spans="1:15">
      <c r="A13" s="3"/>
      <c r="B13" s="3"/>
      <c r="C13" s="3"/>
      <c r="D13" s="3"/>
      <c r="E13" s="3"/>
      <c r="F13" s="3" t="s">
        <v>146</v>
      </c>
      <c r="G13" s="3" t="s">
        <v>148</v>
      </c>
      <c r="H13" s="3" t="s">
        <v>150</v>
      </c>
      <c r="I13" s="3" t="s">
        <v>152</v>
      </c>
      <c r="J13" s="3" t="s">
        <v>154</v>
      </c>
      <c r="K13" s="3" t="s">
        <v>156</v>
      </c>
      <c r="L13" s="3" t="s">
        <v>158</v>
      </c>
      <c r="M13" s="3" t="s">
        <v>160</v>
      </c>
      <c r="N13" s="3"/>
      <c r="O13" s="3"/>
    </row>
    <row r="14" spans="1:15">
      <c r="A14" s="3"/>
      <c r="B14" s="3"/>
      <c r="C14" s="3"/>
      <c r="D14" s="3"/>
      <c r="E14" s="3"/>
      <c r="F14" s="3" t="s">
        <v>147</v>
      </c>
      <c r="G14" s="3" t="s">
        <v>149</v>
      </c>
      <c r="H14" s="3" t="s">
        <v>151</v>
      </c>
      <c r="I14" s="3" t="s">
        <v>153</v>
      </c>
      <c r="J14" s="3" t="s">
        <v>155</v>
      </c>
      <c r="K14" s="3" t="s">
        <v>157</v>
      </c>
      <c r="L14" s="3" t="s">
        <v>159</v>
      </c>
      <c r="M14" s="3" t="s">
        <v>161</v>
      </c>
      <c r="N14" s="3"/>
      <c r="O14" s="3"/>
    </row>
    <row r="15" spans="1:15">
      <c r="A15" s="5">
        <v>1</v>
      </c>
      <c r="B15" s="5" t="s">
        <v>40</v>
      </c>
      <c r="C15" s="5" t="s">
        <v>41</v>
      </c>
      <c r="D15" s="5"/>
      <c r="E15" s="5"/>
      <c r="F15" s="11">
        <f>'5'!AK17</f>
        <v>0</v>
      </c>
      <c r="G15" s="11">
        <f>'6'!AJ17</f>
        <v>0</v>
      </c>
      <c r="H15" s="11">
        <f>'7'!AK17</f>
        <v>0</v>
      </c>
      <c r="I15" s="11">
        <f>'8'!AK17</f>
        <v>0</v>
      </c>
      <c r="J15" s="11">
        <f>'9'!AJ17</f>
        <v>0</v>
      </c>
      <c r="K15" s="11">
        <f>'10'!AK17</f>
        <v>0</v>
      </c>
      <c r="L15" s="11">
        <f>'11'!AJ17</f>
        <v>0</v>
      </c>
      <c r="M15" s="11">
        <f>'12'!AK17</f>
        <v>0</v>
      </c>
      <c r="O15" s="12" t="s">
        <v>164</v>
      </c>
    </row>
    <row r="16" spans="1:15">
      <c r="A16" s="8">
        <v>2</v>
      </c>
      <c r="B16" s="8" t="s">
        <v>42</v>
      </c>
      <c r="C16" s="6" t="s">
        <v>43</v>
      </c>
      <c r="D16" s="8" t="s">
        <v>44</v>
      </c>
      <c r="E16" s="8">
        <v>0.4</v>
      </c>
      <c r="F16" s="11">
        <f>'5'!AK18</f>
        <v>0</v>
      </c>
      <c r="G16" s="11">
        <f>'6'!AJ18</f>
        <v>0</v>
      </c>
      <c r="H16" s="11">
        <f>'7'!AK18</f>
        <v>0</v>
      </c>
      <c r="I16" s="11">
        <f>'8'!AK18</f>
        <v>0</v>
      </c>
      <c r="J16" s="11">
        <f>'9'!AJ18</f>
        <v>0</v>
      </c>
      <c r="K16" s="11">
        <f>'10'!AK18</f>
        <v>0</v>
      </c>
      <c r="L16" s="11">
        <f>'11'!AJ18</f>
        <v>0</v>
      </c>
      <c r="M16" s="11">
        <f>'12'!AK18</f>
        <v>0</v>
      </c>
      <c r="N16" s="7">
        <f>SUM(F16:M16)</f>
        <v>0</v>
      </c>
      <c r="O16" s="12" t="s">
        <v>164</v>
      </c>
    </row>
    <row r="17" spans="1:15">
      <c r="A17" s="8">
        <v>3</v>
      </c>
      <c r="B17" s="8" t="s">
        <v>45</v>
      </c>
      <c r="C17" s="6" t="s">
        <v>46</v>
      </c>
      <c r="D17" s="8" t="s">
        <v>47</v>
      </c>
      <c r="E17" s="8">
        <v>20</v>
      </c>
      <c r="F17" s="11">
        <f>'5'!AK19</f>
        <v>0</v>
      </c>
      <c r="G17" s="11">
        <f>'6'!AJ19</f>
        <v>0</v>
      </c>
      <c r="H17" s="11">
        <f>'7'!AK19</f>
        <v>0</v>
      </c>
      <c r="I17" s="11">
        <f>'8'!AK19</f>
        <v>0</v>
      </c>
      <c r="J17" s="11">
        <f>'9'!AJ19</f>
        <v>0</v>
      </c>
      <c r="K17" s="11">
        <f>'10'!AK19</f>
        <v>0</v>
      </c>
      <c r="L17" s="11">
        <f>'11'!AJ19</f>
        <v>0</v>
      </c>
      <c r="M17" s="11">
        <f>'12'!AK19</f>
        <v>0</v>
      </c>
      <c r="N17" s="7">
        <f>SUM(F17:M17)</f>
        <v>0</v>
      </c>
      <c r="O17" s="12" t="s">
        <v>164</v>
      </c>
    </row>
    <row r="18" spans="1:15">
      <c r="A18" s="8">
        <v>4</v>
      </c>
      <c r="B18" s="8" t="s">
        <v>48</v>
      </c>
      <c r="C18" s="6" t="s">
        <v>49</v>
      </c>
      <c r="D18" s="8" t="s">
        <v>50</v>
      </c>
      <c r="E18" s="8">
        <v>5</v>
      </c>
      <c r="F18" s="11">
        <f>'5'!AK20</f>
        <v>0</v>
      </c>
      <c r="G18" s="11">
        <f>'6'!AJ20</f>
        <v>0</v>
      </c>
      <c r="H18" s="11">
        <f>'7'!AK20</f>
        <v>0</v>
      </c>
      <c r="I18" s="11">
        <f>'8'!AK20</f>
        <v>0</v>
      </c>
      <c r="J18" s="11">
        <f>'9'!AJ20</f>
        <v>0</v>
      </c>
      <c r="K18" s="11">
        <f>'10'!AK20</f>
        <v>0</v>
      </c>
      <c r="L18" s="11">
        <f>'11'!AJ20</f>
        <v>0</v>
      </c>
      <c r="M18" s="11">
        <f>'12'!AK20</f>
        <v>0</v>
      </c>
      <c r="N18" s="7">
        <f>SUM(F18:M18)</f>
        <v>0</v>
      </c>
      <c r="O18" s="12" t="s">
        <v>164</v>
      </c>
    </row>
    <row r="19" spans="1:15">
      <c r="A19" s="8">
        <v>5</v>
      </c>
      <c r="B19" s="8" t="s">
        <v>51</v>
      </c>
      <c r="C19" s="6" t="s">
        <v>52</v>
      </c>
      <c r="D19" s="8" t="s">
        <v>50</v>
      </c>
      <c r="E19" s="8">
        <v>6</v>
      </c>
      <c r="F19" s="11">
        <f>'5'!AK21</f>
        <v>0</v>
      </c>
      <c r="G19" s="11">
        <f>'6'!AJ21</f>
        <v>0</v>
      </c>
      <c r="H19" s="11">
        <f>'7'!AK21</f>
        <v>0</v>
      </c>
      <c r="I19" s="11">
        <f>'8'!AK21</f>
        <v>0</v>
      </c>
      <c r="J19" s="11">
        <f>'9'!AJ21</f>
        <v>0</v>
      </c>
      <c r="K19" s="11">
        <f>'10'!AK21</f>
        <v>0</v>
      </c>
      <c r="L19" s="11">
        <f>'11'!AJ21</f>
        <v>0</v>
      </c>
      <c r="M19" s="11">
        <f>'12'!AK21</f>
        <v>0</v>
      </c>
      <c r="N19" s="7">
        <f>SUM(F19:M19)</f>
        <v>0</v>
      </c>
      <c r="O19" s="12" t="s">
        <v>164</v>
      </c>
    </row>
    <row r="20" spans="1:15">
      <c r="A20" s="5">
        <v>6</v>
      </c>
      <c r="B20" s="5" t="s">
        <v>53</v>
      </c>
      <c r="C20" s="5" t="s">
        <v>54</v>
      </c>
      <c r="D20" s="5"/>
      <c r="E20" s="5"/>
      <c r="F20" s="11">
        <f>'5'!AK22</f>
        <v>0</v>
      </c>
      <c r="G20" s="11">
        <f>'6'!AJ22</f>
        <v>0</v>
      </c>
      <c r="H20" s="11">
        <f>'7'!AK22</f>
        <v>0</v>
      </c>
      <c r="I20" s="11">
        <f>'8'!AK22</f>
        <v>0</v>
      </c>
      <c r="J20" s="11">
        <f>'9'!AJ22</f>
        <v>0</v>
      </c>
      <c r="K20" s="11">
        <f>'10'!AK22</f>
        <v>0</v>
      </c>
      <c r="L20" s="11">
        <f>'11'!AJ22</f>
        <v>0</v>
      </c>
      <c r="M20" s="11">
        <f>'12'!AK22</f>
        <v>0</v>
      </c>
      <c r="O20" s="12" t="s">
        <v>164</v>
      </c>
    </row>
    <row r="21" spans="1:15">
      <c r="A21" s="8">
        <v>7</v>
      </c>
      <c r="B21" s="8" t="s">
        <v>55</v>
      </c>
      <c r="C21" s="6" t="s">
        <v>56</v>
      </c>
      <c r="D21" s="8" t="s">
        <v>57</v>
      </c>
      <c r="E21" s="8">
        <v>240</v>
      </c>
      <c r="F21" s="11">
        <f>'5'!AK23</f>
        <v>0</v>
      </c>
      <c r="G21" s="11">
        <f>'6'!AJ23</f>
        <v>0</v>
      </c>
      <c r="H21" s="11">
        <f>'7'!AK23</f>
        <v>0</v>
      </c>
      <c r="I21" s="11">
        <f>'8'!AK23</f>
        <v>0</v>
      </c>
      <c r="J21" s="11">
        <f>'9'!AJ23</f>
        <v>0</v>
      </c>
      <c r="K21" s="11">
        <f>'10'!AK23</f>
        <v>0</v>
      </c>
      <c r="L21" s="11">
        <f>'11'!AJ23</f>
        <v>0</v>
      </c>
      <c r="M21" s="11">
        <f>'12'!AK23</f>
        <v>0</v>
      </c>
      <c r="N21" s="7">
        <f>SUM(F21:M21)</f>
        <v>0</v>
      </c>
      <c r="O21" s="12" t="s">
        <v>164</v>
      </c>
    </row>
    <row r="22" spans="1:15">
      <c r="A22" s="8">
        <v>8</v>
      </c>
      <c r="B22" s="8" t="s">
        <v>58</v>
      </c>
      <c r="C22" s="6" t="s">
        <v>59</v>
      </c>
      <c r="D22" s="8" t="s">
        <v>60</v>
      </c>
      <c r="E22" s="8">
        <v>1.34</v>
      </c>
      <c r="F22" s="11">
        <f>'5'!AK24</f>
        <v>0</v>
      </c>
      <c r="G22" s="11">
        <f>'6'!AJ24</f>
        <v>0</v>
      </c>
      <c r="H22" s="11">
        <f>'7'!AK24</f>
        <v>0</v>
      </c>
      <c r="I22" s="11">
        <f>'8'!AK24</f>
        <v>0</v>
      </c>
      <c r="J22" s="11">
        <f>'9'!AJ24</f>
        <v>0</v>
      </c>
      <c r="K22" s="11">
        <f>'10'!AK24</f>
        <v>0</v>
      </c>
      <c r="L22" s="11">
        <f>'11'!AJ24</f>
        <v>0</v>
      </c>
      <c r="M22" s="11">
        <f>'12'!AK24</f>
        <v>0</v>
      </c>
      <c r="N22" s="7">
        <f>SUM(F22:M22)</f>
        <v>0</v>
      </c>
      <c r="O22" s="12" t="s">
        <v>164</v>
      </c>
    </row>
    <row r="23" spans="1:15">
      <c r="A23" s="8">
        <v>9</v>
      </c>
      <c r="B23" s="8" t="s">
        <v>61</v>
      </c>
      <c r="C23" s="6" t="s">
        <v>62</v>
      </c>
      <c r="D23" s="8" t="s">
        <v>47</v>
      </c>
      <c r="E23" s="8">
        <v>20</v>
      </c>
      <c r="F23" s="11">
        <f>'5'!AK25</f>
        <v>0</v>
      </c>
      <c r="G23" s="11">
        <f>'6'!AJ25</f>
        <v>0</v>
      </c>
      <c r="H23" s="11">
        <f>'7'!AK25</f>
        <v>0</v>
      </c>
      <c r="I23" s="11">
        <f>'8'!AK25</f>
        <v>0</v>
      </c>
      <c r="J23" s="11">
        <f>'9'!AJ25</f>
        <v>0</v>
      </c>
      <c r="K23" s="11">
        <f>'10'!AK25</f>
        <v>0</v>
      </c>
      <c r="L23" s="11">
        <f>'11'!AJ25</f>
        <v>0</v>
      </c>
      <c r="M23" s="11">
        <f>'12'!AK25</f>
        <v>0</v>
      </c>
      <c r="N23" s="7">
        <f>SUM(F23:M23)</f>
        <v>0</v>
      </c>
      <c r="O23" s="12" t="s">
        <v>164</v>
      </c>
    </row>
    <row r="24" spans="1:15">
      <c r="A24" s="8">
        <v>10</v>
      </c>
      <c r="B24" s="8" t="s">
        <v>63</v>
      </c>
      <c r="C24" s="6" t="s">
        <v>64</v>
      </c>
      <c r="D24" s="8" t="s">
        <v>57</v>
      </c>
      <c r="E24" s="8">
        <v>80</v>
      </c>
      <c r="F24" s="11">
        <f>'5'!AK26</f>
        <v>0</v>
      </c>
      <c r="G24" s="11">
        <f>'6'!AJ26</f>
        <v>0</v>
      </c>
      <c r="H24" s="11">
        <f>'7'!AK26</f>
        <v>0</v>
      </c>
      <c r="I24" s="11">
        <f>'8'!AK26</f>
        <v>0</v>
      </c>
      <c r="J24" s="11">
        <f>'9'!AJ26</f>
        <v>0</v>
      </c>
      <c r="K24" s="11">
        <f>'10'!AK26</f>
        <v>0</v>
      </c>
      <c r="L24" s="11">
        <f>'11'!AJ26</f>
        <v>0</v>
      </c>
      <c r="M24" s="11">
        <f>'12'!AK26</f>
        <v>0</v>
      </c>
      <c r="N24" s="7">
        <f>SUM(F24:M24)</f>
        <v>0</v>
      </c>
      <c r="O24" s="12" t="s">
        <v>164</v>
      </c>
    </row>
    <row r="25" spans="1:15">
      <c r="A25" s="8">
        <v>11</v>
      </c>
      <c r="B25" s="8" t="s">
        <v>65</v>
      </c>
      <c r="C25" s="6" t="s">
        <v>66</v>
      </c>
      <c r="D25" s="8" t="s">
        <v>60</v>
      </c>
      <c r="E25" s="8">
        <v>1.34</v>
      </c>
      <c r="F25" s="11">
        <f>'5'!AK27</f>
        <v>0</v>
      </c>
      <c r="G25" s="11">
        <f>'6'!AJ27</f>
        <v>0</v>
      </c>
      <c r="H25" s="11">
        <f>'7'!AK27</f>
        <v>0</v>
      </c>
      <c r="I25" s="11">
        <f>'8'!AK27</f>
        <v>0</v>
      </c>
      <c r="J25" s="11">
        <f>'9'!AJ27</f>
        <v>0</v>
      </c>
      <c r="K25" s="11">
        <f>'10'!AK27</f>
        <v>0</v>
      </c>
      <c r="L25" s="11">
        <f>'11'!AJ27</f>
        <v>0</v>
      </c>
      <c r="M25" s="11">
        <f>'12'!AK27</f>
        <v>0</v>
      </c>
      <c r="N25" s="7">
        <f>SUM(F25:M25)</f>
        <v>0</v>
      </c>
      <c r="O25" s="12" t="s">
        <v>164</v>
      </c>
    </row>
    <row r="26" spans="1:15">
      <c r="A26" s="8">
        <v>12</v>
      </c>
      <c r="B26" s="8" t="s">
        <v>67</v>
      </c>
      <c r="C26" s="6" t="s">
        <v>68</v>
      </c>
      <c r="D26" s="8" t="s">
        <v>57</v>
      </c>
      <c r="E26" s="8">
        <v>80</v>
      </c>
      <c r="F26" s="11">
        <f>'5'!AK28</f>
        <v>0</v>
      </c>
      <c r="G26" s="11">
        <f>'6'!AJ28</f>
        <v>0</v>
      </c>
      <c r="H26" s="11">
        <f>'7'!AK28</f>
        <v>0</v>
      </c>
      <c r="I26" s="11">
        <f>'8'!AK28</f>
        <v>0</v>
      </c>
      <c r="J26" s="11">
        <f>'9'!AJ28</f>
        <v>0</v>
      </c>
      <c r="K26" s="11">
        <f>'10'!AK28</f>
        <v>0</v>
      </c>
      <c r="L26" s="11">
        <f>'11'!AJ28</f>
        <v>0</v>
      </c>
      <c r="M26" s="11">
        <f>'12'!AK28</f>
        <v>0</v>
      </c>
      <c r="N26" s="7">
        <f>SUM(F26:M26)</f>
        <v>0</v>
      </c>
      <c r="O26" s="12" t="s">
        <v>164</v>
      </c>
    </row>
    <row r="27" spans="1:15">
      <c r="A27" s="5">
        <v>13</v>
      </c>
      <c r="B27" s="5" t="s">
        <v>69</v>
      </c>
      <c r="C27" s="5" t="s">
        <v>70</v>
      </c>
      <c r="D27" s="5"/>
      <c r="E27" s="5"/>
      <c r="F27" s="11">
        <f>'5'!AK29</f>
        <v>0</v>
      </c>
      <c r="G27" s="11">
        <f>'6'!AJ29</f>
        <v>0</v>
      </c>
      <c r="H27" s="11">
        <f>'7'!AK29</f>
        <v>0</v>
      </c>
      <c r="I27" s="11">
        <f>'8'!AK29</f>
        <v>0</v>
      </c>
      <c r="J27" s="11">
        <f>'9'!AJ29</f>
        <v>0</v>
      </c>
      <c r="K27" s="11">
        <f>'10'!AK29</f>
        <v>0</v>
      </c>
      <c r="L27" s="11">
        <f>'11'!AJ29</f>
        <v>0</v>
      </c>
      <c r="M27" s="11">
        <f>'12'!AK29</f>
        <v>0</v>
      </c>
      <c r="O27" s="12" t="s">
        <v>164</v>
      </c>
    </row>
    <row r="28" spans="1:15">
      <c r="A28" s="8">
        <v>14</v>
      </c>
      <c r="B28" s="8" t="s">
        <v>71</v>
      </c>
      <c r="C28" s="6" t="s">
        <v>72</v>
      </c>
      <c r="D28" s="8" t="s">
        <v>47</v>
      </c>
      <c r="E28" s="8">
        <v>800</v>
      </c>
      <c r="F28" s="11">
        <f>'5'!AK30</f>
        <v>0</v>
      </c>
      <c r="G28" s="11">
        <f>'6'!AJ30</f>
        <v>0</v>
      </c>
      <c r="H28" s="11">
        <f>'7'!AK30</f>
        <v>0</v>
      </c>
      <c r="I28" s="11">
        <f>'8'!AK30</f>
        <v>0</v>
      </c>
      <c r="J28" s="11">
        <f>'9'!AJ30</f>
        <v>0</v>
      </c>
      <c r="K28" s="11">
        <f>'10'!AK30</f>
        <v>0</v>
      </c>
      <c r="L28" s="11">
        <f>'11'!AJ30</f>
        <v>0</v>
      </c>
      <c r="M28" s="11">
        <f>'12'!AK30</f>
        <v>0</v>
      </c>
      <c r="N28" s="7">
        <f>SUM(F28:M28)</f>
        <v>0</v>
      </c>
      <c r="O28" s="12" t="s">
        <v>164</v>
      </c>
    </row>
    <row r="29" spans="1:15">
      <c r="A29" s="5">
        <v>15</v>
      </c>
      <c r="B29" s="5" t="s">
        <v>73</v>
      </c>
      <c r="C29" s="5" t="s">
        <v>74</v>
      </c>
      <c r="D29" s="5"/>
      <c r="E29" s="5"/>
      <c r="F29" s="11">
        <f>'5'!AK31</f>
        <v>0</v>
      </c>
      <c r="G29" s="11">
        <f>'6'!AJ31</f>
        <v>0</v>
      </c>
      <c r="H29" s="11">
        <f>'7'!AK31</f>
        <v>0</v>
      </c>
      <c r="I29" s="11">
        <f>'8'!AK31</f>
        <v>0</v>
      </c>
      <c r="J29" s="11">
        <f>'9'!AJ31</f>
        <v>0</v>
      </c>
      <c r="K29" s="11">
        <f>'10'!AK31</f>
        <v>0</v>
      </c>
      <c r="L29" s="11">
        <f>'11'!AJ31</f>
        <v>0</v>
      </c>
      <c r="M29" s="11">
        <f>'12'!AK31</f>
        <v>0</v>
      </c>
      <c r="O29" s="12" t="s">
        <v>164</v>
      </c>
    </row>
    <row r="30" spans="1:15">
      <c r="A30" s="8">
        <v>16</v>
      </c>
      <c r="B30" s="8" t="s">
        <v>75</v>
      </c>
      <c r="C30" s="6" t="s">
        <v>76</v>
      </c>
      <c r="D30" s="8" t="s">
        <v>60</v>
      </c>
      <c r="E30" s="8">
        <v>100</v>
      </c>
      <c r="F30" s="11">
        <f>'5'!AK32</f>
        <v>0</v>
      </c>
      <c r="G30" s="11">
        <f>'6'!AJ32</f>
        <v>0</v>
      </c>
      <c r="H30" s="11">
        <f>'7'!AK32</f>
        <v>0</v>
      </c>
      <c r="I30" s="11">
        <f>'8'!AK32</f>
        <v>0</v>
      </c>
      <c r="J30" s="11">
        <f>'9'!AJ32</f>
        <v>0</v>
      </c>
      <c r="K30" s="11">
        <f>'10'!AK32</f>
        <v>0</v>
      </c>
      <c r="L30" s="11">
        <f>'11'!AJ32</f>
        <v>0</v>
      </c>
      <c r="M30" s="11">
        <f>'12'!AK32</f>
        <v>0</v>
      </c>
      <c r="N30" s="7">
        <f>SUM(F30:M30)</f>
        <v>0</v>
      </c>
      <c r="O30" s="12" t="s">
        <v>164</v>
      </c>
    </row>
    <row r="31" spans="1:15">
      <c r="A31" s="5">
        <v>17</v>
      </c>
      <c r="B31" s="5" t="s">
        <v>77</v>
      </c>
      <c r="C31" s="5" t="s">
        <v>78</v>
      </c>
      <c r="D31" s="5"/>
      <c r="E31" s="5"/>
      <c r="F31" s="11">
        <f>'5'!AK33</f>
        <v>0</v>
      </c>
      <c r="G31" s="11">
        <f>'6'!AJ33</f>
        <v>0</v>
      </c>
      <c r="H31" s="11">
        <f>'7'!AK33</f>
        <v>0</v>
      </c>
      <c r="I31" s="11">
        <f>'8'!AK33</f>
        <v>0</v>
      </c>
      <c r="J31" s="11">
        <f>'9'!AJ33</f>
        <v>0</v>
      </c>
      <c r="K31" s="11">
        <f>'10'!AK33</f>
        <v>0</v>
      </c>
      <c r="L31" s="11">
        <f>'11'!AJ33</f>
        <v>0</v>
      </c>
      <c r="M31" s="11">
        <f>'12'!AK33</f>
        <v>0</v>
      </c>
      <c r="O31" s="12" t="s">
        <v>164</v>
      </c>
    </row>
    <row r="32" spans="1:15">
      <c r="A32" s="8">
        <v>18</v>
      </c>
      <c r="B32" s="8" t="s">
        <v>79</v>
      </c>
      <c r="C32" s="6" t="s">
        <v>80</v>
      </c>
      <c r="D32" s="8" t="s">
        <v>60</v>
      </c>
      <c r="E32" s="8">
        <v>1.34</v>
      </c>
      <c r="F32" s="11">
        <f>'5'!AK34</f>
        <v>0</v>
      </c>
      <c r="G32" s="11">
        <f>'6'!AJ34</f>
        <v>0</v>
      </c>
      <c r="H32" s="11">
        <f>'7'!AK34</f>
        <v>0</v>
      </c>
      <c r="I32" s="11">
        <f>'8'!AK34</f>
        <v>0</v>
      </c>
      <c r="J32" s="11">
        <f>'9'!AJ34</f>
        <v>0</v>
      </c>
      <c r="K32" s="11">
        <f>'10'!AK34</f>
        <v>0</v>
      </c>
      <c r="L32" s="11">
        <f>'11'!AJ34</f>
        <v>0</v>
      </c>
      <c r="M32" s="11">
        <f>'12'!AK34</f>
        <v>0</v>
      </c>
      <c r="N32" s="7">
        <f>SUM(F32:M32)</f>
        <v>0</v>
      </c>
      <c r="O32" s="12" t="s">
        <v>164</v>
      </c>
    </row>
    <row r="33" spans="1:15">
      <c r="A33" s="5">
        <v>19</v>
      </c>
      <c r="B33" s="5" t="s">
        <v>81</v>
      </c>
      <c r="C33" s="5" t="s">
        <v>82</v>
      </c>
      <c r="D33" s="5"/>
      <c r="E33" s="5"/>
      <c r="F33" s="11">
        <f>'5'!AK35</f>
        <v>0</v>
      </c>
      <c r="G33" s="11">
        <f>'6'!AJ35</f>
        <v>0</v>
      </c>
      <c r="H33" s="11">
        <f>'7'!AK35</f>
        <v>0</v>
      </c>
      <c r="I33" s="11">
        <f>'8'!AK35</f>
        <v>0</v>
      </c>
      <c r="J33" s="11">
        <f>'9'!AJ35</f>
        <v>0</v>
      </c>
      <c r="K33" s="11">
        <f>'10'!AK35</f>
        <v>0</v>
      </c>
      <c r="L33" s="11">
        <f>'11'!AJ35</f>
        <v>0</v>
      </c>
      <c r="M33" s="11">
        <f>'12'!AK35</f>
        <v>0</v>
      </c>
      <c r="O33" s="12" t="s">
        <v>164</v>
      </c>
    </row>
    <row r="34" spans="1:15">
      <c r="A34" s="8">
        <v>20</v>
      </c>
      <c r="B34" s="8" t="s">
        <v>83</v>
      </c>
      <c r="C34" s="6" t="s">
        <v>84</v>
      </c>
      <c r="D34" s="8" t="s">
        <v>44</v>
      </c>
      <c r="E34" s="8">
        <v>50</v>
      </c>
      <c r="F34" s="11">
        <f>'5'!AK36</f>
        <v>0</v>
      </c>
      <c r="G34" s="11">
        <f>'6'!AJ36</f>
        <v>0</v>
      </c>
      <c r="H34" s="11">
        <f>'7'!AK36</f>
        <v>0</v>
      </c>
      <c r="I34" s="11">
        <f>'8'!AK36</f>
        <v>0</v>
      </c>
      <c r="J34" s="11">
        <f>'9'!AJ36</f>
        <v>0</v>
      </c>
      <c r="K34" s="11">
        <f>'10'!AK36</f>
        <v>0</v>
      </c>
      <c r="L34" s="11">
        <f>'11'!AJ36</f>
        <v>0</v>
      </c>
      <c r="M34" s="11">
        <f>'12'!AK36</f>
        <v>0</v>
      </c>
      <c r="N34" s="7">
        <f>SUM(F34:M34)</f>
        <v>0</v>
      </c>
      <c r="O34" s="12" t="s">
        <v>164</v>
      </c>
    </row>
    <row r="35" spans="1:15">
      <c r="A35" s="5">
        <v>21</v>
      </c>
      <c r="B35" s="5" t="s">
        <v>85</v>
      </c>
      <c r="C35" s="5" t="s">
        <v>86</v>
      </c>
      <c r="D35" s="5"/>
      <c r="E35" s="5"/>
      <c r="F35" s="11">
        <f>'5'!AK37</f>
        <v>0</v>
      </c>
      <c r="G35" s="11">
        <f>'6'!AJ37</f>
        <v>0</v>
      </c>
      <c r="H35" s="11">
        <f>'7'!AK37</f>
        <v>0</v>
      </c>
      <c r="I35" s="11">
        <f>'8'!AK37</f>
        <v>0</v>
      </c>
      <c r="J35" s="11">
        <f>'9'!AJ37</f>
        <v>0</v>
      </c>
      <c r="K35" s="11">
        <f>'10'!AK37</f>
        <v>0</v>
      </c>
      <c r="L35" s="11">
        <f>'11'!AJ37</f>
        <v>0</v>
      </c>
      <c r="M35" s="11">
        <f>'12'!AK37</f>
        <v>0</v>
      </c>
      <c r="O35" s="12" t="s">
        <v>164</v>
      </c>
    </row>
    <row r="36" spans="1:15">
      <c r="A36" s="8">
        <v>22</v>
      </c>
      <c r="B36" s="8" t="s">
        <v>87</v>
      </c>
      <c r="C36" s="6" t="s">
        <v>88</v>
      </c>
      <c r="D36" s="8" t="s">
        <v>50</v>
      </c>
      <c r="E36" s="8">
        <v>2.4</v>
      </c>
      <c r="F36" s="11">
        <f>'5'!AK38</f>
        <v>0</v>
      </c>
      <c r="G36" s="11">
        <f>'6'!AJ38</f>
        <v>0</v>
      </c>
      <c r="H36" s="11">
        <f>'7'!AK38</f>
        <v>0</v>
      </c>
      <c r="I36" s="11">
        <f>'8'!AK38</f>
        <v>0</v>
      </c>
      <c r="J36" s="11">
        <f>'9'!AJ38</f>
        <v>0</v>
      </c>
      <c r="K36" s="11">
        <f>'10'!AK38</f>
        <v>0</v>
      </c>
      <c r="L36" s="11">
        <f>'11'!AJ38</f>
        <v>0</v>
      </c>
      <c r="M36" s="11">
        <f>'12'!AK38</f>
        <v>0</v>
      </c>
      <c r="N36" s="7">
        <f>SUM(F36:M36)</f>
        <v>0</v>
      </c>
      <c r="O36" s="12" t="s">
        <v>164</v>
      </c>
    </row>
    <row r="37" spans="1:15">
      <c r="A37" s="8">
        <v>23</v>
      </c>
      <c r="B37" s="8" t="s">
        <v>89</v>
      </c>
      <c r="C37" s="6" t="s">
        <v>90</v>
      </c>
      <c r="D37" s="8" t="s">
        <v>60</v>
      </c>
      <c r="E37" s="8">
        <v>1.34</v>
      </c>
      <c r="F37" s="11">
        <f>'5'!AK39</f>
        <v>0</v>
      </c>
      <c r="G37" s="11">
        <f>'6'!AJ39</f>
        <v>0</v>
      </c>
      <c r="H37" s="11">
        <f>'7'!AK39</f>
        <v>0</v>
      </c>
      <c r="I37" s="11">
        <f>'8'!AK39</f>
        <v>0</v>
      </c>
      <c r="J37" s="11">
        <f>'9'!AJ39</f>
        <v>0</v>
      </c>
      <c r="K37" s="11">
        <f>'10'!AK39</f>
        <v>0</v>
      </c>
      <c r="L37" s="11">
        <f>'11'!AJ39</f>
        <v>0</v>
      </c>
      <c r="M37" s="11">
        <f>'12'!AK39</f>
        <v>0</v>
      </c>
      <c r="N37" s="7">
        <f>SUM(F37:M37)</f>
        <v>0</v>
      </c>
      <c r="O37" s="12" t="s">
        <v>164</v>
      </c>
    </row>
  </sheetData>
  <mergeCells count="17">
    <mergeCell ref="A1:O1"/>
    <mergeCell ref="A2:O2"/>
    <mergeCell ref="A4:J4"/>
    <mergeCell ref="A5:J5"/>
    <mergeCell ref="A6:J6"/>
    <mergeCell ref="A7:J7"/>
    <mergeCell ref="A8:J8"/>
    <mergeCell ref="A9:J9"/>
    <mergeCell ref="A10:J10"/>
    <mergeCell ref="A12:A14"/>
    <mergeCell ref="B12:B14"/>
    <mergeCell ref="C12:C14"/>
    <mergeCell ref="D12:D14"/>
    <mergeCell ref="E12:E14"/>
    <mergeCell ref="F12:M12"/>
    <mergeCell ref="N12:N14"/>
    <mergeCell ref="O12:O1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D8"/>
  <sheetViews>
    <sheetView workbookViewId="0"/>
  </sheetViews>
  <sheetFormatPr defaultRowHeight="15"/>
  <cols>
    <col min="1" max="1" width="8.7109375" customWidth="1"/>
    <col min="2" max="4" width="15.7109375" customWidth="1"/>
    <col min="5" max="5" width="25.7109375" customWidth="1"/>
    <col min="6" max="12" width="15.7109375" customWidth="1"/>
    <col min="13" max="30" width="20.7109375" customWidth="1"/>
  </cols>
  <sheetData>
    <row r="1" spans="1:30" ht="30" customHeight="1">
      <c r="A1" s="1" t="s">
        <v>165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3" spans="1:30" ht="40" customHeight="1">
      <c r="A3" s="3" t="s">
        <v>166</v>
      </c>
      <c r="B3" s="3"/>
      <c r="C3" s="3"/>
      <c r="D3" s="3"/>
      <c r="E3" s="3"/>
      <c r="F3" s="3" t="s">
        <v>172</v>
      </c>
      <c r="G3" s="3"/>
      <c r="H3" s="3"/>
      <c r="I3" s="3"/>
      <c r="J3" s="3"/>
      <c r="K3" s="3" t="s">
        <v>177</v>
      </c>
      <c r="L3" s="3"/>
      <c r="M3" s="3" t="s">
        <v>189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40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 t="s">
        <v>146</v>
      </c>
      <c r="N4" s="3"/>
      <c r="O4" s="3" t="s">
        <v>148</v>
      </c>
      <c r="P4" s="3"/>
      <c r="Q4" s="3" t="s">
        <v>150</v>
      </c>
      <c r="R4" s="3"/>
      <c r="S4" s="3" t="s">
        <v>152</v>
      </c>
      <c r="T4" s="3"/>
      <c r="U4" s="3" t="s">
        <v>154</v>
      </c>
      <c r="V4" s="3"/>
      <c r="W4" s="3" t="s">
        <v>156</v>
      </c>
      <c r="X4" s="3"/>
      <c r="Y4" s="3" t="s">
        <v>158</v>
      </c>
      <c r="Z4" s="3"/>
      <c r="AA4" s="3" t="s">
        <v>160</v>
      </c>
      <c r="AB4" s="3"/>
      <c r="AC4" s="3" t="s">
        <v>190</v>
      </c>
      <c r="AD4" s="3"/>
    </row>
    <row r="5" spans="1:30" ht="40" customHeight="1">
      <c r="A5" s="3" t="s">
        <v>167</v>
      </c>
      <c r="B5" s="3" t="s">
        <v>168</v>
      </c>
      <c r="C5" s="3" t="s">
        <v>169</v>
      </c>
      <c r="D5" s="3" t="s">
        <v>170</v>
      </c>
      <c r="E5" s="3" t="s">
        <v>171</v>
      </c>
      <c r="F5" s="3" t="s">
        <v>172</v>
      </c>
      <c r="G5" s="3" t="s">
        <v>173</v>
      </c>
      <c r="H5" s="3" t="s">
        <v>174</v>
      </c>
      <c r="I5" s="3" t="s">
        <v>175</v>
      </c>
      <c r="J5" s="3" t="s">
        <v>176</v>
      </c>
      <c r="K5" s="3" t="s">
        <v>177</v>
      </c>
      <c r="L5" s="3" t="s">
        <v>178</v>
      </c>
      <c r="M5" s="3" t="s">
        <v>190</v>
      </c>
      <c r="N5" s="3" t="s">
        <v>191</v>
      </c>
      <c r="O5" s="3" t="s">
        <v>190</v>
      </c>
      <c r="P5" s="3" t="s">
        <v>191</v>
      </c>
      <c r="Q5" s="3" t="s">
        <v>190</v>
      </c>
      <c r="R5" s="3" t="s">
        <v>191</v>
      </c>
      <c r="S5" s="3" t="s">
        <v>190</v>
      </c>
      <c r="T5" s="3" t="s">
        <v>191</v>
      </c>
      <c r="U5" s="3" t="s">
        <v>190</v>
      </c>
      <c r="V5" s="3" t="s">
        <v>191</v>
      </c>
      <c r="W5" s="3" t="s">
        <v>190</v>
      </c>
      <c r="X5" s="3" t="s">
        <v>191</v>
      </c>
      <c r="Y5" s="3" t="s">
        <v>190</v>
      </c>
      <c r="Z5" s="3" t="s">
        <v>191</v>
      </c>
      <c r="AA5" s="3" t="s">
        <v>190</v>
      </c>
      <c r="AB5" s="3" t="s">
        <v>191</v>
      </c>
      <c r="AC5" s="3" t="s">
        <v>191</v>
      </c>
      <c r="AD5" s="3"/>
    </row>
    <row r="6" spans="1:30" ht="60" customHeight="1">
      <c r="A6" s="13" t="s">
        <v>179</v>
      </c>
      <c r="B6" s="13" t="s">
        <v>180</v>
      </c>
      <c r="C6" s="13" t="s">
        <v>181</v>
      </c>
      <c r="D6" s="13" t="s">
        <v>182</v>
      </c>
      <c r="E6" s="13" t="s">
        <v>183</v>
      </c>
      <c r="F6" s="13" t="s">
        <v>184</v>
      </c>
      <c r="G6" s="13" t="s">
        <v>185</v>
      </c>
      <c r="H6" s="13">
        <v>240</v>
      </c>
      <c r="I6" s="13" t="s">
        <v>186</v>
      </c>
      <c r="J6" s="13" t="s">
        <v>187</v>
      </c>
      <c r="K6" s="13" t="s">
        <v>188</v>
      </c>
      <c r="L6" s="13" t="s">
        <v>188</v>
      </c>
      <c r="M6" s="14">
        <v>5270</v>
      </c>
      <c r="N6" s="14">
        <v>527</v>
      </c>
      <c r="O6" s="14">
        <v>5100</v>
      </c>
      <c r="P6" s="14">
        <v>510</v>
      </c>
      <c r="Q6" s="14">
        <v>5270</v>
      </c>
      <c r="R6" s="14">
        <v>527</v>
      </c>
      <c r="S6" s="14">
        <v>5270</v>
      </c>
      <c r="T6" s="14">
        <v>527</v>
      </c>
      <c r="U6" s="14">
        <v>5100</v>
      </c>
      <c r="V6" s="14">
        <v>510</v>
      </c>
      <c r="W6" s="14">
        <v>5270</v>
      </c>
      <c r="X6" s="14">
        <v>527</v>
      </c>
      <c r="Y6" s="14">
        <v>5100</v>
      </c>
      <c r="Z6" s="14">
        <v>510</v>
      </c>
      <c r="AA6" s="14">
        <v>4420</v>
      </c>
      <c r="AB6" s="14">
        <v>442</v>
      </c>
      <c r="AC6" s="15">
        <f>M6+O6+Q6+S6+U6+W6+Y6+AA6</f>
        <v>0</v>
      </c>
      <c r="AD6" s="15">
        <f>N6+P6+R6+T6+V6+X6+Z6+AB6</f>
        <v>0</v>
      </c>
    </row>
    <row r="7" spans="1:30">
      <c r="M7" s="14">
        <v>5270</v>
      </c>
      <c r="N7" s="14">
        <v>527</v>
      </c>
      <c r="O7" s="14">
        <v>5100</v>
      </c>
      <c r="P7" s="14">
        <v>510</v>
      </c>
      <c r="Q7" s="14">
        <v>5270</v>
      </c>
      <c r="R7" s="14">
        <v>527</v>
      </c>
      <c r="S7" s="14">
        <v>5270</v>
      </c>
      <c r="T7" s="14">
        <v>527</v>
      </c>
      <c r="U7" s="14">
        <v>5100</v>
      </c>
      <c r="V7" s="14">
        <v>510</v>
      </c>
      <c r="W7" s="14">
        <v>5270</v>
      </c>
      <c r="X7" s="14">
        <v>527</v>
      </c>
      <c r="Y7" s="14">
        <v>5100</v>
      </c>
      <c r="Z7" s="14">
        <v>510</v>
      </c>
      <c r="AA7" s="14">
        <v>4420</v>
      </c>
      <c r="AB7" s="14">
        <v>442</v>
      </c>
      <c r="AC7" s="15">
        <f>M7+O7+Q7+S7+U7+W7+Y7+AA7</f>
        <v>0</v>
      </c>
      <c r="AD7" s="15">
        <f>N7+P7+R7+T7+V7+X7+Z7+AB7</f>
        <v>0</v>
      </c>
    </row>
    <row r="8" spans="1:30">
      <c r="M8" s="15">
        <v>5797.000000000001</v>
      </c>
      <c r="N8" s="15"/>
      <c r="O8" s="15">
        <v>5610</v>
      </c>
      <c r="P8" s="15"/>
      <c r="Q8" s="15">
        <v>5797.000000000001</v>
      </c>
      <c r="R8" s="15"/>
      <c r="S8" s="15">
        <v>5797.000000000001</v>
      </c>
      <c r="T8" s="15"/>
      <c r="U8" s="15">
        <v>5610</v>
      </c>
      <c r="V8" s="15"/>
      <c r="W8" s="15">
        <v>5797.000000000001</v>
      </c>
      <c r="X8" s="15"/>
      <c r="Y8" s="15">
        <v>5610</v>
      </c>
      <c r="Z8" s="15"/>
      <c r="AA8" s="15">
        <v>4862</v>
      </c>
      <c r="AB8" s="15"/>
      <c r="AC8" s="15">
        <f>M8+O8+Q8+S8+U8+W8+Y8+AA8</f>
        <v>0</v>
      </c>
      <c r="AD8" s="15"/>
    </row>
  </sheetData>
  <mergeCells count="24">
    <mergeCell ref="A1:AB1"/>
    <mergeCell ref="A3:E4"/>
    <mergeCell ref="F3:J4"/>
    <mergeCell ref="K3:L4"/>
    <mergeCell ref="M3:AD3"/>
    <mergeCell ref="M4:N4"/>
    <mergeCell ref="M8:N8"/>
    <mergeCell ref="O4:P4"/>
    <mergeCell ref="O8:P8"/>
    <mergeCell ref="Q4:R4"/>
    <mergeCell ref="Q8:R8"/>
    <mergeCell ref="S4:T4"/>
    <mergeCell ref="S8:T8"/>
    <mergeCell ref="U4:V4"/>
    <mergeCell ref="U8:V8"/>
    <mergeCell ref="W4:X4"/>
    <mergeCell ref="W8:X8"/>
    <mergeCell ref="Y4:Z4"/>
    <mergeCell ref="Y8:Z8"/>
    <mergeCell ref="AA4:AB4"/>
    <mergeCell ref="AA8:AB8"/>
    <mergeCell ref="AC4:AD4"/>
    <mergeCell ref="AC5:AD5"/>
    <mergeCell ref="AC8:A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3"/>
  <sheetViews>
    <sheetView workbookViewId="0"/>
  </sheetViews>
  <sheetFormatPr defaultRowHeight="15"/>
  <cols>
    <col min="1" max="1" width="10.7109375" customWidth="1"/>
    <col min="2" max="2" width="40.7109375" customWidth="1"/>
    <col min="3" max="3" width="10.7109375" customWidth="1"/>
    <col min="4" max="9" width="12.7109375" customWidth="1"/>
  </cols>
  <sheetData>
    <row r="1" spans="1:10">
      <c r="A1" s="1" t="s">
        <v>91</v>
      </c>
      <c r="B1" s="1"/>
      <c r="C1" s="1"/>
      <c r="D1" s="1"/>
      <c r="E1" s="1"/>
      <c r="F1" s="1"/>
      <c r="G1" s="1"/>
      <c r="H1" s="1"/>
      <c r="I1" s="1"/>
      <c r="J1" s="1"/>
    </row>
    <row r="3" spans="1:10">
      <c r="A3" s="2" t="s">
        <v>92</v>
      </c>
      <c r="B3" s="2"/>
      <c r="C3" s="2"/>
      <c r="D3" s="2"/>
      <c r="E3" s="2"/>
      <c r="F3" s="2"/>
      <c r="G3" s="2"/>
    </row>
    <row r="4" spans="1:10">
      <c r="A4" s="2" t="s">
        <v>2</v>
      </c>
      <c r="B4" s="2"/>
      <c r="C4" s="2"/>
      <c r="D4" s="2"/>
      <c r="E4" s="2"/>
      <c r="F4" s="2"/>
      <c r="G4" s="2"/>
    </row>
    <row r="5" spans="1:10">
      <c r="A5" s="2" t="s">
        <v>93</v>
      </c>
      <c r="B5" s="2"/>
      <c r="C5" s="2"/>
      <c r="D5" s="2"/>
      <c r="E5" s="2"/>
      <c r="F5" s="2"/>
      <c r="G5" s="2"/>
    </row>
    <row r="6" spans="1:10">
      <c r="A6" s="2" t="s">
        <v>94</v>
      </c>
      <c r="B6" s="2"/>
      <c r="C6" s="2"/>
      <c r="D6" s="2"/>
      <c r="E6" s="2"/>
      <c r="F6" s="2"/>
      <c r="G6" s="2"/>
    </row>
    <row r="7" spans="1:10">
      <c r="A7" s="2" t="s">
        <v>95</v>
      </c>
      <c r="B7" s="2"/>
      <c r="C7" s="2"/>
      <c r="D7" s="2"/>
      <c r="E7" s="2"/>
      <c r="F7" s="2"/>
      <c r="G7" s="2"/>
    </row>
    <row r="8" spans="1:10">
      <c r="A8" s="2" t="s">
        <v>96</v>
      </c>
      <c r="B8" s="2"/>
      <c r="C8" s="2"/>
      <c r="D8" s="2"/>
      <c r="E8" s="2"/>
      <c r="F8" s="2"/>
      <c r="G8" s="2"/>
    </row>
    <row r="10" spans="1:10" ht="60" customHeight="1">
      <c r="A10" s="3" t="s">
        <v>7</v>
      </c>
      <c r="B10" s="3" t="s">
        <v>8</v>
      </c>
      <c r="C10" s="3" t="s">
        <v>97</v>
      </c>
      <c r="D10" s="3" t="s">
        <v>98</v>
      </c>
      <c r="E10" s="3" t="s">
        <v>99</v>
      </c>
      <c r="F10" s="3" t="s">
        <v>100</v>
      </c>
      <c r="G10" s="3" t="s">
        <v>101</v>
      </c>
      <c r="H10" s="3" t="s">
        <v>102</v>
      </c>
      <c r="I10" s="3" t="s">
        <v>103</v>
      </c>
    </row>
    <row r="11" spans="1:10">
      <c r="A11" s="5" t="s">
        <v>40</v>
      </c>
      <c r="B11" s="5" t="s">
        <v>41</v>
      </c>
      <c r="C11" s="5"/>
      <c r="D11" s="5"/>
      <c r="E11" s="5"/>
      <c r="F11" s="5"/>
      <c r="G11" s="5"/>
      <c r="H11" s="5"/>
      <c r="I11" s="5"/>
    </row>
    <row r="12" spans="1:10">
      <c r="A12" s="8" t="s">
        <v>42</v>
      </c>
      <c r="B12" s="6" t="s">
        <v>43</v>
      </c>
      <c r="C12" s="8" t="s">
        <v>44</v>
      </c>
      <c r="D12" s="8">
        <v>0.2</v>
      </c>
      <c r="E12" s="8">
        <v>0.4</v>
      </c>
      <c r="F12" s="8">
        <v>6.600000000000001</v>
      </c>
      <c r="G12" s="8">
        <v>4.4</v>
      </c>
      <c r="H12" s="8">
        <v>11</v>
      </c>
      <c r="I12" s="8">
        <v>23</v>
      </c>
    </row>
    <row r="13" spans="1:10">
      <c r="A13" s="8" t="s">
        <v>45</v>
      </c>
      <c r="B13" s="6" t="s">
        <v>46</v>
      </c>
      <c r="C13" s="8" t="s">
        <v>47</v>
      </c>
      <c r="D13" s="8">
        <v>10</v>
      </c>
      <c r="E13" s="8">
        <v>20</v>
      </c>
      <c r="F13" s="8">
        <v>2107.5</v>
      </c>
      <c r="G13" s="8">
        <v>1405</v>
      </c>
      <c r="H13" s="8">
        <v>70.25</v>
      </c>
      <c r="I13" s="8">
        <v>109</v>
      </c>
    </row>
    <row r="14" spans="1:10">
      <c r="A14" s="8" t="s">
        <v>48</v>
      </c>
      <c r="B14" s="6" t="s">
        <v>49</v>
      </c>
      <c r="C14" s="8" t="s">
        <v>50</v>
      </c>
      <c r="D14" s="8">
        <v>2.5</v>
      </c>
      <c r="E14" s="8">
        <v>5</v>
      </c>
      <c r="F14" s="8">
        <v>13.005</v>
      </c>
      <c r="G14" s="8">
        <v>8.67</v>
      </c>
      <c r="H14" s="8">
        <v>1.734</v>
      </c>
      <c r="I14" s="8">
        <v>3</v>
      </c>
    </row>
    <row r="15" spans="1:10">
      <c r="A15" s="8" t="s">
        <v>51</v>
      </c>
      <c r="B15" s="6" t="s">
        <v>52</v>
      </c>
      <c r="C15" s="8" t="s">
        <v>50</v>
      </c>
      <c r="D15" s="8">
        <v>3</v>
      </c>
      <c r="E15" s="8">
        <v>6</v>
      </c>
      <c r="F15" s="8">
        <v>40.005</v>
      </c>
      <c r="G15" s="8">
        <v>26.67</v>
      </c>
      <c r="H15" s="8">
        <v>4.445</v>
      </c>
      <c r="I15" s="8">
        <v>8</v>
      </c>
    </row>
    <row r="16" spans="1:10">
      <c r="A16" s="5" t="s">
        <v>53</v>
      </c>
      <c r="B16" s="5" t="s">
        <v>54</v>
      </c>
      <c r="C16" s="5"/>
      <c r="D16" s="5"/>
      <c r="E16" s="5"/>
      <c r="F16" s="5"/>
      <c r="G16" s="5"/>
      <c r="H16" s="5"/>
      <c r="I16" s="5"/>
    </row>
    <row r="17" spans="1:9">
      <c r="A17" s="8" t="s">
        <v>55</v>
      </c>
      <c r="B17" s="6" t="s">
        <v>56</v>
      </c>
      <c r="C17" s="8" t="s">
        <v>57</v>
      </c>
      <c r="D17" s="8">
        <v>120</v>
      </c>
      <c r="E17" s="8">
        <v>240</v>
      </c>
      <c r="F17" s="8">
        <v>9000</v>
      </c>
      <c r="G17" s="8">
        <v>6000</v>
      </c>
      <c r="H17" s="8">
        <v>25</v>
      </c>
      <c r="I17" s="8">
        <v>39</v>
      </c>
    </row>
    <row r="18" spans="1:9">
      <c r="A18" s="8" t="s">
        <v>58</v>
      </c>
      <c r="B18" s="6" t="s">
        <v>59</v>
      </c>
      <c r="C18" s="8" t="s">
        <v>60</v>
      </c>
      <c r="D18" s="8">
        <v>0.67</v>
      </c>
      <c r="E18" s="8">
        <v>1.34</v>
      </c>
      <c r="F18" s="8">
        <v>0</v>
      </c>
      <c r="G18" s="8">
        <v>0</v>
      </c>
      <c r="H18" s="8">
        <v>0</v>
      </c>
      <c r="I18" s="8">
        <v>0</v>
      </c>
    </row>
    <row r="19" spans="1:9">
      <c r="A19" s="8" t="s">
        <v>61</v>
      </c>
      <c r="B19" s="6" t="s">
        <v>62</v>
      </c>
      <c r="C19" s="8" t="s">
        <v>47</v>
      </c>
      <c r="D19" s="8">
        <v>10</v>
      </c>
      <c r="E19" s="8">
        <v>20</v>
      </c>
      <c r="F19" s="8">
        <v>630</v>
      </c>
      <c r="G19" s="8">
        <v>420</v>
      </c>
      <c r="H19" s="8">
        <v>21</v>
      </c>
      <c r="I19" s="8">
        <v>33</v>
      </c>
    </row>
    <row r="20" spans="1:9">
      <c r="A20" s="8" t="s">
        <v>63</v>
      </c>
      <c r="B20" s="6" t="s">
        <v>64</v>
      </c>
      <c r="C20" s="8" t="s">
        <v>57</v>
      </c>
      <c r="D20" s="8">
        <v>40</v>
      </c>
      <c r="E20" s="8">
        <v>80</v>
      </c>
      <c r="F20" s="8">
        <v>0</v>
      </c>
      <c r="G20" s="8">
        <v>0</v>
      </c>
      <c r="H20" s="8">
        <v>0</v>
      </c>
      <c r="I20" s="8">
        <v>0</v>
      </c>
    </row>
    <row r="21" spans="1:9">
      <c r="A21" s="8" t="s">
        <v>65</v>
      </c>
      <c r="B21" s="6" t="s">
        <v>66</v>
      </c>
      <c r="C21" s="8" t="s">
        <v>60</v>
      </c>
      <c r="D21" s="8">
        <v>0.67</v>
      </c>
      <c r="E21" s="8">
        <v>1.34</v>
      </c>
      <c r="F21" s="8">
        <v>0</v>
      </c>
      <c r="G21" s="8">
        <v>0</v>
      </c>
      <c r="H21" s="8">
        <v>0</v>
      </c>
      <c r="I21" s="8">
        <v>0</v>
      </c>
    </row>
    <row r="22" spans="1:9">
      <c r="A22" s="8" t="s">
        <v>67</v>
      </c>
      <c r="B22" s="6" t="s">
        <v>68</v>
      </c>
      <c r="C22" s="8" t="s">
        <v>57</v>
      </c>
      <c r="D22" s="8">
        <v>40</v>
      </c>
      <c r="E22" s="8">
        <v>80</v>
      </c>
      <c r="F22" s="8">
        <v>0</v>
      </c>
      <c r="G22" s="8">
        <v>0</v>
      </c>
      <c r="H22" s="8">
        <v>0</v>
      </c>
      <c r="I22" s="8">
        <v>0</v>
      </c>
    </row>
    <row r="23" spans="1:9">
      <c r="A23" s="5" t="s">
        <v>69</v>
      </c>
      <c r="B23" s="5" t="s">
        <v>70</v>
      </c>
      <c r="C23" s="5"/>
      <c r="D23" s="5"/>
      <c r="E23" s="5"/>
      <c r="F23" s="5"/>
      <c r="G23" s="5"/>
      <c r="H23" s="5"/>
      <c r="I23" s="5"/>
    </row>
    <row r="24" spans="1:9">
      <c r="A24" s="8" t="s">
        <v>71</v>
      </c>
      <c r="B24" s="6" t="s">
        <v>72</v>
      </c>
      <c r="C24" s="8" t="s">
        <v>47</v>
      </c>
      <c r="D24" s="8">
        <v>400</v>
      </c>
      <c r="E24" s="8">
        <v>800</v>
      </c>
      <c r="F24" s="8">
        <v>5200.005</v>
      </c>
      <c r="G24" s="8">
        <v>3466.67</v>
      </c>
      <c r="H24" s="8">
        <v>4.3333375</v>
      </c>
      <c r="I24" s="8">
        <v>9</v>
      </c>
    </row>
    <row r="25" spans="1:9">
      <c r="A25" s="5" t="s">
        <v>73</v>
      </c>
      <c r="B25" s="5" t="s">
        <v>74</v>
      </c>
      <c r="C25" s="5"/>
      <c r="D25" s="5"/>
      <c r="E25" s="5"/>
      <c r="F25" s="5"/>
      <c r="G25" s="5"/>
      <c r="H25" s="5"/>
      <c r="I25" s="5"/>
    </row>
    <row r="26" spans="1:9">
      <c r="A26" s="8" t="s">
        <v>75</v>
      </c>
      <c r="B26" s="6" t="s">
        <v>76</v>
      </c>
      <c r="C26" s="8" t="s">
        <v>60</v>
      </c>
      <c r="D26" s="8">
        <v>50</v>
      </c>
      <c r="E26" s="8">
        <v>100</v>
      </c>
      <c r="F26" s="8">
        <v>19.995</v>
      </c>
      <c r="G26" s="8">
        <v>13.33</v>
      </c>
      <c r="H26" s="8">
        <v>0.1333</v>
      </c>
      <c r="I26" s="8">
        <v>4</v>
      </c>
    </row>
    <row r="27" spans="1:9">
      <c r="A27" s="5" t="s">
        <v>77</v>
      </c>
      <c r="B27" s="5" t="s">
        <v>78</v>
      </c>
      <c r="C27" s="5"/>
      <c r="D27" s="5"/>
      <c r="E27" s="5"/>
      <c r="F27" s="5"/>
      <c r="G27" s="5"/>
      <c r="H27" s="5"/>
      <c r="I27" s="5"/>
    </row>
    <row r="28" spans="1:9">
      <c r="A28" s="8" t="s">
        <v>79</v>
      </c>
      <c r="B28" s="6" t="s">
        <v>80</v>
      </c>
      <c r="C28" s="8" t="s">
        <v>60</v>
      </c>
      <c r="D28" s="8">
        <v>0.67</v>
      </c>
      <c r="E28" s="8">
        <v>1.34</v>
      </c>
      <c r="F28" s="8">
        <v>0</v>
      </c>
      <c r="G28" s="8">
        <v>0</v>
      </c>
      <c r="H28" s="8">
        <v>0</v>
      </c>
      <c r="I28" s="8">
        <v>0</v>
      </c>
    </row>
    <row r="29" spans="1:9">
      <c r="A29" s="5" t="s">
        <v>81</v>
      </c>
      <c r="B29" s="5" t="s">
        <v>82</v>
      </c>
      <c r="C29" s="5"/>
      <c r="D29" s="5"/>
      <c r="E29" s="5"/>
      <c r="F29" s="5"/>
      <c r="G29" s="5"/>
      <c r="H29" s="5"/>
      <c r="I29" s="5"/>
    </row>
    <row r="30" spans="1:9">
      <c r="A30" s="8" t="s">
        <v>83</v>
      </c>
      <c r="B30" s="6" t="s">
        <v>84</v>
      </c>
      <c r="C30" s="8" t="s">
        <v>44</v>
      </c>
      <c r="D30" s="8">
        <v>25</v>
      </c>
      <c r="E30" s="8">
        <v>50</v>
      </c>
      <c r="F30" s="8">
        <v>43.56</v>
      </c>
      <c r="G30" s="8">
        <v>29.04</v>
      </c>
      <c r="H30" s="8">
        <v>0.5808</v>
      </c>
      <c r="I30" s="8">
        <v>4</v>
      </c>
    </row>
    <row r="31" spans="1:9">
      <c r="A31" s="5" t="s">
        <v>85</v>
      </c>
      <c r="B31" s="5" t="s">
        <v>86</v>
      </c>
      <c r="C31" s="5"/>
      <c r="D31" s="5"/>
      <c r="E31" s="5"/>
      <c r="F31" s="5"/>
      <c r="G31" s="5"/>
      <c r="H31" s="5"/>
      <c r="I31" s="5"/>
    </row>
    <row r="32" spans="1:9">
      <c r="A32" s="8" t="s">
        <v>87</v>
      </c>
      <c r="B32" s="6" t="s">
        <v>88</v>
      </c>
      <c r="C32" s="8" t="s">
        <v>50</v>
      </c>
      <c r="D32" s="8">
        <v>1.2</v>
      </c>
      <c r="E32" s="8">
        <v>2.4</v>
      </c>
      <c r="F32" s="8">
        <v>24</v>
      </c>
      <c r="G32" s="8">
        <v>16</v>
      </c>
      <c r="H32" s="8">
        <v>6.666666666666667</v>
      </c>
      <c r="I32" s="8">
        <v>8</v>
      </c>
    </row>
    <row r="33" spans="1:9">
      <c r="A33" s="8" t="s">
        <v>89</v>
      </c>
      <c r="B33" s="6" t="s">
        <v>90</v>
      </c>
      <c r="C33" s="8" t="s">
        <v>60</v>
      </c>
      <c r="D33" s="8">
        <v>0.67</v>
      </c>
      <c r="E33" s="8">
        <v>1.34</v>
      </c>
      <c r="F33" s="8">
        <v>0</v>
      </c>
      <c r="G33" s="8">
        <v>0</v>
      </c>
      <c r="H33" s="8">
        <v>0</v>
      </c>
      <c r="I33" s="8">
        <v>0</v>
      </c>
    </row>
  </sheetData>
  <mergeCells count="7">
    <mergeCell ref="A1:J1"/>
    <mergeCell ref="A3:G3"/>
    <mergeCell ref="A4:G4"/>
    <mergeCell ref="A5:G5"/>
    <mergeCell ref="A6:G6"/>
    <mergeCell ref="A7:G7"/>
    <mergeCell ref="A8:G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105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96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112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113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111</v>
      </c>
      <c r="Q10" s="2"/>
      <c r="R10" s="2"/>
      <c r="S10" s="2"/>
      <c r="T10" s="2"/>
      <c r="U10" s="2"/>
    </row>
    <row r="11" spans="1:37">
      <c r="A11" s="2" t="s">
        <v>110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114</v>
      </c>
      <c r="B13" s="3" t="s">
        <v>7</v>
      </c>
      <c r="C13" s="3" t="s">
        <v>8</v>
      </c>
      <c r="D13" s="3" t="s">
        <v>115</v>
      </c>
      <c r="E13" s="3" t="s">
        <v>9</v>
      </c>
      <c r="F13" s="3" t="s">
        <v>116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117</v>
      </c>
      <c r="G14" s="3"/>
      <c r="H14" s="3"/>
      <c r="I14" s="3"/>
      <c r="J14" s="3"/>
      <c r="K14" s="3"/>
      <c r="L14" s="3"/>
      <c r="M14" s="3"/>
      <c r="N14" s="3" t="s">
        <v>118</v>
      </c>
      <c r="O14" s="3"/>
      <c r="P14" s="3"/>
      <c r="Q14" s="3"/>
      <c r="R14" s="3"/>
      <c r="S14" s="3"/>
      <c r="T14" s="3"/>
      <c r="U14" s="3"/>
      <c r="V14" s="3" t="s">
        <v>119</v>
      </c>
      <c r="W14" s="3"/>
      <c r="X14" s="3"/>
      <c r="Y14" s="3"/>
      <c r="Z14" s="3"/>
      <c r="AA14" s="3"/>
      <c r="AB14" s="3"/>
      <c r="AC14" s="3"/>
      <c r="AD14" s="3" t="s">
        <v>120</v>
      </c>
      <c r="AE14" s="3"/>
      <c r="AF14" s="3"/>
      <c r="AG14" s="3"/>
      <c r="AH14" s="3"/>
      <c r="AI14" s="3"/>
      <c r="AJ14" s="3"/>
      <c r="AK14" s="3" t="s">
        <v>121</v>
      </c>
    </row>
    <row r="15" spans="1:37">
      <c r="A15" s="3"/>
      <c r="B15" s="3"/>
      <c r="C15" s="3"/>
      <c r="D15" s="3"/>
      <c r="E15" s="3"/>
      <c r="F15" s="3" t="s">
        <v>122</v>
      </c>
      <c r="G15" s="3" t="s">
        <v>123</v>
      </c>
      <c r="H15" s="3" t="s">
        <v>124</v>
      </c>
      <c r="I15" s="3" t="s">
        <v>125</v>
      </c>
      <c r="J15" s="3" t="s">
        <v>126</v>
      </c>
      <c r="K15" s="3" t="s">
        <v>127</v>
      </c>
      <c r="L15" s="3" t="s">
        <v>128</v>
      </c>
      <c r="M15" s="3" t="s">
        <v>122</v>
      </c>
      <c r="N15" s="3" t="s">
        <v>123</v>
      </c>
      <c r="O15" s="3" t="s">
        <v>124</v>
      </c>
      <c r="P15" s="3" t="s">
        <v>125</v>
      </c>
      <c r="Q15" s="3" t="s">
        <v>126</v>
      </c>
      <c r="R15" s="3" t="s">
        <v>127</v>
      </c>
      <c r="S15" s="3" t="s">
        <v>128</v>
      </c>
      <c r="T15" s="3" t="s">
        <v>122</v>
      </c>
      <c r="U15" s="3" t="s">
        <v>123</v>
      </c>
      <c r="V15" s="3" t="s">
        <v>124</v>
      </c>
      <c r="W15" s="3" t="s">
        <v>125</v>
      </c>
      <c r="X15" s="3" t="s">
        <v>126</v>
      </c>
      <c r="Y15" s="3" t="s">
        <v>127</v>
      </c>
      <c r="Z15" s="3" t="s">
        <v>128</v>
      </c>
      <c r="AA15" s="3" t="s">
        <v>122</v>
      </c>
      <c r="AB15" s="3" t="s">
        <v>123</v>
      </c>
      <c r="AC15" s="3" t="s">
        <v>124</v>
      </c>
      <c r="AD15" s="3" t="s">
        <v>125</v>
      </c>
      <c r="AE15" s="3" t="s">
        <v>126</v>
      </c>
      <c r="AF15" s="3" t="s">
        <v>127</v>
      </c>
      <c r="AG15" s="3" t="s">
        <v>128</v>
      </c>
      <c r="AH15" s="3" t="s">
        <v>122</v>
      </c>
      <c r="AI15" s="3" t="s">
        <v>123</v>
      </c>
      <c r="AJ15" s="3" t="s">
        <v>124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40</v>
      </c>
      <c r="C17" s="5" t="s">
        <v>41</v>
      </c>
      <c r="D17" s="5"/>
      <c r="E17" s="5"/>
    </row>
    <row r="18" spans="1:37">
      <c r="A18" s="8">
        <v>2</v>
      </c>
      <c r="B18" s="8" t="s">
        <v>42</v>
      </c>
      <c r="C18" s="6" t="s">
        <v>43</v>
      </c>
      <c r="D18" s="8">
        <v>0.2</v>
      </c>
      <c r="E18" s="8" t="s">
        <v>44</v>
      </c>
      <c r="AG18" s="11">
        <v>0.191304347826087</v>
      </c>
      <c r="AH18" s="11">
        <v>0.191304347826087</v>
      </c>
      <c r="AI18" s="11">
        <v>0.191304347826087</v>
      </c>
      <c r="AK18" s="7">
        <f>SUM(F18:AJ18)</f>
        <v>0</v>
      </c>
    </row>
    <row r="19" spans="1:37">
      <c r="A19" s="8">
        <v>3</v>
      </c>
      <c r="B19" s="8" t="s">
        <v>45</v>
      </c>
      <c r="C19" s="6" t="s">
        <v>46</v>
      </c>
      <c r="D19" s="8">
        <v>10</v>
      </c>
      <c r="E19" s="8" t="s">
        <v>47</v>
      </c>
      <c r="F19" s="11">
        <v>12.88990825688073</v>
      </c>
      <c r="J19" s="11">
        <v>12.88990825688073</v>
      </c>
      <c r="K19" s="11">
        <v>12.88990825688073</v>
      </c>
      <c r="L19" s="11">
        <v>12.88990825688073</v>
      </c>
      <c r="M19" s="11">
        <v>12.88990825688073</v>
      </c>
      <c r="N19" s="11">
        <v>12.88990825688073</v>
      </c>
      <c r="Q19" s="11">
        <v>12.88990825688073</v>
      </c>
      <c r="R19" s="11">
        <v>12.88990825688073</v>
      </c>
      <c r="S19" s="11">
        <v>12.88990825688073</v>
      </c>
      <c r="T19" s="11">
        <v>12.88990825688073</v>
      </c>
      <c r="U19" s="11">
        <v>12.88990825688073</v>
      </c>
      <c r="X19" s="11">
        <v>12.88990825688073</v>
      </c>
      <c r="Y19" s="11">
        <v>12.88990825688073</v>
      </c>
      <c r="Z19" s="11">
        <v>12.88990825688073</v>
      </c>
      <c r="AK19" s="7">
        <f>SUM(F19:AJ19)</f>
        <v>0</v>
      </c>
    </row>
    <row r="20" spans="1:37">
      <c r="A20" s="8">
        <v>4</v>
      </c>
      <c r="B20" s="8" t="s">
        <v>48</v>
      </c>
      <c r="C20" s="6" t="s">
        <v>49</v>
      </c>
      <c r="D20" s="8">
        <v>2.5</v>
      </c>
      <c r="E20" s="8" t="s">
        <v>50</v>
      </c>
      <c r="AK20" s="7">
        <f>SUM(F20:AJ20)</f>
        <v>0</v>
      </c>
    </row>
    <row r="21" spans="1:37">
      <c r="A21" s="8">
        <v>5</v>
      </c>
      <c r="B21" s="8" t="s">
        <v>51</v>
      </c>
      <c r="C21" s="6" t="s">
        <v>52</v>
      </c>
      <c r="D21" s="8">
        <v>3</v>
      </c>
      <c r="E21" s="8" t="s">
        <v>50</v>
      </c>
      <c r="AF21" s="11">
        <v>3.33375</v>
      </c>
      <c r="AK21" s="7">
        <f>SUM(F21:AJ21)</f>
        <v>0</v>
      </c>
    </row>
    <row r="22" spans="1:37">
      <c r="A22" s="5">
        <v>6</v>
      </c>
      <c r="B22" s="5" t="s">
        <v>53</v>
      </c>
      <c r="C22" s="5" t="s">
        <v>54</v>
      </c>
      <c r="D22" s="5"/>
      <c r="E22" s="5"/>
    </row>
    <row r="23" spans="1:37">
      <c r="A23" s="8">
        <v>7</v>
      </c>
      <c r="B23" s="8" t="s">
        <v>55</v>
      </c>
      <c r="C23" s="6" t="s">
        <v>56</v>
      </c>
      <c r="D23" s="8">
        <v>120</v>
      </c>
      <c r="E23" s="8" t="s">
        <v>57</v>
      </c>
      <c r="X23" s="11">
        <v>153.8461538461538</v>
      </c>
      <c r="Y23" s="11">
        <v>153.8461538461538</v>
      </c>
      <c r="Z23" s="11">
        <v>153.8461538461538</v>
      </c>
      <c r="AA23" s="11">
        <v>153.8461538461538</v>
      </c>
      <c r="AB23" s="11">
        <v>153.8461538461538</v>
      </c>
      <c r="AK23" s="7">
        <f>SUM(F23:AJ23)</f>
        <v>0</v>
      </c>
    </row>
    <row r="24" spans="1:37">
      <c r="A24" s="8">
        <v>8</v>
      </c>
      <c r="B24" s="8" t="s">
        <v>58</v>
      </c>
      <c r="C24" s="6" t="s">
        <v>59</v>
      </c>
      <c r="D24" s="8">
        <v>0.67</v>
      </c>
      <c r="E24" s="8" t="s">
        <v>60</v>
      </c>
    </row>
    <row r="25" spans="1:37">
      <c r="A25" s="8">
        <v>9</v>
      </c>
      <c r="B25" s="8" t="s">
        <v>61</v>
      </c>
      <c r="C25" s="6" t="s">
        <v>62</v>
      </c>
      <c r="D25" s="8">
        <v>10</v>
      </c>
      <c r="E25" s="8" t="s">
        <v>47</v>
      </c>
      <c r="N25" s="11">
        <v>12.72727272727273</v>
      </c>
      <c r="Q25" s="11">
        <v>12.72727272727273</v>
      </c>
      <c r="R25" s="11">
        <v>12.72727272727273</v>
      </c>
      <c r="S25" s="11">
        <v>12.72727272727273</v>
      </c>
      <c r="T25" s="11">
        <v>12.72727272727273</v>
      </c>
      <c r="AK25" s="7">
        <f>SUM(F25:AJ25)</f>
        <v>0</v>
      </c>
    </row>
    <row r="26" spans="1:37">
      <c r="A26" s="8">
        <v>10</v>
      </c>
      <c r="B26" s="8" t="s">
        <v>63</v>
      </c>
      <c r="C26" s="6" t="s">
        <v>64</v>
      </c>
      <c r="D26" s="8">
        <v>40</v>
      </c>
      <c r="E26" s="8" t="s">
        <v>57</v>
      </c>
      <c r="AK26" s="7">
        <f>SUM(F26:AJ26)</f>
        <v>0</v>
      </c>
    </row>
    <row r="27" spans="1:37">
      <c r="A27" s="8">
        <v>11</v>
      </c>
      <c r="B27" s="8" t="s">
        <v>65</v>
      </c>
      <c r="C27" s="6" t="s">
        <v>66</v>
      </c>
      <c r="D27" s="8">
        <v>0.67</v>
      </c>
      <c r="E27" s="8" t="s">
        <v>60</v>
      </c>
      <c r="AK27" s="7">
        <f>SUM(F27:AJ27)</f>
        <v>0</v>
      </c>
    </row>
    <row r="28" spans="1:37">
      <c r="A28" s="8">
        <v>12</v>
      </c>
      <c r="B28" s="8" t="s">
        <v>67</v>
      </c>
      <c r="C28" s="6" t="s">
        <v>68</v>
      </c>
      <c r="D28" s="8">
        <v>40</v>
      </c>
      <c r="E28" s="8" t="s">
        <v>57</v>
      </c>
      <c r="AK28" s="7">
        <f>SUM(F28:AJ28)</f>
        <v>0</v>
      </c>
    </row>
    <row r="29" spans="1:37">
      <c r="A29" s="5">
        <v>13</v>
      </c>
      <c r="B29" s="5" t="s">
        <v>69</v>
      </c>
      <c r="C29" s="5" t="s">
        <v>70</v>
      </c>
      <c r="D29" s="5"/>
      <c r="E29" s="5"/>
    </row>
    <row r="30" spans="1:37">
      <c r="A30" s="8">
        <v>14</v>
      </c>
      <c r="B30" s="8" t="s">
        <v>71</v>
      </c>
      <c r="C30" s="6" t="s">
        <v>72</v>
      </c>
      <c r="D30" s="8">
        <v>400</v>
      </c>
      <c r="E30" s="8" t="s">
        <v>47</v>
      </c>
      <c r="AB30" s="11">
        <v>385.1855555555555</v>
      </c>
      <c r="AK30" s="7">
        <f>SUM(F30:AJ30)</f>
        <v>0</v>
      </c>
    </row>
    <row r="31" spans="1:37">
      <c r="A31" s="5">
        <v>15</v>
      </c>
      <c r="B31" s="5" t="s">
        <v>73</v>
      </c>
      <c r="C31" s="5" t="s">
        <v>74</v>
      </c>
      <c r="D31" s="5"/>
      <c r="E31" s="5"/>
    </row>
    <row r="32" spans="1:37">
      <c r="A32" s="8">
        <v>16</v>
      </c>
      <c r="B32" s="8" t="s">
        <v>75</v>
      </c>
      <c r="C32" s="6" t="s">
        <v>76</v>
      </c>
      <c r="D32" s="8">
        <v>50</v>
      </c>
      <c r="E32" s="8" t="s">
        <v>60</v>
      </c>
      <c r="AE32" s="11">
        <v>3.3325</v>
      </c>
      <c r="AK32" s="7">
        <f>SUM(F32:AJ32)</f>
        <v>0</v>
      </c>
    </row>
    <row r="33" spans="1:37">
      <c r="A33" s="5">
        <v>17</v>
      </c>
      <c r="B33" s="5" t="s">
        <v>77</v>
      </c>
      <c r="C33" s="5" t="s">
        <v>78</v>
      </c>
      <c r="D33" s="5"/>
      <c r="E33" s="5"/>
    </row>
    <row r="34" spans="1:37">
      <c r="A34" s="8">
        <v>18</v>
      </c>
      <c r="B34" s="8" t="s">
        <v>79</v>
      </c>
      <c r="C34" s="6" t="s">
        <v>80</v>
      </c>
      <c r="D34" s="8">
        <v>0.67</v>
      </c>
      <c r="E34" s="8" t="s">
        <v>60</v>
      </c>
      <c r="AK34" s="7">
        <f>SUM(F34:AJ34)</f>
        <v>0</v>
      </c>
    </row>
    <row r="35" spans="1:37">
      <c r="A35" s="5">
        <v>19</v>
      </c>
      <c r="B35" s="5" t="s">
        <v>81</v>
      </c>
      <c r="C35" s="5" t="s">
        <v>82</v>
      </c>
      <c r="D35" s="5"/>
      <c r="E35" s="5"/>
    </row>
    <row r="36" spans="1:37">
      <c r="A36" s="8">
        <v>20</v>
      </c>
      <c r="B36" s="8" t="s">
        <v>83</v>
      </c>
      <c r="C36" s="6" t="s">
        <v>84</v>
      </c>
      <c r="D36" s="8">
        <v>25</v>
      </c>
      <c r="E36" s="8" t="s">
        <v>44</v>
      </c>
      <c r="AK36" s="7">
        <f>SUM(F36:AJ36)</f>
        <v>0</v>
      </c>
    </row>
    <row r="37" spans="1:37">
      <c r="A37" s="5">
        <v>21</v>
      </c>
      <c r="B37" s="5" t="s">
        <v>85</v>
      </c>
      <c r="C37" s="5" t="s">
        <v>86</v>
      </c>
      <c r="D37" s="5"/>
      <c r="E37" s="5"/>
    </row>
    <row r="38" spans="1:37">
      <c r="A38" s="8">
        <v>22</v>
      </c>
      <c r="B38" s="8" t="s">
        <v>87</v>
      </c>
      <c r="C38" s="6" t="s">
        <v>88</v>
      </c>
      <c r="D38" s="8">
        <v>1.2</v>
      </c>
      <c r="E38" s="8" t="s">
        <v>50</v>
      </c>
      <c r="AA38" s="11">
        <v>2</v>
      </c>
      <c r="AK38" s="7">
        <f>SUM(F38:AJ38)</f>
        <v>0</v>
      </c>
    </row>
    <row r="39" spans="1:37">
      <c r="A39" s="8">
        <v>23</v>
      </c>
      <c r="B39" s="8" t="s">
        <v>89</v>
      </c>
      <c r="C39" s="6" t="s">
        <v>90</v>
      </c>
      <c r="D39" s="8">
        <v>0.67</v>
      </c>
      <c r="E39" s="8" t="s">
        <v>60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4:AJ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5" width="5.7109375" customWidth="1"/>
    <col min="36" max="36" width="12.7109375" customWidth="1"/>
  </cols>
  <sheetData>
    <row r="4" spans="1:36">
      <c r="A4" s="9" t="s">
        <v>104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>
      <c r="A5" s="1" t="s">
        <v>129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7" spans="1:36">
      <c r="A7" s="2" t="s">
        <v>106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96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6">
      <c r="A8" s="2" t="s">
        <v>107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112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113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111</v>
      </c>
      <c r="Q10" s="2"/>
      <c r="R10" s="2"/>
      <c r="S10" s="2"/>
      <c r="T10" s="2"/>
      <c r="U10" s="2"/>
    </row>
    <row r="11" spans="1:36">
      <c r="A11" s="2" t="s">
        <v>110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6">
      <c r="A13" s="3" t="s">
        <v>114</v>
      </c>
      <c r="B13" s="3" t="s">
        <v>7</v>
      </c>
      <c r="C13" s="3" t="s">
        <v>8</v>
      </c>
      <c r="D13" s="3" t="s">
        <v>115</v>
      </c>
      <c r="E13" s="3" t="s">
        <v>9</v>
      </c>
      <c r="F13" s="3" t="s">
        <v>130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"/>
      <c r="B14" s="3"/>
      <c r="C14" s="3"/>
      <c r="D14" s="3"/>
      <c r="E14" s="3"/>
      <c r="F14" s="3" t="s">
        <v>117</v>
      </c>
      <c r="G14" s="3"/>
      <c r="H14" s="3"/>
      <c r="I14" s="3"/>
      <c r="J14" s="3"/>
      <c r="K14" s="3"/>
      <c r="L14" s="3"/>
      <c r="M14" s="3"/>
      <c r="N14" s="3" t="s">
        <v>118</v>
      </c>
      <c r="O14" s="3"/>
      <c r="P14" s="3"/>
      <c r="Q14" s="3"/>
      <c r="R14" s="3"/>
      <c r="S14" s="3"/>
      <c r="T14" s="3"/>
      <c r="U14" s="3"/>
      <c r="V14" s="3" t="s">
        <v>119</v>
      </c>
      <c r="W14" s="3"/>
      <c r="X14" s="3"/>
      <c r="Y14" s="3"/>
      <c r="Z14" s="3"/>
      <c r="AA14" s="3"/>
      <c r="AB14" s="3"/>
      <c r="AC14" s="3" t="s">
        <v>120</v>
      </c>
      <c r="AD14" s="3"/>
      <c r="AE14" s="3"/>
      <c r="AF14" s="3"/>
      <c r="AG14" s="3"/>
      <c r="AH14" s="3"/>
      <c r="AI14" s="3"/>
      <c r="AJ14" s="3" t="s">
        <v>121</v>
      </c>
    </row>
    <row r="15" spans="1:36">
      <c r="A15" s="3"/>
      <c r="B15" s="3"/>
      <c r="C15" s="3"/>
      <c r="D15" s="3"/>
      <c r="E15" s="3"/>
      <c r="F15" s="3" t="s">
        <v>125</v>
      </c>
      <c r="G15" s="3" t="s">
        <v>126</v>
      </c>
      <c r="H15" s="3" t="s">
        <v>127</v>
      </c>
      <c r="I15" s="3" t="s">
        <v>128</v>
      </c>
      <c r="J15" s="3" t="s">
        <v>122</v>
      </c>
      <c r="K15" s="3" t="s">
        <v>123</v>
      </c>
      <c r="L15" s="3" t="s">
        <v>124</v>
      </c>
      <c r="M15" s="3" t="s">
        <v>125</v>
      </c>
      <c r="N15" s="3" t="s">
        <v>126</v>
      </c>
      <c r="O15" s="3" t="s">
        <v>127</v>
      </c>
      <c r="P15" s="3" t="s">
        <v>128</v>
      </c>
      <c r="Q15" s="3" t="s">
        <v>122</v>
      </c>
      <c r="R15" s="3" t="s">
        <v>123</v>
      </c>
      <c r="S15" s="3" t="s">
        <v>124</v>
      </c>
      <c r="T15" s="3" t="s">
        <v>125</v>
      </c>
      <c r="U15" s="3" t="s">
        <v>126</v>
      </c>
      <c r="V15" s="3" t="s">
        <v>127</v>
      </c>
      <c r="W15" s="3" t="s">
        <v>128</v>
      </c>
      <c r="X15" s="3" t="s">
        <v>122</v>
      </c>
      <c r="Y15" s="3" t="s">
        <v>123</v>
      </c>
      <c r="Z15" s="3" t="s">
        <v>124</v>
      </c>
      <c r="AA15" s="3" t="s">
        <v>125</v>
      </c>
      <c r="AB15" s="3" t="s">
        <v>126</v>
      </c>
      <c r="AC15" s="3" t="s">
        <v>127</v>
      </c>
      <c r="AD15" s="3" t="s">
        <v>128</v>
      </c>
      <c r="AE15" s="3" t="s">
        <v>122</v>
      </c>
      <c r="AF15" s="3" t="s">
        <v>123</v>
      </c>
      <c r="AG15" s="3" t="s">
        <v>124</v>
      </c>
      <c r="AH15" s="3" t="s">
        <v>125</v>
      </c>
      <c r="AI15" s="3" t="s">
        <v>126</v>
      </c>
      <c r="AJ15" s="3"/>
    </row>
    <row r="16" spans="1:36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3"/>
    </row>
    <row r="17" spans="1:36">
      <c r="A17" s="5">
        <v>1</v>
      </c>
      <c r="B17" s="5" t="s">
        <v>40</v>
      </c>
      <c r="C17" s="5" t="s">
        <v>41</v>
      </c>
      <c r="D17" s="5"/>
      <c r="E17" s="5"/>
    </row>
    <row r="18" spans="1:36">
      <c r="A18" s="8">
        <v>2</v>
      </c>
      <c r="B18" s="8" t="s">
        <v>42</v>
      </c>
      <c r="C18" s="6" t="s">
        <v>43</v>
      </c>
      <c r="D18" s="8">
        <v>0.2</v>
      </c>
      <c r="E18" s="8" t="s">
        <v>44</v>
      </c>
      <c r="AE18" s="11">
        <v>0.191304347826087</v>
      </c>
      <c r="AF18" s="11">
        <v>0.191304347826087</v>
      </c>
      <c r="AI18" s="11">
        <v>0.191304347826087</v>
      </c>
      <c r="AJ18" s="7">
        <f>SUM(F18:AI18)</f>
        <v>0</v>
      </c>
    </row>
    <row r="19" spans="1:36">
      <c r="A19" s="8">
        <v>3</v>
      </c>
      <c r="B19" s="8" t="s">
        <v>45</v>
      </c>
      <c r="C19" s="6" t="s">
        <v>46</v>
      </c>
      <c r="D19" s="8">
        <v>10</v>
      </c>
      <c r="E19" s="8" t="s">
        <v>47</v>
      </c>
      <c r="G19" s="11">
        <v>12.88990825688073</v>
      </c>
      <c r="H19" s="11">
        <v>12.88990825688073</v>
      </c>
      <c r="I19" s="11">
        <v>12.88990825688073</v>
      </c>
      <c r="J19" s="11">
        <v>12.88990825688073</v>
      </c>
      <c r="K19" s="11">
        <v>12.88990825688073</v>
      </c>
      <c r="N19" s="11">
        <v>12.88990825688073</v>
      </c>
      <c r="O19" s="11">
        <v>12.88990825688073</v>
      </c>
      <c r="P19" s="11">
        <v>12.88990825688073</v>
      </c>
      <c r="Q19" s="11">
        <v>12.88990825688073</v>
      </c>
      <c r="R19" s="11">
        <v>12.88990825688073</v>
      </c>
      <c r="U19" s="11">
        <v>12.88990825688073</v>
      </c>
      <c r="V19" s="11">
        <v>12.88990825688073</v>
      </c>
      <c r="W19" s="11">
        <v>12.88990825688073</v>
      </c>
      <c r="X19" s="11">
        <v>12.88990825688073</v>
      </c>
      <c r="AJ19" s="7">
        <f>SUM(F19:AI19)</f>
        <v>0</v>
      </c>
    </row>
    <row r="20" spans="1:36">
      <c r="A20" s="8">
        <v>4</v>
      </c>
      <c r="B20" s="8" t="s">
        <v>48</v>
      </c>
      <c r="C20" s="6" t="s">
        <v>49</v>
      </c>
      <c r="D20" s="8">
        <v>2.5</v>
      </c>
      <c r="E20" s="8" t="s">
        <v>50</v>
      </c>
      <c r="AC20" s="11">
        <v>2.89</v>
      </c>
      <c r="AJ20" s="7">
        <f>SUM(F20:AI20)</f>
        <v>0</v>
      </c>
    </row>
    <row r="21" spans="1:36">
      <c r="A21" s="8">
        <v>5</v>
      </c>
      <c r="B21" s="8" t="s">
        <v>51</v>
      </c>
      <c r="C21" s="6" t="s">
        <v>52</v>
      </c>
      <c r="D21" s="8">
        <v>3</v>
      </c>
      <c r="E21" s="8" t="s">
        <v>50</v>
      </c>
      <c r="AD21" s="11">
        <v>3.33375</v>
      </c>
      <c r="AJ21" s="7">
        <f>SUM(F21:AI21)</f>
        <v>0</v>
      </c>
    </row>
    <row r="22" spans="1:36">
      <c r="A22" s="5">
        <v>6</v>
      </c>
      <c r="B22" s="5" t="s">
        <v>53</v>
      </c>
      <c r="C22" s="5" t="s">
        <v>54</v>
      </c>
      <c r="D22" s="5"/>
      <c r="E22" s="5"/>
    </row>
    <row r="23" spans="1:36">
      <c r="A23" s="8">
        <v>7</v>
      </c>
      <c r="B23" s="8" t="s">
        <v>55</v>
      </c>
      <c r="C23" s="6" t="s">
        <v>56</v>
      </c>
      <c r="D23" s="8">
        <v>120</v>
      </c>
      <c r="E23" s="8" t="s">
        <v>57</v>
      </c>
      <c r="P23" s="11">
        <v>153.8461538461538</v>
      </c>
      <c r="Q23" s="11">
        <v>153.8461538461538</v>
      </c>
      <c r="R23" s="11">
        <v>153.8461538461538</v>
      </c>
      <c r="U23" s="11">
        <v>153.8461538461538</v>
      </c>
      <c r="V23" s="11">
        <v>153.8461538461538</v>
      </c>
      <c r="AJ23" s="7">
        <f>SUM(F23:AI23)</f>
        <v>0</v>
      </c>
    </row>
    <row r="24" spans="1:36">
      <c r="A24" s="8">
        <v>8</v>
      </c>
      <c r="B24" s="8" t="s">
        <v>58</v>
      </c>
      <c r="C24" s="6" t="s">
        <v>59</v>
      </c>
      <c r="D24" s="8">
        <v>0.67</v>
      </c>
      <c r="E24" s="8" t="s">
        <v>60</v>
      </c>
    </row>
    <row r="25" spans="1:36">
      <c r="A25" s="8">
        <v>9</v>
      </c>
      <c r="B25" s="8" t="s">
        <v>61</v>
      </c>
      <c r="C25" s="6" t="s">
        <v>62</v>
      </c>
      <c r="D25" s="8">
        <v>10</v>
      </c>
      <c r="E25" s="8" t="s">
        <v>47</v>
      </c>
      <c r="W25" s="11">
        <v>12.72727272727273</v>
      </c>
      <c r="X25" s="11">
        <v>12.72727272727273</v>
      </c>
      <c r="Y25" s="11">
        <v>12.72727272727273</v>
      </c>
      <c r="AB25" s="11">
        <v>12.72727272727273</v>
      </c>
      <c r="AJ25" s="7">
        <f>SUM(F25:AI25)</f>
        <v>0</v>
      </c>
    </row>
    <row r="26" spans="1:36">
      <c r="A26" s="8">
        <v>10</v>
      </c>
      <c r="B26" s="8" t="s">
        <v>63</v>
      </c>
      <c r="C26" s="6" t="s">
        <v>64</v>
      </c>
      <c r="D26" s="8">
        <v>40</v>
      </c>
      <c r="E26" s="8" t="s">
        <v>57</v>
      </c>
      <c r="AJ26" s="7">
        <f>SUM(F26:AI26)</f>
        <v>0</v>
      </c>
    </row>
    <row r="27" spans="1:36">
      <c r="A27" s="8">
        <v>11</v>
      </c>
      <c r="B27" s="8" t="s">
        <v>65</v>
      </c>
      <c r="C27" s="6" t="s">
        <v>66</v>
      </c>
      <c r="D27" s="8">
        <v>0.67</v>
      </c>
      <c r="E27" s="8" t="s">
        <v>60</v>
      </c>
      <c r="AJ27" s="7">
        <f>SUM(F27:AI27)</f>
        <v>0</v>
      </c>
    </row>
    <row r="28" spans="1:36">
      <c r="A28" s="8">
        <v>12</v>
      </c>
      <c r="B28" s="8" t="s">
        <v>67</v>
      </c>
      <c r="C28" s="6" t="s">
        <v>68</v>
      </c>
      <c r="D28" s="8">
        <v>40</v>
      </c>
      <c r="E28" s="8" t="s">
        <v>57</v>
      </c>
      <c r="AJ28" s="7">
        <f>SUM(F28:AI28)</f>
        <v>0</v>
      </c>
    </row>
    <row r="29" spans="1:36">
      <c r="A29" s="5">
        <v>13</v>
      </c>
      <c r="B29" s="5" t="s">
        <v>69</v>
      </c>
      <c r="C29" s="5" t="s">
        <v>70</v>
      </c>
      <c r="D29" s="5"/>
      <c r="E29" s="5"/>
    </row>
    <row r="30" spans="1:36">
      <c r="A30" s="8">
        <v>14</v>
      </c>
      <c r="B30" s="8" t="s">
        <v>71</v>
      </c>
      <c r="C30" s="6" t="s">
        <v>72</v>
      </c>
      <c r="D30" s="8">
        <v>400</v>
      </c>
      <c r="E30" s="8" t="s">
        <v>47</v>
      </c>
      <c r="AB30" s="11">
        <v>385.1855555555555</v>
      </c>
      <c r="AJ30" s="7">
        <f>SUM(F30:AI30)</f>
        <v>0</v>
      </c>
    </row>
    <row r="31" spans="1:36">
      <c r="A31" s="5">
        <v>15</v>
      </c>
      <c r="B31" s="5" t="s">
        <v>73</v>
      </c>
      <c r="C31" s="5" t="s">
        <v>74</v>
      </c>
      <c r="D31" s="5"/>
      <c r="E31" s="5"/>
    </row>
    <row r="32" spans="1:36">
      <c r="A32" s="8">
        <v>16</v>
      </c>
      <c r="B32" s="8" t="s">
        <v>75</v>
      </c>
      <c r="C32" s="6" t="s">
        <v>76</v>
      </c>
      <c r="D32" s="8">
        <v>50</v>
      </c>
      <c r="E32" s="8" t="s">
        <v>60</v>
      </c>
      <c r="AJ32" s="7">
        <f>SUM(F32:AI32)</f>
        <v>0</v>
      </c>
    </row>
    <row r="33" spans="1:36">
      <c r="A33" s="5">
        <v>17</v>
      </c>
      <c r="B33" s="5" t="s">
        <v>77</v>
      </c>
      <c r="C33" s="5" t="s">
        <v>78</v>
      </c>
      <c r="D33" s="5"/>
      <c r="E33" s="5"/>
    </row>
    <row r="34" spans="1:36">
      <c r="A34" s="8">
        <v>18</v>
      </c>
      <c r="B34" s="8" t="s">
        <v>79</v>
      </c>
      <c r="C34" s="6" t="s">
        <v>80</v>
      </c>
      <c r="D34" s="8">
        <v>0.67</v>
      </c>
      <c r="E34" s="8" t="s">
        <v>60</v>
      </c>
      <c r="AJ34" s="7">
        <f>SUM(F34:AI34)</f>
        <v>0</v>
      </c>
    </row>
    <row r="35" spans="1:36">
      <c r="A35" s="5">
        <v>19</v>
      </c>
      <c r="B35" s="5" t="s">
        <v>81</v>
      </c>
      <c r="C35" s="5" t="s">
        <v>82</v>
      </c>
      <c r="D35" s="5"/>
      <c r="E35" s="5"/>
    </row>
    <row r="36" spans="1:36">
      <c r="A36" s="8">
        <v>20</v>
      </c>
      <c r="B36" s="8" t="s">
        <v>83</v>
      </c>
      <c r="C36" s="6" t="s">
        <v>84</v>
      </c>
      <c r="D36" s="8">
        <v>25</v>
      </c>
      <c r="E36" s="8" t="s">
        <v>44</v>
      </c>
      <c r="AJ36" s="7">
        <f>SUM(F36:AI36)</f>
        <v>0</v>
      </c>
    </row>
    <row r="37" spans="1:36">
      <c r="A37" s="5">
        <v>21</v>
      </c>
      <c r="B37" s="5" t="s">
        <v>85</v>
      </c>
      <c r="C37" s="5" t="s">
        <v>86</v>
      </c>
      <c r="D37" s="5"/>
      <c r="E37" s="5"/>
    </row>
    <row r="38" spans="1:36">
      <c r="A38" s="8">
        <v>22</v>
      </c>
      <c r="B38" s="8" t="s">
        <v>87</v>
      </c>
      <c r="C38" s="6" t="s">
        <v>88</v>
      </c>
      <c r="D38" s="8">
        <v>1.2</v>
      </c>
      <c r="E38" s="8" t="s">
        <v>50</v>
      </c>
      <c r="Y38" s="11">
        <v>2</v>
      </c>
      <c r="AJ38" s="7">
        <f>SUM(F38:AI38)</f>
        <v>0</v>
      </c>
    </row>
    <row r="39" spans="1:36">
      <c r="A39" s="8">
        <v>23</v>
      </c>
      <c r="B39" s="8" t="s">
        <v>89</v>
      </c>
      <c r="C39" s="6" t="s">
        <v>90</v>
      </c>
      <c r="D39" s="8">
        <v>0.67</v>
      </c>
      <c r="E39" s="8" t="s">
        <v>60</v>
      </c>
      <c r="AJ39" s="7">
        <f>SUM(F39:AI39)</f>
        <v>0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J14:AJ16"/>
  </mergeCells>
  <conditionalFormatting sqref="F17:AJ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131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96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112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113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111</v>
      </c>
      <c r="Q10" s="2"/>
      <c r="R10" s="2"/>
      <c r="S10" s="2"/>
      <c r="T10" s="2"/>
      <c r="U10" s="2"/>
    </row>
    <row r="11" spans="1:37">
      <c r="A11" s="2" t="s">
        <v>110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114</v>
      </c>
      <c r="B13" s="3" t="s">
        <v>7</v>
      </c>
      <c r="C13" s="3" t="s">
        <v>8</v>
      </c>
      <c r="D13" s="3" t="s">
        <v>115</v>
      </c>
      <c r="E13" s="3" t="s">
        <v>9</v>
      </c>
      <c r="F13" s="3" t="s">
        <v>132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117</v>
      </c>
      <c r="G14" s="3"/>
      <c r="H14" s="3"/>
      <c r="I14" s="3"/>
      <c r="J14" s="3"/>
      <c r="K14" s="3"/>
      <c r="L14" s="3"/>
      <c r="M14" s="3"/>
      <c r="N14" s="3" t="s">
        <v>118</v>
      </c>
      <c r="O14" s="3"/>
      <c r="P14" s="3"/>
      <c r="Q14" s="3"/>
      <c r="R14" s="3"/>
      <c r="S14" s="3"/>
      <c r="T14" s="3"/>
      <c r="U14" s="3"/>
      <c r="V14" s="3" t="s">
        <v>119</v>
      </c>
      <c r="W14" s="3"/>
      <c r="X14" s="3"/>
      <c r="Y14" s="3"/>
      <c r="Z14" s="3"/>
      <c r="AA14" s="3"/>
      <c r="AB14" s="3"/>
      <c r="AC14" s="3"/>
      <c r="AD14" s="3" t="s">
        <v>120</v>
      </c>
      <c r="AE14" s="3"/>
      <c r="AF14" s="3"/>
      <c r="AG14" s="3"/>
      <c r="AH14" s="3"/>
      <c r="AI14" s="3"/>
      <c r="AJ14" s="3"/>
      <c r="AK14" s="3" t="s">
        <v>121</v>
      </c>
    </row>
    <row r="15" spans="1:37">
      <c r="A15" s="3"/>
      <c r="B15" s="3"/>
      <c r="C15" s="3"/>
      <c r="D15" s="3"/>
      <c r="E15" s="3"/>
      <c r="F15" s="3" t="s">
        <v>127</v>
      </c>
      <c r="G15" s="3" t="s">
        <v>128</v>
      </c>
      <c r="H15" s="3" t="s">
        <v>122</v>
      </c>
      <c r="I15" s="3" t="s">
        <v>123</v>
      </c>
      <c r="J15" s="3" t="s">
        <v>124</v>
      </c>
      <c r="K15" s="3" t="s">
        <v>125</v>
      </c>
      <c r="L15" s="3" t="s">
        <v>126</v>
      </c>
      <c r="M15" s="3" t="s">
        <v>127</v>
      </c>
      <c r="N15" s="3" t="s">
        <v>128</v>
      </c>
      <c r="O15" s="3" t="s">
        <v>122</v>
      </c>
      <c r="P15" s="3" t="s">
        <v>123</v>
      </c>
      <c r="Q15" s="3" t="s">
        <v>124</v>
      </c>
      <c r="R15" s="3" t="s">
        <v>125</v>
      </c>
      <c r="S15" s="3" t="s">
        <v>126</v>
      </c>
      <c r="T15" s="3" t="s">
        <v>127</v>
      </c>
      <c r="U15" s="3" t="s">
        <v>128</v>
      </c>
      <c r="V15" s="3" t="s">
        <v>122</v>
      </c>
      <c r="W15" s="3" t="s">
        <v>123</v>
      </c>
      <c r="X15" s="3" t="s">
        <v>124</v>
      </c>
      <c r="Y15" s="3" t="s">
        <v>125</v>
      </c>
      <c r="Z15" s="3" t="s">
        <v>126</v>
      </c>
      <c r="AA15" s="3" t="s">
        <v>127</v>
      </c>
      <c r="AB15" s="3" t="s">
        <v>128</v>
      </c>
      <c r="AC15" s="3" t="s">
        <v>122</v>
      </c>
      <c r="AD15" s="3" t="s">
        <v>123</v>
      </c>
      <c r="AE15" s="3" t="s">
        <v>124</v>
      </c>
      <c r="AF15" s="3" t="s">
        <v>125</v>
      </c>
      <c r="AG15" s="3" t="s">
        <v>126</v>
      </c>
      <c r="AH15" s="3" t="s">
        <v>127</v>
      </c>
      <c r="AI15" s="3" t="s">
        <v>128</v>
      </c>
      <c r="AJ15" s="3" t="s">
        <v>122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40</v>
      </c>
      <c r="C17" s="5" t="s">
        <v>41</v>
      </c>
      <c r="D17" s="5"/>
      <c r="E17" s="5"/>
    </row>
    <row r="18" spans="1:37">
      <c r="A18" s="8">
        <v>2</v>
      </c>
      <c r="B18" s="8" t="s">
        <v>42</v>
      </c>
      <c r="C18" s="6" t="s">
        <v>43</v>
      </c>
      <c r="D18" s="8">
        <v>0.2</v>
      </c>
      <c r="E18" s="8" t="s">
        <v>44</v>
      </c>
      <c r="AD18" s="11">
        <v>0.191304347826087</v>
      </c>
      <c r="AI18" s="11">
        <v>0.191304347826087</v>
      </c>
      <c r="AJ18" s="11">
        <v>0.191304347826087</v>
      </c>
      <c r="AK18" s="7">
        <f>SUM(F18:AJ18)</f>
        <v>0</v>
      </c>
    </row>
    <row r="19" spans="1:37">
      <c r="A19" s="8">
        <v>3</v>
      </c>
      <c r="B19" s="8" t="s">
        <v>45</v>
      </c>
      <c r="C19" s="6" t="s">
        <v>46</v>
      </c>
      <c r="D19" s="8">
        <v>10</v>
      </c>
      <c r="E19" s="8" t="s">
        <v>47</v>
      </c>
      <c r="F19" s="11">
        <v>12.88990825688073</v>
      </c>
      <c r="G19" s="11">
        <v>12.88990825688073</v>
      </c>
      <c r="H19" s="11">
        <v>12.88990825688073</v>
      </c>
      <c r="I19" s="11">
        <v>12.88990825688073</v>
      </c>
      <c r="L19" s="11">
        <v>12.88990825688073</v>
      </c>
      <c r="M19" s="11">
        <v>12.88990825688073</v>
      </c>
      <c r="N19" s="11">
        <v>12.88990825688073</v>
      </c>
      <c r="O19" s="11">
        <v>12.88990825688073</v>
      </c>
      <c r="P19" s="11">
        <v>12.88990825688073</v>
      </c>
      <c r="S19" s="11">
        <v>12.88990825688073</v>
      </c>
      <c r="T19" s="11">
        <v>12.88990825688073</v>
      </c>
      <c r="U19" s="11">
        <v>12.88990825688073</v>
      </c>
      <c r="V19" s="11">
        <v>12.88990825688073</v>
      </c>
      <c r="W19" s="11">
        <v>12.88990825688073</v>
      </c>
      <c r="AK19" s="7">
        <f>SUM(F19:AJ19)</f>
        <v>0</v>
      </c>
    </row>
    <row r="20" spans="1:37">
      <c r="A20" s="8">
        <v>4</v>
      </c>
      <c r="B20" s="8" t="s">
        <v>48</v>
      </c>
      <c r="C20" s="6" t="s">
        <v>49</v>
      </c>
      <c r="D20" s="8">
        <v>2.5</v>
      </c>
      <c r="E20" s="8" t="s">
        <v>50</v>
      </c>
      <c r="AK20" s="7">
        <f>SUM(F20:AJ20)</f>
        <v>0</v>
      </c>
    </row>
    <row r="21" spans="1:37">
      <c r="A21" s="8">
        <v>5</v>
      </c>
      <c r="B21" s="8" t="s">
        <v>51</v>
      </c>
      <c r="C21" s="6" t="s">
        <v>52</v>
      </c>
      <c r="D21" s="8">
        <v>3</v>
      </c>
      <c r="E21" s="8" t="s">
        <v>50</v>
      </c>
      <c r="Z21" s="11">
        <v>3.33375</v>
      </c>
      <c r="AK21" s="7">
        <f>SUM(F21:AJ21)</f>
        <v>0</v>
      </c>
    </row>
    <row r="22" spans="1:37">
      <c r="A22" s="5">
        <v>6</v>
      </c>
      <c r="B22" s="5" t="s">
        <v>53</v>
      </c>
      <c r="C22" s="5" t="s">
        <v>54</v>
      </c>
      <c r="D22" s="5"/>
      <c r="E22" s="5"/>
    </row>
    <row r="23" spans="1:37">
      <c r="A23" s="8">
        <v>7</v>
      </c>
      <c r="B23" s="8" t="s">
        <v>55</v>
      </c>
      <c r="C23" s="6" t="s">
        <v>56</v>
      </c>
      <c r="D23" s="8">
        <v>120</v>
      </c>
      <c r="E23" s="8" t="s">
        <v>57</v>
      </c>
      <c r="N23" s="11">
        <v>153.8461538461538</v>
      </c>
      <c r="O23" s="11">
        <v>153.8461538461538</v>
      </c>
      <c r="P23" s="11">
        <v>153.8461538461538</v>
      </c>
      <c r="S23" s="11">
        <v>153.8461538461538</v>
      </c>
      <c r="T23" s="11">
        <v>153.8461538461538</v>
      </c>
      <c r="AK23" s="7">
        <f>SUM(F23:AJ23)</f>
        <v>0</v>
      </c>
    </row>
    <row r="24" spans="1:37">
      <c r="A24" s="8">
        <v>8</v>
      </c>
      <c r="B24" s="8" t="s">
        <v>58</v>
      </c>
      <c r="C24" s="6" t="s">
        <v>59</v>
      </c>
      <c r="D24" s="8">
        <v>0.67</v>
      </c>
      <c r="E24" s="8" t="s">
        <v>60</v>
      </c>
    </row>
    <row r="25" spans="1:37">
      <c r="A25" s="8">
        <v>9</v>
      </c>
      <c r="B25" s="8" t="s">
        <v>61</v>
      </c>
      <c r="C25" s="6" t="s">
        <v>62</v>
      </c>
      <c r="D25" s="8">
        <v>10</v>
      </c>
      <c r="E25" s="8" t="s">
        <v>47</v>
      </c>
      <c r="U25" s="11">
        <v>12.72727272727273</v>
      </c>
      <c r="V25" s="11">
        <v>12.72727272727273</v>
      </c>
      <c r="W25" s="11">
        <v>12.72727272727273</v>
      </c>
      <c r="Z25" s="11">
        <v>12.72727272727273</v>
      </c>
      <c r="AK25" s="7">
        <f>SUM(F25:AJ25)</f>
        <v>0</v>
      </c>
    </row>
    <row r="26" spans="1:37">
      <c r="A26" s="8">
        <v>10</v>
      </c>
      <c r="B26" s="8" t="s">
        <v>63</v>
      </c>
      <c r="C26" s="6" t="s">
        <v>64</v>
      </c>
      <c r="D26" s="8">
        <v>40</v>
      </c>
      <c r="E26" s="8" t="s">
        <v>57</v>
      </c>
      <c r="AK26" s="7">
        <f>SUM(F26:AJ26)</f>
        <v>0</v>
      </c>
    </row>
    <row r="27" spans="1:37">
      <c r="A27" s="8">
        <v>11</v>
      </c>
      <c r="B27" s="8" t="s">
        <v>65</v>
      </c>
      <c r="C27" s="6" t="s">
        <v>66</v>
      </c>
      <c r="D27" s="8">
        <v>0.67</v>
      </c>
      <c r="E27" s="8" t="s">
        <v>60</v>
      </c>
      <c r="AK27" s="7">
        <f>SUM(F27:AJ27)</f>
        <v>0</v>
      </c>
    </row>
    <row r="28" spans="1:37">
      <c r="A28" s="8">
        <v>12</v>
      </c>
      <c r="B28" s="8" t="s">
        <v>67</v>
      </c>
      <c r="C28" s="6" t="s">
        <v>68</v>
      </c>
      <c r="D28" s="8">
        <v>40</v>
      </c>
      <c r="E28" s="8" t="s">
        <v>57</v>
      </c>
      <c r="AK28" s="7">
        <f>SUM(F28:AJ28)</f>
        <v>0</v>
      </c>
    </row>
    <row r="29" spans="1:37">
      <c r="A29" s="5">
        <v>13</v>
      </c>
      <c r="B29" s="5" t="s">
        <v>69</v>
      </c>
      <c r="C29" s="5" t="s">
        <v>70</v>
      </c>
      <c r="D29" s="5"/>
      <c r="E29" s="5"/>
    </row>
    <row r="30" spans="1:37">
      <c r="A30" s="8">
        <v>14</v>
      </c>
      <c r="B30" s="8" t="s">
        <v>71</v>
      </c>
      <c r="C30" s="6" t="s">
        <v>72</v>
      </c>
      <c r="D30" s="8">
        <v>400</v>
      </c>
      <c r="E30" s="8" t="s">
        <v>47</v>
      </c>
      <c r="AC30" s="11">
        <v>385.1855555555555</v>
      </c>
      <c r="AK30" s="7">
        <f>SUM(F30:AJ30)</f>
        <v>0</v>
      </c>
    </row>
    <row r="31" spans="1:37">
      <c r="A31" s="5">
        <v>15</v>
      </c>
      <c r="B31" s="5" t="s">
        <v>73</v>
      </c>
      <c r="C31" s="5" t="s">
        <v>74</v>
      </c>
      <c r="D31" s="5"/>
      <c r="E31" s="5"/>
    </row>
    <row r="32" spans="1:37">
      <c r="A32" s="8">
        <v>16</v>
      </c>
      <c r="B32" s="8" t="s">
        <v>75</v>
      </c>
      <c r="C32" s="6" t="s">
        <v>76</v>
      </c>
      <c r="D32" s="8">
        <v>50</v>
      </c>
      <c r="E32" s="8" t="s">
        <v>60</v>
      </c>
      <c r="F32" s="11">
        <v>3.3325</v>
      </c>
      <c r="AK32" s="7">
        <f>SUM(F32:AJ32)</f>
        <v>0</v>
      </c>
    </row>
    <row r="33" spans="1:37">
      <c r="A33" s="5">
        <v>17</v>
      </c>
      <c r="B33" s="5" t="s">
        <v>77</v>
      </c>
      <c r="C33" s="5" t="s">
        <v>78</v>
      </c>
      <c r="D33" s="5"/>
      <c r="E33" s="5"/>
    </row>
    <row r="34" spans="1:37">
      <c r="A34" s="8">
        <v>18</v>
      </c>
      <c r="B34" s="8" t="s">
        <v>79</v>
      </c>
      <c r="C34" s="6" t="s">
        <v>80</v>
      </c>
      <c r="D34" s="8">
        <v>0.67</v>
      </c>
      <c r="E34" s="8" t="s">
        <v>60</v>
      </c>
      <c r="AK34" s="7">
        <f>SUM(F34:AJ34)</f>
        <v>0</v>
      </c>
    </row>
    <row r="35" spans="1:37">
      <c r="A35" s="5">
        <v>19</v>
      </c>
      <c r="B35" s="5" t="s">
        <v>81</v>
      </c>
      <c r="C35" s="5" t="s">
        <v>82</v>
      </c>
      <c r="D35" s="5"/>
      <c r="E35" s="5"/>
    </row>
    <row r="36" spans="1:37">
      <c r="A36" s="8">
        <v>20</v>
      </c>
      <c r="B36" s="8" t="s">
        <v>83</v>
      </c>
      <c r="C36" s="6" t="s">
        <v>84</v>
      </c>
      <c r="D36" s="8">
        <v>25</v>
      </c>
      <c r="E36" s="8" t="s">
        <v>44</v>
      </c>
      <c r="AD36" s="11">
        <v>7.26</v>
      </c>
      <c r="AK36" s="7">
        <f>SUM(F36:AJ36)</f>
        <v>0</v>
      </c>
    </row>
    <row r="37" spans="1:37">
      <c r="A37" s="5">
        <v>21</v>
      </c>
      <c r="B37" s="5" t="s">
        <v>85</v>
      </c>
      <c r="C37" s="5" t="s">
        <v>86</v>
      </c>
      <c r="D37" s="5"/>
      <c r="E37" s="5"/>
    </row>
    <row r="38" spans="1:37">
      <c r="A38" s="8">
        <v>22</v>
      </c>
      <c r="B38" s="8" t="s">
        <v>87</v>
      </c>
      <c r="C38" s="6" t="s">
        <v>88</v>
      </c>
      <c r="D38" s="8">
        <v>1.2</v>
      </c>
      <c r="E38" s="8" t="s">
        <v>50</v>
      </c>
      <c r="AA38" s="11">
        <v>2</v>
      </c>
      <c r="AK38" s="7">
        <f>SUM(F38:AJ38)</f>
        <v>0</v>
      </c>
    </row>
    <row r="39" spans="1:37">
      <c r="A39" s="8">
        <v>23</v>
      </c>
      <c r="B39" s="8" t="s">
        <v>89</v>
      </c>
      <c r="C39" s="6" t="s">
        <v>90</v>
      </c>
      <c r="D39" s="8">
        <v>0.67</v>
      </c>
      <c r="E39" s="8" t="s">
        <v>60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133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96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112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113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111</v>
      </c>
      <c r="Q10" s="2"/>
      <c r="R10" s="2"/>
      <c r="S10" s="2"/>
      <c r="T10" s="2"/>
      <c r="U10" s="2"/>
    </row>
    <row r="11" spans="1:37">
      <c r="A11" s="2" t="s">
        <v>110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114</v>
      </c>
      <c r="B13" s="3" t="s">
        <v>7</v>
      </c>
      <c r="C13" s="3" t="s">
        <v>8</v>
      </c>
      <c r="D13" s="3" t="s">
        <v>115</v>
      </c>
      <c r="E13" s="3" t="s">
        <v>9</v>
      </c>
      <c r="F13" s="3" t="s">
        <v>134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117</v>
      </c>
      <c r="G14" s="3"/>
      <c r="H14" s="3"/>
      <c r="I14" s="3"/>
      <c r="J14" s="3"/>
      <c r="K14" s="3"/>
      <c r="L14" s="3"/>
      <c r="M14" s="3"/>
      <c r="N14" s="3" t="s">
        <v>118</v>
      </c>
      <c r="O14" s="3"/>
      <c r="P14" s="3"/>
      <c r="Q14" s="3"/>
      <c r="R14" s="3"/>
      <c r="S14" s="3"/>
      <c r="T14" s="3"/>
      <c r="U14" s="3"/>
      <c r="V14" s="3" t="s">
        <v>119</v>
      </c>
      <c r="W14" s="3"/>
      <c r="X14" s="3"/>
      <c r="Y14" s="3"/>
      <c r="Z14" s="3"/>
      <c r="AA14" s="3"/>
      <c r="AB14" s="3"/>
      <c r="AC14" s="3"/>
      <c r="AD14" s="3" t="s">
        <v>120</v>
      </c>
      <c r="AE14" s="3"/>
      <c r="AF14" s="3"/>
      <c r="AG14" s="3"/>
      <c r="AH14" s="3"/>
      <c r="AI14" s="3"/>
      <c r="AJ14" s="3"/>
      <c r="AK14" s="3" t="s">
        <v>121</v>
      </c>
    </row>
    <row r="15" spans="1:37">
      <c r="A15" s="3"/>
      <c r="B15" s="3"/>
      <c r="C15" s="3"/>
      <c r="D15" s="3"/>
      <c r="E15" s="3"/>
      <c r="F15" s="3" t="s">
        <v>123</v>
      </c>
      <c r="G15" s="3" t="s">
        <v>124</v>
      </c>
      <c r="H15" s="3" t="s">
        <v>125</v>
      </c>
      <c r="I15" s="3" t="s">
        <v>126</v>
      </c>
      <c r="J15" s="3" t="s">
        <v>127</v>
      </c>
      <c r="K15" s="3" t="s">
        <v>128</v>
      </c>
      <c r="L15" s="3" t="s">
        <v>122</v>
      </c>
      <c r="M15" s="3" t="s">
        <v>123</v>
      </c>
      <c r="N15" s="3" t="s">
        <v>124</v>
      </c>
      <c r="O15" s="3" t="s">
        <v>125</v>
      </c>
      <c r="P15" s="3" t="s">
        <v>126</v>
      </c>
      <c r="Q15" s="3" t="s">
        <v>127</v>
      </c>
      <c r="R15" s="3" t="s">
        <v>128</v>
      </c>
      <c r="S15" s="3" t="s">
        <v>122</v>
      </c>
      <c r="T15" s="3" t="s">
        <v>123</v>
      </c>
      <c r="U15" s="3" t="s">
        <v>124</v>
      </c>
      <c r="V15" s="3" t="s">
        <v>125</v>
      </c>
      <c r="W15" s="3" t="s">
        <v>126</v>
      </c>
      <c r="X15" s="3" t="s">
        <v>127</v>
      </c>
      <c r="Y15" s="3" t="s">
        <v>128</v>
      </c>
      <c r="Z15" s="3" t="s">
        <v>122</v>
      </c>
      <c r="AA15" s="3" t="s">
        <v>123</v>
      </c>
      <c r="AB15" s="3" t="s">
        <v>124</v>
      </c>
      <c r="AC15" s="3" t="s">
        <v>125</v>
      </c>
      <c r="AD15" s="3" t="s">
        <v>126</v>
      </c>
      <c r="AE15" s="3" t="s">
        <v>127</v>
      </c>
      <c r="AF15" s="3" t="s">
        <v>128</v>
      </c>
      <c r="AG15" s="3" t="s">
        <v>122</v>
      </c>
      <c r="AH15" s="3" t="s">
        <v>123</v>
      </c>
      <c r="AI15" s="3" t="s">
        <v>124</v>
      </c>
      <c r="AJ15" s="3" t="s">
        <v>125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40</v>
      </c>
      <c r="C17" s="5" t="s">
        <v>41</v>
      </c>
      <c r="D17" s="5"/>
      <c r="E17" s="5"/>
    </row>
    <row r="18" spans="1:37">
      <c r="A18" s="8">
        <v>2</v>
      </c>
      <c r="B18" s="8" t="s">
        <v>42</v>
      </c>
      <c r="C18" s="6" t="s">
        <v>43</v>
      </c>
      <c r="D18" s="8">
        <v>0.2</v>
      </c>
      <c r="E18" s="8" t="s">
        <v>44</v>
      </c>
      <c r="Y18" s="11">
        <v>0.191304347826087</v>
      </c>
      <c r="Z18" s="11">
        <v>0.191304347826087</v>
      </c>
      <c r="AA18" s="11">
        <v>0.191304347826087</v>
      </c>
      <c r="AK18" s="7">
        <f>SUM(F18:AJ18)</f>
        <v>0</v>
      </c>
    </row>
    <row r="19" spans="1:37">
      <c r="A19" s="8">
        <v>3</v>
      </c>
      <c r="B19" s="8" t="s">
        <v>45</v>
      </c>
      <c r="C19" s="6" t="s">
        <v>46</v>
      </c>
      <c r="D19" s="8">
        <v>10</v>
      </c>
      <c r="E19" s="8" t="s">
        <v>47</v>
      </c>
      <c r="Q19" s="11">
        <v>12.88990825688073</v>
      </c>
      <c r="R19" s="11">
        <v>12.88990825688073</v>
      </c>
      <c r="S19" s="11">
        <v>12.88990825688073</v>
      </c>
      <c r="T19" s="11">
        <v>12.88990825688073</v>
      </c>
      <c r="W19" s="11">
        <v>12.88990825688073</v>
      </c>
      <c r="X19" s="11">
        <v>12.88990825688073</v>
      </c>
      <c r="Y19" s="11">
        <v>12.88990825688073</v>
      </c>
      <c r="Z19" s="11">
        <v>12.88990825688073</v>
      </c>
      <c r="AA19" s="11">
        <v>12.88990825688073</v>
      </c>
      <c r="AD19" s="11">
        <v>12.88990825688073</v>
      </c>
      <c r="AE19" s="11">
        <v>12.88990825688073</v>
      </c>
      <c r="AF19" s="11">
        <v>12.88990825688073</v>
      </c>
      <c r="AG19" s="11">
        <v>12.88990825688073</v>
      </c>
      <c r="AH19" s="11">
        <v>12.88990825688073</v>
      </c>
      <c r="AK19" s="7">
        <f>SUM(F19:AJ19)</f>
        <v>0</v>
      </c>
    </row>
    <row r="20" spans="1:37">
      <c r="A20" s="8">
        <v>4</v>
      </c>
      <c r="B20" s="8" t="s">
        <v>48</v>
      </c>
      <c r="C20" s="6" t="s">
        <v>49</v>
      </c>
      <c r="D20" s="8">
        <v>2.5</v>
      </c>
      <c r="E20" s="8" t="s">
        <v>50</v>
      </c>
      <c r="AK20" s="7">
        <f>SUM(F20:AJ20)</f>
        <v>0</v>
      </c>
    </row>
    <row r="21" spans="1:37">
      <c r="A21" s="8">
        <v>5</v>
      </c>
      <c r="B21" s="8" t="s">
        <v>51</v>
      </c>
      <c r="C21" s="6" t="s">
        <v>52</v>
      </c>
      <c r="D21" s="8">
        <v>3</v>
      </c>
      <c r="E21" s="8" t="s">
        <v>50</v>
      </c>
      <c r="L21" s="11">
        <v>3.33375</v>
      </c>
      <c r="AK21" s="7">
        <f>SUM(F21:AJ21)</f>
        <v>0</v>
      </c>
    </row>
    <row r="22" spans="1:37">
      <c r="A22" s="5">
        <v>6</v>
      </c>
      <c r="B22" s="5" t="s">
        <v>53</v>
      </c>
      <c r="C22" s="5" t="s">
        <v>54</v>
      </c>
      <c r="D22" s="5"/>
      <c r="E22" s="5"/>
    </row>
    <row r="23" spans="1:37">
      <c r="A23" s="8">
        <v>7</v>
      </c>
      <c r="B23" s="8" t="s">
        <v>55</v>
      </c>
      <c r="C23" s="6" t="s">
        <v>56</v>
      </c>
      <c r="D23" s="8">
        <v>120</v>
      </c>
      <c r="E23" s="8" t="s">
        <v>57</v>
      </c>
      <c r="F23" s="11">
        <v>153.8461538461538</v>
      </c>
      <c r="I23" s="11">
        <v>153.8461538461538</v>
      </c>
      <c r="J23" s="11">
        <v>153.8461538461538</v>
      </c>
      <c r="L23" s="11">
        <v>153.8461538461538</v>
      </c>
      <c r="M23" s="11">
        <v>153.8461538461538</v>
      </c>
      <c r="AK23" s="7">
        <f>SUM(F23:AJ23)</f>
        <v>0</v>
      </c>
    </row>
    <row r="24" spans="1:37">
      <c r="A24" s="8">
        <v>8</v>
      </c>
      <c r="B24" s="8" t="s">
        <v>58</v>
      </c>
      <c r="C24" s="6" t="s">
        <v>59</v>
      </c>
      <c r="D24" s="8">
        <v>0.67</v>
      </c>
      <c r="E24" s="8" t="s">
        <v>60</v>
      </c>
    </row>
    <row r="25" spans="1:37">
      <c r="A25" s="8">
        <v>9</v>
      </c>
      <c r="B25" s="8" t="s">
        <v>61</v>
      </c>
      <c r="C25" s="6" t="s">
        <v>62</v>
      </c>
      <c r="D25" s="8">
        <v>10</v>
      </c>
      <c r="E25" s="8" t="s">
        <v>47</v>
      </c>
      <c r="M25" s="11">
        <v>12.72727272727273</v>
      </c>
      <c r="P25" s="11">
        <v>12.72727272727273</v>
      </c>
      <c r="Q25" s="11">
        <v>12.72727272727273</v>
      </c>
      <c r="R25" s="11">
        <v>12.72727272727273</v>
      </c>
      <c r="AK25" s="7">
        <f>SUM(F25:AJ25)</f>
        <v>0</v>
      </c>
    </row>
    <row r="26" spans="1:37">
      <c r="A26" s="8">
        <v>10</v>
      </c>
      <c r="B26" s="8" t="s">
        <v>63</v>
      </c>
      <c r="C26" s="6" t="s">
        <v>64</v>
      </c>
      <c r="D26" s="8">
        <v>40</v>
      </c>
      <c r="E26" s="8" t="s">
        <v>57</v>
      </c>
      <c r="AK26" s="7">
        <f>SUM(F26:AJ26)</f>
        <v>0</v>
      </c>
    </row>
    <row r="27" spans="1:37">
      <c r="A27" s="8">
        <v>11</v>
      </c>
      <c r="B27" s="8" t="s">
        <v>65</v>
      </c>
      <c r="C27" s="6" t="s">
        <v>66</v>
      </c>
      <c r="D27" s="8">
        <v>0.67</v>
      </c>
      <c r="E27" s="8" t="s">
        <v>60</v>
      </c>
      <c r="AK27" s="7">
        <f>SUM(F27:AJ27)</f>
        <v>0</v>
      </c>
    </row>
    <row r="28" spans="1:37">
      <c r="A28" s="8">
        <v>12</v>
      </c>
      <c r="B28" s="8" t="s">
        <v>67</v>
      </c>
      <c r="C28" s="6" t="s">
        <v>68</v>
      </c>
      <c r="D28" s="8">
        <v>40</v>
      </c>
      <c r="E28" s="8" t="s">
        <v>57</v>
      </c>
      <c r="AK28" s="7">
        <f>SUM(F28:AJ28)</f>
        <v>0</v>
      </c>
    </row>
    <row r="29" spans="1:37">
      <c r="A29" s="5">
        <v>13</v>
      </c>
      <c r="B29" s="5" t="s">
        <v>69</v>
      </c>
      <c r="C29" s="5" t="s">
        <v>70</v>
      </c>
      <c r="D29" s="5"/>
      <c r="E29" s="5"/>
    </row>
    <row r="30" spans="1:37">
      <c r="A30" s="8">
        <v>14</v>
      </c>
      <c r="B30" s="8" t="s">
        <v>71</v>
      </c>
      <c r="C30" s="6" t="s">
        <v>72</v>
      </c>
      <c r="D30" s="8">
        <v>400</v>
      </c>
      <c r="E30" s="8" t="s">
        <v>47</v>
      </c>
      <c r="F30" s="11">
        <v>385.1855555555555</v>
      </c>
      <c r="I30" s="11">
        <v>385.1855555555555</v>
      </c>
      <c r="AK30" s="7">
        <f>SUM(F30:AJ30)</f>
        <v>0</v>
      </c>
    </row>
    <row r="31" spans="1:37">
      <c r="A31" s="5">
        <v>15</v>
      </c>
      <c r="B31" s="5" t="s">
        <v>73</v>
      </c>
      <c r="C31" s="5" t="s">
        <v>74</v>
      </c>
      <c r="D31" s="5"/>
      <c r="E31" s="5"/>
    </row>
    <row r="32" spans="1:37">
      <c r="A32" s="8">
        <v>16</v>
      </c>
      <c r="B32" s="8" t="s">
        <v>75</v>
      </c>
      <c r="C32" s="6" t="s">
        <v>76</v>
      </c>
      <c r="D32" s="8">
        <v>50</v>
      </c>
      <c r="E32" s="8" t="s">
        <v>60</v>
      </c>
      <c r="AK32" s="7">
        <f>SUM(F32:AJ32)</f>
        <v>0</v>
      </c>
    </row>
    <row r="33" spans="1:37">
      <c r="A33" s="5">
        <v>17</v>
      </c>
      <c r="B33" s="5" t="s">
        <v>77</v>
      </c>
      <c r="C33" s="5" t="s">
        <v>78</v>
      </c>
      <c r="D33" s="5"/>
      <c r="E33" s="5"/>
    </row>
    <row r="34" spans="1:37">
      <c r="A34" s="8">
        <v>18</v>
      </c>
      <c r="B34" s="8" t="s">
        <v>79</v>
      </c>
      <c r="C34" s="6" t="s">
        <v>80</v>
      </c>
      <c r="D34" s="8">
        <v>0.67</v>
      </c>
      <c r="E34" s="8" t="s">
        <v>60</v>
      </c>
      <c r="AK34" s="7">
        <f>SUM(F34:AJ34)</f>
        <v>0</v>
      </c>
    </row>
    <row r="35" spans="1:37">
      <c r="A35" s="5">
        <v>19</v>
      </c>
      <c r="B35" s="5" t="s">
        <v>81</v>
      </c>
      <c r="C35" s="5" t="s">
        <v>82</v>
      </c>
      <c r="D35" s="5"/>
      <c r="E35" s="5"/>
    </row>
    <row r="36" spans="1:37">
      <c r="A36" s="8">
        <v>20</v>
      </c>
      <c r="B36" s="8" t="s">
        <v>83</v>
      </c>
      <c r="C36" s="6" t="s">
        <v>84</v>
      </c>
      <c r="D36" s="8">
        <v>25</v>
      </c>
      <c r="E36" s="8" t="s">
        <v>44</v>
      </c>
      <c r="AH36" s="11">
        <v>7.26</v>
      </c>
      <c r="AK36" s="7">
        <f>SUM(F36:AJ36)</f>
        <v>0</v>
      </c>
    </row>
    <row r="37" spans="1:37">
      <c r="A37" s="5">
        <v>21</v>
      </c>
      <c r="B37" s="5" t="s">
        <v>85</v>
      </c>
      <c r="C37" s="5" t="s">
        <v>86</v>
      </c>
      <c r="D37" s="5"/>
      <c r="E37" s="5"/>
    </row>
    <row r="38" spans="1:37">
      <c r="A38" s="8">
        <v>22</v>
      </c>
      <c r="B38" s="8" t="s">
        <v>87</v>
      </c>
      <c r="C38" s="6" t="s">
        <v>88</v>
      </c>
      <c r="D38" s="8">
        <v>1.2</v>
      </c>
      <c r="E38" s="8" t="s">
        <v>50</v>
      </c>
      <c r="J38" s="11">
        <v>2</v>
      </c>
      <c r="AK38" s="7">
        <f>SUM(F38:AJ38)</f>
        <v>0</v>
      </c>
    </row>
    <row r="39" spans="1:37">
      <c r="A39" s="8">
        <v>23</v>
      </c>
      <c r="B39" s="8" t="s">
        <v>89</v>
      </c>
      <c r="C39" s="6" t="s">
        <v>90</v>
      </c>
      <c r="D39" s="8">
        <v>0.67</v>
      </c>
      <c r="E39" s="8" t="s">
        <v>60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4:AJ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5" width="5.7109375" customWidth="1"/>
    <col min="36" max="36" width="12.7109375" customWidth="1"/>
  </cols>
  <sheetData>
    <row r="4" spans="1:36">
      <c r="A4" s="9" t="s">
        <v>104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>
      <c r="A5" s="1" t="s">
        <v>135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7" spans="1:36">
      <c r="A7" s="2" t="s">
        <v>106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96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6">
      <c r="A8" s="2" t="s">
        <v>107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112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113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111</v>
      </c>
      <c r="Q10" s="2"/>
      <c r="R10" s="2"/>
      <c r="S10" s="2"/>
      <c r="T10" s="2"/>
      <c r="U10" s="2"/>
    </row>
    <row r="11" spans="1:36">
      <c r="A11" s="2" t="s">
        <v>110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6">
      <c r="A13" s="3" t="s">
        <v>114</v>
      </c>
      <c r="B13" s="3" t="s">
        <v>7</v>
      </c>
      <c r="C13" s="3" t="s">
        <v>8</v>
      </c>
      <c r="D13" s="3" t="s">
        <v>115</v>
      </c>
      <c r="E13" s="3" t="s">
        <v>9</v>
      </c>
      <c r="F13" s="3" t="s">
        <v>136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"/>
      <c r="B14" s="3"/>
      <c r="C14" s="3"/>
      <c r="D14" s="3"/>
      <c r="E14" s="3"/>
      <c r="F14" s="3" t="s">
        <v>117</v>
      </c>
      <c r="G14" s="3"/>
      <c r="H14" s="3"/>
      <c r="I14" s="3"/>
      <c r="J14" s="3"/>
      <c r="K14" s="3"/>
      <c r="L14" s="3"/>
      <c r="M14" s="3"/>
      <c r="N14" s="3" t="s">
        <v>118</v>
      </c>
      <c r="O14" s="3"/>
      <c r="P14" s="3"/>
      <c r="Q14" s="3"/>
      <c r="R14" s="3"/>
      <c r="S14" s="3"/>
      <c r="T14" s="3"/>
      <c r="U14" s="3"/>
      <c r="V14" s="3" t="s">
        <v>119</v>
      </c>
      <c r="W14" s="3"/>
      <c r="X14" s="3"/>
      <c r="Y14" s="3"/>
      <c r="Z14" s="3"/>
      <c r="AA14" s="3"/>
      <c r="AB14" s="3"/>
      <c r="AC14" s="3" t="s">
        <v>120</v>
      </c>
      <c r="AD14" s="3"/>
      <c r="AE14" s="3"/>
      <c r="AF14" s="3"/>
      <c r="AG14" s="3"/>
      <c r="AH14" s="3"/>
      <c r="AI14" s="3"/>
      <c r="AJ14" s="3" t="s">
        <v>121</v>
      </c>
    </row>
    <row r="15" spans="1:36">
      <c r="A15" s="3"/>
      <c r="B15" s="3"/>
      <c r="C15" s="3"/>
      <c r="D15" s="3"/>
      <c r="E15" s="3"/>
      <c r="F15" s="3" t="s">
        <v>126</v>
      </c>
      <c r="G15" s="3" t="s">
        <v>127</v>
      </c>
      <c r="H15" s="3" t="s">
        <v>128</v>
      </c>
      <c r="I15" s="3" t="s">
        <v>122</v>
      </c>
      <c r="J15" s="3" t="s">
        <v>123</v>
      </c>
      <c r="K15" s="3" t="s">
        <v>124</v>
      </c>
      <c r="L15" s="3" t="s">
        <v>125</v>
      </c>
      <c r="M15" s="3" t="s">
        <v>126</v>
      </c>
      <c r="N15" s="3" t="s">
        <v>127</v>
      </c>
      <c r="O15" s="3" t="s">
        <v>128</v>
      </c>
      <c r="P15" s="3" t="s">
        <v>122</v>
      </c>
      <c r="Q15" s="3" t="s">
        <v>123</v>
      </c>
      <c r="R15" s="3" t="s">
        <v>124</v>
      </c>
      <c r="S15" s="3" t="s">
        <v>125</v>
      </c>
      <c r="T15" s="3" t="s">
        <v>126</v>
      </c>
      <c r="U15" s="3" t="s">
        <v>127</v>
      </c>
      <c r="V15" s="3" t="s">
        <v>128</v>
      </c>
      <c r="W15" s="3" t="s">
        <v>122</v>
      </c>
      <c r="X15" s="3" t="s">
        <v>123</v>
      </c>
      <c r="Y15" s="3" t="s">
        <v>124</v>
      </c>
      <c r="Z15" s="3" t="s">
        <v>125</v>
      </c>
      <c r="AA15" s="3" t="s">
        <v>126</v>
      </c>
      <c r="AB15" s="3" t="s">
        <v>127</v>
      </c>
      <c r="AC15" s="3" t="s">
        <v>128</v>
      </c>
      <c r="AD15" s="3" t="s">
        <v>122</v>
      </c>
      <c r="AE15" s="3" t="s">
        <v>123</v>
      </c>
      <c r="AF15" s="3" t="s">
        <v>124</v>
      </c>
      <c r="AG15" s="3" t="s">
        <v>125</v>
      </c>
      <c r="AH15" s="3" t="s">
        <v>126</v>
      </c>
      <c r="AI15" s="3" t="s">
        <v>127</v>
      </c>
      <c r="AJ15" s="3"/>
    </row>
    <row r="16" spans="1:36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3"/>
    </row>
    <row r="17" spans="1:36">
      <c r="A17" s="5">
        <v>1</v>
      </c>
      <c r="B17" s="5" t="s">
        <v>40</v>
      </c>
      <c r="C17" s="5" t="s">
        <v>41</v>
      </c>
      <c r="D17" s="5"/>
      <c r="E17" s="5"/>
    </row>
    <row r="18" spans="1:36">
      <c r="A18" s="8">
        <v>2</v>
      </c>
      <c r="B18" s="8" t="s">
        <v>42</v>
      </c>
      <c r="C18" s="6" t="s">
        <v>43</v>
      </c>
      <c r="D18" s="8">
        <v>0.2</v>
      </c>
      <c r="E18" s="8" t="s">
        <v>44</v>
      </c>
      <c r="F18" s="11">
        <v>0.191304347826087</v>
      </c>
      <c r="G18" s="11">
        <v>0.191304347826087</v>
      </c>
      <c r="H18" s="11">
        <v>0.191304347826087</v>
      </c>
      <c r="AJ18" s="7">
        <f>SUM(F18:AI18)</f>
        <v>0</v>
      </c>
    </row>
    <row r="19" spans="1:36">
      <c r="A19" s="8">
        <v>3</v>
      </c>
      <c r="B19" s="8" t="s">
        <v>45</v>
      </c>
      <c r="C19" s="6" t="s">
        <v>46</v>
      </c>
      <c r="D19" s="8">
        <v>10</v>
      </c>
      <c r="E19" s="8" t="s">
        <v>47</v>
      </c>
      <c r="Q19" s="11">
        <v>12.88990825688074</v>
      </c>
      <c r="T19" s="11">
        <v>12.88990825688074</v>
      </c>
      <c r="U19" s="11">
        <v>12.88990825688074</v>
      </c>
      <c r="V19" s="11">
        <v>12.88990825688074</v>
      </c>
      <c r="W19" s="11">
        <v>12.88990825688074</v>
      </c>
      <c r="X19" s="11">
        <v>12.88990825688074</v>
      </c>
      <c r="AA19" s="11">
        <v>12.88990825688074</v>
      </c>
      <c r="AB19" s="11">
        <v>12.88990825688074</v>
      </c>
      <c r="AC19" s="11">
        <v>12.88990825688074</v>
      </c>
      <c r="AD19" s="11">
        <v>12.88990825688074</v>
      </c>
      <c r="AE19" s="11">
        <v>12.88990825688074</v>
      </c>
      <c r="AH19" s="11">
        <v>12.88990825688074</v>
      </c>
      <c r="AI19" s="11">
        <v>12.88990825688074</v>
      </c>
      <c r="AJ19" s="7">
        <f>SUM(F19:AI19)</f>
        <v>0</v>
      </c>
    </row>
    <row r="20" spans="1:36">
      <c r="A20" s="8">
        <v>4</v>
      </c>
      <c r="B20" s="8" t="s">
        <v>48</v>
      </c>
      <c r="C20" s="6" t="s">
        <v>49</v>
      </c>
      <c r="D20" s="8">
        <v>2.5</v>
      </c>
      <c r="E20" s="8" t="s">
        <v>50</v>
      </c>
      <c r="J20" s="11">
        <v>2.89</v>
      </c>
      <c r="AJ20" s="7">
        <f>SUM(F20:AI20)</f>
        <v>0</v>
      </c>
    </row>
    <row r="21" spans="1:36">
      <c r="A21" s="8">
        <v>5</v>
      </c>
      <c r="B21" s="8" t="s">
        <v>51</v>
      </c>
      <c r="C21" s="6" t="s">
        <v>52</v>
      </c>
      <c r="D21" s="8">
        <v>3</v>
      </c>
      <c r="E21" s="8" t="s">
        <v>50</v>
      </c>
      <c r="M21" s="11">
        <v>3.33375</v>
      </c>
      <c r="AJ21" s="7">
        <f>SUM(F21:AI21)</f>
        <v>0</v>
      </c>
    </row>
    <row r="22" spans="1:36">
      <c r="A22" s="5">
        <v>6</v>
      </c>
      <c r="B22" s="5" t="s">
        <v>53</v>
      </c>
      <c r="C22" s="5" t="s">
        <v>54</v>
      </c>
      <c r="D22" s="5"/>
      <c r="E22" s="5"/>
    </row>
    <row r="23" spans="1:36">
      <c r="A23" s="8">
        <v>7</v>
      </c>
      <c r="B23" s="8" t="s">
        <v>55</v>
      </c>
      <c r="C23" s="6" t="s">
        <v>56</v>
      </c>
      <c r="D23" s="8">
        <v>120</v>
      </c>
      <c r="E23" s="8" t="s">
        <v>57</v>
      </c>
      <c r="P23" s="11">
        <v>153.8461538461538</v>
      </c>
      <c r="Q23" s="11">
        <v>153.8461538461538</v>
      </c>
      <c r="T23" s="11">
        <v>153.8461538461538</v>
      </c>
      <c r="U23" s="11">
        <v>153.8461538461538</v>
      </c>
      <c r="V23" s="11">
        <v>153.8461538461538</v>
      </c>
      <c r="AJ23" s="7">
        <f>SUM(F23:AI23)</f>
        <v>0</v>
      </c>
    </row>
    <row r="24" spans="1:36">
      <c r="A24" s="8">
        <v>8</v>
      </c>
      <c r="B24" s="8" t="s">
        <v>58</v>
      </c>
      <c r="C24" s="6" t="s">
        <v>59</v>
      </c>
      <c r="D24" s="8">
        <v>0.67</v>
      </c>
      <c r="E24" s="8" t="s">
        <v>60</v>
      </c>
    </row>
    <row r="25" spans="1:36">
      <c r="A25" s="8">
        <v>9</v>
      </c>
      <c r="B25" s="8" t="s">
        <v>61</v>
      </c>
      <c r="C25" s="6" t="s">
        <v>62</v>
      </c>
      <c r="D25" s="8">
        <v>10</v>
      </c>
      <c r="E25" s="8" t="s">
        <v>47</v>
      </c>
      <c r="J25" s="11">
        <v>12.72727272727273</v>
      </c>
      <c r="M25" s="11">
        <v>12.72727272727273</v>
      </c>
      <c r="N25" s="11">
        <v>12.72727272727273</v>
      </c>
      <c r="O25" s="11">
        <v>12.72727272727273</v>
      </c>
      <c r="AJ25" s="7">
        <f>SUM(F25:AI25)</f>
        <v>0</v>
      </c>
    </row>
    <row r="26" spans="1:36">
      <c r="A26" s="8">
        <v>10</v>
      </c>
      <c r="B26" s="8" t="s">
        <v>63</v>
      </c>
      <c r="C26" s="6" t="s">
        <v>64</v>
      </c>
      <c r="D26" s="8">
        <v>40</v>
      </c>
      <c r="E26" s="8" t="s">
        <v>57</v>
      </c>
      <c r="AJ26" s="7">
        <f>SUM(F26:AI26)</f>
        <v>0</v>
      </c>
    </row>
    <row r="27" spans="1:36">
      <c r="A27" s="8">
        <v>11</v>
      </c>
      <c r="B27" s="8" t="s">
        <v>65</v>
      </c>
      <c r="C27" s="6" t="s">
        <v>66</v>
      </c>
      <c r="D27" s="8">
        <v>0.67</v>
      </c>
      <c r="E27" s="8" t="s">
        <v>60</v>
      </c>
      <c r="AJ27" s="7">
        <f>SUM(F27:AI27)</f>
        <v>0</v>
      </c>
    </row>
    <row r="28" spans="1:36">
      <c r="A28" s="8">
        <v>12</v>
      </c>
      <c r="B28" s="8" t="s">
        <v>67</v>
      </c>
      <c r="C28" s="6" t="s">
        <v>68</v>
      </c>
      <c r="D28" s="8">
        <v>40</v>
      </c>
      <c r="E28" s="8" t="s">
        <v>57</v>
      </c>
      <c r="AJ28" s="7">
        <f>SUM(F28:AI28)</f>
        <v>0</v>
      </c>
    </row>
    <row r="29" spans="1:36">
      <c r="A29" s="5">
        <v>13</v>
      </c>
      <c r="B29" s="5" t="s">
        <v>69</v>
      </c>
      <c r="C29" s="5" t="s">
        <v>70</v>
      </c>
      <c r="D29" s="5"/>
      <c r="E29" s="5"/>
    </row>
    <row r="30" spans="1:36">
      <c r="A30" s="8">
        <v>14</v>
      </c>
      <c r="B30" s="8" t="s">
        <v>71</v>
      </c>
      <c r="C30" s="6" t="s">
        <v>72</v>
      </c>
      <c r="D30" s="8">
        <v>400</v>
      </c>
      <c r="E30" s="8" t="s">
        <v>47</v>
      </c>
      <c r="N30" s="11">
        <v>385.1855555555555</v>
      </c>
      <c r="AJ30" s="7">
        <f>SUM(F30:AI30)</f>
        <v>0</v>
      </c>
    </row>
    <row r="31" spans="1:36">
      <c r="A31" s="5">
        <v>15</v>
      </c>
      <c r="B31" s="5" t="s">
        <v>73</v>
      </c>
      <c r="C31" s="5" t="s">
        <v>74</v>
      </c>
      <c r="D31" s="5"/>
      <c r="E31" s="5"/>
    </row>
    <row r="32" spans="1:36">
      <c r="A32" s="8">
        <v>16</v>
      </c>
      <c r="B32" s="8" t="s">
        <v>75</v>
      </c>
      <c r="C32" s="6" t="s">
        <v>76</v>
      </c>
      <c r="D32" s="8">
        <v>50</v>
      </c>
      <c r="E32" s="8" t="s">
        <v>60</v>
      </c>
      <c r="AJ32" s="7">
        <f>SUM(F32:AI32)</f>
        <v>0</v>
      </c>
    </row>
    <row r="33" spans="1:36">
      <c r="A33" s="5">
        <v>17</v>
      </c>
      <c r="B33" s="5" t="s">
        <v>77</v>
      </c>
      <c r="C33" s="5" t="s">
        <v>78</v>
      </c>
      <c r="D33" s="5"/>
      <c r="E33" s="5"/>
    </row>
    <row r="34" spans="1:36">
      <c r="A34" s="8">
        <v>18</v>
      </c>
      <c r="B34" s="8" t="s">
        <v>79</v>
      </c>
      <c r="C34" s="6" t="s">
        <v>80</v>
      </c>
      <c r="D34" s="8">
        <v>0.67</v>
      </c>
      <c r="E34" s="8" t="s">
        <v>60</v>
      </c>
      <c r="AJ34" s="7">
        <f>SUM(F34:AI34)</f>
        <v>0</v>
      </c>
    </row>
    <row r="35" spans="1:36">
      <c r="A35" s="5">
        <v>19</v>
      </c>
      <c r="B35" s="5" t="s">
        <v>81</v>
      </c>
      <c r="C35" s="5" t="s">
        <v>82</v>
      </c>
      <c r="D35" s="5"/>
      <c r="E35" s="5"/>
    </row>
    <row r="36" spans="1:36">
      <c r="A36" s="8">
        <v>20</v>
      </c>
      <c r="B36" s="8" t="s">
        <v>83</v>
      </c>
      <c r="C36" s="6" t="s">
        <v>84</v>
      </c>
      <c r="D36" s="8">
        <v>25</v>
      </c>
      <c r="E36" s="8" t="s">
        <v>44</v>
      </c>
      <c r="AE36" s="11">
        <v>7.26</v>
      </c>
      <c r="AJ36" s="7">
        <f>SUM(F36:AI36)</f>
        <v>0</v>
      </c>
    </row>
    <row r="37" spans="1:36">
      <c r="A37" s="5">
        <v>21</v>
      </c>
      <c r="B37" s="5" t="s">
        <v>85</v>
      </c>
      <c r="C37" s="5" t="s">
        <v>86</v>
      </c>
      <c r="D37" s="5"/>
      <c r="E37" s="5"/>
    </row>
    <row r="38" spans="1:36">
      <c r="A38" s="8">
        <v>22</v>
      </c>
      <c r="B38" s="8" t="s">
        <v>87</v>
      </c>
      <c r="C38" s="6" t="s">
        <v>88</v>
      </c>
      <c r="D38" s="8">
        <v>1.2</v>
      </c>
      <c r="E38" s="8" t="s">
        <v>50</v>
      </c>
      <c r="I38" s="11">
        <v>2</v>
      </c>
      <c r="AJ38" s="7">
        <f>SUM(F38:AI38)</f>
        <v>0</v>
      </c>
    </row>
    <row r="39" spans="1:36">
      <c r="A39" s="8">
        <v>23</v>
      </c>
      <c r="B39" s="8" t="s">
        <v>89</v>
      </c>
      <c r="C39" s="6" t="s">
        <v>90</v>
      </c>
      <c r="D39" s="8">
        <v>0.67</v>
      </c>
      <c r="E39" s="8" t="s">
        <v>60</v>
      </c>
      <c r="AJ39" s="7">
        <f>SUM(F39:AI39)</f>
        <v>0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J14:AJ16"/>
  </mergeCells>
  <conditionalFormatting sqref="F17:AJ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137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96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112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113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111</v>
      </c>
      <c r="Q10" s="2"/>
      <c r="R10" s="2"/>
      <c r="S10" s="2"/>
      <c r="T10" s="2"/>
      <c r="U10" s="2"/>
    </row>
    <row r="11" spans="1:37">
      <c r="A11" s="2" t="s">
        <v>110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114</v>
      </c>
      <c r="B13" s="3" t="s">
        <v>7</v>
      </c>
      <c r="C13" s="3" t="s">
        <v>8</v>
      </c>
      <c r="D13" s="3" t="s">
        <v>115</v>
      </c>
      <c r="E13" s="3" t="s">
        <v>9</v>
      </c>
      <c r="F13" s="3" t="s">
        <v>138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117</v>
      </c>
      <c r="G14" s="3"/>
      <c r="H14" s="3"/>
      <c r="I14" s="3"/>
      <c r="J14" s="3"/>
      <c r="K14" s="3"/>
      <c r="L14" s="3"/>
      <c r="M14" s="3"/>
      <c r="N14" s="3" t="s">
        <v>118</v>
      </c>
      <c r="O14" s="3"/>
      <c r="P14" s="3"/>
      <c r="Q14" s="3"/>
      <c r="R14" s="3"/>
      <c r="S14" s="3"/>
      <c r="T14" s="3"/>
      <c r="U14" s="3"/>
      <c r="V14" s="3" t="s">
        <v>119</v>
      </c>
      <c r="W14" s="3"/>
      <c r="X14" s="3"/>
      <c r="Y14" s="3"/>
      <c r="Z14" s="3"/>
      <c r="AA14" s="3"/>
      <c r="AB14" s="3"/>
      <c r="AC14" s="3"/>
      <c r="AD14" s="3" t="s">
        <v>120</v>
      </c>
      <c r="AE14" s="3"/>
      <c r="AF14" s="3"/>
      <c r="AG14" s="3"/>
      <c r="AH14" s="3"/>
      <c r="AI14" s="3"/>
      <c r="AJ14" s="3"/>
      <c r="AK14" s="3" t="s">
        <v>121</v>
      </c>
    </row>
    <row r="15" spans="1:37">
      <c r="A15" s="3"/>
      <c r="B15" s="3"/>
      <c r="C15" s="3"/>
      <c r="D15" s="3"/>
      <c r="E15" s="3"/>
      <c r="F15" s="3" t="s">
        <v>128</v>
      </c>
      <c r="G15" s="3" t="s">
        <v>122</v>
      </c>
      <c r="H15" s="3" t="s">
        <v>123</v>
      </c>
      <c r="I15" s="3" t="s">
        <v>124</v>
      </c>
      <c r="J15" s="3" t="s">
        <v>125</v>
      </c>
      <c r="K15" s="3" t="s">
        <v>126</v>
      </c>
      <c r="L15" s="3" t="s">
        <v>127</v>
      </c>
      <c r="M15" s="3" t="s">
        <v>128</v>
      </c>
      <c r="N15" s="3" t="s">
        <v>122</v>
      </c>
      <c r="O15" s="3" t="s">
        <v>123</v>
      </c>
      <c r="P15" s="3" t="s">
        <v>124</v>
      </c>
      <c r="Q15" s="3" t="s">
        <v>125</v>
      </c>
      <c r="R15" s="3" t="s">
        <v>126</v>
      </c>
      <c r="S15" s="3" t="s">
        <v>127</v>
      </c>
      <c r="T15" s="3" t="s">
        <v>128</v>
      </c>
      <c r="U15" s="3" t="s">
        <v>122</v>
      </c>
      <c r="V15" s="3" t="s">
        <v>123</v>
      </c>
      <c r="W15" s="3" t="s">
        <v>124</v>
      </c>
      <c r="X15" s="3" t="s">
        <v>125</v>
      </c>
      <c r="Y15" s="3" t="s">
        <v>126</v>
      </c>
      <c r="Z15" s="3" t="s">
        <v>127</v>
      </c>
      <c r="AA15" s="3" t="s">
        <v>128</v>
      </c>
      <c r="AB15" s="3" t="s">
        <v>122</v>
      </c>
      <c r="AC15" s="3" t="s">
        <v>123</v>
      </c>
      <c r="AD15" s="3" t="s">
        <v>124</v>
      </c>
      <c r="AE15" s="3" t="s">
        <v>125</v>
      </c>
      <c r="AF15" s="3" t="s">
        <v>126</v>
      </c>
      <c r="AG15" s="3" t="s">
        <v>127</v>
      </c>
      <c r="AH15" s="3" t="s">
        <v>128</v>
      </c>
      <c r="AI15" s="3" t="s">
        <v>122</v>
      </c>
      <c r="AJ15" s="3" t="s">
        <v>123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40</v>
      </c>
      <c r="C17" s="5" t="s">
        <v>41</v>
      </c>
      <c r="D17" s="5"/>
      <c r="E17" s="5"/>
    </row>
    <row r="18" spans="1:37">
      <c r="A18" s="8">
        <v>2</v>
      </c>
      <c r="B18" s="8" t="s">
        <v>42</v>
      </c>
      <c r="C18" s="6" t="s">
        <v>43</v>
      </c>
      <c r="D18" s="8">
        <v>0.2</v>
      </c>
      <c r="E18" s="8" t="s">
        <v>44</v>
      </c>
      <c r="F18" s="11">
        <v>0.191304347826087</v>
      </c>
      <c r="G18" s="11">
        <v>0.191304347826087</v>
      </c>
      <c r="H18" s="11">
        <v>0.191304347826087</v>
      </c>
      <c r="AK18" s="7">
        <f>SUM(F18:AJ18)</f>
        <v>0</v>
      </c>
    </row>
    <row r="19" spans="1:37">
      <c r="A19" s="8">
        <v>3</v>
      </c>
      <c r="B19" s="8" t="s">
        <v>45</v>
      </c>
      <c r="C19" s="6" t="s">
        <v>46</v>
      </c>
      <c r="D19" s="8">
        <v>10</v>
      </c>
      <c r="E19" s="8" t="s">
        <v>47</v>
      </c>
      <c r="O19" s="11">
        <v>12.88990825688073</v>
      </c>
      <c r="R19" s="11">
        <v>12.88990825688073</v>
      </c>
      <c r="S19" s="11">
        <v>12.88990825688073</v>
      </c>
      <c r="T19" s="11">
        <v>12.88990825688073</v>
      </c>
      <c r="U19" s="11">
        <v>12.88990825688073</v>
      </c>
      <c r="V19" s="11">
        <v>12.88990825688073</v>
      </c>
      <c r="Y19" s="11">
        <v>12.88990825688073</v>
      </c>
      <c r="Z19" s="11">
        <v>12.88990825688073</v>
      </c>
      <c r="AA19" s="11">
        <v>12.88990825688073</v>
      </c>
      <c r="AB19" s="11">
        <v>12.88990825688073</v>
      </c>
      <c r="AC19" s="11">
        <v>12.88990825688073</v>
      </c>
      <c r="AF19" s="11">
        <v>12.88990825688073</v>
      </c>
      <c r="AG19" s="11">
        <v>12.88990825688073</v>
      </c>
      <c r="AH19" s="11">
        <v>12.88990825688073</v>
      </c>
      <c r="AK19" s="7">
        <f>SUM(F19:AJ19)</f>
        <v>0</v>
      </c>
    </row>
    <row r="20" spans="1:37">
      <c r="A20" s="8">
        <v>4</v>
      </c>
      <c r="B20" s="8" t="s">
        <v>48</v>
      </c>
      <c r="C20" s="6" t="s">
        <v>49</v>
      </c>
      <c r="D20" s="8">
        <v>2.5</v>
      </c>
      <c r="E20" s="8" t="s">
        <v>50</v>
      </c>
      <c r="AK20" s="7">
        <f>SUM(F20:AJ20)</f>
        <v>0</v>
      </c>
    </row>
    <row r="21" spans="1:37">
      <c r="A21" s="8">
        <v>5</v>
      </c>
      <c r="B21" s="8" t="s">
        <v>51</v>
      </c>
      <c r="C21" s="6" t="s">
        <v>52</v>
      </c>
      <c r="D21" s="8">
        <v>3</v>
      </c>
      <c r="E21" s="8" t="s">
        <v>50</v>
      </c>
      <c r="L21" s="11">
        <v>3.33375</v>
      </c>
      <c r="AK21" s="7">
        <f>SUM(F21:AJ21)</f>
        <v>0</v>
      </c>
    </row>
    <row r="22" spans="1:37">
      <c r="A22" s="5">
        <v>6</v>
      </c>
      <c r="B22" s="5" t="s">
        <v>53</v>
      </c>
      <c r="C22" s="5" t="s">
        <v>54</v>
      </c>
      <c r="D22" s="5"/>
      <c r="E22" s="5"/>
    </row>
    <row r="23" spans="1:37">
      <c r="A23" s="8">
        <v>7</v>
      </c>
      <c r="B23" s="8" t="s">
        <v>55</v>
      </c>
      <c r="C23" s="6" t="s">
        <v>56</v>
      </c>
      <c r="D23" s="8">
        <v>120</v>
      </c>
      <c r="E23" s="8" t="s">
        <v>57</v>
      </c>
      <c r="V23" s="11">
        <v>153.8461538461538</v>
      </c>
      <c r="Y23" s="11">
        <v>153.8461538461538</v>
      </c>
      <c r="Z23" s="11">
        <v>153.8461538461538</v>
      </c>
      <c r="AA23" s="11">
        <v>153.8461538461538</v>
      </c>
      <c r="AB23" s="11">
        <v>153.8461538461538</v>
      </c>
      <c r="AK23" s="7">
        <f>SUM(F23:AJ23)</f>
        <v>0</v>
      </c>
    </row>
    <row r="24" spans="1:37">
      <c r="A24" s="8">
        <v>8</v>
      </c>
      <c r="B24" s="8" t="s">
        <v>58</v>
      </c>
      <c r="C24" s="6" t="s">
        <v>59</v>
      </c>
      <c r="D24" s="8">
        <v>0.67</v>
      </c>
      <c r="E24" s="8" t="s">
        <v>60</v>
      </c>
    </row>
    <row r="25" spans="1:37">
      <c r="A25" s="8">
        <v>9</v>
      </c>
      <c r="B25" s="8" t="s">
        <v>61</v>
      </c>
      <c r="C25" s="6" t="s">
        <v>62</v>
      </c>
      <c r="D25" s="8">
        <v>10</v>
      </c>
      <c r="E25" s="8" t="s">
        <v>47</v>
      </c>
      <c r="AG25" s="11">
        <v>12.72727272727273</v>
      </c>
      <c r="AH25" s="11">
        <v>12.72727272727273</v>
      </c>
      <c r="AI25" s="11">
        <v>12.72727272727273</v>
      </c>
      <c r="AJ25" s="11">
        <v>12.72727272727273</v>
      </c>
      <c r="AK25" s="7">
        <f>SUM(F25:AJ25)</f>
        <v>0</v>
      </c>
    </row>
    <row r="26" spans="1:37">
      <c r="A26" s="8">
        <v>10</v>
      </c>
      <c r="B26" s="8" t="s">
        <v>63</v>
      </c>
      <c r="C26" s="6" t="s">
        <v>64</v>
      </c>
      <c r="D26" s="8">
        <v>40</v>
      </c>
      <c r="E26" s="8" t="s">
        <v>57</v>
      </c>
      <c r="AK26" s="7">
        <f>SUM(F26:AJ26)</f>
        <v>0</v>
      </c>
    </row>
    <row r="27" spans="1:37">
      <c r="A27" s="8">
        <v>11</v>
      </c>
      <c r="B27" s="8" t="s">
        <v>65</v>
      </c>
      <c r="C27" s="6" t="s">
        <v>66</v>
      </c>
      <c r="D27" s="8">
        <v>0.67</v>
      </c>
      <c r="E27" s="8" t="s">
        <v>60</v>
      </c>
      <c r="AK27" s="7">
        <f>SUM(F27:AJ27)</f>
        <v>0</v>
      </c>
    </row>
    <row r="28" spans="1:37">
      <c r="A28" s="8">
        <v>12</v>
      </c>
      <c r="B28" s="8" t="s">
        <v>67</v>
      </c>
      <c r="C28" s="6" t="s">
        <v>68</v>
      </c>
      <c r="D28" s="8">
        <v>40</v>
      </c>
      <c r="E28" s="8" t="s">
        <v>57</v>
      </c>
      <c r="AK28" s="7">
        <f>SUM(F28:AJ28)</f>
        <v>0</v>
      </c>
    </row>
    <row r="29" spans="1:37">
      <c r="A29" s="5">
        <v>13</v>
      </c>
      <c r="B29" s="5" t="s">
        <v>69</v>
      </c>
      <c r="C29" s="5" t="s">
        <v>70</v>
      </c>
      <c r="D29" s="5"/>
      <c r="E29" s="5"/>
    </row>
    <row r="30" spans="1:37">
      <c r="A30" s="8">
        <v>14</v>
      </c>
      <c r="B30" s="8" t="s">
        <v>71</v>
      </c>
      <c r="C30" s="6" t="s">
        <v>72</v>
      </c>
      <c r="D30" s="8">
        <v>400</v>
      </c>
      <c r="E30" s="8" t="s">
        <v>47</v>
      </c>
      <c r="K30" s="11">
        <v>385.1855555555555</v>
      </c>
      <c r="AK30" s="7">
        <f>SUM(F30:AJ30)</f>
        <v>0</v>
      </c>
    </row>
    <row r="31" spans="1:37">
      <c r="A31" s="5">
        <v>15</v>
      </c>
      <c r="B31" s="5" t="s">
        <v>73</v>
      </c>
      <c r="C31" s="5" t="s">
        <v>74</v>
      </c>
      <c r="D31" s="5"/>
      <c r="E31" s="5"/>
    </row>
    <row r="32" spans="1:37">
      <c r="A32" s="8">
        <v>16</v>
      </c>
      <c r="B32" s="8" t="s">
        <v>75</v>
      </c>
      <c r="C32" s="6" t="s">
        <v>76</v>
      </c>
      <c r="D32" s="8">
        <v>50</v>
      </c>
      <c r="E32" s="8" t="s">
        <v>60</v>
      </c>
      <c r="N32" s="11">
        <v>3.3325</v>
      </c>
      <c r="AK32" s="7">
        <f>SUM(F32:AJ32)</f>
        <v>0</v>
      </c>
    </row>
    <row r="33" spans="1:37">
      <c r="A33" s="5">
        <v>17</v>
      </c>
      <c r="B33" s="5" t="s">
        <v>77</v>
      </c>
      <c r="C33" s="5" t="s">
        <v>78</v>
      </c>
      <c r="D33" s="5"/>
      <c r="E33" s="5"/>
    </row>
    <row r="34" spans="1:37">
      <c r="A34" s="8">
        <v>18</v>
      </c>
      <c r="B34" s="8" t="s">
        <v>79</v>
      </c>
      <c r="C34" s="6" t="s">
        <v>80</v>
      </c>
      <c r="D34" s="8">
        <v>0.67</v>
      </c>
      <c r="E34" s="8" t="s">
        <v>60</v>
      </c>
      <c r="AK34" s="7">
        <f>SUM(F34:AJ34)</f>
        <v>0</v>
      </c>
    </row>
    <row r="35" spans="1:37">
      <c r="A35" s="5">
        <v>19</v>
      </c>
      <c r="B35" s="5" t="s">
        <v>81</v>
      </c>
      <c r="C35" s="5" t="s">
        <v>82</v>
      </c>
      <c r="D35" s="5"/>
      <c r="E35" s="5"/>
    </row>
    <row r="36" spans="1:37">
      <c r="A36" s="8">
        <v>20</v>
      </c>
      <c r="B36" s="8" t="s">
        <v>83</v>
      </c>
      <c r="C36" s="6" t="s">
        <v>84</v>
      </c>
      <c r="D36" s="8">
        <v>25</v>
      </c>
      <c r="E36" s="8" t="s">
        <v>44</v>
      </c>
      <c r="AJ36" s="11">
        <v>7.26</v>
      </c>
      <c r="AK36" s="7">
        <f>SUM(F36:AJ36)</f>
        <v>0</v>
      </c>
    </row>
    <row r="37" spans="1:37">
      <c r="A37" s="5">
        <v>21</v>
      </c>
      <c r="B37" s="5" t="s">
        <v>85</v>
      </c>
      <c r="C37" s="5" t="s">
        <v>86</v>
      </c>
      <c r="D37" s="5"/>
      <c r="E37" s="5"/>
    </row>
    <row r="38" spans="1:37">
      <c r="A38" s="8">
        <v>22</v>
      </c>
      <c r="B38" s="8" t="s">
        <v>87</v>
      </c>
      <c r="C38" s="6" t="s">
        <v>88</v>
      </c>
      <c r="D38" s="8">
        <v>1.2</v>
      </c>
      <c r="E38" s="8" t="s">
        <v>50</v>
      </c>
      <c r="K38" s="11">
        <v>2</v>
      </c>
      <c r="AK38" s="7">
        <f>SUM(F38:AJ38)</f>
        <v>0</v>
      </c>
    </row>
    <row r="39" spans="1:37">
      <c r="A39" s="8">
        <v>23</v>
      </c>
      <c r="B39" s="8" t="s">
        <v>89</v>
      </c>
      <c r="C39" s="6" t="s">
        <v>90</v>
      </c>
      <c r="D39" s="8">
        <v>0.67</v>
      </c>
      <c r="E39" s="8" t="s">
        <v>60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4:AJ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5" width="5.7109375" customWidth="1"/>
    <col min="36" max="36" width="12.7109375" customWidth="1"/>
  </cols>
  <sheetData>
    <row r="4" spans="1:36">
      <c r="A4" s="9" t="s">
        <v>104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>
      <c r="A5" s="1" t="s">
        <v>139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7" spans="1:36">
      <c r="A7" s="2" t="s">
        <v>106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96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6">
      <c r="A8" s="2" t="s">
        <v>107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112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113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111</v>
      </c>
      <c r="Q10" s="2"/>
      <c r="R10" s="2"/>
      <c r="S10" s="2"/>
      <c r="T10" s="2"/>
      <c r="U10" s="2"/>
    </row>
    <row r="11" spans="1:36">
      <c r="A11" s="2" t="s">
        <v>110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6">
      <c r="A13" s="3" t="s">
        <v>114</v>
      </c>
      <c r="B13" s="3" t="s">
        <v>7</v>
      </c>
      <c r="C13" s="3" t="s">
        <v>8</v>
      </c>
      <c r="D13" s="3" t="s">
        <v>115</v>
      </c>
      <c r="E13" s="3" t="s">
        <v>9</v>
      </c>
      <c r="F13" s="3" t="s">
        <v>140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"/>
      <c r="B14" s="3"/>
      <c r="C14" s="3"/>
      <c r="D14" s="3"/>
      <c r="E14" s="3"/>
      <c r="F14" s="3" t="s">
        <v>117</v>
      </c>
      <c r="G14" s="3"/>
      <c r="H14" s="3"/>
      <c r="I14" s="3"/>
      <c r="J14" s="3"/>
      <c r="K14" s="3"/>
      <c r="L14" s="3"/>
      <c r="M14" s="3"/>
      <c r="N14" s="3" t="s">
        <v>118</v>
      </c>
      <c r="O14" s="3"/>
      <c r="P14" s="3"/>
      <c r="Q14" s="3"/>
      <c r="R14" s="3"/>
      <c r="S14" s="3"/>
      <c r="T14" s="3"/>
      <c r="U14" s="3"/>
      <c r="V14" s="3" t="s">
        <v>119</v>
      </c>
      <c r="W14" s="3"/>
      <c r="X14" s="3"/>
      <c r="Y14" s="3"/>
      <c r="Z14" s="3"/>
      <c r="AA14" s="3"/>
      <c r="AB14" s="3"/>
      <c r="AC14" s="3" t="s">
        <v>120</v>
      </c>
      <c r="AD14" s="3"/>
      <c r="AE14" s="3"/>
      <c r="AF14" s="3"/>
      <c r="AG14" s="3"/>
      <c r="AH14" s="3"/>
      <c r="AI14" s="3"/>
      <c r="AJ14" s="3" t="s">
        <v>121</v>
      </c>
    </row>
    <row r="15" spans="1:36">
      <c r="A15" s="3"/>
      <c r="B15" s="3"/>
      <c r="C15" s="3"/>
      <c r="D15" s="3"/>
      <c r="E15" s="3"/>
      <c r="F15" s="3" t="s">
        <v>124</v>
      </c>
      <c r="G15" s="3" t="s">
        <v>125</v>
      </c>
      <c r="H15" s="3" t="s">
        <v>126</v>
      </c>
      <c r="I15" s="3" t="s">
        <v>127</v>
      </c>
      <c r="J15" s="3" t="s">
        <v>128</v>
      </c>
      <c r="K15" s="3" t="s">
        <v>122</v>
      </c>
      <c r="L15" s="3" t="s">
        <v>123</v>
      </c>
      <c r="M15" s="3" t="s">
        <v>124</v>
      </c>
      <c r="N15" s="3" t="s">
        <v>125</v>
      </c>
      <c r="O15" s="3" t="s">
        <v>126</v>
      </c>
      <c r="P15" s="3" t="s">
        <v>127</v>
      </c>
      <c r="Q15" s="3" t="s">
        <v>128</v>
      </c>
      <c r="R15" s="3" t="s">
        <v>122</v>
      </c>
      <c r="S15" s="3" t="s">
        <v>123</v>
      </c>
      <c r="T15" s="3" t="s">
        <v>124</v>
      </c>
      <c r="U15" s="3" t="s">
        <v>125</v>
      </c>
      <c r="V15" s="3" t="s">
        <v>126</v>
      </c>
      <c r="W15" s="3" t="s">
        <v>127</v>
      </c>
      <c r="X15" s="3" t="s">
        <v>128</v>
      </c>
      <c r="Y15" s="3" t="s">
        <v>122</v>
      </c>
      <c r="Z15" s="3" t="s">
        <v>123</v>
      </c>
      <c r="AA15" s="3" t="s">
        <v>124</v>
      </c>
      <c r="AB15" s="3" t="s">
        <v>125</v>
      </c>
      <c r="AC15" s="3" t="s">
        <v>126</v>
      </c>
      <c r="AD15" s="3" t="s">
        <v>127</v>
      </c>
      <c r="AE15" s="3" t="s">
        <v>128</v>
      </c>
      <c r="AF15" s="3" t="s">
        <v>122</v>
      </c>
      <c r="AG15" s="3" t="s">
        <v>123</v>
      </c>
      <c r="AH15" s="3" t="s">
        <v>124</v>
      </c>
      <c r="AI15" s="3" t="s">
        <v>125</v>
      </c>
      <c r="AJ15" s="3"/>
    </row>
    <row r="16" spans="1:36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3"/>
    </row>
    <row r="17" spans="1:36">
      <c r="A17" s="5">
        <v>1</v>
      </c>
      <c r="B17" s="5" t="s">
        <v>40</v>
      </c>
      <c r="C17" s="5" t="s">
        <v>41</v>
      </c>
      <c r="D17" s="5"/>
      <c r="E17" s="5"/>
    </row>
    <row r="18" spans="1:36">
      <c r="A18" s="8">
        <v>2</v>
      </c>
      <c r="B18" s="8" t="s">
        <v>42</v>
      </c>
      <c r="C18" s="6" t="s">
        <v>43</v>
      </c>
      <c r="D18" s="8">
        <v>0.2</v>
      </c>
      <c r="E18" s="8" t="s">
        <v>44</v>
      </c>
      <c r="AE18" s="11">
        <v>0.191304347826087</v>
      </c>
      <c r="AF18" s="11">
        <v>0.191304347826087</v>
      </c>
      <c r="AG18" s="11">
        <v>0.191304347826087</v>
      </c>
      <c r="AJ18" s="7">
        <f>SUM(F18:AI18)</f>
        <v>0</v>
      </c>
    </row>
    <row r="19" spans="1:36">
      <c r="A19" s="8">
        <v>3</v>
      </c>
      <c r="B19" s="8" t="s">
        <v>45</v>
      </c>
      <c r="C19" s="6" t="s">
        <v>46</v>
      </c>
      <c r="D19" s="8">
        <v>10</v>
      </c>
      <c r="E19" s="8" t="s">
        <v>47</v>
      </c>
      <c r="H19" s="11">
        <v>12.88990825688073</v>
      </c>
      <c r="I19" s="11">
        <v>12.88990825688073</v>
      </c>
      <c r="J19" s="11">
        <v>12.88990825688073</v>
      </c>
      <c r="K19" s="11">
        <v>12.88990825688073</v>
      </c>
      <c r="L19" s="11">
        <v>12.88990825688073</v>
      </c>
      <c r="O19" s="11">
        <v>12.88990825688073</v>
      </c>
      <c r="P19" s="11">
        <v>12.88990825688073</v>
      </c>
      <c r="Q19" s="11">
        <v>12.88990825688073</v>
      </c>
      <c r="R19" s="11">
        <v>12.88990825688073</v>
      </c>
      <c r="S19" s="11">
        <v>12.88990825688073</v>
      </c>
      <c r="V19" s="11">
        <v>12.88990825688073</v>
      </c>
      <c r="W19" s="11">
        <v>12.88990825688073</v>
      </c>
      <c r="X19" s="11">
        <v>12.88990825688073</v>
      </c>
      <c r="Y19" s="11">
        <v>12.88990825688073</v>
      </c>
      <c r="AJ19" s="7">
        <f>SUM(F19:AI19)</f>
        <v>0</v>
      </c>
    </row>
    <row r="20" spans="1:36">
      <c r="A20" s="8">
        <v>4</v>
      </c>
      <c r="B20" s="8" t="s">
        <v>48</v>
      </c>
      <c r="C20" s="6" t="s">
        <v>49</v>
      </c>
      <c r="D20" s="8">
        <v>2.5</v>
      </c>
      <c r="E20" s="8" t="s">
        <v>50</v>
      </c>
      <c r="AJ20" s="7">
        <f>SUM(F20:AI20)</f>
        <v>0</v>
      </c>
    </row>
    <row r="21" spans="1:36">
      <c r="A21" s="8">
        <v>5</v>
      </c>
      <c r="B21" s="8" t="s">
        <v>51</v>
      </c>
      <c r="C21" s="6" t="s">
        <v>52</v>
      </c>
      <c r="D21" s="8">
        <v>3</v>
      </c>
      <c r="E21" s="8" t="s">
        <v>50</v>
      </c>
      <c r="Z21" s="11">
        <v>3.33375</v>
      </c>
      <c r="AJ21" s="7">
        <f>SUM(F21:AI21)</f>
        <v>0</v>
      </c>
    </row>
    <row r="22" spans="1:36">
      <c r="A22" s="5">
        <v>6</v>
      </c>
      <c r="B22" s="5" t="s">
        <v>53</v>
      </c>
      <c r="C22" s="5" t="s">
        <v>54</v>
      </c>
      <c r="D22" s="5"/>
      <c r="E22" s="5"/>
    </row>
    <row r="23" spans="1:36">
      <c r="A23" s="8">
        <v>7</v>
      </c>
      <c r="B23" s="8" t="s">
        <v>55</v>
      </c>
      <c r="C23" s="6" t="s">
        <v>56</v>
      </c>
      <c r="D23" s="8">
        <v>120</v>
      </c>
      <c r="E23" s="8" t="s">
        <v>57</v>
      </c>
      <c r="P23" s="11">
        <v>153.8461538461538</v>
      </c>
      <c r="Q23" s="11">
        <v>153.8461538461538</v>
      </c>
      <c r="R23" s="11">
        <v>153.8461538461538</v>
      </c>
      <c r="S23" s="11">
        <v>153.8461538461538</v>
      </c>
      <c r="V23" s="11">
        <v>153.8461538461538</v>
      </c>
      <c r="AJ23" s="7">
        <f>SUM(F23:AI23)</f>
        <v>0</v>
      </c>
    </row>
    <row r="24" spans="1:36">
      <c r="A24" s="8">
        <v>8</v>
      </c>
      <c r="B24" s="8" t="s">
        <v>58</v>
      </c>
      <c r="C24" s="6" t="s">
        <v>59</v>
      </c>
      <c r="D24" s="8">
        <v>0.67</v>
      </c>
      <c r="E24" s="8" t="s">
        <v>60</v>
      </c>
    </row>
    <row r="25" spans="1:36">
      <c r="A25" s="8">
        <v>9</v>
      </c>
      <c r="B25" s="8" t="s">
        <v>61</v>
      </c>
      <c r="C25" s="6" t="s">
        <v>62</v>
      </c>
      <c r="D25" s="8">
        <v>10</v>
      </c>
      <c r="E25" s="8" t="s">
        <v>47</v>
      </c>
      <c r="W25" s="11">
        <v>12.72727272727273</v>
      </c>
      <c r="X25" s="11">
        <v>12.72727272727273</v>
      </c>
      <c r="Y25" s="11">
        <v>12.72727272727273</v>
      </c>
      <c r="Z25" s="11">
        <v>12.72727272727273</v>
      </c>
      <c r="AJ25" s="7">
        <f>SUM(F25:AI25)</f>
        <v>0</v>
      </c>
    </row>
    <row r="26" spans="1:36">
      <c r="A26" s="8">
        <v>10</v>
      </c>
      <c r="B26" s="8" t="s">
        <v>63</v>
      </c>
      <c r="C26" s="6" t="s">
        <v>64</v>
      </c>
      <c r="D26" s="8">
        <v>40</v>
      </c>
      <c r="E26" s="8" t="s">
        <v>57</v>
      </c>
      <c r="AJ26" s="7">
        <f>SUM(F26:AI26)</f>
        <v>0</v>
      </c>
    </row>
    <row r="27" spans="1:36">
      <c r="A27" s="8">
        <v>11</v>
      </c>
      <c r="B27" s="8" t="s">
        <v>65</v>
      </c>
      <c r="C27" s="6" t="s">
        <v>66</v>
      </c>
      <c r="D27" s="8">
        <v>0.67</v>
      </c>
      <c r="E27" s="8" t="s">
        <v>60</v>
      </c>
      <c r="AJ27" s="7">
        <f>SUM(F27:AI27)</f>
        <v>0</v>
      </c>
    </row>
    <row r="28" spans="1:36">
      <c r="A28" s="8">
        <v>12</v>
      </c>
      <c r="B28" s="8" t="s">
        <v>67</v>
      </c>
      <c r="C28" s="6" t="s">
        <v>68</v>
      </c>
      <c r="D28" s="8">
        <v>40</v>
      </c>
      <c r="E28" s="8" t="s">
        <v>57</v>
      </c>
      <c r="AJ28" s="7">
        <f>SUM(F28:AI28)</f>
        <v>0</v>
      </c>
    </row>
    <row r="29" spans="1:36">
      <c r="A29" s="5">
        <v>13</v>
      </c>
      <c r="B29" s="5" t="s">
        <v>69</v>
      </c>
      <c r="C29" s="5" t="s">
        <v>70</v>
      </c>
      <c r="D29" s="5"/>
      <c r="E29" s="5"/>
    </row>
    <row r="30" spans="1:36">
      <c r="A30" s="8">
        <v>14</v>
      </c>
      <c r="B30" s="8" t="s">
        <v>71</v>
      </c>
      <c r="C30" s="6" t="s">
        <v>72</v>
      </c>
      <c r="D30" s="8">
        <v>400</v>
      </c>
      <c r="E30" s="8" t="s">
        <v>47</v>
      </c>
      <c r="AD30" s="11">
        <v>385.1855555555555</v>
      </c>
      <c r="AJ30" s="7">
        <f>SUM(F30:AI30)</f>
        <v>0</v>
      </c>
    </row>
    <row r="31" spans="1:36">
      <c r="A31" s="5">
        <v>15</v>
      </c>
      <c r="B31" s="5" t="s">
        <v>73</v>
      </c>
      <c r="C31" s="5" t="s">
        <v>74</v>
      </c>
      <c r="D31" s="5"/>
      <c r="E31" s="5"/>
    </row>
    <row r="32" spans="1:36">
      <c r="A32" s="8">
        <v>16</v>
      </c>
      <c r="B32" s="8" t="s">
        <v>75</v>
      </c>
      <c r="C32" s="6" t="s">
        <v>76</v>
      </c>
      <c r="D32" s="8">
        <v>50</v>
      </c>
      <c r="E32" s="8" t="s">
        <v>60</v>
      </c>
      <c r="H32" s="11">
        <v>3.3325</v>
      </c>
      <c r="AJ32" s="7">
        <f>SUM(F32:AI32)</f>
        <v>0</v>
      </c>
    </row>
    <row r="33" spans="1:36">
      <c r="A33" s="5">
        <v>17</v>
      </c>
      <c r="B33" s="5" t="s">
        <v>77</v>
      </c>
      <c r="C33" s="5" t="s">
        <v>78</v>
      </c>
      <c r="D33" s="5"/>
      <c r="E33" s="5"/>
    </row>
    <row r="34" spans="1:36">
      <c r="A34" s="8">
        <v>18</v>
      </c>
      <c r="B34" s="8" t="s">
        <v>79</v>
      </c>
      <c r="C34" s="6" t="s">
        <v>80</v>
      </c>
      <c r="D34" s="8">
        <v>0.67</v>
      </c>
      <c r="E34" s="8" t="s">
        <v>60</v>
      </c>
      <c r="AJ34" s="7">
        <f>SUM(F34:AI34)</f>
        <v>0</v>
      </c>
    </row>
    <row r="35" spans="1:36">
      <c r="A35" s="5">
        <v>19</v>
      </c>
      <c r="B35" s="5" t="s">
        <v>81</v>
      </c>
      <c r="C35" s="5" t="s">
        <v>82</v>
      </c>
      <c r="D35" s="5"/>
      <c r="E35" s="5"/>
    </row>
    <row r="36" spans="1:36">
      <c r="A36" s="8">
        <v>20</v>
      </c>
      <c r="B36" s="8" t="s">
        <v>83</v>
      </c>
      <c r="C36" s="6" t="s">
        <v>84</v>
      </c>
      <c r="D36" s="8">
        <v>25</v>
      </c>
      <c r="E36" s="8" t="s">
        <v>44</v>
      </c>
      <c r="AJ36" s="7">
        <f>SUM(F36:AI36)</f>
        <v>0</v>
      </c>
    </row>
    <row r="37" spans="1:36">
      <c r="A37" s="5">
        <v>21</v>
      </c>
      <c r="B37" s="5" t="s">
        <v>85</v>
      </c>
      <c r="C37" s="5" t="s">
        <v>86</v>
      </c>
      <c r="D37" s="5"/>
      <c r="E37" s="5"/>
    </row>
    <row r="38" spans="1:36">
      <c r="A38" s="8">
        <v>22</v>
      </c>
      <c r="B38" s="8" t="s">
        <v>87</v>
      </c>
      <c r="C38" s="6" t="s">
        <v>88</v>
      </c>
      <c r="D38" s="8">
        <v>1.2</v>
      </c>
      <c r="E38" s="8" t="s">
        <v>50</v>
      </c>
      <c r="AC38" s="11">
        <v>2</v>
      </c>
      <c r="AJ38" s="7">
        <f>SUM(F38:AI38)</f>
        <v>0</v>
      </c>
    </row>
    <row r="39" spans="1:36">
      <c r="A39" s="8">
        <v>23</v>
      </c>
      <c r="B39" s="8" t="s">
        <v>89</v>
      </c>
      <c r="C39" s="6" t="s">
        <v>90</v>
      </c>
      <c r="D39" s="8">
        <v>0.67</v>
      </c>
      <c r="E39" s="8" t="s">
        <v>60</v>
      </c>
      <c r="AJ39" s="7">
        <f>SUM(F39:AI39)</f>
        <v>0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J14:AJ16"/>
  </mergeCells>
  <conditionalFormatting sqref="F17:AJ39">
    <cfRule type="notContainsErrors" dxfId="0" priority="1">
      <formula>NOT(ISERROR(F17))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programacion</vt:lpstr>
      <vt:lpstr>num_dias</vt:lpstr>
      <vt:lpstr>5</vt:lpstr>
      <vt:lpstr>6</vt:lpstr>
      <vt:lpstr>7</vt:lpstr>
      <vt:lpstr>8</vt:lpstr>
      <vt:lpstr>9</vt:lpstr>
      <vt:lpstr>10</vt:lpstr>
      <vt:lpstr>11</vt:lpstr>
      <vt:lpstr>12</vt:lpstr>
      <vt:lpstr>resumen</vt:lpstr>
      <vt:lpstr>desembolso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2025-04-28T16:17:09Z</dcterms:created>
  <dcterms:modified xsi:type="dcterms:W3CDTF">2025-04-28T16:17:09Z</dcterms:modified>
</cp:coreProperties>
</file>