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eev\Documents\BFSI_Module\Scripts- BFS-Madhukar\Module_2_Final_Script\R_Code Files\"/>
    </mc:Choice>
  </mc:AlternateContent>
  <bookViews>
    <workbookView xWindow="0" yWindow="0" windowWidth="16815" windowHeight="9405"/>
  </bookViews>
  <sheets>
    <sheet name="LG" sheetId="1" r:id="rId1"/>
  </sheets>
  <calcPr calcId="171027"/>
</workbook>
</file>

<file path=xl/calcChain.xml><?xml version="1.0" encoding="utf-8"?>
<calcChain xmlns="http://schemas.openxmlformats.org/spreadsheetml/2006/main">
  <c r="I20" i="1" l="1"/>
  <c r="G20" i="1"/>
  <c r="G18" i="1"/>
  <c r="I18" i="1"/>
  <c r="I19" i="1" l="1"/>
  <c r="G19" i="1"/>
  <c r="B19" i="1"/>
  <c r="B18" i="1"/>
</calcChain>
</file>

<file path=xl/sharedStrings.xml><?xml version="1.0" encoding="utf-8"?>
<sst xmlns="http://schemas.openxmlformats.org/spreadsheetml/2006/main" count="27" uniqueCount="24">
  <si>
    <t>bucket</t>
  </si>
  <si>
    <t>total</t>
  </si>
  <si>
    <t>totalresp</t>
  </si>
  <si>
    <t>Cumresp</t>
  </si>
  <si>
    <t>Gain</t>
  </si>
  <si>
    <t>Cumlift</t>
  </si>
  <si>
    <t>call_cost</t>
  </si>
  <si>
    <t>cum_cost</t>
  </si>
  <si>
    <t>cost_percent</t>
  </si>
  <si>
    <t>Avg_duration</t>
  </si>
  <si>
    <t>Avg_call_cost</t>
  </si>
  <si>
    <t>Marketing Campaign Analysis</t>
  </si>
  <si>
    <t>Results</t>
  </si>
  <si>
    <t xml:space="preserve">Bank Marketing </t>
  </si>
  <si>
    <t>Target Zone</t>
  </si>
  <si>
    <t>Average Call duration</t>
  </si>
  <si>
    <t>Average Call cost</t>
  </si>
  <si>
    <t>1- 5 bucket (80% responders)</t>
  </si>
  <si>
    <t>Comparison</t>
  </si>
  <si>
    <t>Random Marketing</t>
  </si>
  <si>
    <t>Target Marketing</t>
  </si>
  <si>
    <t>CAC</t>
  </si>
  <si>
    <t>RR</t>
  </si>
  <si>
    <t>Total cost of 80% 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</si>
</sst>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41" borderId="10" xfId="0" applyFont="1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24" fillId="40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9" fontId="0" fillId="35" borderId="10" xfId="42" applyFont="1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23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0" fillId="42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24" fillId="4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20" sqref="D20"/>
    </sheetView>
  </sheetViews>
  <sheetFormatPr defaultRowHeight="19.5" customHeight="1" x14ac:dyDescent="0.25"/>
  <cols>
    <col min="1" max="1" width="24" style="2" customWidth="1"/>
    <col min="2" max="2" width="9.140625" style="2"/>
    <col min="3" max="3" width="16" style="2" customWidth="1"/>
    <col min="4" max="4" width="13.42578125" style="2" customWidth="1"/>
    <col min="5" max="5" width="13.5703125" style="2" customWidth="1"/>
    <col min="6" max="6" width="14.85546875" style="2" customWidth="1"/>
    <col min="7" max="7" width="19.42578125" style="2" customWidth="1"/>
    <col min="8" max="8" width="20.85546875" style="2" customWidth="1"/>
    <col min="9" max="9" width="20" style="2" customWidth="1"/>
    <col min="10" max="10" width="15.42578125" style="2" customWidth="1"/>
    <col min="11" max="11" width="16.85546875" style="2" customWidth="1"/>
    <col min="12" max="16384" width="9.140625" style="2"/>
  </cols>
  <sheetData>
    <row r="1" spans="1:11" ht="19.5" customHeight="1" x14ac:dyDescent="0.2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9.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9.5" customHeight="1" x14ac:dyDescent="0.25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9.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9.5" customHeight="1" x14ac:dyDescent="0.25">
      <c r="A5" s="7">
        <v>1</v>
      </c>
      <c r="B5" s="11">
        <v>4119</v>
      </c>
      <c r="C5" s="11">
        <v>2063</v>
      </c>
      <c r="D5" s="11">
        <v>2063</v>
      </c>
      <c r="E5" s="11">
        <v>44.461206896551701</v>
      </c>
      <c r="F5" s="11">
        <v>4.4461206896551699</v>
      </c>
      <c r="G5" s="11">
        <v>43336.377</v>
      </c>
      <c r="H5" s="11">
        <v>43336.377</v>
      </c>
      <c r="I5" s="11">
        <v>11.285149869072299</v>
      </c>
      <c r="J5" s="4">
        <v>294.57853848021398</v>
      </c>
      <c r="K5" s="11">
        <v>10.5210917698471</v>
      </c>
    </row>
    <row r="6" spans="1:11" ht="19.5" customHeight="1" x14ac:dyDescent="0.25">
      <c r="A6" s="7">
        <v>2</v>
      </c>
      <c r="B6" s="11">
        <v>4119</v>
      </c>
      <c r="C6" s="11">
        <v>811</v>
      </c>
      <c r="D6" s="11">
        <v>2874</v>
      </c>
      <c r="E6" s="11">
        <v>61.939655172413801</v>
      </c>
      <c r="F6" s="11">
        <v>3.0969827586206899</v>
      </c>
      <c r="G6" s="11">
        <v>40958.1</v>
      </c>
      <c r="H6" s="11">
        <v>84294.476999999999</v>
      </c>
      <c r="I6" s="11">
        <v>10.6658269299358</v>
      </c>
      <c r="J6" s="4">
        <v>277.08181597475101</v>
      </c>
      <c r="K6" s="11">
        <v>9.9436999271667901</v>
      </c>
    </row>
    <row r="7" spans="1:11" ht="19.5" customHeight="1" x14ac:dyDescent="0.25">
      <c r="A7" s="7">
        <v>3</v>
      </c>
      <c r="B7" s="11">
        <v>4119</v>
      </c>
      <c r="C7" s="11">
        <v>365</v>
      </c>
      <c r="D7" s="11">
        <v>3239</v>
      </c>
      <c r="E7" s="11">
        <v>69.806034482758605</v>
      </c>
      <c r="F7" s="11">
        <v>2.32686781609195</v>
      </c>
      <c r="G7" s="11">
        <v>38848.311000000002</v>
      </c>
      <c r="H7" s="11">
        <v>123142.788</v>
      </c>
      <c r="I7" s="11">
        <v>10.11642047962</v>
      </c>
      <c r="J7" s="4">
        <v>261.560330177227</v>
      </c>
      <c r="K7" s="11">
        <v>9.4314908958485102</v>
      </c>
    </row>
    <row r="8" spans="1:11" ht="19.5" customHeight="1" x14ac:dyDescent="0.25">
      <c r="A8" s="7">
        <v>4</v>
      </c>
      <c r="B8" s="11">
        <v>4119</v>
      </c>
      <c r="C8" s="11">
        <v>271</v>
      </c>
      <c r="D8" s="11">
        <v>3510</v>
      </c>
      <c r="E8" s="11">
        <v>75.646551724137893</v>
      </c>
      <c r="F8" s="11">
        <v>1.89116379310345</v>
      </c>
      <c r="G8" s="11">
        <v>40087.692000000003</v>
      </c>
      <c r="H8" s="11">
        <v>163230.48000000001</v>
      </c>
      <c r="I8" s="11">
        <v>10.4391655104259</v>
      </c>
      <c r="J8" s="4">
        <v>270.67831998057801</v>
      </c>
      <c r="K8" s="11">
        <v>9.7323845593590708</v>
      </c>
    </row>
    <row r="9" spans="1:11" ht="19.5" customHeight="1" x14ac:dyDescent="0.25">
      <c r="A9" s="7">
        <v>5</v>
      </c>
      <c r="B9" s="11">
        <v>4118</v>
      </c>
      <c r="C9" s="11">
        <v>257</v>
      </c>
      <c r="D9" s="11">
        <v>3767</v>
      </c>
      <c r="E9" s="11">
        <v>81.185344827586206</v>
      </c>
      <c r="F9" s="11">
        <v>1.6237068965517201</v>
      </c>
      <c r="G9" s="11">
        <v>38493.519999999997</v>
      </c>
      <c r="H9" s="11">
        <v>201724</v>
      </c>
      <c r="I9" s="11">
        <v>10.024029978051299</v>
      </c>
      <c r="J9" s="4">
        <v>259.01894123360898</v>
      </c>
      <c r="K9" s="11">
        <v>9.3476250607090794</v>
      </c>
    </row>
    <row r="10" spans="1:11" ht="19.5" customHeight="1" x14ac:dyDescent="0.25">
      <c r="A10" s="3">
        <v>6</v>
      </c>
      <c r="B10" s="4">
        <v>4119</v>
      </c>
      <c r="C10" s="4">
        <v>212</v>
      </c>
      <c r="D10" s="4">
        <v>3979</v>
      </c>
      <c r="E10" s="4">
        <v>85.754310344827601</v>
      </c>
      <c r="F10" s="4">
        <v>1.42923850574713</v>
      </c>
      <c r="G10" s="4">
        <v>37883.951999999997</v>
      </c>
      <c r="H10" s="4">
        <v>239607.95199999999</v>
      </c>
      <c r="I10" s="4">
        <v>9.8652934451059995</v>
      </c>
      <c r="J10" s="4">
        <v>254.46564700169901</v>
      </c>
      <c r="K10" s="4">
        <v>9.1973663510560808</v>
      </c>
    </row>
    <row r="11" spans="1:11" ht="19.5" customHeight="1" x14ac:dyDescent="0.25">
      <c r="A11" s="3">
        <v>7</v>
      </c>
      <c r="B11" s="4">
        <v>4119</v>
      </c>
      <c r="C11" s="4">
        <v>169</v>
      </c>
      <c r="D11" s="4">
        <v>4148</v>
      </c>
      <c r="E11" s="4">
        <v>89.396551724137893</v>
      </c>
      <c r="F11" s="4">
        <v>1.2770935960591101</v>
      </c>
      <c r="G11" s="4">
        <v>35733.21</v>
      </c>
      <c r="H11" s="4">
        <v>275341.16200000001</v>
      </c>
      <c r="I11" s="4">
        <v>9.3052224959422496</v>
      </c>
      <c r="J11" s="4">
        <v>238.642874484098</v>
      </c>
      <c r="K11" s="4">
        <v>8.6752148579752397</v>
      </c>
    </row>
    <row r="12" spans="1:11" ht="19.5" customHeight="1" x14ac:dyDescent="0.25">
      <c r="A12" s="3">
        <v>8</v>
      </c>
      <c r="B12" s="4">
        <v>4119</v>
      </c>
      <c r="C12" s="4">
        <v>175</v>
      </c>
      <c r="D12" s="4">
        <v>4323</v>
      </c>
      <c r="E12" s="4">
        <v>93.1681034482759</v>
      </c>
      <c r="F12" s="4">
        <v>1.16460129310345</v>
      </c>
      <c r="G12" s="4">
        <v>37429.574999999997</v>
      </c>
      <c r="H12" s="4">
        <v>312770.73700000002</v>
      </c>
      <c r="I12" s="4">
        <v>9.7469699280741207</v>
      </c>
      <c r="J12" s="4">
        <v>251.12284535081301</v>
      </c>
      <c r="K12" s="4">
        <v>9.0870538965768404</v>
      </c>
    </row>
    <row r="13" spans="1:11" ht="19.5" customHeight="1" x14ac:dyDescent="0.25">
      <c r="A13" s="3">
        <v>9</v>
      </c>
      <c r="B13" s="4">
        <v>4119</v>
      </c>
      <c r="C13" s="4">
        <v>178</v>
      </c>
      <c r="D13" s="4">
        <v>4501</v>
      </c>
      <c r="E13" s="4">
        <v>97.004310344827601</v>
      </c>
      <c r="F13" s="4">
        <v>1.07782567049808</v>
      </c>
      <c r="G13" s="4">
        <v>36522.108</v>
      </c>
      <c r="H13" s="4">
        <v>349292.84499999997</v>
      </c>
      <c r="I13" s="4">
        <v>9.5106580394213793</v>
      </c>
      <c r="J13" s="4">
        <v>244.446710366594</v>
      </c>
      <c r="K13" s="4">
        <v>8.8667414420976005</v>
      </c>
    </row>
    <row r="14" spans="1:11" ht="19.5" customHeight="1" x14ac:dyDescent="0.25">
      <c r="A14" s="3">
        <v>10</v>
      </c>
      <c r="B14" s="4">
        <v>4118</v>
      </c>
      <c r="C14" s="4">
        <v>139</v>
      </c>
      <c r="D14" s="4">
        <v>4640</v>
      </c>
      <c r="E14" s="4">
        <v>100</v>
      </c>
      <c r="F14" s="4">
        <v>1</v>
      </c>
      <c r="G14" s="4">
        <v>34719.574000000001</v>
      </c>
      <c r="H14" s="4">
        <v>384012.41899999999</v>
      </c>
      <c r="I14" s="4">
        <v>9.0412633243509806</v>
      </c>
      <c r="J14" s="4">
        <v>231.24769305488101</v>
      </c>
      <c r="K14" s="4">
        <v>8.4311738708110706</v>
      </c>
    </row>
    <row r="15" spans="1:11" ht="19.5" customHeight="1" x14ac:dyDescent="0.25">
      <c r="A15" s="24" t="s">
        <v>12</v>
      </c>
      <c r="B15" s="25"/>
      <c r="C15" s="25"/>
      <c r="D15" s="25"/>
      <c r="F15" s="18" t="s">
        <v>18</v>
      </c>
      <c r="G15" s="18"/>
      <c r="H15" s="18"/>
      <c r="I15" s="19"/>
    </row>
    <row r="16" spans="1:11" ht="19.5" customHeight="1" x14ac:dyDescent="0.25">
      <c r="A16" s="25"/>
      <c r="B16" s="25"/>
      <c r="C16" s="25"/>
      <c r="D16" s="25"/>
      <c r="F16" s="20"/>
      <c r="G16" s="20"/>
      <c r="H16" s="20"/>
      <c r="I16" s="21"/>
    </row>
    <row r="17" spans="1:9" ht="19.5" customHeight="1" x14ac:dyDescent="0.25">
      <c r="A17" s="5" t="s">
        <v>14</v>
      </c>
      <c r="B17" s="15" t="s">
        <v>17</v>
      </c>
      <c r="C17" s="15"/>
      <c r="D17" s="15"/>
      <c r="F17" s="22" t="s">
        <v>19</v>
      </c>
      <c r="G17" s="22"/>
      <c r="H17" s="22" t="s">
        <v>20</v>
      </c>
      <c r="I17" s="22"/>
    </row>
    <row r="18" spans="1:9" ht="19.5" customHeight="1" x14ac:dyDescent="0.25">
      <c r="A18" s="6" t="s">
        <v>15</v>
      </c>
      <c r="B18" s="16">
        <f>AVERAGE(J5:J9)</f>
        <v>272.5835891692758</v>
      </c>
      <c r="C18" s="16"/>
      <c r="D18" s="16"/>
      <c r="F18" s="8" t="s">
        <v>21</v>
      </c>
      <c r="G18" s="9">
        <f>H14/D14</f>
        <v>82.761297198275855</v>
      </c>
      <c r="H18" s="8" t="s">
        <v>21</v>
      </c>
      <c r="I18" s="9">
        <f>H9/D9</f>
        <v>53.550305282718341</v>
      </c>
    </row>
    <row r="19" spans="1:9" ht="19.5" customHeight="1" x14ac:dyDescent="0.25">
      <c r="A19" s="5" t="s">
        <v>16</v>
      </c>
      <c r="B19" s="17">
        <f>AVERAGE(K5:K9)</f>
        <v>9.7952584425861087</v>
      </c>
      <c r="C19" s="17"/>
      <c r="D19" s="17"/>
      <c r="F19" s="8" t="s">
        <v>22</v>
      </c>
      <c r="G19" s="10">
        <f>D14/SUM(B5:B14)</f>
        <v>0.11265417111780131</v>
      </c>
      <c r="H19" s="8" t="s">
        <v>22</v>
      </c>
      <c r="I19" s="10">
        <f>(D9/SUM(B5:B9))</f>
        <v>0.18291735456929203</v>
      </c>
    </row>
    <row r="20" spans="1:9" ht="63.75" customHeight="1" x14ac:dyDescent="0.25">
      <c r="F20" s="26" t="s">
        <v>23</v>
      </c>
      <c r="G20" s="2">
        <f>G18*D14*0.8</f>
        <v>307209.93520000001</v>
      </c>
      <c r="H20" s="26" t="s">
        <v>23</v>
      </c>
      <c r="I20" s="2">
        <f>D14*I18*0.8</f>
        <v>198778.7332094505</v>
      </c>
    </row>
  </sheetData>
  <mergeCells count="9">
    <mergeCell ref="A1:K2"/>
    <mergeCell ref="B17:D17"/>
    <mergeCell ref="B18:D18"/>
    <mergeCell ref="B19:D19"/>
    <mergeCell ref="F15:I16"/>
    <mergeCell ref="F17:G17"/>
    <mergeCell ref="H17:I17"/>
    <mergeCell ref="A3:K3"/>
    <mergeCell ref="A15:D16"/>
  </mergeCells>
  <conditionalFormatting sqref="J5:J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0A2D281-370D-4EB5-BF4C-C06622B3305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K4:K14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Chiranjeev</cp:lastModifiedBy>
  <dcterms:created xsi:type="dcterms:W3CDTF">2017-03-27T16:30:18Z</dcterms:created>
  <dcterms:modified xsi:type="dcterms:W3CDTF">2017-03-28T12:10:43Z</dcterms:modified>
</cp:coreProperties>
</file>