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rk\TaxPhlAn-Manuscript\CLEAN-02AUG2018\"/>
    </mc:Choice>
  </mc:AlternateContent>
  <xr:revisionPtr revIDLastSave="0" documentId="13_ncr:1_{7D6C735B-6A60-46D6-9AFD-50CBC9A1678B}" xr6:coauthVersionLast="36" xr6:coauthVersionMax="36" xr10:uidLastSave="{00000000-0000-0000-0000-000000000000}"/>
  <bookViews>
    <workbookView xWindow="0" yWindow="0" windowWidth="28800" windowHeight="13425" xr2:uid="{ACF78717-0036-44C2-989D-C5E68FD28F15}"/>
  </bookViews>
  <sheets>
    <sheet name="sample 16S seq. read stat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</calcChain>
</file>

<file path=xl/sharedStrings.xml><?xml version="1.0" encoding="utf-8"?>
<sst xmlns="http://schemas.openxmlformats.org/spreadsheetml/2006/main" count="55" uniqueCount="55">
  <si>
    <t>domain</t>
  </si>
  <si>
    <t>phylum</t>
  </si>
  <si>
    <t>class</t>
  </si>
  <si>
    <t>order</t>
  </si>
  <si>
    <t>family</t>
  </si>
  <si>
    <t>genus</t>
  </si>
  <si>
    <t>species</t>
  </si>
  <si>
    <t>samples</t>
  </si>
  <si>
    <t>read statistics</t>
  </si>
  <si>
    <t>(alpha) diversity metrics</t>
  </si>
  <si>
    <t>classification of sequencing reads to taxon level</t>
  </si>
  <si>
    <t>name *</t>
  </si>
  <si>
    <t>#reads</t>
  </si>
  <si>
    <t>#OTU</t>
  </si>
  <si>
    <t>PWDT</t>
  </si>
  <si>
    <t>Observed Species</t>
  </si>
  <si>
    <t>Shannon</t>
  </si>
  <si>
    <t>Chao1</t>
  </si>
  <si>
    <t>family (percentage)</t>
  </si>
  <si>
    <t>genus (percentage)</t>
  </si>
  <si>
    <t>species (percentage)</t>
  </si>
  <si>
    <t>AD1_L</t>
  </si>
  <si>
    <t>AD2_L</t>
  </si>
  <si>
    <t>AD3_L</t>
  </si>
  <si>
    <t>AD5_L</t>
  </si>
  <si>
    <t>AD7_L</t>
  </si>
  <si>
    <t>NS10_L</t>
  </si>
  <si>
    <t>NS2_L</t>
  </si>
  <si>
    <t>NS3_L</t>
  </si>
  <si>
    <t>NS4_L</t>
  </si>
  <si>
    <t>NS5_L</t>
  </si>
  <si>
    <t>NS6_L</t>
  </si>
  <si>
    <t>NS7_L</t>
  </si>
  <si>
    <t>NS8_L</t>
  </si>
  <si>
    <t>NS9_L</t>
  </si>
  <si>
    <t>AD1_R</t>
  </si>
  <si>
    <t>AD2_R</t>
  </si>
  <si>
    <t>AD3_R</t>
  </si>
  <si>
    <t>AD5_R</t>
  </si>
  <si>
    <t>AD7_R</t>
  </si>
  <si>
    <t>NS10_R</t>
  </si>
  <si>
    <t>NS2_R</t>
  </si>
  <si>
    <t>NS3_R</t>
  </si>
  <si>
    <t>NS4_R</t>
  </si>
  <si>
    <t>NS5_R</t>
  </si>
  <si>
    <t>NS6_R</t>
  </si>
  <si>
    <t>NS7_R</t>
  </si>
  <si>
    <t>NS8_R</t>
  </si>
  <si>
    <t>NS9_R</t>
  </si>
  <si>
    <t>COMB_AD1_R</t>
  </si>
  <si>
    <t>COMB_AD2_R</t>
  </si>
  <si>
    <t>COMB_AD3_L</t>
  </si>
  <si>
    <t>COMB_AD5_L</t>
  </si>
  <si>
    <t>COMB_AD7_L</t>
  </si>
  <si>
    <r>
      <t>* see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rgb="FF00B0F0"/>
        <rFont val="Calibri"/>
        <family val="2"/>
        <scheme val="minor"/>
      </rPr>
      <t>Suppl. Table S10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sample descriptions and characteristics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</si>
</sst>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3" xfId="0" applyFont="1" applyFill="1" applyBorder="1" applyAlignment="1"/>
    <xf numFmtId="0" fontId="4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0C92-4804-4549-B9E4-E266669B92A5}">
  <dimension ref="A1:Q37"/>
  <sheetViews>
    <sheetView tabSelected="1" workbookViewId="0"/>
  </sheetViews>
  <sheetFormatPr defaultRowHeight="15" x14ac:dyDescent="0.25"/>
  <cols>
    <col min="1" max="1" width="15.42578125" bestFit="1" customWidth="1"/>
    <col min="2" max="12" width="9.42578125" customWidth="1"/>
    <col min="13" max="13" width="18.7109375" bestFit="1" customWidth="1"/>
    <col min="14" max="14" width="9.42578125" customWidth="1"/>
    <col min="15" max="15" width="18.7109375" bestFit="1" customWidth="1"/>
    <col min="16" max="16" width="9.42578125" customWidth="1"/>
    <col min="17" max="17" width="19.85546875" bestFit="1" customWidth="1"/>
  </cols>
  <sheetData>
    <row r="1" spans="1:17" s="1" customFormat="1" ht="18.75" x14ac:dyDescent="0.3">
      <c r="A1" s="4" t="s">
        <v>7</v>
      </c>
      <c r="B1" s="17" t="s">
        <v>8</v>
      </c>
      <c r="C1" s="18"/>
      <c r="D1" s="17" t="s">
        <v>9</v>
      </c>
      <c r="E1" s="19"/>
      <c r="F1" s="19"/>
      <c r="G1" s="18"/>
      <c r="H1" s="20" t="s">
        <v>10</v>
      </c>
      <c r="I1" s="20"/>
      <c r="J1" s="20"/>
      <c r="K1" s="20"/>
      <c r="L1" s="20"/>
      <c r="M1" s="20"/>
      <c r="N1" s="20"/>
      <c r="O1" s="20"/>
      <c r="P1" s="20"/>
      <c r="Q1" s="20"/>
    </row>
    <row r="2" spans="1:17" s="1" customFormat="1" x14ac:dyDescent="0.25">
      <c r="A2" s="15" t="s">
        <v>11</v>
      </c>
      <c r="B2" s="5" t="s">
        <v>12</v>
      </c>
      <c r="C2" s="6" t="s">
        <v>13</v>
      </c>
      <c r="D2" s="5" t="s">
        <v>14</v>
      </c>
      <c r="E2" s="7" t="s">
        <v>15</v>
      </c>
      <c r="F2" s="8" t="s">
        <v>16</v>
      </c>
      <c r="G2" s="6" t="s">
        <v>17</v>
      </c>
      <c r="H2" s="8" t="s">
        <v>0</v>
      </c>
      <c r="I2" s="8" t="s">
        <v>1</v>
      </c>
      <c r="J2" s="8" t="s">
        <v>2</v>
      </c>
      <c r="K2" s="8" t="s">
        <v>3</v>
      </c>
      <c r="L2" s="8" t="s">
        <v>4</v>
      </c>
      <c r="M2" s="9" t="s">
        <v>18</v>
      </c>
      <c r="N2" s="8" t="s">
        <v>5</v>
      </c>
      <c r="O2" s="9" t="s">
        <v>19</v>
      </c>
      <c r="P2" s="8" t="s">
        <v>6</v>
      </c>
      <c r="Q2" s="9" t="s">
        <v>20</v>
      </c>
    </row>
    <row r="3" spans="1:17" x14ac:dyDescent="0.25">
      <c r="A3" t="s">
        <v>21</v>
      </c>
      <c r="B3" s="2">
        <v>30128</v>
      </c>
      <c r="C3" s="10">
        <v>956</v>
      </c>
      <c r="D3" s="11">
        <v>23.4832</v>
      </c>
      <c r="E3" s="12">
        <v>538.5</v>
      </c>
      <c r="F3" s="12">
        <v>5.5621999999999998</v>
      </c>
      <c r="G3" s="13">
        <v>851.32060000000001</v>
      </c>
      <c r="H3" s="3">
        <v>30117</v>
      </c>
      <c r="I3" s="3">
        <v>30117</v>
      </c>
      <c r="J3" s="3">
        <v>30115</v>
      </c>
      <c r="K3" s="3">
        <v>30051</v>
      </c>
      <c r="L3" s="3">
        <v>29405</v>
      </c>
      <c r="M3" s="14">
        <f>L3/H3</f>
        <v>0.97635886708503505</v>
      </c>
      <c r="N3" s="3">
        <v>27494</v>
      </c>
      <c r="O3" s="14">
        <f>N3/H3</f>
        <v>0.91290633197197602</v>
      </c>
      <c r="P3" s="3">
        <v>14561</v>
      </c>
      <c r="Q3" s="14">
        <f>P3/H3</f>
        <v>0.48348109041405185</v>
      </c>
    </row>
    <row r="4" spans="1:17" x14ac:dyDescent="0.25">
      <c r="A4" t="s">
        <v>35</v>
      </c>
      <c r="B4" s="2">
        <v>33455</v>
      </c>
      <c r="C4" s="10">
        <v>1073</v>
      </c>
      <c r="D4" s="11">
        <v>25.244599999999998</v>
      </c>
      <c r="E4" s="12">
        <v>580.9</v>
      </c>
      <c r="F4" s="12">
        <v>5.9051</v>
      </c>
      <c r="G4" s="13">
        <v>949.92179999999996</v>
      </c>
      <c r="H4" s="3">
        <v>33437</v>
      </c>
      <c r="I4" s="3">
        <v>33437</v>
      </c>
      <c r="J4" s="3">
        <v>33420</v>
      </c>
      <c r="K4" s="3">
        <v>33304</v>
      </c>
      <c r="L4" s="3">
        <v>32339</v>
      </c>
      <c r="M4" s="14">
        <f t="shared" ref="M4:M35" si="0">L4/H4</f>
        <v>0.96716212578879679</v>
      </c>
      <c r="N4" s="3">
        <v>30172</v>
      </c>
      <c r="O4" s="14">
        <f t="shared" ref="O4:O35" si="1">N4/H4</f>
        <v>0.90235368005502881</v>
      </c>
      <c r="P4" s="3">
        <v>14510</v>
      </c>
      <c r="Q4" s="14">
        <f t="shared" ref="Q4:Q35" si="2">P4/H4</f>
        <v>0.43395041421180131</v>
      </c>
    </row>
    <row r="5" spans="1:17" x14ac:dyDescent="0.25">
      <c r="A5" t="s">
        <v>22</v>
      </c>
      <c r="B5" s="2">
        <v>24945</v>
      </c>
      <c r="C5" s="10">
        <v>180</v>
      </c>
      <c r="D5" s="11">
        <v>5.5056000000000003</v>
      </c>
      <c r="E5" s="12">
        <v>108.7</v>
      </c>
      <c r="F5" s="12">
        <v>1.7627999999999999</v>
      </c>
      <c r="G5" s="13">
        <v>168.26419999999999</v>
      </c>
      <c r="H5" s="3">
        <v>24939</v>
      </c>
      <c r="I5" s="3">
        <v>24939</v>
      </c>
      <c r="J5" s="3">
        <v>24939</v>
      </c>
      <c r="K5" s="3">
        <v>24939</v>
      </c>
      <c r="L5" s="3">
        <v>24933</v>
      </c>
      <c r="M5" s="14">
        <f t="shared" si="0"/>
        <v>0.99975941296764104</v>
      </c>
      <c r="N5" s="3">
        <v>24809</v>
      </c>
      <c r="O5" s="14">
        <f t="shared" si="1"/>
        <v>0.99478728096555591</v>
      </c>
      <c r="P5" s="3">
        <v>20316</v>
      </c>
      <c r="Q5" s="14">
        <f t="shared" si="2"/>
        <v>0.81462769156742454</v>
      </c>
    </row>
    <row r="6" spans="1:17" x14ac:dyDescent="0.25">
      <c r="A6" t="s">
        <v>36</v>
      </c>
      <c r="B6" s="2">
        <v>26698</v>
      </c>
      <c r="C6" s="10">
        <v>183</v>
      </c>
      <c r="D6" s="11">
        <v>5.8101000000000003</v>
      </c>
      <c r="E6" s="12">
        <v>117</v>
      </c>
      <c r="F6" s="12">
        <v>1.877</v>
      </c>
      <c r="G6" s="13">
        <v>168.9563</v>
      </c>
      <c r="H6" s="3">
        <v>26697</v>
      </c>
      <c r="I6" s="3">
        <v>26697</v>
      </c>
      <c r="J6" s="3">
        <v>26697</v>
      </c>
      <c r="K6" s="3">
        <v>26697</v>
      </c>
      <c r="L6" s="3">
        <v>26692</v>
      </c>
      <c r="M6" s="14">
        <f t="shared" si="0"/>
        <v>0.99981271303891828</v>
      </c>
      <c r="N6" s="3">
        <v>26532</v>
      </c>
      <c r="O6" s="14">
        <f t="shared" si="1"/>
        <v>0.99381953028430159</v>
      </c>
      <c r="P6" s="3">
        <v>21478</v>
      </c>
      <c r="Q6" s="14">
        <f t="shared" si="2"/>
        <v>0.80450987002284902</v>
      </c>
    </row>
    <row r="7" spans="1:17" x14ac:dyDescent="0.25">
      <c r="A7" t="s">
        <v>23</v>
      </c>
      <c r="B7" s="2">
        <v>29329</v>
      </c>
      <c r="C7" s="10">
        <v>468</v>
      </c>
      <c r="D7" s="11">
        <v>12.5069</v>
      </c>
      <c r="E7" s="12">
        <v>275.60000000000002</v>
      </c>
      <c r="F7" s="12">
        <v>3.3271000000000002</v>
      </c>
      <c r="G7" s="13">
        <v>408.37209999999999</v>
      </c>
      <c r="H7" s="3">
        <v>29325</v>
      </c>
      <c r="I7" s="3">
        <v>29325</v>
      </c>
      <c r="J7" s="3">
        <v>29325</v>
      </c>
      <c r="K7" s="3">
        <v>29325</v>
      </c>
      <c r="L7" s="3">
        <v>29263</v>
      </c>
      <c r="M7" s="14">
        <f t="shared" si="0"/>
        <v>0.99788576300085252</v>
      </c>
      <c r="N7" s="3">
        <v>28384</v>
      </c>
      <c r="O7" s="14">
        <f t="shared" si="1"/>
        <v>0.96791133844842281</v>
      </c>
      <c r="P7" s="3">
        <v>20768</v>
      </c>
      <c r="Q7" s="14">
        <f t="shared" si="2"/>
        <v>0.70820119352088662</v>
      </c>
    </row>
    <row r="8" spans="1:17" x14ac:dyDescent="0.25">
      <c r="A8" t="s">
        <v>37</v>
      </c>
      <c r="B8" s="2">
        <v>34662</v>
      </c>
      <c r="C8" s="10">
        <v>542</v>
      </c>
      <c r="D8" s="11">
        <v>13.458399999999999</v>
      </c>
      <c r="E8" s="12">
        <v>308.60000000000002</v>
      </c>
      <c r="F8" s="12">
        <v>4.3510999999999997</v>
      </c>
      <c r="G8" s="13">
        <v>453.09879999999998</v>
      </c>
      <c r="H8" s="3">
        <v>34655</v>
      </c>
      <c r="I8" s="3">
        <v>34655</v>
      </c>
      <c r="J8" s="3">
        <v>34655</v>
      </c>
      <c r="K8" s="3">
        <v>34655</v>
      </c>
      <c r="L8" s="3">
        <v>34535</v>
      </c>
      <c r="M8" s="14">
        <f t="shared" si="0"/>
        <v>0.99653729620545373</v>
      </c>
      <c r="N8" s="3">
        <v>33155</v>
      </c>
      <c r="O8" s="14">
        <f t="shared" si="1"/>
        <v>0.95671620256817202</v>
      </c>
      <c r="P8" s="3">
        <v>19894</v>
      </c>
      <c r="Q8" s="14">
        <f t="shared" si="2"/>
        <v>0.57405857740585775</v>
      </c>
    </row>
    <row r="9" spans="1:17" x14ac:dyDescent="0.25">
      <c r="A9" t="s">
        <v>24</v>
      </c>
      <c r="B9" s="2">
        <v>29380</v>
      </c>
      <c r="C9" s="10">
        <v>180</v>
      </c>
      <c r="D9" s="11">
        <v>5.5537000000000001</v>
      </c>
      <c r="E9" s="12">
        <v>103.5</v>
      </c>
      <c r="F9" s="12">
        <v>2.4548000000000001</v>
      </c>
      <c r="G9" s="13">
        <v>190.59020000000001</v>
      </c>
      <c r="H9" s="3">
        <v>29377</v>
      </c>
      <c r="I9" s="3">
        <v>29377</v>
      </c>
      <c r="J9" s="3">
        <v>29377</v>
      </c>
      <c r="K9" s="3">
        <v>29373</v>
      </c>
      <c r="L9" s="3">
        <v>29358</v>
      </c>
      <c r="M9" s="14">
        <f t="shared" si="0"/>
        <v>0.99935323552438982</v>
      </c>
      <c r="N9" s="3">
        <v>29183</v>
      </c>
      <c r="O9" s="14">
        <f t="shared" si="1"/>
        <v>0.99339619430166459</v>
      </c>
      <c r="P9" s="3">
        <v>19012</v>
      </c>
      <c r="Q9" s="14">
        <f t="shared" si="2"/>
        <v>0.64717295843687239</v>
      </c>
    </row>
    <row r="10" spans="1:17" x14ac:dyDescent="0.25">
      <c r="A10" t="s">
        <v>38</v>
      </c>
      <c r="B10" s="2">
        <v>33792</v>
      </c>
      <c r="C10" s="10">
        <v>142</v>
      </c>
      <c r="D10" s="11">
        <v>3.3020999999999998</v>
      </c>
      <c r="E10" s="12">
        <v>71.7</v>
      </c>
      <c r="F10" s="12">
        <v>2.2864</v>
      </c>
      <c r="G10" s="13">
        <v>133.51769999999999</v>
      </c>
      <c r="H10" s="3">
        <v>33785</v>
      </c>
      <c r="I10" s="3">
        <v>33785</v>
      </c>
      <c r="J10" s="3">
        <v>33785</v>
      </c>
      <c r="K10" s="3">
        <v>33785</v>
      </c>
      <c r="L10" s="3">
        <v>33781</v>
      </c>
      <c r="M10" s="14">
        <f t="shared" si="0"/>
        <v>0.99988160426224659</v>
      </c>
      <c r="N10" s="3">
        <v>33521</v>
      </c>
      <c r="O10" s="14">
        <f t="shared" si="1"/>
        <v>0.9921858813082729</v>
      </c>
      <c r="P10" s="3">
        <v>22549</v>
      </c>
      <c r="Q10" s="14">
        <f t="shared" si="2"/>
        <v>0.66742637265058458</v>
      </c>
    </row>
    <row r="11" spans="1:17" x14ac:dyDescent="0.25">
      <c r="A11" t="s">
        <v>25</v>
      </c>
      <c r="B11" s="2">
        <v>31113</v>
      </c>
      <c r="C11" s="10">
        <v>316</v>
      </c>
      <c r="D11" s="11">
        <v>9.7645</v>
      </c>
      <c r="E11" s="12">
        <v>163.1</v>
      </c>
      <c r="F11" s="12">
        <v>2.0068999999999999</v>
      </c>
      <c r="G11" s="13">
        <v>279.33600000000001</v>
      </c>
      <c r="H11" s="3">
        <v>31105</v>
      </c>
      <c r="I11" s="3">
        <v>31105</v>
      </c>
      <c r="J11" s="3">
        <v>31105</v>
      </c>
      <c r="K11" s="3">
        <v>31075</v>
      </c>
      <c r="L11" s="3">
        <v>31018</v>
      </c>
      <c r="M11" s="14">
        <f t="shared" si="0"/>
        <v>0.99720302202218292</v>
      </c>
      <c r="N11" s="3">
        <v>30880</v>
      </c>
      <c r="O11" s="14">
        <f t="shared" si="1"/>
        <v>0.99276643626426619</v>
      </c>
      <c r="P11" s="3">
        <v>22687</v>
      </c>
      <c r="Q11" s="14">
        <f t="shared" si="2"/>
        <v>0.72936826876707928</v>
      </c>
    </row>
    <row r="12" spans="1:17" x14ac:dyDescent="0.25">
      <c r="A12" t="s">
        <v>39</v>
      </c>
      <c r="B12" s="2">
        <v>32441</v>
      </c>
      <c r="C12" s="10">
        <v>398</v>
      </c>
      <c r="D12" s="11">
        <v>13.0953</v>
      </c>
      <c r="E12" s="12">
        <v>211.4</v>
      </c>
      <c r="F12" s="12">
        <v>2.1293000000000002</v>
      </c>
      <c r="G12" s="13">
        <v>354.76850000000002</v>
      </c>
      <c r="H12" s="3">
        <v>32422</v>
      </c>
      <c r="I12" s="3">
        <v>32422</v>
      </c>
      <c r="J12" s="3">
        <v>32417</v>
      </c>
      <c r="K12" s="3">
        <v>32339</v>
      </c>
      <c r="L12" s="3">
        <v>32190</v>
      </c>
      <c r="M12" s="14">
        <f t="shared" si="0"/>
        <v>0.99284436493738815</v>
      </c>
      <c r="N12" s="3">
        <v>31885</v>
      </c>
      <c r="O12" s="14">
        <f t="shared" si="1"/>
        <v>0.98343717229042005</v>
      </c>
      <c r="P12" s="3">
        <v>23910</v>
      </c>
      <c r="Q12" s="14">
        <f t="shared" si="2"/>
        <v>0.73746221701313919</v>
      </c>
    </row>
    <row r="13" spans="1:17" x14ac:dyDescent="0.25">
      <c r="A13" t="s">
        <v>26</v>
      </c>
      <c r="B13" s="2">
        <v>28905</v>
      </c>
      <c r="C13" s="10">
        <v>283</v>
      </c>
      <c r="D13" s="11">
        <v>9.0274999999999999</v>
      </c>
      <c r="E13" s="12">
        <v>163.80000000000001</v>
      </c>
      <c r="F13" s="12">
        <v>1.6174999999999999</v>
      </c>
      <c r="G13" s="13">
        <v>233.8272</v>
      </c>
      <c r="H13" s="3">
        <v>28894</v>
      </c>
      <c r="I13" s="3">
        <v>28894</v>
      </c>
      <c r="J13" s="3">
        <v>28893</v>
      </c>
      <c r="K13" s="3">
        <v>28892</v>
      </c>
      <c r="L13" s="3">
        <v>28820</v>
      </c>
      <c r="M13" s="14">
        <f t="shared" si="0"/>
        <v>0.99743891465356127</v>
      </c>
      <c r="N13" s="3">
        <v>28702</v>
      </c>
      <c r="O13" s="14">
        <f t="shared" si="1"/>
        <v>0.99335502180383473</v>
      </c>
      <c r="P13" s="3">
        <v>25905</v>
      </c>
      <c r="Q13" s="14">
        <f t="shared" si="2"/>
        <v>0.89655291756073929</v>
      </c>
    </row>
    <row r="14" spans="1:17" x14ac:dyDescent="0.25">
      <c r="A14" t="s">
        <v>40</v>
      </c>
      <c r="B14" s="2">
        <v>33478</v>
      </c>
      <c r="C14" s="10">
        <v>329</v>
      </c>
      <c r="D14" s="11">
        <v>9.6041000000000007</v>
      </c>
      <c r="E14" s="12">
        <v>181.4</v>
      </c>
      <c r="F14" s="12">
        <v>2.7818000000000001</v>
      </c>
      <c r="G14" s="13">
        <v>289.71899999999999</v>
      </c>
      <c r="H14" s="3">
        <v>33473</v>
      </c>
      <c r="I14" s="3">
        <v>33473</v>
      </c>
      <c r="J14" s="3">
        <v>33473</v>
      </c>
      <c r="K14" s="3">
        <v>33457</v>
      </c>
      <c r="L14" s="3">
        <v>33373</v>
      </c>
      <c r="M14" s="14">
        <f t="shared" si="0"/>
        <v>0.99701251755145937</v>
      </c>
      <c r="N14" s="3">
        <v>33072</v>
      </c>
      <c r="O14" s="14">
        <f t="shared" si="1"/>
        <v>0.98802019538135211</v>
      </c>
      <c r="P14" s="3">
        <v>25039</v>
      </c>
      <c r="Q14" s="14">
        <f t="shared" si="2"/>
        <v>0.74803573029008452</v>
      </c>
    </row>
    <row r="15" spans="1:17" x14ac:dyDescent="0.25">
      <c r="A15" t="s">
        <v>27</v>
      </c>
      <c r="B15" s="2">
        <v>37500</v>
      </c>
      <c r="C15" s="10">
        <v>435</v>
      </c>
      <c r="D15" s="11">
        <v>12.4924</v>
      </c>
      <c r="E15" s="12">
        <v>234.6</v>
      </c>
      <c r="F15" s="12">
        <v>2.6932999999999998</v>
      </c>
      <c r="G15" s="13">
        <v>358.87380000000002</v>
      </c>
      <c r="H15" s="3">
        <v>37484</v>
      </c>
      <c r="I15" s="3">
        <v>37484</v>
      </c>
      <c r="J15" s="3">
        <v>37482</v>
      </c>
      <c r="K15" s="3">
        <v>37444</v>
      </c>
      <c r="L15" s="3">
        <v>37261</v>
      </c>
      <c r="M15" s="14">
        <f t="shared" si="0"/>
        <v>0.99405079500586913</v>
      </c>
      <c r="N15" s="3">
        <v>36326</v>
      </c>
      <c r="O15" s="14">
        <f t="shared" si="1"/>
        <v>0.96910681890940131</v>
      </c>
      <c r="P15" s="3">
        <v>29456</v>
      </c>
      <c r="Q15" s="14">
        <f t="shared" si="2"/>
        <v>0.78582862021129019</v>
      </c>
    </row>
    <row r="16" spans="1:17" x14ac:dyDescent="0.25">
      <c r="A16" t="s">
        <v>41</v>
      </c>
      <c r="B16" s="2">
        <v>35323</v>
      </c>
      <c r="C16" s="10">
        <v>414</v>
      </c>
      <c r="D16" s="11">
        <v>11.5542</v>
      </c>
      <c r="E16" s="12">
        <v>222.6</v>
      </c>
      <c r="F16" s="12">
        <v>2.8241999999999998</v>
      </c>
      <c r="G16" s="13">
        <v>337.42489999999998</v>
      </c>
      <c r="H16" s="3">
        <v>35317</v>
      </c>
      <c r="I16" s="3">
        <v>35317</v>
      </c>
      <c r="J16" s="3">
        <v>35317</v>
      </c>
      <c r="K16" s="3">
        <v>35258</v>
      </c>
      <c r="L16" s="3">
        <v>34836</v>
      </c>
      <c r="M16" s="14">
        <f t="shared" si="0"/>
        <v>0.98638049664467542</v>
      </c>
      <c r="N16" s="3">
        <v>34542</v>
      </c>
      <c r="O16" s="14">
        <f t="shared" si="1"/>
        <v>0.9780558937622108</v>
      </c>
      <c r="P16" s="3">
        <v>27602</v>
      </c>
      <c r="Q16" s="14">
        <f t="shared" si="2"/>
        <v>0.78154996177478264</v>
      </c>
    </row>
    <row r="17" spans="1:17" x14ac:dyDescent="0.25">
      <c r="A17" t="s">
        <v>28</v>
      </c>
      <c r="B17" s="2">
        <v>33627</v>
      </c>
      <c r="C17" s="10">
        <v>238</v>
      </c>
      <c r="D17" s="11">
        <v>8.2302999999999997</v>
      </c>
      <c r="E17" s="12">
        <v>129.80000000000001</v>
      </c>
      <c r="F17" s="12">
        <v>0.9778</v>
      </c>
      <c r="G17" s="13">
        <v>199.2619</v>
      </c>
      <c r="H17" s="3">
        <v>33616</v>
      </c>
      <c r="I17" s="3">
        <v>33616</v>
      </c>
      <c r="J17" s="3">
        <v>33616</v>
      </c>
      <c r="K17" s="3">
        <v>33612</v>
      </c>
      <c r="L17" s="3">
        <v>33572</v>
      </c>
      <c r="M17" s="14">
        <f t="shared" si="0"/>
        <v>0.99869109947643975</v>
      </c>
      <c r="N17" s="3">
        <v>33494</v>
      </c>
      <c r="O17" s="14">
        <f t="shared" si="1"/>
        <v>0.99637077582103761</v>
      </c>
      <c r="P17" s="3">
        <v>31789</v>
      </c>
      <c r="Q17" s="14">
        <f t="shared" si="2"/>
        <v>0.94565088053307944</v>
      </c>
    </row>
    <row r="18" spans="1:17" x14ac:dyDescent="0.25">
      <c r="A18" t="s">
        <v>42</v>
      </c>
      <c r="B18" s="2">
        <v>30988</v>
      </c>
      <c r="C18" s="10">
        <v>324</v>
      </c>
      <c r="D18" s="11">
        <v>9.8673999999999999</v>
      </c>
      <c r="E18" s="12">
        <v>198</v>
      </c>
      <c r="F18" s="12">
        <v>3.0817999999999999</v>
      </c>
      <c r="G18" s="13">
        <v>279.7878</v>
      </c>
      <c r="H18" s="3">
        <v>30984</v>
      </c>
      <c r="I18" s="3">
        <v>30984</v>
      </c>
      <c r="J18" s="3">
        <v>30984</v>
      </c>
      <c r="K18" s="3">
        <v>30956</v>
      </c>
      <c r="L18" s="3">
        <v>30930</v>
      </c>
      <c r="M18" s="14">
        <f t="shared" si="0"/>
        <v>0.99825716498838113</v>
      </c>
      <c r="N18" s="3">
        <v>30256</v>
      </c>
      <c r="O18" s="14">
        <f t="shared" si="1"/>
        <v>0.97650400206558219</v>
      </c>
      <c r="P18" s="3">
        <v>21812</v>
      </c>
      <c r="Q18" s="14">
        <f t="shared" si="2"/>
        <v>0.70397624580428608</v>
      </c>
    </row>
    <row r="19" spans="1:17" x14ac:dyDescent="0.25">
      <c r="A19" t="s">
        <v>29</v>
      </c>
      <c r="B19" s="2">
        <v>33759</v>
      </c>
      <c r="C19" s="10">
        <v>340</v>
      </c>
      <c r="D19" s="11">
        <v>11.0106</v>
      </c>
      <c r="E19" s="12">
        <v>181.6</v>
      </c>
      <c r="F19" s="12">
        <v>1.5476000000000001</v>
      </c>
      <c r="G19" s="13">
        <v>283.64429999999999</v>
      </c>
      <c r="H19" s="3">
        <v>33753</v>
      </c>
      <c r="I19" s="3">
        <v>33753</v>
      </c>
      <c r="J19" s="3">
        <v>33742</v>
      </c>
      <c r="K19" s="3">
        <v>33727</v>
      </c>
      <c r="L19" s="3">
        <v>33532</v>
      </c>
      <c r="M19" s="14">
        <f t="shared" si="0"/>
        <v>0.99345243385773119</v>
      </c>
      <c r="N19" s="3">
        <v>33241</v>
      </c>
      <c r="O19" s="14">
        <f t="shared" si="1"/>
        <v>0.98483097798714192</v>
      </c>
      <c r="P19" s="3">
        <v>30184</v>
      </c>
      <c r="Q19" s="14">
        <f t="shared" si="2"/>
        <v>0.8942612508517761</v>
      </c>
    </row>
    <row r="20" spans="1:17" x14ac:dyDescent="0.25">
      <c r="A20" t="s">
        <v>43</v>
      </c>
      <c r="B20" s="2">
        <v>41416</v>
      </c>
      <c r="C20" s="10">
        <v>316</v>
      </c>
      <c r="D20" s="11">
        <v>9.23</v>
      </c>
      <c r="E20" s="12">
        <v>151.80000000000001</v>
      </c>
      <c r="F20" s="12">
        <v>1.1729000000000001</v>
      </c>
      <c r="G20" s="13">
        <v>246.05439999999999</v>
      </c>
      <c r="H20" s="3">
        <v>41408</v>
      </c>
      <c r="I20" s="3">
        <v>41408</v>
      </c>
      <c r="J20" s="3">
        <v>41406</v>
      </c>
      <c r="K20" s="3">
        <v>41378</v>
      </c>
      <c r="L20" s="3">
        <v>41205</v>
      </c>
      <c r="M20" s="14">
        <f t="shared" si="0"/>
        <v>0.99509756568778984</v>
      </c>
      <c r="N20" s="3">
        <v>41084</v>
      </c>
      <c r="O20" s="14">
        <f t="shared" si="1"/>
        <v>0.99217542503863987</v>
      </c>
      <c r="P20" s="3">
        <v>38251</v>
      </c>
      <c r="Q20" s="14">
        <f t="shared" si="2"/>
        <v>0.92375869397217925</v>
      </c>
    </row>
    <row r="21" spans="1:17" x14ac:dyDescent="0.25">
      <c r="A21" t="s">
        <v>30</v>
      </c>
      <c r="B21" s="2">
        <v>39610</v>
      </c>
      <c r="C21" s="10">
        <v>476</v>
      </c>
      <c r="D21" s="11">
        <v>15.7514</v>
      </c>
      <c r="E21" s="12">
        <v>257.89999999999998</v>
      </c>
      <c r="F21" s="12">
        <v>2.4047999999999998</v>
      </c>
      <c r="G21" s="13">
        <v>375.3938</v>
      </c>
      <c r="H21" s="3">
        <v>39602</v>
      </c>
      <c r="I21" s="3">
        <v>39602</v>
      </c>
      <c r="J21" s="3">
        <v>39566</v>
      </c>
      <c r="K21" s="3">
        <v>39487</v>
      </c>
      <c r="L21" s="3">
        <v>39100</v>
      </c>
      <c r="M21" s="14">
        <f t="shared" si="0"/>
        <v>0.98732387253169029</v>
      </c>
      <c r="N21" s="3">
        <v>38402</v>
      </c>
      <c r="O21" s="14">
        <f t="shared" si="1"/>
        <v>0.96969850007575376</v>
      </c>
      <c r="P21" s="3">
        <v>32618</v>
      </c>
      <c r="Q21" s="14">
        <f t="shared" si="2"/>
        <v>0.82364527044088687</v>
      </c>
    </row>
    <row r="22" spans="1:17" x14ac:dyDescent="0.25">
      <c r="A22" t="s">
        <v>44</v>
      </c>
      <c r="B22" s="2">
        <v>34018</v>
      </c>
      <c r="C22" s="10">
        <v>449</v>
      </c>
      <c r="D22" s="11">
        <v>15.229200000000001</v>
      </c>
      <c r="E22" s="12">
        <v>255.7</v>
      </c>
      <c r="F22" s="12">
        <v>2.7404999999999999</v>
      </c>
      <c r="G22" s="13">
        <v>361.82339999999999</v>
      </c>
      <c r="H22" s="3">
        <v>33972</v>
      </c>
      <c r="I22" s="3">
        <v>33972</v>
      </c>
      <c r="J22" s="3">
        <v>33955</v>
      </c>
      <c r="K22" s="3">
        <v>33847</v>
      </c>
      <c r="L22" s="3">
        <v>33593</v>
      </c>
      <c r="M22" s="14">
        <f t="shared" si="0"/>
        <v>0.98884375367950073</v>
      </c>
      <c r="N22" s="3">
        <v>33120</v>
      </c>
      <c r="O22" s="14">
        <f t="shared" si="1"/>
        <v>0.97492052278346875</v>
      </c>
      <c r="P22" s="3">
        <v>27067</v>
      </c>
      <c r="Q22" s="14">
        <f t="shared" si="2"/>
        <v>0.79674437772283058</v>
      </c>
    </row>
    <row r="23" spans="1:17" x14ac:dyDescent="0.25">
      <c r="A23" t="s">
        <v>31</v>
      </c>
      <c r="B23" s="2">
        <v>38040</v>
      </c>
      <c r="C23" s="10">
        <v>251</v>
      </c>
      <c r="D23" s="11">
        <v>7.7672999999999996</v>
      </c>
      <c r="E23" s="12">
        <v>144.30000000000001</v>
      </c>
      <c r="F23" s="12">
        <v>2.1254</v>
      </c>
      <c r="G23" s="13">
        <v>215.06200000000001</v>
      </c>
      <c r="H23" s="3">
        <v>38035</v>
      </c>
      <c r="I23" s="3">
        <v>38035</v>
      </c>
      <c r="J23" s="3">
        <v>38035</v>
      </c>
      <c r="K23" s="3">
        <v>38019</v>
      </c>
      <c r="L23" s="3">
        <v>37933</v>
      </c>
      <c r="M23" s="14">
        <f t="shared" si="0"/>
        <v>0.99731825949783093</v>
      </c>
      <c r="N23" s="3">
        <v>37380</v>
      </c>
      <c r="O23" s="14">
        <f t="shared" si="1"/>
        <v>0.98277901932430656</v>
      </c>
      <c r="P23" s="3">
        <v>34462</v>
      </c>
      <c r="Q23" s="14">
        <f t="shared" si="2"/>
        <v>0.9060602077034311</v>
      </c>
    </row>
    <row r="24" spans="1:17" x14ac:dyDescent="0.25">
      <c r="A24" t="s">
        <v>45</v>
      </c>
      <c r="B24" s="2">
        <v>25770</v>
      </c>
      <c r="C24" s="10">
        <v>274</v>
      </c>
      <c r="D24" s="11">
        <v>9.5617999999999999</v>
      </c>
      <c r="E24" s="12">
        <v>167.8</v>
      </c>
      <c r="F24" s="12">
        <v>2.4028999999999998</v>
      </c>
      <c r="G24" s="13">
        <v>234.81630000000001</v>
      </c>
      <c r="H24" s="3">
        <v>25762</v>
      </c>
      <c r="I24" s="3">
        <v>25762</v>
      </c>
      <c r="J24" s="3">
        <v>25762</v>
      </c>
      <c r="K24" s="3">
        <v>25762</v>
      </c>
      <c r="L24" s="3">
        <v>25169</v>
      </c>
      <c r="M24" s="14">
        <f t="shared" si="0"/>
        <v>0.97698160080739072</v>
      </c>
      <c r="N24" s="3">
        <v>24488</v>
      </c>
      <c r="O24" s="14">
        <f t="shared" si="1"/>
        <v>0.9505473177548327</v>
      </c>
      <c r="P24" s="3">
        <v>22042</v>
      </c>
      <c r="Q24" s="14">
        <f t="shared" si="2"/>
        <v>0.85560127319307511</v>
      </c>
    </row>
    <row r="25" spans="1:17" x14ac:dyDescent="0.25">
      <c r="A25" t="s">
        <v>32</v>
      </c>
      <c r="B25" s="2">
        <v>33808</v>
      </c>
      <c r="C25" s="10">
        <v>325</v>
      </c>
      <c r="D25" s="11">
        <v>8.6135000000000002</v>
      </c>
      <c r="E25" s="12">
        <v>170.3</v>
      </c>
      <c r="F25" s="12">
        <v>1.9133</v>
      </c>
      <c r="G25" s="13">
        <v>276.16539999999998</v>
      </c>
      <c r="H25" s="3">
        <v>33791</v>
      </c>
      <c r="I25" s="3">
        <v>33791</v>
      </c>
      <c r="J25" s="3">
        <v>33791</v>
      </c>
      <c r="K25" s="3">
        <v>33788</v>
      </c>
      <c r="L25" s="3">
        <v>32686</v>
      </c>
      <c r="M25" s="14">
        <f t="shared" si="0"/>
        <v>0.96729898493681754</v>
      </c>
      <c r="N25" s="3">
        <v>32397</v>
      </c>
      <c r="O25" s="14">
        <f t="shared" si="1"/>
        <v>0.9587464117664467</v>
      </c>
      <c r="P25" s="3">
        <v>28958</v>
      </c>
      <c r="Q25" s="14">
        <f t="shared" si="2"/>
        <v>0.85697375040691304</v>
      </c>
    </row>
    <row r="26" spans="1:17" x14ac:dyDescent="0.25">
      <c r="A26" t="s">
        <v>46</v>
      </c>
      <c r="B26" s="2">
        <v>38353</v>
      </c>
      <c r="C26" s="10">
        <v>281</v>
      </c>
      <c r="D26" s="11">
        <v>7.2176999999999998</v>
      </c>
      <c r="E26" s="12">
        <v>141.19999999999999</v>
      </c>
      <c r="F26" s="12">
        <v>1.2786</v>
      </c>
      <c r="G26" s="13">
        <v>234.2756</v>
      </c>
      <c r="H26" s="3">
        <v>38343</v>
      </c>
      <c r="I26" s="3">
        <v>38343</v>
      </c>
      <c r="J26" s="3">
        <v>38343</v>
      </c>
      <c r="K26" s="3">
        <v>38343</v>
      </c>
      <c r="L26" s="3">
        <v>38159</v>
      </c>
      <c r="M26" s="14">
        <f t="shared" si="0"/>
        <v>0.99520121012961948</v>
      </c>
      <c r="N26" s="3">
        <v>38016</v>
      </c>
      <c r="O26" s="14">
        <f t="shared" si="1"/>
        <v>0.9914717158281825</v>
      </c>
      <c r="P26" s="3">
        <v>35421</v>
      </c>
      <c r="Q26" s="14">
        <f t="shared" si="2"/>
        <v>0.92379313042797906</v>
      </c>
    </row>
    <row r="27" spans="1:17" x14ac:dyDescent="0.25">
      <c r="A27" t="s">
        <v>33</v>
      </c>
      <c r="B27" s="2">
        <v>38684</v>
      </c>
      <c r="C27" s="10">
        <v>740</v>
      </c>
      <c r="D27" s="11">
        <v>20.978400000000001</v>
      </c>
      <c r="E27" s="12">
        <v>406.9</v>
      </c>
      <c r="F27" s="12">
        <v>3.9403999999999999</v>
      </c>
      <c r="G27" s="13">
        <v>630.8193</v>
      </c>
      <c r="H27" s="3">
        <v>38674</v>
      </c>
      <c r="I27" s="3">
        <v>38674</v>
      </c>
      <c r="J27" s="3">
        <v>38665</v>
      </c>
      <c r="K27" s="3">
        <v>38602</v>
      </c>
      <c r="L27" s="3">
        <v>38106</v>
      </c>
      <c r="M27" s="14">
        <f t="shared" si="0"/>
        <v>0.9853131302683974</v>
      </c>
      <c r="N27" s="3">
        <v>36672</v>
      </c>
      <c r="O27" s="14">
        <f t="shared" si="1"/>
        <v>0.94823395562910484</v>
      </c>
      <c r="P27" s="3">
        <v>26524</v>
      </c>
      <c r="Q27" s="14">
        <f t="shared" si="2"/>
        <v>0.68583544500181004</v>
      </c>
    </row>
    <row r="28" spans="1:17" x14ac:dyDescent="0.25">
      <c r="A28" t="s">
        <v>47</v>
      </c>
      <c r="B28" s="2">
        <v>31671</v>
      </c>
      <c r="C28" s="10">
        <v>661</v>
      </c>
      <c r="D28" s="11">
        <v>20.322700000000001</v>
      </c>
      <c r="E28" s="12">
        <v>391.9</v>
      </c>
      <c r="F28" s="12">
        <v>4.4922000000000004</v>
      </c>
      <c r="G28" s="13">
        <v>608.75329999999997</v>
      </c>
      <c r="H28" s="3">
        <v>31653</v>
      </c>
      <c r="I28" s="3">
        <v>31653</v>
      </c>
      <c r="J28" s="3">
        <v>31649</v>
      </c>
      <c r="K28" s="3">
        <v>31538</v>
      </c>
      <c r="L28" s="3">
        <v>30904</v>
      </c>
      <c r="M28" s="14">
        <f t="shared" si="0"/>
        <v>0.97633715603576277</v>
      </c>
      <c r="N28" s="3">
        <v>29494</v>
      </c>
      <c r="O28" s="14">
        <f t="shared" si="1"/>
        <v>0.93179161532872079</v>
      </c>
      <c r="P28" s="3">
        <v>19723</v>
      </c>
      <c r="Q28" s="14">
        <f t="shared" si="2"/>
        <v>0.62310049600353834</v>
      </c>
    </row>
    <row r="29" spans="1:17" x14ac:dyDescent="0.25">
      <c r="A29" t="s">
        <v>34</v>
      </c>
      <c r="B29" s="2">
        <v>35297</v>
      </c>
      <c r="C29" s="10">
        <v>281</v>
      </c>
      <c r="D29" s="11">
        <v>8.8359000000000005</v>
      </c>
      <c r="E29" s="12">
        <v>138.6</v>
      </c>
      <c r="F29" s="12">
        <v>1.0416000000000001</v>
      </c>
      <c r="G29" s="13">
        <v>237.16480000000001</v>
      </c>
      <c r="H29" s="3">
        <v>35289</v>
      </c>
      <c r="I29" s="3">
        <v>35289</v>
      </c>
      <c r="J29" s="3">
        <v>35278</v>
      </c>
      <c r="K29" s="3">
        <v>35278</v>
      </c>
      <c r="L29" s="3">
        <v>35104</v>
      </c>
      <c r="M29" s="14">
        <f t="shared" si="0"/>
        <v>0.99475757318144464</v>
      </c>
      <c r="N29" s="3">
        <v>34326</v>
      </c>
      <c r="O29" s="14">
        <f t="shared" si="1"/>
        <v>0.97271104310124967</v>
      </c>
      <c r="P29" s="3">
        <v>33168</v>
      </c>
      <c r="Q29" s="14">
        <f t="shared" si="2"/>
        <v>0.93989628496131938</v>
      </c>
    </row>
    <row r="30" spans="1:17" x14ac:dyDescent="0.25">
      <c r="A30" t="s">
        <v>48</v>
      </c>
      <c r="B30" s="2">
        <v>27362</v>
      </c>
      <c r="C30" s="10">
        <v>254</v>
      </c>
      <c r="D30" s="11">
        <v>8.8027999999999995</v>
      </c>
      <c r="E30" s="12">
        <v>148.80000000000001</v>
      </c>
      <c r="F30" s="12">
        <v>1.1821999999999999</v>
      </c>
      <c r="G30" s="13">
        <v>222.131</v>
      </c>
      <c r="H30" s="3">
        <v>27354</v>
      </c>
      <c r="I30" s="3">
        <v>27354</v>
      </c>
      <c r="J30" s="3">
        <v>27354</v>
      </c>
      <c r="K30" s="3">
        <v>27354</v>
      </c>
      <c r="L30" s="3">
        <v>26906</v>
      </c>
      <c r="M30" s="14">
        <f t="shared" si="0"/>
        <v>0.98362213935804632</v>
      </c>
      <c r="N30" s="3">
        <v>26367</v>
      </c>
      <c r="O30" s="14">
        <f t="shared" si="1"/>
        <v>0.96391752577319589</v>
      </c>
      <c r="P30" s="3">
        <v>25388</v>
      </c>
      <c r="Q30" s="14">
        <f t="shared" si="2"/>
        <v>0.92812751334356947</v>
      </c>
    </row>
    <row r="31" spans="1:17" x14ac:dyDescent="0.25">
      <c r="A31" t="s">
        <v>49</v>
      </c>
      <c r="B31" s="2">
        <v>7086</v>
      </c>
      <c r="C31" s="10">
        <v>573</v>
      </c>
      <c r="D31" s="11">
        <v>23.919</v>
      </c>
      <c r="E31" s="12">
        <v>552.4</v>
      </c>
      <c r="F31" s="12">
        <v>5.4904000000000002</v>
      </c>
      <c r="G31" s="13">
        <v>891.8193</v>
      </c>
      <c r="H31" s="3">
        <v>7082</v>
      </c>
      <c r="I31" s="3">
        <v>7082</v>
      </c>
      <c r="J31" s="3">
        <v>7082</v>
      </c>
      <c r="K31" s="3">
        <v>7062</v>
      </c>
      <c r="L31" s="3">
        <v>6859</v>
      </c>
      <c r="M31" s="14">
        <f t="shared" si="0"/>
        <v>0.96851171985314888</v>
      </c>
      <c r="N31" s="3">
        <v>6489</v>
      </c>
      <c r="O31" s="14">
        <f t="shared" si="1"/>
        <v>0.91626659135837329</v>
      </c>
      <c r="P31" s="3">
        <v>3407</v>
      </c>
      <c r="Q31" s="14">
        <f t="shared" si="2"/>
        <v>0.48107879130189213</v>
      </c>
    </row>
    <row r="32" spans="1:17" x14ac:dyDescent="0.25">
      <c r="A32" t="s">
        <v>50</v>
      </c>
      <c r="B32" s="2">
        <v>6958</v>
      </c>
      <c r="C32" s="10">
        <v>98</v>
      </c>
      <c r="D32" s="11">
        <v>4.5621</v>
      </c>
      <c r="E32" s="12">
        <v>95.9</v>
      </c>
      <c r="F32" s="12">
        <v>1.1318999999999999</v>
      </c>
      <c r="G32" s="13">
        <v>127.5955</v>
      </c>
      <c r="H32" s="3">
        <v>6957</v>
      </c>
      <c r="I32" s="3">
        <v>6957</v>
      </c>
      <c r="J32" s="3">
        <v>6957</v>
      </c>
      <c r="K32" s="3">
        <v>6957</v>
      </c>
      <c r="L32" s="3">
        <v>6956</v>
      </c>
      <c r="M32" s="14">
        <f t="shared" si="0"/>
        <v>0.99985625988213311</v>
      </c>
      <c r="N32" s="3">
        <v>6934</v>
      </c>
      <c r="O32" s="14">
        <f t="shared" si="1"/>
        <v>0.99669397728906139</v>
      </c>
      <c r="P32" s="3">
        <v>6216</v>
      </c>
      <c r="Q32" s="14">
        <f t="shared" si="2"/>
        <v>0.89348857266062953</v>
      </c>
    </row>
    <row r="33" spans="1:17" x14ac:dyDescent="0.25">
      <c r="A33" t="s">
        <v>51</v>
      </c>
      <c r="B33" s="2">
        <v>9639</v>
      </c>
      <c r="C33" s="10">
        <v>269</v>
      </c>
      <c r="D33" s="11">
        <v>10.887</v>
      </c>
      <c r="E33" s="12">
        <v>227.2</v>
      </c>
      <c r="F33" s="12">
        <v>2.3708</v>
      </c>
      <c r="G33" s="13">
        <v>368.00740000000002</v>
      </c>
      <c r="H33" s="3">
        <v>9639</v>
      </c>
      <c r="I33" s="3">
        <v>9639</v>
      </c>
      <c r="J33" s="3">
        <v>9639</v>
      </c>
      <c r="K33" s="3">
        <v>9639</v>
      </c>
      <c r="L33" s="3">
        <v>9622</v>
      </c>
      <c r="M33" s="14">
        <f t="shared" si="0"/>
        <v>0.99823633156966485</v>
      </c>
      <c r="N33" s="3">
        <v>9472</v>
      </c>
      <c r="O33" s="14">
        <f t="shared" si="1"/>
        <v>0.98267455130200232</v>
      </c>
      <c r="P33" s="3">
        <v>8036</v>
      </c>
      <c r="Q33" s="14">
        <f t="shared" si="2"/>
        <v>0.83369644153957878</v>
      </c>
    </row>
    <row r="34" spans="1:17" x14ac:dyDescent="0.25">
      <c r="A34" t="s">
        <v>52</v>
      </c>
      <c r="B34" s="2">
        <v>11605</v>
      </c>
      <c r="C34" s="10">
        <v>109</v>
      </c>
      <c r="D34" s="11">
        <v>3.9060999999999999</v>
      </c>
      <c r="E34" s="12">
        <v>84.1</v>
      </c>
      <c r="F34" s="12">
        <v>2.1038999999999999</v>
      </c>
      <c r="G34" s="13">
        <v>130.7296</v>
      </c>
      <c r="H34" s="3">
        <v>11605</v>
      </c>
      <c r="I34" s="3">
        <v>11605</v>
      </c>
      <c r="J34" s="3">
        <v>11605</v>
      </c>
      <c r="K34" s="3">
        <v>11605</v>
      </c>
      <c r="L34" s="3">
        <v>11597</v>
      </c>
      <c r="M34" s="14">
        <f t="shared" si="0"/>
        <v>0.99931064196467045</v>
      </c>
      <c r="N34" s="3">
        <v>11574</v>
      </c>
      <c r="O34" s="14">
        <f t="shared" si="1"/>
        <v>0.99732873761309782</v>
      </c>
      <c r="P34" s="3">
        <v>8101</v>
      </c>
      <c r="Q34" s="14">
        <f t="shared" si="2"/>
        <v>0.69806118052563548</v>
      </c>
    </row>
    <row r="35" spans="1:17" x14ac:dyDescent="0.25">
      <c r="A35" t="s">
        <v>53</v>
      </c>
      <c r="B35" s="2">
        <v>9611</v>
      </c>
      <c r="C35" s="10">
        <v>157</v>
      </c>
      <c r="D35" s="11">
        <v>6.6212</v>
      </c>
      <c r="E35" s="12">
        <v>127.8</v>
      </c>
      <c r="F35" s="12">
        <v>1.3475999999999999</v>
      </c>
      <c r="G35" s="13">
        <v>250.48589999999999</v>
      </c>
      <c r="H35" s="3">
        <v>9611</v>
      </c>
      <c r="I35" s="3">
        <v>9611</v>
      </c>
      <c r="J35" s="3">
        <v>9611</v>
      </c>
      <c r="K35" s="3">
        <v>9608</v>
      </c>
      <c r="L35" s="3">
        <v>9601</v>
      </c>
      <c r="M35" s="14">
        <f t="shared" si="0"/>
        <v>0.99895952554364786</v>
      </c>
      <c r="N35" s="3">
        <v>9582</v>
      </c>
      <c r="O35" s="14">
        <f t="shared" si="1"/>
        <v>0.99698262407657889</v>
      </c>
      <c r="P35" s="3">
        <v>8285</v>
      </c>
      <c r="Q35" s="14">
        <f t="shared" si="2"/>
        <v>0.86203308708771198</v>
      </c>
    </row>
    <row r="37" spans="1:17" x14ac:dyDescent="0.25">
      <c r="A37" s="16" t="s">
        <v>54</v>
      </c>
    </row>
  </sheetData>
  <mergeCells count="3">
    <mergeCell ref="B1:C1"/>
    <mergeCell ref="D1:G1"/>
    <mergeCell ref="H1:Q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sample 16S seq. read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2018-06-06T15:55:54Z</dcterms:created>
  <dcterms:modified xsi:type="dcterms:W3CDTF">2018-09-28T12:31:16Z</dcterms:modified>
</cp:coreProperties>
</file>