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0\atividadesexcel\"/>
    </mc:Choice>
  </mc:AlternateContent>
  <xr:revisionPtr revIDLastSave="0" documentId="8_{6D7483A0-CD6F-4AA8-9270-A82B1FAFE3F4}" xr6:coauthVersionLast="45" xr6:coauthVersionMax="45" xr10:uidLastSave="{00000000-0000-0000-0000-000000000000}"/>
  <bookViews>
    <workbookView xWindow="-120" yWindow="-120" windowWidth="19440" windowHeight="11160" xr2:uid="{2BEFACDC-7CFC-4B8C-A7B9-4BE27B6C4FA7}"/>
  </bookViews>
  <sheets>
    <sheet name="BDSOMA" sheetId="1" r:id="rId1"/>
    <sheet name="CONSULTA" sheetId="2" r:id="rId2"/>
  </sheets>
  <externalReferences>
    <externalReference r:id="rId3"/>
  </externalReferences>
  <definedNames>
    <definedName name="C_ANOS">[1]Planilha2!$F$3:$F$4</definedName>
    <definedName name="C_DIAS">[1]Planilha2!$B$3:$B$33</definedName>
    <definedName name="C_MÊSNOMES">[1]Planilha2!$I$3:$I$14</definedName>
    <definedName name="C_TABELAANOS">[1]Planilha2!$E$3:$F$4</definedName>
    <definedName name="LANÇAMENTOS_ANO">BDSOMA!$E$3:$E$90</definedName>
    <definedName name="LANÇAMENTOS_DIA">BDSOMA!$C$3:$C$90</definedName>
    <definedName name="LANÇAMENTOS_MÊS">BDSOMA!$D$3:$D$90</definedName>
    <definedName name="LANÇAMENTOS_TOTAL">BDSOMA!$G$3:$G$90</definedName>
    <definedName name="LANÇAMENTOS_VENDEDOR">BDSOMA!$F$3:$F$90</definedName>
    <definedName name="PRODUTOS_CÓDIGO">[1]PRODUTOS!$C$5:$C$17</definedName>
    <definedName name="PRODUTOS_TABELA">[1]PRODUTOS!$C$4:$E$17</definedName>
    <definedName name="TANÇAMENTOS_TABELA">BDSOMA!$B$2:$G$90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2" i="2" l="1"/>
  <c r="E13" i="2"/>
  <c r="C24" i="2"/>
  <c r="C23" i="2"/>
  <c r="C16" i="2"/>
  <c r="C17" i="2"/>
  <c r="C15" i="2"/>
  <c r="D11" i="2"/>
  <c r="F5" i="2"/>
  <c r="F8" i="2"/>
</calcChain>
</file>

<file path=xl/sharedStrings.xml><?xml version="1.0" encoding="utf-8"?>
<sst xmlns="http://schemas.openxmlformats.org/spreadsheetml/2006/main" count="114" uniqueCount="15">
  <si>
    <t>DATA</t>
  </si>
  <si>
    <t>DIA</t>
  </si>
  <si>
    <t>MÊS</t>
  </si>
  <si>
    <t>Ano</t>
  </si>
  <si>
    <t>total</t>
  </si>
  <si>
    <t>PEDRO</t>
  </si>
  <si>
    <t>CARLOS</t>
  </si>
  <si>
    <t>MARISA</t>
  </si>
  <si>
    <t>VENDEDORES</t>
  </si>
  <si>
    <t xml:space="preserve">MÊS </t>
  </si>
  <si>
    <t>TOTAL VENDAS</t>
  </si>
  <si>
    <t>TOTAL</t>
  </si>
  <si>
    <t>ANO</t>
  </si>
  <si>
    <t>vendedor</t>
  </si>
  <si>
    <t>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</si>
</sst>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17">
    <xf numFmtId="0" fontId="0" fillId="0" borderId="0" xfId="0"/>
    <xf numFmtId="0" fontId="0" fillId="6" borderId="0" xfId="0" applyFill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4" fillId="4" borderId="0" xfId="4" applyAlignment="1">
      <alignment horizontal="center" vertical="center"/>
    </xf>
    <xf numFmtId="0" fontId="2" fillId="4" borderId="0" xfId="4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1" quotePrefix="1" applyNumberFormat="1" applyFont="1" applyFill="1" applyAlignment="1">
      <alignment horizontal="center" vertical="center"/>
    </xf>
    <xf numFmtId="164" fontId="1" fillId="3" borderId="0" xfId="3" applyNumberFormat="1" applyAlignment="1">
      <alignment horizontal="center" vertical="center"/>
    </xf>
    <xf numFmtId="0" fontId="3" fillId="5" borderId="0" xfId="5" applyFont="1" applyAlignment="1">
      <alignment horizontal="center" vertical="center"/>
    </xf>
    <xf numFmtId="0" fontId="0" fillId="6" borderId="0" xfId="0" applyFill="1" applyAlignment="1">
      <alignment vertical="center"/>
    </xf>
    <xf numFmtId="0" fontId="3" fillId="6" borderId="0" xfId="0" applyFont="1" applyFill="1" applyAlignment="1">
      <alignment vertical="center"/>
    </xf>
    <xf numFmtId="0" fontId="4" fillId="2" borderId="0" xfId="2"/>
  </cellXfs>
  <cellStyles count="6">
    <cellStyle name="20% - Ênfase3" xfId="3" builtinId="38"/>
    <cellStyle name="60% - Ênfase6" xfId="5" builtinId="52"/>
    <cellStyle name="Ênfase1" xfId="2" builtinId="29"/>
    <cellStyle name="Ênfase6" xfId="4" builtinId="49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CONSULTA!$E$13</c:f>
          <c:strCache>
            <c:ptCount val="1"/>
            <c:pt idx="0">
              <c:v>VENDAS POR VENDEDOR NO ANO DE 2019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B7-4270-A952-CCD54A309AC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CB7-4270-A952-CCD54A309AC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CB7-4270-A952-CCD54A309AC3}"/>
              </c:ext>
            </c:extLst>
          </c:dPt>
          <c:dLbls>
            <c:dLbl>
              <c:idx val="0"/>
              <c:layout>
                <c:manualLayout>
                  <c:x val="-3.6057265751985963E-3"/>
                  <c:y val="-0.3035812225850619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B7-4270-A952-CCD54A309AC3}"/>
                </c:ext>
              </c:extLst>
            </c:dLbl>
            <c:dLbl>
              <c:idx val="1"/>
              <c:layout>
                <c:manualLayout>
                  <c:x val="0"/>
                  <c:y val="-0.2276859169387963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B7-4270-A952-CCD54A309AC3}"/>
                </c:ext>
              </c:extLst>
            </c:dLbl>
            <c:dLbl>
              <c:idx val="2"/>
              <c:layout>
                <c:manualLayout>
                  <c:x val="-1.3220844714068418E-16"/>
                  <c:y val="-0.3373124695389576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B7-4270-A952-CCD54A309A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CONSULTA!$B$15:$B$17</c:f>
              <c:strCache>
                <c:ptCount val="3"/>
                <c:pt idx="0">
                  <c:v>PEDRO</c:v>
                </c:pt>
                <c:pt idx="1">
                  <c:v>CARLOS</c:v>
                </c:pt>
                <c:pt idx="2">
                  <c:v>MARISA</c:v>
                </c:pt>
              </c:strCache>
            </c:strRef>
          </c:cat>
          <c:val>
            <c:numRef>
              <c:f>CONSULTA!$C$15:$C$17</c:f>
              <c:numCache>
                <c:formatCode>"R$"\ #,##0.00</c:formatCode>
                <c:ptCount val="3"/>
                <c:pt idx="0">
                  <c:v>485</c:v>
                </c:pt>
                <c:pt idx="1">
                  <c:v>505</c:v>
                </c:pt>
                <c:pt idx="2">
                  <c:v>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7-4270-A952-CCD54A309AC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00357640"/>
        <c:axId val="400357968"/>
      </c:barChart>
      <c:catAx>
        <c:axId val="400357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00357968"/>
        <c:crosses val="autoZero"/>
        <c:auto val="1"/>
        <c:lblAlgn val="ctr"/>
        <c:lblOffset val="100"/>
        <c:noMultiLvlLbl val="0"/>
      </c:catAx>
      <c:valAx>
        <c:axId val="4003579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crossAx val="400357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CONSULTA!$E$22</c:f>
          <c:strCache>
            <c:ptCount val="1"/>
            <c:pt idx="0">
              <c:v> VENDAS POR BIÊNIO MARISA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CONSULTA!$C$22</c:f>
              <c:strCache>
                <c:ptCount val="1"/>
                <c:pt idx="0">
                  <c:v>VENDAS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564-40F0-8558-2BBE657378B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564-40F0-8558-2BBE657378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CONSULTA!$B$23:$B$24</c:f>
              <c:numCache>
                <c:formatCode>General</c:formatCode>
                <c:ptCount val="2"/>
                <c:pt idx="0">
                  <c:v>2019</c:v>
                </c:pt>
                <c:pt idx="1">
                  <c:v>2020</c:v>
                </c:pt>
              </c:numCache>
            </c:numRef>
          </c:cat>
          <c:val>
            <c:numRef>
              <c:f>CONSULTA!$C$23:$C$24</c:f>
              <c:numCache>
                <c:formatCode>"R$"\ #,##0.00</c:formatCode>
                <c:ptCount val="2"/>
                <c:pt idx="0">
                  <c:v>524</c:v>
                </c:pt>
                <c:pt idx="1">
                  <c:v>711.5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F-4529-8584-8FC21B37FA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0345832"/>
        <c:axId val="400352064"/>
      </c:barChart>
      <c:catAx>
        <c:axId val="400345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0352064"/>
        <c:crosses val="autoZero"/>
        <c:auto val="1"/>
        <c:lblAlgn val="ctr"/>
        <c:lblOffset val="100"/>
        <c:noMultiLvlLbl val="0"/>
      </c:catAx>
      <c:valAx>
        <c:axId val="400352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out"/>
        <c:minorTickMark val="none"/>
        <c:tickLblPos val="nextTo"/>
        <c:crossAx val="40034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479362</xdr:colOff>
      <xdr:row>0</xdr:row>
      <xdr:rowOff>0</xdr:rowOff>
    </xdr:from>
    <xdr:ext cx="2144048" cy="718466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2F010DDD-7478-4B4A-866C-0386AB66505C}"/>
            </a:ext>
          </a:extLst>
        </xdr:cNvPr>
        <xdr:cNvSpPr/>
      </xdr:nvSpPr>
      <xdr:spPr>
        <a:xfrm>
          <a:off x="1086581" y="0"/>
          <a:ext cx="2144048" cy="71846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0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BDSOMA</a:t>
          </a:r>
        </a:p>
      </xdr:txBody>
    </xdr:sp>
    <xdr:clientData/>
  </xdr:oneCellAnchor>
  <xdr:twoCellAnchor>
    <xdr:from>
      <xdr:col>3</xdr:col>
      <xdr:colOff>46673</xdr:colOff>
      <xdr:row>12</xdr:row>
      <xdr:rowOff>0</xdr:rowOff>
    </xdr:from>
    <xdr:to>
      <xdr:col>8</xdr:col>
      <xdr:colOff>985345</xdr:colOff>
      <xdr:row>19</xdr:row>
      <xdr:rowOff>8989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7A4BCB2-7B82-4D67-95CB-56EA43F87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65689</xdr:colOff>
      <xdr:row>20</xdr:row>
      <xdr:rowOff>0</xdr:rowOff>
    </xdr:from>
    <xdr:to>
      <xdr:col>8</xdr:col>
      <xdr:colOff>13138</xdr:colOff>
      <xdr:row>27</xdr:row>
      <xdr:rowOff>13138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2078016-D393-4929-85B4-D756047F0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9/T121%20EUG&#202;NIO/4-EXCEL%20AVAN&#199;ADO/Aula5/Sistema-Comand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AL"/>
      <sheetName val="COMANDA"/>
      <sheetName val="LANÇAMENTOS"/>
      <sheetName val="PRODUTOS"/>
      <sheetName val="GRÁFICOS"/>
      <sheetName val="Planilha2"/>
    </sheetNames>
    <sheetDataSet>
      <sheetData sheetId="0" refreshError="1"/>
      <sheetData sheetId="1" refreshError="1"/>
      <sheetData sheetId="2"/>
      <sheetData sheetId="3">
        <row r="4">
          <cell r="C4" t="str">
            <v>CÓDIGO</v>
          </cell>
          <cell r="D4" t="str">
            <v>PRODUTO</v>
          </cell>
          <cell r="E4" t="str">
            <v>VALOR</v>
          </cell>
        </row>
        <row r="5">
          <cell r="C5">
            <v>101</v>
          </cell>
          <cell r="D5" t="str">
            <v>COXINHA</v>
          </cell>
          <cell r="E5">
            <v>4</v>
          </cell>
        </row>
        <row r="6">
          <cell r="C6">
            <v>102</v>
          </cell>
          <cell r="D6" t="str">
            <v>PASTEL/ FRANGO</v>
          </cell>
          <cell r="E6">
            <v>4</v>
          </cell>
        </row>
        <row r="7">
          <cell r="C7">
            <v>103</v>
          </cell>
          <cell r="D7" t="str">
            <v>PASTEL/QUEIJO</v>
          </cell>
          <cell r="E7">
            <v>4.5</v>
          </cell>
        </row>
        <row r="8">
          <cell r="C8">
            <v>104</v>
          </cell>
          <cell r="D8" t="str">
            <v>PASTEL MISTO</v>
          </cell>
          <cell r="E8">
            <v>5</v>
          </cell>
        </row>
        <row r="9">
          <cell r="C9">
            <v>105</v>
          </cell>
          <cell r="D9" t="str">
            <v>ESFIRRA</v>
          </cell>
          <cell r="E9">
            <v>3</v>
          </cell>
        </row>
        <row r="10">
          <cell r="C10">
            <v>106</v>
          </cell>
          <cell r="D10" t="str">
            <v>TORTA DE FRANGO</v>
          </cell>
          <cell r="E10">
            <v>2.5</v>
          </cell>
        </row>
        <row r="11">
          <cell r="C11">
            <v>201</v>
          </cell>
          <cell r="D11" t="str">
            <v>REFRIGERANTE/LATA</v>
          </cell>
          <cell r="E11">
            <v>4</v>
          </cell>
        </row>
        <row r="12">
          <cell r="C12">
            <v>202</v>
          </cell>
          <cell r="D12" t="str">
            <v>CAJUÍNA 600 ML</v>
          </cell>
          <cell r="E12">
            <v>3</v>
          </cell>
        </row>
        <row r="13">
          <cell r="C13">
            <v>203</v>
          </cell>
          <cell r="D13" t="str">
            <v>COCA-COLA 2 LT</v>
          </cell>
          <cell r="E13">
            <v>4</v>
          </cell>
        </row>
        <row r="14">
          <cell r="C14">
            <v>301</v>
          </cell>
          <cell r="D14" t="str">
            <v>SUCO DE LARANJA</v>
          </cell>
          <cell r="E14">
            <v>3</v>
          </cell>
        </row>
        <row r="15">
          <cell r="C15">
            <v>302</v>
          </cell>
          <cell r="D15" t="str">
            <v>SUCO DE ACEROLA</v>
          </cell>
          <cell r="E15">
            <v>4</v>
          </cell>
        </row>
        <row r="16">
          <cell r="C16">
            <v>303</v>
          </cell>
          <cell r="D16" t="str">
            <v>SUCO DE MARACUJÁ</v>
          </cell>
          <cell r="E16">
            <v>5</v>
          </cell>
        </row>
        <row r="17">
          <cell r="C17">
            <v>304</v>
          </cell>
          <cell r="D17" t="str">
            <v>SUCO DE MANGA</v>
          </cell>
          <cell r="E17">
            <v>6</v>
          </cell>
        </row>
      </sheetData>
      <sheetData sheetId="4" refreshError="1"/>
      <sheetData sheetId="5">
        <row r="3">
          <cell r="B3">
            <v>1</v>
          </cell>
          <cell r="E3">
            <v>1</v>
          </cell>
          <cell r="F3">
            <v>2019</v>
          </cell>
          <cell r="I3" t="str">
            <v>JANEIRO</v>
          </cell>
        </row>
        <row r="4">
          <cell r="B4">
            <v>2</v>
          </cell>
          <cell r="E4">
            <v>2</v>
          </cell>
          <cell r="F4">
            <v>2020</v>
          </cell>
          <cell r="I4" t="str">
            <v>FEVEREIRO</v>
          </cell>
        </row>
        <row r="5">
          <cell r="B5">
            <v>3</v>
          </cell>
          <cell r="I5" t="str">
            <v>MARÇO</v>
          </cell>
        </row>
        <row r="6">
          <cell r="B6">
            <v>4</v>
          </cell>
          <cell r="I6" t="str">
            <v>ABRIL</v>
          </cell>
        </row>
        <row r="7">
          <cell r="B7">
            <v>5</v>
          </cell>
          <cell r="I7" t="str">
            <v>MAIO</v>
          </cell>
        </row>
        <row r="8">
          <cell r="B8">
            <v>6</v>
          </cell>
          <cell r="I8" t="str">
            <v>JUNHO</v>
          </cell>
        </row>
        <row r="9">
          <cell r="B9">
            <v>7</v>
          </cell>
          <cell r="I9" t="str">
            <v>JULHO</v>
          </cell>
        </row>
        <row r="10">
          <cell r="B10">
            <v>8</v>
          </cell>
          <cell r="I10" t="str">
            <v>AGOSTO</v>
          </cell>
        </row>
        <row r="11">
          <cell r="B11">
            <v>9</v>
          </cell>
          <cell r="I11" t="str">
            <v>SETEMBRO</v>
          </cell>
        </row>
        <row r="12">
          <cell r="B12">
            <v>10</v>
          </cell>
          <cell r="I12" t="str">
            <v>OUTUBRO</v>
          </cell>
        </row>
        <row r="13">
          <cell r="B13">
            <v>11</v>
          </cell>
          <cell r="I13" t="str">
            <v>NOVEMBRO</v>
          </cell>
        </row>
        <row r="14">
          <cell r="B14">
            <v>12</v>
          </cell>
          <cell r="I14" t="str">
            <v>DEZEMBRO</v>
          </cell>
        </row>
        <row r="15">
          <cell r="B15">
            <v>13</v>
          </cell>
        </row>
        <row r="16">
          <cell r="B16">
            <v>14</v>
          </cell>
        </row>
        <row r="17">
          <cell r="B17">
            <v>15</v>
          </cell>
        </row>
        <row r="18">
          <cell r="B18">
            <v>16</v>
          </cell>
        </row>
        <row r="19">
          <cell r="B19">
            <v>17</v>
          </cell>
        </row>
        <row r="20">
          <cell r="B20">
            <v>18</v>
          </cell>
        </row>
        <row r="21">
          <cell r="B21">
            <v>19</v>
          </cell>
        </row>
        <row r="22">
          <cell r="B22">
            <v>20</v>
          </cell>
        </row>
        <row r="23">
          <cell r="B23">
            <v>21</v>
          </cell>
        </row>
        <row r="24">
          <cell r="B24">
            <v>22</v>
          </cell>
        </row>
        <row r="25">
          <cell r="B25">
            <v>23</v>
          </cell>
        </row>
        <row r="26">
          <cell r="B26">
            <v>24</v>
          </cell>
        </row>
        <row r="27">
          <cell r="B27">
            <v>25</v>
          </cell>
        </row>
        <row r="28">
          <cell r="B28">
            <v>26</v>
          </cell>
        </row>
        <row r="29">
          <cell r="B29">
            <v>27</v>
          </cell>
        </row>
        <row r="30">
          <cell r="B30">
            <v>28</v>
          </cell>
        </row>
        <row r="31">
          <cell r="B31">
            <v>29</v>
          </cell>
        </row>
        <row r="32">
          <cell r="B32">
            <v>30</v>
          </cell>
        </row>
        <row r="33">
          <cell r="B33">
            <v>31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0F214-C082-4322-94A9-F57C12F809D5}">
  <sheetPr codeName="Planilha4"/>
  <dimension ref="B2:G90"/>
  <sheetViews>
    <sheetView tabSelected="1" zoomScaleNormal="100" workbookViewId="0">
      <selection activeCell="E12" sqref="E12"/>
    </sheetView>
  </sheetViews>
  <sheetFormatPr defaultRowHeight="15" x14ac:dyDescent="0.25"/>
  <cols>
    <col min="2" max="2" width="14.85546875" customWidth="1"/>
    <col min="3" max="3" width="10.7109375" customWidth="1"/>
    <col min="4" max="4" width="14.28515625" customWidth="1"/>
    <col min="5" max="5" width="17" customWidth="1"/>
    <col min="6" max="6" width="24.140625" style="5" customWidth="1"/>
    <col min="7" max="7" width="17.85546875" customWidth="1"/>
  </cols>
  <sheetData>
    <row r="2" spans="2:7" ht="24.75" customHeight="1" x14ac:dyDescent="0.25">
      <c r="B2" s="7" t="s">
        <v>0</v>
      </c>
      <c r="C2" s="7" t="s">
        <v>1</v>
      </c>
      <c r="D2" s="7" t="s">
        <v>2</v>
      </c>
      <c r="E2" s="7" t="s">
        <v>3</v>
      </c>
      <c r="F2" s="7" t="s">
        <v>8</v>
      </c>
      <c r="G2" s="7" t="s">
        <v>4</v>
      </c>
    </row>
    <row r="3" spans="2:7" x14ac:dyDescent="0.25">
      <c r="B3" s="2">
        <v>43894</v>
      </c>
      <c r="C3" s="3">
        <v>4</v>
      </c>
      <c r="D3" s="3">
        <v>2</v>
      </c>
      <c r="E3" s="3">
        <v>2020</v>
      </c>
      <c r="F3" s="3" t="s">
        <v>5</v>
      </c>
      <c r="G3" s="4">
        <v>40</v>
      </c>
    </row>
    <row r="4" spans="2:7" x14ac:dyDescent="0.25">
      <c r="B4" s="2">
        <v>43894</v>
      </c>
      <c r="C4" s="3">
        <v>4</v>
      </c>
      <c r="D4" s="3">
        <v>2</v>
      </c>
      <c r="E4" s="3">
        <v>2020</v>
      </c>
      <c r="F4" s="3" t="s">
        <v>6</v>
      </c>
      <c r="G4" s="4">
        <v>93</v>
      </c>
    </row>
    <row r="5" spans="2:7" x14ac:dyDescent="0.25">
      <c r="B5" s="2">
        <v>43894</v>
      </c>
      <c r="C5" s="3">
        <v>4</v>
      </c>
      <c r="D5" s="3">
        <v>2</v>
      </c>
      <c r="E5" s="3">
        <v>2020</v>
      </c>
      <c r="F5" s="3" t="s">
        <v>7</v>
      </c>
      <c r="G5" s="4">
        <v>36</v>
      </c>
    </row>
    <row r="6" spans="2:7" x14ac:dyDescent="0.25">
      <c r="B6" s="2">
        <v>43894</v>
      </c>
      <c r="C6" s="3">
        <v>4</v>
      </c>
      <c r="D6" s="3">
        <v>2</v>
      </c>
      <c r="E6" s="3">
        <v>2020</v>
      </c>
      <c r="F6" s="3" t="s">
        <v>5</v>
      </c>
      <c r="G6" s="4">
        <v>72</v>
      </c>
    </row>
    <row r="7" spans="2:7" x14ac:dyDescent="0.25">
      <c r="B7" s="2">
        <v>43894</v>
      </c>
      <c r="C7" s="3">
        <v>4</v>
      </c>
      <c r="D7" s="3">
        <v>2</v>
      </c>
      <c r="E7" s="3">
        <v>2020</v>
      </c>
      <c r="F7" s="3" t="s">
        <v>6</v>
      </c>
      <c r="G7" s="4">
        <v>44</v>
      </c>
    </row>
    <row r="8" spans="2:7" x14ac:dyDescent="0.25">
      <c r="B8" s="2">
        <v>43894</v>
      </c>
      <c r="C8" s="3">
        <v>4</v>
      </c>
      <c r="D8" s="3">
        <v>2</v>
      </c>
      <c r="E8" s="3">
        <v>2020</v>
      </c>
      <c r="F8" s="3" t="s">
        <v>7</v>
      </c>
      <c r="G8" s="4">
        <v>66</v>
      </c>
    </row>
    <row r="9" spans="2:7" x14ac:dyDescent="0.25">
      <c r="B9" s="2">
        <v>43894</v>
      </c>
      <c r="C9" s="3">
        <v>4</v>
      </c>
      <c r="D9" s="3">
        <v>2</v>
      </c>
      <c r="E9" s="3">
        <v>2020</v>
      </c>
      <c r="F9" s="3" t="s">
        <v>5</v>
      </c>
      <c r="G9" s="4">
        <v>36</v>
      </c>
    </row>
    <row r="10" spans="2:7" x14ac:dyDescent="0.25">
      <c r="B10" s="2">
        <v>43894</v>
      </c>
      <c r="C10" s="3">
        <v>4</v>
      </c>
      <c r="D10" s="3">
        <v>2</v>
      </c>
      <c r="E10" s="3">
        <v>2020</v>
      </c>
      <c r="F10" s="3" t="s">
        <v>6</v>
      </c>
      <c r="G10" s="4">
        <v>36</v>
      </c>
    </row>
    <row r="11" spans="2:7" x14ac:dyDescent="0.25">
      <c r="B11" s="2">
        <v>43894</v>
      </c>
      <c r="C11" s="3">
        <v>4</v>
      </c>
      <c r="D11" s="3">
        <v>1</v>
      </c>
      <c r="E11" s="3">
        <v>2020</v>
      </c>
      <c r="F11" s="3" t="s">
        <v>7</v>
      </c>
      <c r="G11" s="4">
        <v>48</v>
      </c>
    </row>
    <row r="12" spans="2:7" x14ac:dyDescent="0.25">
      <c r="B12" s="2">
        <v>43894</v>
      </c>
      <c r="C12" s="3">
        <v>4</v>
      </c>
      <c r="D12" s="3">
        <v>1</v>
      </c>
      <c r="E12" s="3">
        <v>2020</v>
      </c>
      <c r="F12" s="3" t="s">
        <v>5</v>
      </c>
      <c r="G12" s="4">
        <v>44</v>
      </c>
    </row>
    <row r="13" spans="2:7" x14ac:dyDescent="0.25">
      <c r="B13" s="2">
        <v>43894</v>
      </c>
      <c r="C13" s="3">
        <v>4</v>
      </c>
      <c r="D13" s="3">
        <v>1</v>
      </c>
      <c r="E13" s="3">
        <v>2020</v>
      </c>
      <c r="F13" s="3" t="s">
        <v>6</v>
      </c>
      <c r="G13" s="4">
        <v>42</v>
      </c>
    </row>
    <row r="14" spans="2:7" x14ac:dyDescent="0.25">
      <c r="B14" s="2">
        <v>43894</v>
      </c>
      <c r="C14" s="3">
        <v>4</v>
      </c>
      <c r="D14" s="3">
        <v>1</v>
      </c>
      <c r="E14" s="3">
        <v>2020</v>
      </c>
      <c r="F14" s="3" t="s">
        <v>7</v>
      </c>
      <c r="G14" s="4">
        <v>28</v>
      </c>
    </row>
    <row r="15" spans="2:7" x14ac:dyDescent="0.25">
      <c r="B15" s="2">
        <v>43894</v>
      </c>
      <c r="C15" s="3">
        <v>4</v>
      </c>
      <c r="D15" s="3">
        <v>1</v>
      </c>
      <c r="E15" s="3">
        <v>2020</v>
      </c>
      <c r="F15" s="3" t="s">
        <v>5</v>
      </c>
      <c r="G15" s="4">
        <v>17</v>
      </c>
    </row>
    <row r="16" spans="2:7" x14ac:dyDescent="0.25">
      <c r="B16" s="2">
        <v>43894</v>
      </c>
      <c r="C16" s="3">
        <v>4</v>
      </c>
      <c r="D16" s="3">
        <v>1</v>
      </c>
      <c r="E16" s="3">
        <v>2020</v>
      </c>
      <c r="F16" s="3" t="s">
        <v>6</v>
      </c>
      <c r="G16" s="4">
        <v>42</v>
      </c>
    </row>
    <row r="17" spans="2:7" x14ac:dyDescent="0.25">
      <c r="B17" s="2">
        <v>43894</v>
      </c>
      <c r="C17" s="3">
        <v>4</v>
      </c>
      <c r="D17" s="3">
        <v>1</v>
      </c>
      <c r="E17" s="3">
        <v>2020</v>
      </c>
      <c r="F17" s="3" t="s">
        <v>7</v>
      </c>
      <c r="G17" s="4">
        <v>28</v>
      </c>
    </row>
    <row r="18" spans="2:7" x14ac:dyDescent="0.25">
      <c r="B18" s="2">
        <v>43894</v>
      </c>
      <c r="C18" s="3">
        <v>4</v>
      </c>
      <c r="D18" s="3">
        <v>1</v>
      </c>
      <c r="E18" s="3">
        <v>2020</v>
      </c>
      <c r="F18" s="3" t="s">
        <v>5</v>
      </c>
      <c r="G18" s="4">
        <v>26</v>
      </c>
    </row>
    <row r="19" spans="2:7" x14ac:dyDescent="0.25">
      <c r="B19" s="2">
        <v>43894</v>
      </c>
      <c r="C19" s="3">
        <v>4</v>
      </c>
      <c r="D19" s="3">
        <v>1</v>
      </c>
      <c r="E19" s="3">
        <v>2020</v>
      </c>
      <c r="F19" s="3" t="s">
        <v>6</v>
      </c>
      <c r="G19" s="4">
        <v>19.5</v>
      </c>
    </row>
    <row r="20" spans="2:7" x14ac:dyDescent="0.25">
      <c r="B20" s="2">
        <v>43894</v>
      </c>
      <c r="C20" s="3">
        <v>4</v>
      </c>
      <c r="D20" s="3">
        <v>11</v>
      </c>
      <c r="E20" s="3">
        <v>2019</v>
      </c>
      <c r="F20" s="3" t="s">
        <v>7</v>
      </c>
      <c r="G20" s="4">
        <v>40</v>
      </c>
    </row>
    <row r="21" spans="2:7" x14ac:dyDescent="0.25">
      <c r="B21" s="2">
        <v>43894</v>
      </c>
      <c r="C21" s="3">
        <v>4</v>
      </c>
      <c r="D21" s="3">
        <v>11</v>
      </c>
      <c r="E21" s="3">
        <v>2019</v>
      </c>
      <c r="F21" s="3" t="s">
        <v>5</v>
      </c>
      <c r="G21" s="4">
        <v>93</v>
      </c>
    </row>
    <row r="22" spans="2:7" x14ac:dyDescent="0.25">
      <c r="B22" s="2">
        <v>43894</v>
      </c>
      <c r="C22" s="3">
        <v>4</v>
      </c>
      <c r="D22" s="3">
        <v>11</v>
      </c>
      <c r="E22" s="3">
        <v>2019</v>
      </c>
      <c r="F22" s="3" t="s">
        <v>6</v>
      </c>
      <c r="G22" s="4">
        <v>36</v>
      </c>
    </row>
    <row r="23" spans="2:7" x14ac:dyDescent="0.25">
      <c r="B23" s="2">
        <v>43894</v>
      </c>
      <c r="C23" s="3">
        <v>4</v>
      </c>
      <c r="D23" s="3">
        <v>11</v>
      </c>
      <c r="E23" s="3">
        <v>2019</v>
      </c>
      <c r="F23" s="3" t="s">
        <v>7</v>
      </c>
      <c r="G23" s="4">
        <v>72</v>
      </c>
    </row>
    <row r="24" spans="2:7" x14ac:dyDescent="0.25">
      <c r="B24" s="2">
        <v>43894</v>
      </c>
      <c r="C24" s="3">
        <v>4</v>
      </c>
      <c r="D24" s="3">
        <v>11</v>
      </c>
      <c r="E24" s="3">
        <v>2019</v>
      </c>
      <c r="F24" s="3" t="s">
        <v>5</v>
      </c>
      <c r="G24" s="4">
        <v>44</v>
      </c>
    </row>
    <row r="25" spans="2:7" x14ac:dyDescent="0.25">
      <c r="B25" s="2">
        <v>43894</v>
      </c>
      <c r="C25" s="3">
        <v>4</v>
      </c>
      <c r="D25" s="3">
        <v>11</v>
      </c>
      <c r="E25" s="3">
        <v>2019</v>
      </c>
      <c r="F25" s="3" t="s">
        <v>6</v>
      </c>
      <c r="G25" s="4">
        <v>66</v>
      </c>
    </row>
    <row r="26" spans="2:7" x14ac:dyDescent="0.25">
      <c r="B26" s="2">
        <v>43894</v>
      </c>
      <c r="C26" s="3">
        <v>4</v>
      </c>
      <c r="D26" s="3">
        <v>12</v>
      </c>
      <c r="E26" s="3">
        <v>2019</v>
      </c>
      <c r="F26" s="3" t="s">
        <v>7</v>
      </c>
      <c r="G26" s="4">
        <v>36</v>
      </c>
    </row>
    <row r="27" spans="2:7" x14ac:dyDescent="0.25">
      <c r="B27" s="2">
        <v>43894</v>
      </c>
      <c r="C27" s="3">
        <v>4</v>
      </c>
      <c r="D27" s="3">
        <v>12</v>
      </c>
      <c r="E27" s="3">
        <v>2019</v>
      </c>
      <c r="F27" s="3" t="s">
        <v>5</v>
      </c>
      <c r="G27" s="4">
        <v>36</v>
      </c>
    </row>
    <row r="28" spans="2:7" x14ac:dyDescent="0.25">
      <c r="B28" s="2">
        <v>43894</v>
      </c>
      <c r="C28" s="3">
        <v>4</v>
      </c>
      <c r="D28" s="3">
        <v>12</v>
      </c>
      <c r="E28" s="3">
        <v>2019</v>
      </c>
      <c r="F28" s="3" t="s">
        <v>6</v>
      </c>
      <c r="G28" s="4">
        <v>48</v>
      </c>
    </row>
    <row r="29" spans="2:7" x14ac:dyDescent="0.25">
      <c r="B29" s="2">
        <v>43894</v>
      </c>
      <c r="C29" s="3">
        <v>4</v>
      </c>
      <c r="D29" s="3">
        <v>12</v>
      </c>
      <c r="E29" s="3">
        <v>2019</v>
      </c>
      <c r="F29" s="3" t="s">
        <v>7</v>
      </c>
      <c r="G29" s="4">
        <v>44</v>
      </c>
    </row>
    <row r="30" spans="2:7" x14ac:dyDescent="0.25">
      <c r="B30" s="2">
        <v>43894</v>
      </c>
      <c r="C30" s="3">
        <v>4</v>
      </c>
      <c r="D30" s="3">
        <v>12</v>
      </c>
      <c r="E30" s="3">
        <v>2019</v>
      </c>
      <c r="F30" s="3" t="s">
        <v>5</v>
      </c>
      <c r="G30" s="4">
        <v>42</v>
      </c>
    </row>
    <row r="31" spans="2:7" x14ac:dyDescent="0.25">
      <c r="B31" s="2">
        <v>43894</v>
      </c>
      <c r="C31" s="3">
        <v>4</v>
      </c>
      <c r="D31" s="3">
        <v>12</v>
      </c>
      <c r="E31" s="3">
        <v>2019</v>
      </c>
      <c r="F31" s="3" t="s">
        <v>6</v>
      </c>
      <c r="G31" s="4">
        <v>28</v>
      </c>
    </row>
    <row r="32" spans="2:7" x14ac:dyDescent="0.25">
      <c r="B32" s="2">
        <v>43894</v>
      </c>
      <c r="C32" s="3">
        <v>4</v>
      </c>
      <c r="D32" s="3">
        <v>12</v>
      </c>
      <c r="E32" s="3">
        <v>2019</v>
      </c>
      <c r="F32" s="3" t="s">
        <v>7</v>
      </c>
      <c r="G32" s="4">
        <v>17</v>
      </c>
    </row>
    <row r="33" spans="2:7" x14ac:dyDescent="0.25">
      <c r="B33" s="2">
        <v>43894</v>
      </c>
      <c r="C33" s="3">
        <v>4</v>
      </c>
      <c r="D33" s="3">
        <v>12</v>
      </c>
      <c r="E33" s="3">
        <v>2019</v>
      </c>
      <c r="F33" s="3" t="s">
        <v>5</v>
      </c>
      <c r="G33" s="4">
        <v>42</v>
      </c>
    </row>
    <row r="34" spans="2:7" x14ac:dyDescent="0.25">
      <c r="B34" s="2">
        <v>43894</v>
      </c>
      <c r="C34" s="3">
        <v>4</v>
      </c>
      <c r="D34" s="3">
        <v>12</v>
      </c>
      <c r="E34" s="3">
        <v>2019</v>
      </c>
      <c r="F34" s="3" t="s">
        <v>6</v>
      </c>
      <c r="G34" s="4">
        <v>40</v>
      </c>
    </row>
    <row r="35" spans="2:7" x14ac:dyDescent="0.25">
      <c r="B35" s="2">
        <v>43894</v>
      </c>
      <c r="C35" s="3">
        <v>4</v>
      </c>
      <c r="D35" s="3">
        <v>12</v>
      </c>
      <c r="E35" s="3">
        <v>2019</v>
      </c>
      <c r="F35" s="3" t="s">
        <v>7</v>
      </c>
      <c r="G35" s="4">
        <v>93</v>
      </c>
    </row>
    <row r="36" spans="2:7" x14ac:dyDescent="0.25">
      <c r="B36" s="2">
        <v>43894</v>
      </c>
      <c r="C36" s="3">
        <v>4</v>
      </c>
      <c r="D36" s="3">
        <v>10</v>
      </c>
      <c r="E36" s="3">
        <v>2019</v>
      </c>
      <c r="F36" s="3" t="s">
        <v>5</v>
      </c>
      <c r="G36" s="4">
        <v>36</v>
      </c>
    </row>
    <row r="37" spans="2:7" x14ac:dyDescent="0.25">
      <c r="B37" s="2">
        <v>43894</v>
      </c>
      <c r="C37" s="3">
        <v>4</v>
      </c>
      <c r="D37" s="3">
        <v>10</v>
      </c>
      <c r="E37" s="3">
        <v>2019</v>
      </c>
      <c r="F37" s="3" t="s">
        <v>6</v>
      </c>
      <c r="G37" s="4">
        <v>72</v>
      </c>
    </row>
    <row r="38" spans="2:7" x14ac:dyDescent="0.25">
      <c r="B38" s="2">
        <v>43894</v>
      </c>
      <c r="C38" s="3">
        <v>4</v>
      </c>
      <c r="D38" s="3">
        <v>10</v>
      </c>
      <c r="E38" s="3">
        <v>2019</v>
      </c>
      <c r="F38" s="3" t="s">
        <v>7</v>
      </c>
      <c r="G38" s="4">
        <v>44</v>
      </c>
    </row>
    <row r="39" spans="2:7" x14ac:dyDescent="0.25">
      <c r="B39" s="2">
        <v>43894</v>
      </c>
      <c r="C39" s="3">
        <v>4</v>
      </c>
      <c r="D39" s="3">
        <v>10</v>
      </c>
      <c r="E39" s="3">
        <v>2019</v>
      </c>
      <c r="F39" s="3" t="s">
        <v>5</v>
      </c>
      <c r="G39" s="4">
        <v>40</v>
      </c>
    </row>
    <row r="40" spans="2:7" x14ac:dyDescent="0.25">
      <c r="B40" s="2">
        <v>43894</v>
      </c>
      <c r="C40" s="3">
        <v>4</v>
      </c>
      <c r="D40" s="3">
        <v>10</v>
      </c>
      <c r="E40" s="3">
        <v>2019</v>
      </c>
      <c r="F40" s="3" t="s">
        <v>6</v>
      </c>
      <c r="G40" s="4">
        <v>93</v>
      </c>
    </row>
    <row r="41" spans="2:7" x14ac:dyDescent="0.25">
      <c r="B41" s="2">
        <v>43894</v>
      </c>
      <c r="C41" s="3">
        <v>4</v>
      </c>
      <c r="D41" s="3">
        <v>10</v>
      </c>
      <c r="E41" s="3">
        <v>2019</v>
      </c>
      <c r="F41" s="3" t="s">
        <v>7</v>
      </c>
      <c r="G41" s="4">
        <v>36</v>
      </c>
    </row>
    <row r="42" spans="2:7" x14ac:dyDescent="0.25">
      <c r="B42" s="2">
        <v>43894</v>
      </c>
      <c r="C42" s="3">
        <v>4</v>
      </c>
      <c r="D42" s="3">
        <v>10</v>
      </c>
      <c r="E42" s="3">
        <v>2019</v>
      </c>
      <c r="F42" s="3" t="s">
        <v>5</v>
      </c>
      <c r="G42" s="4">
        <v>72</v>
      </c>
    </row>
    <row r="43" spans="2:7" x14ac:dyDescent="0.25">
      <c r="B43" s="2">
        <v>43894</v>
      </c>
      <c r="C43" s="3">
        <v>4</v>
      </c>
      <c r="D43" s="3">
        <v>10</v>
      </c>
      <c r="E43" s="3">
        <v>2019</v>
      </c>
      <c r="F43" s="3" t="s">
        <v>6</v>
      </c>
      <c r="G43" s="4">
        <v>44</v>
      </c>
    </row>
    <row r="44" spans="2:7" x14ac:dyDescent="0.25">
      <c r="B44" s="2">
        <v>43894</v>
      </c>
      <c r="C44" s="3">
        <v>4</v>
      </c>
      <c r="D44" s="3">
        <v>10</v>
      </c>
      <c r="E44" s="3">
        <v>2019</v>
      </c>
      <c r="F44" s="3" t="s">
        <v>7</v>
      </c>
      <c r="G44" s="4">
        <v>66</v>
      </c>
    </row>
    <row r="45" spans="2:7" x14ac:dyDescent="0.25">
      <c r="B45" s="2">
        <v>43894</v>
      </c>
      <c r="C45" s="3">
        <v>4</v>
      </c>
      <c r="D45" s="3">
        <v>10</v>
      </c>
      <c r="E45" s="3">
        <v>2019</v>
      </c>
      <c r="F45" s="3" t="s">
        <v>5</v>
      </c>
      <c r="G45" s="4">
        <v>36</v>
      </c>
    </row>
    <row r="46" spans="2:7" x14ac:dyDescent="0.25">
      <c r="B46" s="2">
        <v>43894</v>
      </c>
      <c r="C46" s="3">
        <v>4</v>
      </c>
      <c r="D46" s="3">
        <v>10</v>
      </c>
      <c r="E46" s="3">
        <v>2019</v>
      </c>
      <c r="F46" s="3" t="s">
        <v>6</v>
      </c>
      <c r="G46" s="4">
        <v>36</v>
      </c>
    </row>
    <row r="47" spans="2:7" x14ac:dyDescent="0.25">
      <c r="B47" s="2">
        <v>43894</v>
      </c>
      <c r="C47" s="3">
        <v>4</v>
      </c>
      <c r="D47" s="3">
        <v>10</v>
      </c>
      <c r="E47" s="3">
        <v>2019</v>
      </c>
      <c r="F47" s="3" t="s">
        <v>7</v>
      </c>
      <c r="G47" s="4">
        <v>48</v>
      </c>
    </row>
    <row r="48" spans="2:7" x14ac:dyDescent="0.25">
      <c r="B48" s="2">
        <v>43894</v>
      </c>
      <c r="C48" s="3">
        <v>4</v>
      </c>
      <c r="D48" s="3">
        <v>10</v>
      </c>
      <c r="E48" s="3">
        <v>2019</v>
      </c>
      <c r="F48" s="3" t="s">
        <v>5</v>
      </c>
      <c r="G48" s="4">
        <v>44</v>
      </c>
    </row>
    <row r="49" spans="2:7" x14ac:dyDescent="0.25">
      <c r="B49" s="2">
        <v>43894</v>
      </c>
      <c r="C49" s="3">
        <v>4</v>
      </c>
      <c r="D49" s="3">
        <v>10</v>
      </c>
      <c r="E49" s="3">
        <v>2019</v>
      </c>
      <c r="F49" s="3" t="s">
        <v>6</v>
      </c>
      <c r="G49" s="4">
        <v>42</v>
      </c>
    </row>
    <row r="50" spans="2:7" x14ac:dyDescent="0.25">
      <c r="B50" s="2">
        <v>43894</v>
      </c>
      <c r="C50" s="3">
        <v>4</v>
      </c>
      <c r="D50" s="3">
        <v>10</v>
      </c>
      <c r="E50" s="3">
        <v>2019</v>
      </c>
      <c r="F50" s="3" t="s">
        <v>7</v>
      </c>
      <c r="G50" s="4">
        <v>28</v>
      </c>
    </row>
    <row r="51" spans="2:7" x14ac:dyDescent="0.25">
      <c r="B51" s="2">
        <v>43894</v>
      </c>
      <c r="C51" s="3">
        <v>4</v>
      </c>
      <c r="D51" s="3">
        <v>3</v>
      </c>
      <c r="E51" s="3">
        <v>2020</v>
      </c>
      <c r="F51" s="3" t="s">
        <v>5</v>
      </c>
      <c r="G51" s="4">
        <v>17</v>
      </c>
    </row>
    <row r="52" spans="2:7" x14ac:dyDescent="0.25">
      <c r="B52" s="2">
        <v>43894</v>
      </c>
      <c r="C52" s="3">
        <v>4</v>
      </c>
      <c r="D52" s="3">
        <v>3</v>
      </c>
      <c r="E52" s="3">
        <v>2020</v>
      </c>
      <c r="F52" s="3" t="s">
        <v>6</v>
      </c>
      <c r="G52" s="4">
        <v>42</v>
      </c>
    </row>
    <row r="53" spans="2:7" x14ac:dyDescent="0.25">
      <c r="B53" s="2">
        <v>43894</v>
      </c>
      <c r="C53" s="3">
        <v>4</v>
      </c>
      <c r="D53" s="3">
        <v>3</v>
      </c>
      <c r="E53" s="3">
        <v>2020</v>
      </c>
      <c r="F53" s="3" t="s">
        <v>7</v>
      </c>
      <c r="G53" s="4">
        <v>28</v>
      </c>
    </row>
    <row r="54" spans="2:7" x14ac:dyDescent="0.25">
      <c r="B54" s="2">
        <v>43894</v>
      </c>
      <c r="C54" s="3">
        <v>4</v>
      </c>
      <c r="D54" s="3">
        <v>3</v>
      </c>
      <c r="E54" s="3">
        <v>2020</v>
      </c>
      <c r="F54" s="3" t="s">
        <v>5</v>
      </c>
      <c r="G54" s="4">
        <v>26</v>
      </c>
    </row>
    <row r="55" spans="2:7" x14ac:dyDescent="0.25">
      <c r="B55" s="2">
        <v>43894</v>
      </c>
      <c r="C55" s="3">
        <v>4</v>
      </c>
      <c r="D55" s="3">
        <v>3</v>
      </c>
      <c r="E55" s="3">
        <v>2020</v>
      </c>
      <c r="F55" s="3" t="s">
        <v>6</v>
      </c>
      <c r="G55" s="4">
        <v>19.5</v>
      </c>
    </row>
    <row r="56" spans="2:7" x14ac:dyDescent="0.25">
      <c r="B56" s="2">
        <v>43894</v>
      </c>
      <c r="C56" s="3">
        <v>4</v>
      </c>
      <c r="D56" s="3">
        <v>3</v>
      </c>
      <c r="E56" s="3">
        <v>2020</v>
      </c>
      <c r="F56" s="3" t="s">
        <v>7</v>
      </c>
      <c r="G56" s="4">
        <v>40</v>
      </c>
    </row>
    <row r="57" spans="2:7" x14ac:dyDescent="0.25">
      <c r="B57" s="2">
        <v>43894</v>
      </c>
      <c r="C57" s="3">
        <v>4</v>
      </c>
      <c r="D57" s="3">
        <v>3</v>
      </c>
      <c r="E57" s="3">
        <v>2020</v>
      </c>
      <c r="F57" s="3" t="s">
        <v>5</v>
      </c>
      <c r="G57" s="4">
        <v>93</v>
      </c>
    </row>
    <row r="58" spans="2:7" x14ac:dyDescent="0.25">
      <c r="B58" s="2">
        <v>43894</v>
      </c>
      <c r="C58" s="3">
        <v>4</v>
      </c>
      <c r="D58" s="3">
        <v>3</v>
      </c>
      <c r="E58" s="3">
        <v>2020</v>
      </c>
      <c r="F58" s="3" t="s">
        <v>6</v>
      </c>
      <c r="G58" s="4">
        <v>36</v>
      </c>
    </row>
    <row r="59" spans="2:7" x14ac:dyDescent="0.25">
      <c r="B59" s="2">
        <v>43894</v>
      </c>
      <c r="C59" s="3">
        <v>4</v>
      </c>
      <c r="D59" s="3">
        <v>3</v>
      </c>
      <c r="E59" s="3">
        <v>2020</v>
      </c>
      <c r="F59" s="3" t="s">
        <v>7</v>
      </c>
      <c r="G59" s="4">
        <v>72</v>
      </c>
    </row>
    <row r="60" spans="2:7" x14ac:dyDescent="0.25">
      <c r="B60" s="2">
        <v>43894</v>
      </c>
      <c r="C60" s="3">
        <v>4</v>
      </c>
      <c r="D60" s="3">
        <v>3</v>
      </c>
      <c r="E60" s="3">
        <v>2020</v>
      </c>
      <c r="F60" s="3" t="s">
        <v>5</v>
      </c>
      <c r="G60" s="4">
        <v>44</v>
      </c>
    </row>
    <row r="61" spans="2:7" x14ac:dyDescent="0.25">
      <c r="B61" s="2">
        <v>43894</v>
      </c>
      <c r="C61" s="3">
        <v>4</v>
      </c>
      <c r="D61" s="3">
        <v>3</v>
      </c>
      <c r="E61" s="3">
        <v>2020</v>
      </c>
      <c r="F61" s="3" t="s">
        <v>6</v>
      </c>
      <c r="G61" s="4">
        <v>66</v>
      </c>
    </row>
    <row r="62" spans="2:7" x14ac:dyDescent="0.25">
      <c r="B62" s="2">
        <v>43894</v>
      </c>
      <c r="C62" s="3">
        <v>4</v>
      </c>
      <c r="D62" s="3">
        <v>3</v>
      </c>
      <c r="E62" s="3">
        <v>2020</v>
      </c>
      <c r="F62" s="3" t="s">
        <v>7</v>
      </c>
      <c r="G62" s="4">
        <v>36</v>
      </c>
    </row>
    <row r="63" spans="2:7" x14ac:dyDescent="0.25">
      <c r="B63" s="2">
        <v>43894</v>
      </c>
      <c r="C63" s="3">
        <v>4</v>
      </c>
      <c r="D63" s="3">
        <v>3</v>
      </c>
      <c r="E63" s="3">
        <v>2020</v>
      </c>
      <c r="F63" s="3" t="s">
        <v>5</v>
      </c>
      <c r="G63" s="4">
        <v>66</v>
      </c>
    </row>
    <row r="64" spans="2:7" x14ac:dyDescent="0.25">
      <c r="B64" s="2">
        <v>43894</v>
      </c>
      <c r="C64" s="3">
        <v>4</v>
      </c>
      <c r="D64" s="3">
        <v>3</v>
      </c>
      <c r="E64" s="3">
        <v>2020</v>
      </c>
      <c r="F64" s="3" t="s">
        <v>6</v>
      </c>
      <c r="G64" s="4">
        <v>36</v>
      </c>
    </row>
    <row r="65" spans="2:7" x14ac:dyDescent="0.25">
      <c r="B65" s="2">
        <v>43894</v>
      </c>
      <c r="C65" s="3">
        <v>4</v>
      </c>
      <c r="D65" s="3">
        <v>3</v>
      </c>
      <c r="E65" s="3">
        <v>2020</v>
      </c>
      <c r="F65" s="3" t="s">
        <v>7</v>
      </c>
      <c r="G65" s="4">
        <v>36</v>
      </c>
    </row>
    <row r="66" spans="2:7" x14ac:dyDescent="0.25">
      <c r="B66" s="2">
        <v>43894</v>
      </c>
      <c r="C66" s="3">
        <v>4</v>
      </c>
      <c r="D66" s="3">
        <v>3</v>
      </c>
      <c r="E66" s="3">
        <v>2020</v>
      </c>
      <c r="F66" s="3" t="s">
        <v>5</v>
      </c>
      <c r="G66" s="4">
        <v>48</v>
      </c>
    </row>
    <row r="67" spans="2:7" x14ac:dyDescent="0.25">
      <c r="B67" s="2">
        <v>43894</v>
      </c>
      <c r="C67" s="3">
        <v>4</v>
      </c>
      <c r="D67" s="3">
        <v>3</v>
      </c>
      <c r="E67" s="3">
        <v>2020</v>
      </c>
      <c r="F67" s="3" t="s">
        <v>6</v>
      </c>
      <c r="G67" s="4">
        <v>44</v>
      </c>
    </row>
    <row r="68" spans="2:7" x14ac:dyDescent="0.25">
      <c r="B68" s="2">
        <v>43894</v>
      </c>
      <c r="C68" s="3">
        <v>4</v>
      </c>
      <c r="D68" s="3">
        <v>3</v>
      </c>
      <c r="E68" s="3">
        <v>2020</v>
      </c>
      <c r="F68" s="3" t="s">
        <v>7</v>
      </c>
      <c r="G68" s="4">
        <v>42</v>
      </c>
    </row>
    <row r="69" spans="2:7" x14ac:dyDescent="0.25">
      <c r="B69" s="2">
        <v>43894</v>
      </c>
      <c r="C69" s="3">
        <v>4</v>
      </c>
      <c r="D69" s="3">
        <v>3</v>
      </c>
      <c r="E69" s="3">
        <v>2020</v>
      </c>
      <c r="F69" s="3" t="s">
        <v>5</v>
      </c>
      <c r="G69" s="4">
        <v>28</v>
      </c>
    </row>
    <row r="70" spans="2:7" x14ac:dyDescent="0.25">
      <c r="B70" s="2">
        <v>43894</v>
      </c>
      <c r="C70" s="3">
        <v>4</v>
      </c>
      <c r="D70" s="3">
        <v>3</v>
      </c>
      <c r="E70" s="3">
        <v>2020</v>
      </c>
      <c r="F70" s="3" t="s">
        <v>6</v>
      </c>
      <c r="G70" s="4">
        <v>17</v>
      </c>
    </row>
    <row r="71" spans="2:7" x14ac:dyDescent="0.25">
      <c r="B71" s="2">
        <v>43894</v>
      </c>
      <c r="C71" s="3">
        <v>4</v>
      </c>
      <c r="D71" s="3">
        <v>3</v>
      </c>
      <c r="E71" s="3">
        <v>2020</v>
      </c>
      <c r="F71" s="3" t="s">
        <v>7</v>
      </c>
      <c r="G71" s="4">
        <v>42</v>
      </c>
    </row>
    <row r="72" spans="2:7" x14ac:dyDescent="0.25">
      <c r="B72" s="2">
        <v>43894</v>
      </c>
      <c r="C72" s="3">
        <v>4</v>
      </c>
      <c r="D72" s="3">
        <v>3</v>
      </c>
      <c r="E72" s="3">
        <v>2020</v>
      </c>
      <c r="F72" s="3" t="s">
        <v>5</v>
      </c>
      <c r="G72" s="4">
        <v>28</v>
      </c>
    </row>
    <row r="73" spans="2:7" x14ac:dyDescent="0.25">
      <c r="B73" s="2">
        <v>43894</v>
      </c>
      <c r="C73" s="3">
        <v>4</v>
      </c>
      <c r="D73" s="3">
        <v>3</v>
      </c>
      <c r="E73" s="3">
        <v>2020</v>
      </c>
      <c r="F73" s="3" t="s">
        <v>6</v>
      </c>
      <c r="G73" s="4">
        <v>26</v>
      </c>
    </row>
    <row r="74" spans="2:7" x14ac:dyDescent="0.25">
      <c r="B74" s="2">
        <v>43894</v>
      </c>
      <c r="C74" s="3">
        <v>4</v>
      </c>
      <c r="D74" s="3">
        <v>3</v>
      </c>
      <c r="E74" s="3">
        <v>2020</v>
      </c>
      <c r="F74" s="3" t="s">
        <v>7</v>
      </c>
      <c r="G74" s="4">
        <v>19.5</v>
      </c>
    </row>
    <row r="75" spans="2:7" x14ac:dyDescent="0.25">
      <c r="B75" s="2">
        <v>43894</v>
      </c>
      <c r="C75" s="3">
        <v>4</v>
      </c>
      <c r="D75" s="3">
        <v>3</v>
      </c>
      <c r="E75" s="3">
        <v>2020</v>
      </c>
      <c r="F75" s="3" t="s">
        <v>5</v>
      </c>
      <c r="G75" s="4">
        <v>40</v>
      </c>
    </row>
    <row r="76" spans="2:7" x14ac:dyDescent="0.25">
      <c r="B76" s="2">
        <v>43894</v>
      </c>
      <c r="C76" s="3">
        <v>4</v>
      </c>
      <c r="D76" s="3">
        <v>3</v>
      </c>
      <c r="E76" s="3">
        <v>2020</v>
      </c>
      <c r="F76" s="3" t="s">
        <v>6</v>
      </c>
      <c r="G76" s="4">
        <v>93</v>
      </c>
    </row>
    <row r="77" spans="2:7" x14ac:dyDescent="0.25">
      <c r="B77" s="2">
        <v>43894</v>
      </c>
      <c r="C77" s="3">
        <v>4</v>
      </c>
      <c r="D77" s="3">
        <v>3</v>
      </c>
      <c r="E77" s="3">
        <v>2020</v>
      </c>
      <c r="F77" s="3" t="s">
        <v>7</v>
      </c>
      <c r="G77" s="4">
        <v>36</v>
      </c>
    </row>
    <row r="78" spans="2:7" x14ac:dyDescent="0.25">
      <c r="B78" s="2">
        <v>43894</v>
      </c>
      <c r="C78" s="3">
        <v>4</v>
      </c>
      <c r="D78" s="3">
        <v>3</v>
      </c>
      <c r="E78" s="3">
        <v>2020</v>
      </c>
      <c r="F78" s="3" t="s">
        <v>5</v>
      </c>
      <c r="G78" s="4">
        <v>72</v>
      </c>
    </row>
    <row r="79" spans="2:7" x14ac:dyDescent="0.25">
      <c r="B79" s="2">
        <v>43894</v>
      </c>
      <c r="C79" s="3">
        <v>4</v>
      </c>
      <c r="D79" s="3">
        <v>3</v>
      </c>
      <c r="E79" s="3">
        <v>2020</v>
      </c>
      <c r="F79" s="3" t="s">
        <v>6</v>
      </c>
      <c r="G79" s="4">
        <v>44</v>
      </c>
    </row>
    <row r="80" spans="2:7" x14ac:dyDescent="0.25">
      <c r="B80" s="2">
        <v>43894</v>
      </c>
      <c r="C80" s="3">
        <v>4</v>
      </c>
      <c r="D80" s="3">
        <v>3</v>
      </c>
      <c r="E80" s="3">
        <v>2020</v>
      </c>
      <c r="F80" s="3" t="s">
        <v>7</v>
      </c>
      <c r="G80" s="4">
        <v>66</v>
      </c>
    </row>
    <row r="81" spans="2:7" x14ac:dyDescent="0.25">
      <c r="B81" s="2">
        <v>43894</v>
      </c>
      <c r="C81" s="3">
        <v>4</v>
      </c>
      <c r="D81" s="3">
        <v>3</v>
      </c>
      <c r="E81" s="3">
        <v>2020</v>
      </c>
      <c r="F81" s="3" t="s">
        <v>5</v>
      </c>
      <c r="G81" s="4">
        <v>36</v>
      </c>
    </row>
    <row r="82" spans="2:7" x14ac:dyDescent="0.25">
      <c r="B82" s="2">
        <v>43894</v>
      </c>
      <c r="C82" s="3">
        <v>4</v>
      </c>
      <c r="D82" s="3">
        <v>3</v>
      </c>
      <c r="E82" s="3">
        <v>2020</v>
      </c>
      <c r="F82" s="3" t="s">
        <v>6</v>
      </c>
      <c r="G82" s="4">
        <v>36</v>
      </c>
    </row>
    <row r="83" spans="2:7" x14ac:dyDescent="0.25">
      <c r="B83" s="2">
        <v>43894</v>
      </c>
      <c r="C83" s="3">
        <v>4</v>
      </c>
      <c r="D83" s="3">
        <v>3</v>
      </c>
      <c r="E83" s="3">
        <v>2020</v>
      </c>
      <c r="F83" s="3" t="s">
        <v>7</v>
      </c>
      <c r="G83" s="4">
        <v>48</v>
      </c>
    </row>
    <row r="84" spans="2:7" x14ac:dyDescent="0.25">
      <c r="B84" s="2">
        <v>43894</v>
      </c>
      <c r="C84" s="3">
        <v>4</v>
      </c>
      <c r="D84" s="3">
        <v>3</v>
      </c>
      <c r="E84" s="3">
        <v>2020</v>
      </c>
      <c r="F84" s="3" t="s">
        <v>5</v>
      </c>
      <c r="G84" s="4">
        <v>28</v>
      </c>
    </row>
    <row r="85" spans="2:7" x14ac:dyDescent="0.25">
      <c r="B85" s="2">
        <v>43894</v>
      </c>
      <c r="C85" s="3">
        <v>4</v>
      </c>
      <c r="D85" s="3">
        <v>3</v>
      </c>
      <c r="E85" s="3">
        <v>2020</v>
      </c>
      <c r="F85" s="3" t="s">
        <v>6</v>
      </c>
      <c r="G85" s="4">
        <v>26</v>
      </c>
    </row>
    <row r="86" spans="2:7" x14ac:dyDescent="0.25">
      <c r="B86" s="2">
        <v>43894</v>
      </c>
      <c r="C86" s="3">
        <v>4</v>
      </c>
      <c r="D86" s="3">
        <v>3</v>
      </c>
      <c r="E86" s="3">
        <v>2020</v>
      </c>
      <c r="F86" s="3" t="s">
        <v>7</v>
      </c>
      <c r="G86" s="4">
        <v>19.5</v>
      </c>
    </row>
    <row r="87" spans="2:7" x14ac:dyDescent="0.25">
      <c r="B87" s="2">
        <v>43894</v>
      </c>
      <c r="C87" s="3">
        <v>4</v>
      </c>
      <c r="D87" s="3">
        <v>3</v>
      </c>
      <c r="E87" s="3">
        <v>2020</v>
      </c>
      <c r="F87" s="3" t="s">
        <v>5</v>
      </c>
      <c r="G87" s="4">
        <v>23.5</v>
      </c>
    </row>
    <row r="88" spans="2:7" x14ac:dyDescent="0.25">
      <c r="B88" s="2">
        <v>43894</v>
      </c>
      <c r="C88" s="3">
        <v>4</v>
      </c>
      <c r="D88" s="3">
        <v>3</v>
      </c>
      <c r="E88" s="3">
        <v>2020</v>
      </c>
      <c r="F88" s="3" t="s">
        <v>6</v>
      </c>
      <c r="G88" s="4">
        <v>12</v>
      </c>
    </row>
    <row r="89" spans="2:7" x14ac:dyDescent="0.25">
      <c r="B89" s="2">
        <v>43892</v>
      </c>
      <c r="C89" s="3">
        <v>2</v>
      </c>
      <c r="D89" s="3">
        <v>3</v>
      </c>
      <c r="E89" s="3">
        <v>2020</v>
      </c>
      <c r="F89" s="3" t="s">
        <v>7</v>
      </c>
      <c r="G89" s="4">
        <v>20.5</v>
      </c>
    </row>
    <row r="90" spans="2:7" x14ac:dyDescent="0.25">
      <c r="B90" s="2">
        <v>43892</v>
      </c>
      <c r="C90" s="3">
        <v>2</v>
      </c>
      <c r="D90" s="3">
        <v>3</v>
      </c>
      <c r="E90" s="3">
        <v>2020</v>
      </c>
      <c r="F90" s="3" t="s">
        <v>5</v>
      </c>
      <c r="G90" s="4">
        <v>36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010EE-D7C5-43FF-AF92-DF834B09D6BE}">
  <dimension ref="B4:F24"/>
  <sheetViews>
    <sheetView topLeftCell="A19" zoomScale="145" zoomScaleNormal="145" workbookViewId="0">
      <selection activeCell="B25" sqref="B25"/>
    </sheetView>
  </sheetViews>
  <sheetFormatPr defaultRowHeight="20.100000000000001" customHeight="1" x14ac:dyDescent="0.25"/>
  <cols>
    <col min="1" max="1" width="9.140625" style="1"/>
    <col min="2" max="2" width="15.85546875" style="1" customWidth="1"/>
    <col min="3" max="3" width="15.28515625" style="1" customWidth="1"/>
    <col min="4" max="4" width="12.7109375" style="1" customWidth="1"/>
    <col min="5" max="5" width="3.42578125" style="1" customWidth="1"/>
    <col min="6" max="6" width="19.85546875" style="1" customWidth="1"/>
    <col min="7" max="7" width="3.5703125" style="1" customWidth="1"/>
    <col min="8" max="8" width="13.5703125" style="1" customWidth="1"/>
    <col min="9" max="9" width="16.85546875" style="1" customWidth="1"/>
    <col min="10" max="16384" width="9.140625" style="1"/>
  </cols>
  <sheetData>
    <row r="4" spans="2:6" ht="20.100000000000001" customHeight="1" x14ac:dyDescent="0.25">
      <c r="B4" s="9" t="s">
        <v>9</v>
      </c>
      <c r="C4" s="9" t="s">
        <v>3</v>
      </c>
      <c r="D4" s="9" t="s">
        <v>8</v>
      </c>
      <c r="F4" s="6" t="s">
        <v>10</v>
      </c>
    </row>
    <row r="5" spans="2:6" ht="20.100000000000001" customHeight="1" x14ac:dyDescent="0.25">
      <c r="B5" s="10">
        <v>4</v>
      </c>
      <c r="C5" s="10">
        <v>2020</v>
      </c>
      <c r="D5" s="10" t="s">
        <v>5</v>
      </c>
      <c r="F5" s="11">
        <f>DSUM(TANÇAMENTOS_TABELA,6,B4:D5)</f>
        <v>820.5</v>
      </c>
    </row>
    <row r="6" spans="2:6" ht="5.25" customHeight="1" x14ac:dyDescent="0.25"/>
    <row r="7" spans="2:6" ht="20.100000000000001" customHeight="1" x14ac:dyDescent="0.25">
      <c r="B7" s="9" t="s">
        <v>9</v>
      </c>
      <c r="C7" s="9" t="s">
        <v>3</v>
      </c>
      <c r="D7" s="9" t="s">
        <v>8</v>
      </c>
    </row>
    <row r="8" spans="2:6" ht="20.100000000000001" customHeight="1" x14ac:dyDescent="0.25">
      <c r="B8" s="10"/>
      <c r="C8" s="10">
        <v>2020</v>
      </c>
      <c r="D8" s="10"/>
      <c r="F8" s="11">
        <f>DSUM(TANÇAMENTOS_TABELA,"TOTAL",B7:D8)</f>
        <v>2306</v>
      </c>
    </row>
    <row r="9" spans="2:6" ht="5.25" customHeight="1" x14ac:dyDescent="0.25"/>
    <row r="10" spans="2:6" ht="20.100000000000001" customHeight="1" x14ac:dyDescent="0.25">
      <c r="B10" s="9" t="s">
        <v>8</v>
      </c>
      <c r="C10" s="9" t="s">
        <v>3</v>
      </c>
      <c r="D10" s="13" t="s">
        <v>11</v>
      </c>
    </row>
    <row r="11" spans="2:6" ht="20.100000000000001" customHeight="1" x14ac:dyDescent="0.25">
      <c r="B11" s="10" t="s">
        <v>5</v>
      </c>
      <c r="C11" s="10">
        <v>2019</v>
      </c>
      <c r="D11" s="12">
        <f>DSUM(TANÇAMENTOS_TABELA,6,B10:C11)</f>
        <v>485</v>
      </c>
    </row>
    <row r="13" spans="2:6" ht="20.100000000000001" customHeight="1" x14ac:dyDescent="0.25">
      <c r="B13" s="9" t="s">
        <v>12</v>
      </c>
      <c r="C13" s="10">
        <v>2019</v>
      </c>
      <c r="E13" s="15" t="str">
        <f>"VENDAS POR VENDEDOR NO"&amp;" "&amp;B13&amp;" DE "&amp;C13</f>
        <v>VENDAS POR VENDEDOR NO ANO DE 2019</v>
      </c>
    </row>
    <row r="14" spans="2:6" ht="7.5" customHeight="1" x14ac:dyDescent="0.25"/>
    <row r="15" spans="2:6" ht="20.100000000000001" customHeight="1" x14ac:dyDescent="0.25">
      <c r="B15" s="10" t="s">
        <v>5</v>
      </c>
      <c r="C15" s="12">
        <f>SUMIFS(LANÇAMENTOS_TOTAL,LANÇAMENTOS_ANO,$C$13,LANÇAMENTOS_VENDEDOR,B15)</f>
        <v>485</v>
      </c>
    </row>
    <row r="16" spans="2:6" ht="20.100000000000001" customHeight="1" x14ac:dyDescent="0.25">
      <c r="B16" s="10" t="s">
        <v>6</v>
      </c>
      <c r="C16" s="12">
        <f>SUMIFS(LANÇAMENTOS_TOTAL,LANÇAMENTOS_ANO,$C$13,LANÇAMENTOS_VENDEDOR,B16)</f>
        <v>505</v>
      </c>
    </row>
    <row r="17" spans="2:5" ht="20.100000000000001" customHeight="1" x14ac:dyDescent="0.25">
      <c r="B17" s="10" t="s">
        <v>7</v>
      </c>
      <c r="C17" s="12">
        <f>SUMIFS(LANÇAMENTOS_TOTAL,LANÇAMENTOS_ANO,$C$13,LANÇAMENTOS_VENDEDOR,B17)</f>
        <v>524</v>
      </c>
    </row>
    <row r="21" spans="2:5" ht="20.100000000000001" customHeight="1" x14ac:dyDescent="0.25">
      <c r="B21" s="8" t="s">
        <v>13</v>
      </c>
      <c r="C21" s="10" t="s">
        <v>7</v>
      </c>
    </row>
    <row r="22" spans="2:5" ht="20.100000000000001" customHeight="1" x14ac:dyDescent="0.25">
      <c r="B22" s="16" t="s">
        <v>12</v>
      </c>
      <c r="C22" s="16" t="s">
        <v>14</v>
      </c>
      <c r="E22" s="14" t="str">
        <f>" VENDAS POR BIÊNIO "&amp;C21</f>
        <v xml:space="preserve"> VENDAS POR BIÊNIO MARISA</v>
      </c>
    </row>
    <row r="23" spans="2:5" ht="20.100000000000001" customHeight="1" x14ac:dyDescent="0.25">
      <c r="B23" s="10">
        <v>2019</v>
      </c>
      <c r="C23" s="12">
        <f>SUMIFS(LANÇAMENTOS_TOTAL,LANÇAMENTOS_VENDEDOR,$C$21,LANÇAMENTOS_ANO,B23)</f>
        <v>524</v>
      </c>
    </row>
    <row r="24" spans="2:5" ht="20.100000000000001" customHeight="1" x14ac:dyDescent="0.25">
      <c r="B24" s="10">
        <v>2020</v>
      </c>
      <c r="C24" s="12">
        <f>SUMIFS(LANÇAMENTOS_TOTAL,LANÇAMENTOS_VENDEDOR,$C$21,LANÇAMENTOS_ANO,B24)</f>
        <v>711.5</v>
      </c>
    </row>
  </sheetData>
  <dataValidations count="1">
    <dataValidation type="list" allowBlank="1" showInputMessage="1" showErrorMessage="1" sqref="D5 D8 B11 B15:B17 C21" xr:uid="{193776FE-22C4-49C5-A035-A519CBA85BC9}">
      <formula1>"PEDRO,CARLOS,MARISA"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BDSOMA</vt:lpstr>
      <vt:lpstr>CONSULTA</vt:lpstr>
      <vt:lpstr>LANÇAMENTOS_ANO</vt:lpstr>
      <vt:lpstr>LANÇAMENTOS_DIA</vt:lpstr>
      <vt:lpstr>LANÇAMENTOS_MÊS</vt:lpstr>
      <vt:lpstr>LANÇAMENTOS_TOTAL</vt:lpstr>
      <vt:lpstr>LANÇAMENTOS_VENDEDOR</vt:lpstr>
      <vt:lpstr>TANÇAMENTOS_TABELA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 Eugênio</dc:creator>
  <cp:lastModifiedBy>Professor Eugênio</cp:lastModifiedBy>
  <dcterms:created xsi:type="dcterms:W3CDTF">2020-03-09T21:56:33Z</dcterms:created>
  <dcterms:modified xsi:type="dcterms:W3CDTF">2020-09-12T15:53:37Z</dcterms:modified>
</cp:coreProperties>
</file>