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2BD01848-DD00-46DE-9793-C05C1C17D657}" xr6:coauthVersionLast="45" xr6:coauthVersionMax="45" xr10:uidLastSave="{00000000-0000-0000-0000-000000000000}"/>
  <bookViews>
    <workbookView xWindow="-120" yWindow="-120" windowWidth="19440" windowHeight="11160" activeTab="1" xr2:uid="{B3770B48-1BF7-4FF9-824F-6028C8E358AE}"/>
  </bookViews>
  <sheets>
    <sheet name="Planilha2" sheetId="2" r:id="rId1"/>
    <sheet name="Planilha1" sheetId="1" r:id="rId2"/>
    <sheet name="Planilha3" sheetId="3" r:id="rId3"/>
    <sheet name="Planilha4" sheetId="4" r:id="rId4"/>
  </sheets>
  <definedNames>
    <definedName name="TOTAL_QUANTIDADE">Planilha3!$E$20</definedName>
    <definedName name="TOTAL_VENDAS">Planilha3!$F$20</definedName>
    <definedName name="vendas_quantidade">Planilha3!$E$5:$E$19</definedName>
    <definedName name="vendas_total">Planilha3!$F$5:$F$19</definedName>
    <definedName name="vendas_vendedor">Planilha3!$G$5:$G$19</definedName>
    <definedName name="vendedores">Planilha2!$C$9:$C$11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15" i="4"/>
  <c r="E16" i="4"/>
  <c r="E9" i="4"/>
  <c r="E10" i="4"/>
  <c r="E8" i="4"/>
  <c r="E20" i="3"/>
  <c r="F20" i="3"/>
  <c r="C15" i="4"/>
  <c r="C8" i="4"/>
  <c r="D8" i="4" s="1"/>
  <c r="D15" i="4"/>
  <c r="D16" i="4"/>
  <c r="D14" i="4"/>
  <c r="D9" i="4"/>
  <c r="D10" i="4"/>
  <c r="C16" i="4"/>
  <c r="C14" i="4"/>
  <c r="C9" i="4"/>
  <c r="C10" i="4"/>
  <c r="E2" i="3"/>
  <c r="F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5" i="3"/>
  <c r="G4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1" i="1"/>
  <c r="F25" i="1" l="1"/>
</calcChain>
</file>

<file path=xl/sharedStrings.xml><?xml version="1.0" encoding="utf-8"?>
<sst xmlns="http://schemas.openxmlformats.org/spreadsheetml/2006/main" count="91" uniqueCount="19">
  <si>
    <t>CÓD</t>
  </si>
  <si>
    <t>PRODUTO</t>
  </si>
  <si>
    <t>VALOR</t>
  </si>
  <si>
    <t>QUANTIDADE</t>
  </si>
  <si>
    <t>TV LG 50"</t>
  </si>
  <si>
    <t>MÁQUINA LAVAR SANSUMG</t>
  </si>
  <si>
    <t>COMPUTADOR GAMER</t>
  </si>
  <si>
    <t>VENDAS</t>
  </si>
  <si>
    <t>TOTAL</t>
  </si>
  <si>
    <t>CÓDIG</t>
  </si>
  <si>
    <t>QUANTD.</t>
  </si>
  <si>
    <t>MATRÍCULA</t>
  </si>
  <si>
    <t>JOÃO PAULO</t>
  </si>
  <si>
    <t>PAULA LINS</t>
  </si>
  <si>
    <t>EUGÊNIO MÁRCIO</t>
  </si>
  <si>
    <t>VENDEDOR</t>
  </si>
  <si>
    <t>quantidade</t>
  </si>
  <si>
    <t>total</t>
  </si>
  <si>
    <t>=SOMASE(vendas_vendedor;B8;vendas_quantidade)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</si>
</sst>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4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0" borderId="0" xfId="0" quotePrefix="1"/>
    <xf numFmtId="44" fontId="0" fillId="0" borderId="1" xfId="1" applyFont="1" applyBorder="1"/>
    <xf numFmtId="0" fontId="0" fillId="0" borderId="0" xfId="0" applyBorder="1"/>
    <xf numFmtId="44" fontId="0" fillId="0" borderId="1" xfId="0" applyNumberFormat="1" applyFill="1" applyBorder="1" applyAlignment="1">
      <alignment horizontal="center"/>
    </xf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9085-A2E7-46CC-9BFF-DC6765012C7D}">
  <dimension ref="B3:D11"/>
  <sheetViews>
    <sheetView showGridLines="0" workbookViewId="0">
      <selection activeCell="C8" sqref="C8:C11"/>
    </sheetView>
  </sheetViews>
  <sheetFormatPr defaultRowHeight="15" x14ac:dyDescent="0.25"/>
  <cols>
    <col min="2" max="2" width="20.42578125" customWidth="1"/>
    <col min="3" max="3" width="26.28515625" bestFit="1" customWidth="1"/>
    <col min="4" max="4" width="15.42578125" customWidth="1"/>
  </cols>
  <sheetData>
    <row r="3" spans="2:4" x14ac:dyDescent="0.25">
      <c r="B3" s="8" t="s">
        <v>0</v>
      </c>
      <c r="C3" s="8" t="s">
        <v>1</v>
      </c>
      <c r="D3" s="8" t="s">
        <v>2</v>
      </c>
    </row>
    <row r="4" spans="2:4" x14ac:dyDescent="0.25">
      <c r="B4" s="1">
        <v>1010</v>
      </c>
      <c r="C4" s="1" t="s">
        <v>4</v>
      </c>
      <c r="D4" s="2">
        <v>1850</v>
      </c>
    </row>
    <row r="5" spans="2:4" x14ac:dyDescent="0.25">
      <c r="B5" s="1">
        <v>1020</v>
      </c>
      <c r="C5" s="1" t="s">
        <v>5</v>
      </c>
      <c r="D5" s="2">
        <v>1500</v>
      </c>
    </row>
    <row r="6" spans="2:4" x14ac:dyDescent="0.25">
      <c r="B6" s="1">
        <v>1030</v>
      </c>
      <c r="C6" s="1" t="s">
        <v>6</v>
      </c>
      <c r="D6" s="2">
        <v>2200</v>
      </c>
    </row>
    <row r="8" spans="2:4" x14ac:dyDescent="0.25">
      <c r="B8" s="8" t="s">
        <v>11</v>
      </c>
      <c r="C8" s="8" t="s">
        <v>15</v>
      </c>
    </row>
    <row r="9" spans="2:4" x14ac:dyDescent="0.25">
      <c r="B9" s="4">
        <v>2000</v>
      </c>
      <c r="C9" s="4" t="s">
        <v>12</v>
      </c>
    </row>
    <row r="10" spans="2:4" x14ac:dyDescent="0.25">
      <c r="B10" s="4">
        <v>2001</v>
      </c>
      <c r="C10" s="4" t="s">
        <v>13</v>
      </c>
    </row>
    <row r="11" spans="2:4" x14ac:dyDescent="0.25">
      <c r="B11" s="4">
        <v>2002</v>
      </c>
      <c r="C11" s="4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42B8-C70A-4638-ACF8-FA8DCD54C674}">
  <dimension ref="B3:H25"/>
  <sheetViews>
    <sheetView tabSelected="1" topLeftCell="B1" zoomScale="85" zoomScaleNormal="85" workbookViewId="0">
      <selection activeCell="F20" sqref="F20"/>
    </sheetView>
  </sheetViews>
  <sheetFormatPr defaultRowHeight="15" x14ac:dyDescent="0.25"/>
  <cols>
    <col min="2" max="2" width="9.42578125" customWidth="1"/>
    <col min="3" max="3" width="27.140625" customWidth="1"/>
    <col min="4" max="4" width="18.85546875" customWidth="1"/>
    <col min="5" max="5" width="15" customWidth="1"/>
    <col min="6" max="6" width="16.42578125" customWidth="1"/>
    <col min="7" max="7" width="13.5703125" customWidth="1"/>
    <col min="8" max="8" width="16.85546875" customWidth="1"/>
  </cols>
  <sheetData>
    <row r="3" spans="2:8" x14ac:dyDescent="0.25">
      <c r="B3" s="1" t="s">
        <v>0</v>
      </c>
      <c r="C3" s="1" t="s">
        <v>1</v>
      </c>
      <c r="D3" s="1" t="s">
        <v>2</v>
      </c>
      <c r="F3" s="4" t="s">
        <v>9</v>
      </c>
      <c r="G3" s="4" t="s">
        <v>10</v>
      </c>
      <c r="H3" s="4" t="s">
        <v>8</v>
      </c>
    </row>
    <row r="4" spans="2:8" x14ac:dyDescent="0.25">
      <c r="B4" s="1">
        <v>1010</v>
      </c>
      <c r="C4" s="1" t="s">
        <v>4</v>
      </c>
      <c r="D4" s="2">
        <v>1850</v>
      </c>
      <c r="F4" s="3">
        <v>1020</v>
      </c>
      <c r="G4" s="3">
        <f>SUMIF(B11:B24,F4,E11:E24)</f>
        <v>30</v>
      </c>
      <c r="H4" s="3"/>
    </row>
    <row r="5" spans="2:8" x14ac:dyDescent="0.25">
      <c r="B5" s="1">
        <v>1020</v>
      </c>
      <c r="C5" s="1" t="s">
        <v>5</v>
      </c>
      <c r="D5" s="2">
        <v>1500</v>
      </c>
    </row>
    <row r="6" spans="2:8" x14ac:dyDescent="0.25">
      <c r="B6" s="1">
        <v>1030</v>
      </c>
      <c r="C6" s="1" t="s">
        <v>6</v>
      </c>
      <c r="D6" s="2">
        <v>2200</v>
      </c>
    </row>
    <row r="8" spans="2:8" x14ac:dyDescent="0.25">
      <c r="B8" s="6" t="s">
        <v>7</v>
      </c>
    </row>
    <row r="10" spans="2:8" x14ac:dyDescent="0.25">
      <c r="B10" s="1" t="s">
        <v>0</v>
      </c>
      <c r="C10" s="1" t="s">
        <v>1</v>
      </c>
      <c r="D10" s="1" t="s">
        <v>2</v>
      </c>
      <c r="E10" s="4" t="s">
        <v>3</v>
      </c>
      <c r="F10" s="4" t="s">
        <v>8</v>
      </c>
    </row>
    <row r="11" spans="2:8" x14ac:dyDescent="0.25">
      <c r="B11" s="1">
        <v>1010</v>
      </c>
      <c r="C11" s="1" t="s">
        <v>4</v>
      </c>
      <c r="D11" s="2">
        <v>1850</v>
      </c>
      <c r="E11" s="1">
        <v>5</v>
      </c>
      <c r="F11" s="5">
        <f>D11*E11</f>
        <v>9250</v>
      </c>
    </row>
    <row r="12" spans="2:8" x14ac:dyDescent="0.25">
      <c r="B12" s="1">
        <v>1020</v>
      </c>
      <c r="C12" s="1" t="s">
        <v>5</v>
      </c>
      <c r="D12" s="2">
        <v>1500</v>
      </c>
      <c r="E12" s="1">
        <v>5</v>
      </c>
      <c r="F12" s="5">
        <f t="shared" ref="F12:F24" si="0">D12*E12</f>
        <v>7500</v>
      </c>
    </row>
    <row r="13" spans="2:8" x14ac:dyDescent="0.25">
      <c r="B13" s="1">
        <v>1030</v>
      </c>
      <c r="C13" s="1" t="s">
        <v>6</v>
      </c>
      <c r="D13" s="2">
        <v>2200</v>
      </c>
      <c r="E13" s="1">
        <v>5</v>
      </c>
      <c r="F13" s="5">
        <f t="shared" si="0"/>
        <v>11000</v>
      </c>
    </row>
    <row r="14" spans="2:8" x14ac:dyDescent="0.25">
      <c r="B14" s="1">
        <v>1010</v>
      </c>
      <c r="C14" s="1" t="s">
        <v>4</v>
      </c>
      <c r="D14" s="2">
        <v>1850</v>
      </c>
      <c r="E14" s="1">
        <v>5</v>
      </c>
      <c r="F14" s="5">
        <f t="shared" si="0"/>
        <v>9250</v>
      </c>
    </row>
    <row r="15" spans="2:8" x14ac:dyDescent="0.25">
      <c r="B15" s="1">
        <v>1010</v>
      </c>
      <c r="C15" s="1" t="s">
        <v>4</v>
      </c>
      <c r="D15" s="2">
        <v>1850</v>
      </c>
      <c r="E15" s="1">
        <v>5</v>
      </c>
      <c r="F15" s="5">
        <f t="shared" si="0"/>
        <v>9250</v>
      </c>
    </row>
    <row r="16" spans="2:8" x14ac:dyDescent="0.25">
      <c r="B16" s="1">
        <v>1020</v>
      </c>
      <c r="C16" s="1" t="s">
        <v>5</v>
      </c>
      <c r="D16" s="2">
        <v>1500</v>
      </c>
      <c r="E16" s="1">
        <v>5</v>
      </c>
      <c r="F16" s="5">
        <f t="shared" si="0"/>
        <v>7500</v>
      </c>
    </row>
    <row r="17" spans="2:6" x14ac:dyDescent="0.25">
      <c r="B17" s="1">
        <v>1030</v>
      </c>
      <c r="C17" s="1" t="s">
        <v>6</v>
      </c>
      <c r="D17" s="2">
        <v>2200</v>
      </c>
      <c r="E17" s="1">
        <v>5</v>
      </c>
      <c r="F17" s="5">
        <f t="shared" si="0"/>
        <v>11000</v>
      </c>
    </row>
    <row r="18" spans="2:6" x14ac:dyDescent="0.25">
      <c r="B18" s="1">
        <v>1010</v>
      </c>
      <c r="C18" s="1" t="s">
        <v>4</v>
      </c>
      <c r="D18" s="2">
        <v>1850</v>
      </c>
      <c r="E18" s="1">
        <v>5</v>
      </c>
      <c r="F18" s="5">
        <f t="shared" si="0"/>
        <v>9250</v>
      </c>
    </row>
    <row r="19" spans="2:6" x14ac:dyDescent="0.25">
      <c r="B19" s="1">
        <v>1010</v>
      </c>
      <c r="C19" s="1" t="s">
        <v>4</v>
      </c>
      <c r="D19" s="2">
        <v>1850</v>
      </c>
      <c r="E19" s="1">
        <v>5</v>
      </c>
      <c r="F19" s="5">
        <f t="shared" si="0"/>
        <v>9250</v>
      </c>
    </row>
    <row r="20" spans="2:6" x14ac:dyDescent="0.25">
      <c r="B20" s="1">
        <v>1020</v>
      </c>
      <c r="C20" s="1" t="s">
        <v>5</v>
      </c>
      <c r="D20" s="2">
        <v>1500</v>
      </c>
      <c r="E20" s="1">
        <v>5</v>
      </c>
      <c r="F20" s="5">
        <f t="shared" si="0"/>
        <v>7500</v>
      </c>
    </row>
    <row r="21" spans="2:6" x14ac:dyDescent="0.25">
      <c r="B21" s="1">
        <v>1020</v>
      </c>
      <c r="C21" s="1" t="s">
        <v>5</v>
      </c>
      <c r="D21" s="2">
        <v>1500</v>
      </c>
      <c r="E21" s="1">
        <v>5</v>
      </c>
      <c r="F21" s="5">
        <f t="shared" si="0"/>
        <v>7500</v>
      </c>
    </row>
    <row r="22" spans="2:6" x14ac:dyDescent="0.25">
      <c r="B22" s="1">
        <v>1010</v>
      </c>
      <c r="C22" s="1" t="s">
        <v>4</v>
      </c>
      <c r="D22" s="2">
        <v>1850</v>
      </c>
      <c r="E22" s="1">
        <v>5</v>
      </c>
      <c r="F22" s="5">
        <f t="shared" si="0"/>
        <v>9250</v>
      </c>
    </row>
    <row r="23" spans="2:6" x14ac:dyDescent="0.25">
      <c r="B23" s="1">
        <v>1020</v>
      </c>
      <c r="C23" s="1" t="s">
        <v>5</v>
      </c>
      <c r="D23" s="2">
        <v>1500</v>
      </c>
      <c r="E23" s="1">
        <v>5</v>
      </c>
      <c r="F23" s="5">
        <f t="shared" si="0"/>
        <v>7500</v>
      </c>
    </row>
    <row r="24" spans="2:6" x14ac:dyDescent="0.25">
      <c r="B24" s="1">
        <v>1020</v>
      </c>
      <c r="C24" s="1" t="s">
        <v>5</v>
      </c>
      <c r="D24" s="2">
        <v>1500</v>
      </c>
      <c r="E24" s="1">
        <v>5</v>
      </c>
      <c r="F24" s="5">
        <f t="shared" si="0"/>
        <v>7500</v>
      </c>
    </row>
    <row r="25" spans="2:6" x14ac:dyDescent="0.25">
      <c r="F25" s="7">
        <f>SUM(F11:F24)</f>
        <v>122500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4B24-EC50-4DFF-A0EB-1B94DD2BFBCF}">
  <dimension ref="B1:G20"/>
  <sheetViews>
    <sheetView showGridLines="0" zoomScaleNormal="100" workbookViewId="0">
      <selection activeCell="F20" sqref="F20"/>
    </sheetView>
  </sheetViews>
  <sheetFormatPr defaultRowHeight="15" x14ac:dyDescent="0.25"/>
  <cols>
    <col min="1" max="1" width="3.5703125" customWidth="1"/>
    <col min="2" max="2" width="8" customWidth="1"/>
    <col min="3" max="3" width="27.42578125" customWidth="1"/>
    <col min="4" max="4" width="18.7109375" customWidth="1"/>
    <col min="5" max="5" width="19.28515625" customWidth="1"/>
    <col min="6" max="6" width="16.42578125" customWidth="1"/>
    <col min="7" max="7" width="21" customWidth="1"/>
  </cols>
  <sheetData>
    <row r="1" spans="2:7" x14ac:dyDescent="0.25">
      <c r="E1" t="s">
        <v>16</v>
      </c>
      <c r="F1" t="s">
        <v>17</v>
      </c>
    </row>
    <row r="2" spans="2:7" s="9" customFormat="1" x14ac:dyDescent="0.25">
      <c r="C2" s="10" t="s">
        <v>15</v>
      </c>
      <c r="D2" s="10" t="s">
        <v>12</v>
      </c>
      <c r="E2" s="10">
        <f>SUMIF(vendas_vendedor,D2,vendas_quantidade)</f>
        <v>25</v>
      </c>
      <c r="F2" s="12">
        <f>SUMIF(vendas_vendedor,D2,vendas_total)</f>
        <v>44850</v>
      </c>
    </row>
    <row r="4" spans="2:7" x14ac:dyDescent="0.25">
      <c r="B4" s="8" t="s">
        <v>0</v>
      </c>
      <c r="C4" s="8" t="s">
        <v>1</v>
      </c>
      <c r="D4" s="8" t="s">
        <v>2</v>
      </c>
      <c r="E4" s="8" t="s">
        <v>3</v>
      </c>
      <c r="F4" s="8" t="s">
        <v>8</v>
      </c>
      <c r="G4" s="8" t="s">
        <v>15</v>
      </c>
    </row>
    <row r="5" spans="2:7" x14ac:dyDescent="0.25">
      <c r="B5" s="1">
        <v>1010</v>
      </c>
      <c r="C5" s="1" t="s">
        <v>4</v>
      </c>
      <c r="D5" s="2">
        <v>1850</v>
      </c>
      <c r="E5" s="11">
        <v>2</v>
      </c>
      <c r="F5" s="5">
        <f>D5*E5</f>
        <v>3700</v>
      </c>
      <c r="G5" s="4" t="s">
        <v>12</v>
      </c>
    </row>
    <row r="6" spans="2:7" x14ac:dyDescent="0.25">
      <c r="B6" s="1">
        <v>1020</v>
      </c>
      <c r="C6" s="1" t="s">
        <v>5</v>
      </c>
      <c r="D6" s="2">
        <v>1500</v>
      </c>
      <c r="E6" s="11">
        <v>4</v>
      </c>
      <c r="F6" s="5">
        <f t="shared" ref="F6:F19" si="0">D6*E6</f>
        <v>6000</v>
      </c>
      <c r="G6" s="4" t="s">
        <v>13</v>
      </c>
    </row>
    <row r="7" spans="2:7" x14ac:dyDescent="0.25">
      <c r="B7" s="1">
        <v>1010</v>
      </c>
      <c r="C7" s="1" t="s">
        <v>4</v>
      </c>
      <c r="D7" s="2">
        <v>1850</v>
      </c>
      <c r="E7" s="11">
        <v>6</v>
      </c>
      <c r="F7" s="5">
        <f t="shared" si="0"/>
        <v>11100</v>
      </c>
      <c r="G7" s="4" t="s">
        <v>14</v>
      </c>
    </row>
    <row r="8" spans="2:7" x14ac:dyDescent="0.25">
      <c r="B8" s="1">
        <v>1010</v>
      </c>
      <c r="C8" s="1" t="s">
        <v>4</v>
      </c>
      <c r="D8" s="2">
        <v>1850</v>
      </c>
      <c r="E8" s="11">
        <v>4</v>
      </c>
      <c r="F8" s="5">
        <f t="shared" si="0"/>
        <v>7400</v>
      </c>
      <c r="G8" s="4" t="s">
        <v>12</v>
      </c>
    </row>
    <row r="9" spans="2:7" x14ac:dyDescent="0.25">
      <c r="B9" s="1">
        <v>1020</v>
      </c>
      <c r="C9" s="1" t="s">
        <v>5</v>
      </c>
      <c r="D9" s="2">
        <v>1500</v>
      </c>
      <c r="E9" s="11">
        <v>4</v>
      </c>
      <c r="F9" s="5">
        <f t="shared" si="0"/>
        <v>6000</v>
      </c>
      <c r="G9" s="4" t="s">
        <v>12</v>
      </c>
    </row>
    <row r="10" spans="2:7" x14ac:dyDescent="0.25">
      <c r="B10" s="1">
        <v>1030</v>
      </c>
      <c r="C10" s="1" t="s">
        <v>6</v>
      </c>
      <c r="D10" s="2">
        <v>2200</v>
      </c>
      <c r="E10" s="11">
        <v>2</v>
      </c>
      <c r="F10" s="5">
        <f t="shared" si="0"/>
        <v>4400</v>
      </c>
      <c r="G10" s="4" t="s">
        <v>12</v>
      </c>
    </row>
    <row r="11" spans="2:7" x14ac:dyDescent="0.25">
      <c r="B11" s="1">
        <v>1010</v>
      </c>
      <c r="C11" s="1" t="s">
        <v>4</v>
      </c>
      <c r="D11" s="2">
        <v>1850</v>
      </c>
      <c r="E11" s="11">
        <v>2</v>
      </c>
      <c r="F11" s="5">
        <f t="shared" si="0"/>
        <v>3700</v>
      </c>
      <c r="G11" s="4" t="s">
        <v>12</v>
      </c>
    </row>
    <row r="12" spans="2:7" x14ac:dyDescent="0.25">
      <c r="B12" s="1">
        <v>1010</v>
      </c>
      <c r="C12" s="1" t="s">
        <v>4</v>
      </c>
      <c r="D12" s="2">
        <v>1850</v>
      </c>
      <c r="E12" s="11">
        <v>4</v>
      </c>
      <c r="F12" s="5">
        <f t="shared" si="0"/>
        <v>7400</v>
      </c>
      <c r="G12" s="4" t="s">
        <v>12</v>
      </c>
    </row>
    <row r="13" spans="2:7" x14ac:dyDescent="0.25">
      <c r="B13" s="1">
        <v>1030</v>
      </c>
      <c r="C13" s="1" t="s">
        <v>6</v>
      </c>
      <c r="D13" s="2">
        <v>2200</v>
      </c>
      <c r="E13" s="11">
        <v>4</v>
      </c>
      <c r="F13" s="5">
        <f t="shared" si="0"/>
        <v>8800</v>
      </c>
      <c r="G13" s="4" t="s">
        <v>13</v>
      </c>
    </row>
    <row r="14" spans="2:7" x14ac:dyDescent="0.25">
      <c r="B14" s="1">
        <v>1030</v>
      </c>
      <c r="C14" s="1" t="s">
        <v>6</v>
      </c>
      <c r="D14" s="2">
        <v>2200</v>
      </c>
      <c r="E14" s="11">
        <v>5</v>
      </c>
      <c r="F14" s="5">
        <f t="shared" si="0"/>
        <v>11000</v>
      </c>
      <c r="G14" s="4" t="s">
        <v>14</v>
      </c>
    </row>
    <row r="15" spans="2:7" x14ac:dyDescent="0.25">
      <c r="B15" s="1">
        <v>1010</v>
      </c>
      <c r="C15" s="1" t="s">
        <v>4</v>
      </c>
      <c r="D15" s="2">
        <v>1850</v>
      </c>
      <c r="E15" s="11">
        <v>5</v>
      </c>
      <c r="F15" s="5">
        <f t="shared" si="0"/>
        <v>9250</v>
      </c>
      <c r="G15" s="4" t="s">
        <v>12</v>
      </c>
    </row>
    <row r="16" spans="2:7" x14ac:dyDescent="0.25">
      <c r="B16" s="1">
        <v>1010</v>
      </c>
      <c r="C16" s="1" t="s">
        <v>4</v>
      </c>
      <c r="D16" s="2">
        <v>1850</v>
      </c>
      <c r="E16" s="11">
        <v>1</v>
      </c>
      <c r="F16" s="5">
        <f t="shared" si="0"/>
        <v>1850</v>
      </c>
      <c r="G16" s="4" t="s">
        <v>13</v>
      </c>
    </row>
    <row r="17" spans="2:7" x14ac:dyDescent="0.25">
      <c r="B17" s="1">
        <v>1020</v>
      </c>
      <c r="C17" s="1" t="s">
        <v>5</v>
      </c>
      <c r="D17" s="2">
        <v>1500</v>
      </c>
      <c r="E17" s="11">
        <v>2</v>
      </c>
      <c r="F17" s="5">
        <f t="shared" si="0"/>
        <v>3000</v>
      </c>
      <c r="G17" s="4" t="s">
        <v>12</v>
      </c>
    </row>
    <row r="18" spans="2:7" x14ac:dyDescent="0.25">
      <c r="B18" s="1">
        <v>1010</v>
      </c>
      <c r="C18" s="1" t="s">
        <v>4</v>
      </c>
      <c r="D18" s="2">
        <v>1850</v>
      </c>
      <c r="E18" s="11">
        <v>3</v>
      </c>
      <c r="F18" s="5">
        <f t="shared" si="0"/>
        <v>5550</v>
      </c>
      <c r="G18" s="4" t="s">
        <v>14</v>
      </c>
    </row>
    <row r="19" spans="2:7" x14ac:dyDescent="0.25">
      <c r="B19" s="1">
        <v>1030</v>
      </c>
      <c r="C19" s="1" t="s">
        <v>6</v>
      </c>
      <c r="D19" s="2">
        <v>2200</v>
      </c>
      <c r="E19" s="11">
        <v>4</v>
      </c>
      <c r="F19" s="5">
        <f t="shared" si="0"/>
        <v>8800</v>
      </c>
      <c r="G19" s="4" t="s">
        <v>14</v>
      </c>
    </row>
    <row r="20" spans="2:7" x14ac:dyDescent="0.25">
      <c r="E20" s="1">
        <f>SUM(vendas_quantidade)</f>
        <v>52</v>
      </c>
      <c r="F20" s="16">
        <f>SUM(vendas_total)</f>
        <v>97950</v>
      </c>
    </row>
  </sheetData>
  <conditionalFormatting sqref="G5:G19">
    <cfRule type="cellIs" dxfId="0" priority="1" operator="equal">
      <formula>$D$2</formula>
    </cfRule>
  </conditionalFormatting>
  <dataValidations count="1">
    <dataValidation type="list" allowBlank="1" showInputMessage="1" showErrorMessage="1" sqref="D2" xr:uid="{44B8BA14-CAD3-417A-93B6-35D65BAAB955}">
      <formula1>vendedores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F2C4-1A96-4E98-AFC0-003EFC0D7F12}">
  <dimension ref="B6:E16"/>
  <sheetViews>
    <sheetView showGridLines="0" zoomScale="115" zoomScaleNormal="115" workbookViewId="0">
      <selection activeCell="G15" sqref="G15"/>
    </sheetView>
  </sheetViews>
  <sheetFormatPr defaultRowHeight="15" x14ac:dyDescent="0.25"/>
  <cols>
    <col min="2" max="2" width="23" customWidth="1"/>
    <col min="3" max="3" width="17.140625" customWidth="1"/>
    <col min="4" max="4" width="16.140625" customWidth="1"/>
  </cols>
  <sheetData>
    <row r="6" spans="2:5" x14ac:dyDescent="0.25">
      <c r="C6" s="13" t="s">
        <v>18</v>
      </c>
    </row>
    <row r="7" spans="2:5" x14ac:dyDescent="0.25">
      <c r="B7" s="8" t="s">
        <v>15</v>
      </c>
      <c r="C7" s="8" t="s">
        <v>3</v>
      </c>
    </row>
    <row r="8" spans="2:5" x14ac:dyDescent="0.25">
      <c r="B8" s="4" t="s">
        <v>12</v>
      </c>
      <c r="C8" s="1">
        <f>SUMIF(vendas_vendedor,B8,vendas_quantidade)</f>
        <v>25</v>
      </c>
      <c r="D8" s="15">
        <f>C8</f>
        <v>25</v>
      </c>
      <c r="E8" s="17">
        <f>C8/TOTAL_QUANTIDADE</f>
        <v>0.48076923076923078</v>
      </c>
    </row>
    <row r="9" spans="2:5" x14ac:dyDescent="0.25">
      <c r="B9" s="4" t="s">
        <v>13</v>
      </c>
      <c r="C9" s="1">
        <f>SUMIF(vendas_vendedor,B9,vendas_quantidade)</f>
        <v>9</v>
      </c>
      <c r="D9" s="15">
        <f t="shared" ref="D9:D10" si="0">C9</f>
        <v>9</v>
      </c>
      <c r="E9" s="17">
        <f>C9/TOTAL_QUANTIDADE</f>
        <v>0.17307692307692307</v>
      </c>
    </row>
    <row r="10" spans="2:5" x14ac:dyDescent="0.25">
      <c r="B10" s="4" t="s">
        <v>14</v>
      </c>
      <c r="C10" s="1">
        <f>SUMIF(vendas_vendedor,B10,vendas_quantidade)</f>
        <v>18</v>
      </c>
      <c r="D10" s="15">
        <f t="shared" si="0"/>
        <v>18</v>
      </c>
      <c r="E10" s="17">
        <f>C10/TOTAL_QUANTIDADE</f>
        <v>0.34615384615384615</v>
      </c>
    </row>
    <row r="13" spans="2:5" x14ac:dyDescent="0.25">
      <c r="B13" s="8" t="s">
        <v>15</v>
      </c>
      <c r="C13" s="8" t="s">
        <v>8</v>
      </c>
    </row>
    <row r="14" spans="2:5" x14ac:dyDescent="0.25">
      <c r="B14" s="4" t="s">
        <v>12</v>
      </c>
      <c r="C14" s="14">
        <f>SUMIF(vendas_vendedor,B14,vendas_total)</f>
        <v>44850</v>
      </c>
      <c r="D14" s="15">
        <f>C14</f>
        <v>44850</v>
      </c>
      <c r="E14" s="17">
        <f>C14/TOTAL_VENDAS</f>
        <v>0.45788667687595713</v>
      </c>
    </row>
    <row r="15" spans="2:5" x14ac:dyDescent="0.25">
      <c r="B15" s="4" t="s">
        <v>13</v>
      </c>
      <c r="C15" s="14">
        <f>SUMIF(vendas_vendedor,B15,vendas_total)</f>
        <v>16650</v>
      </c>
      <c r="D15" s="15">
        <f t="shared" ref="D15:D16" si="1">C15</f>
        <v>16650</v>
      </c>
      <c r="E15" s="17">
        <f>C15/TOTAL_VENDAS</f>
        <v>0.16998468606431852</v>
      </c>
    </row>
    <row r="16" spans="2:5" x14ac:dyDescent="0.25">
      <c r="B16" s="4" t="s">
        <v>14</v>
      </c>
      <c r="C16" s="14">
        <f>SUMIF(vendas_vendedor,B16,vendas_total)</f>
        <v>36450</v>
      </c>
      <c r="D16" s="15">
        <f t="shared" si="1"/>
        <v>36450</v>
      </c>
      <c r="E16" s="17">
        <f>C16/TOTAL_VENDAS</f>
        <v>0.37212863705972438</v>
      </c>
    </row>
  </sheetData>
  <conditionalFormatting sqref="D8:D10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{D9954FB6-EC0F-4F8A-9F47-C9ABD584D3C9}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54FB6-EC0F-4F8A-9F47-C9ABD584D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iconSet" priority="1" id="{D2EA2856-CC18-47D2-A486-29E2665E9D7E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Planilha2</vt:lpstr>
      <vt:lpstr>Planilha1</vt:lpstr>
      <vt:lpstr>Planilha3</vt:lpstr>
      <vt:lpstr>Planilha4</vt:lpstr>
      <vt:lpstr>TOTAL_QUANTIDADE</vt:lpstr>
      <vt:lpstr>TOTAL_VENDAS</vt:lpstr>
      <vt:lpstr>vendas_quantidade</vt:lpstr>
      <vt:lpstr>vendas_total</vt:lpstr>
      <vt:lpstr>vendas_vendedor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2020-09-11T12:25:24Z</dcterms:created>
  <dcterms:modified xsi:type="dcterms:W3CDTF">2020-09-12T15:43:52Z</dcterms:modified>
</cp:coreProperties>
</file>