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9\diversos\atividadesExcel\"/>
    </mc:Choice>
  </mc:AlternateContent>
  <xr:revisionPtr revIDLastSave="0" documentId="8_{360E364F-014A-4662-97B1-DF710EEB5638}" xr6:coauthVersionLast="45" xr6:coauthVersionMax="45" xr10:uidLastSave="{00000000-0000-0000-0000-000000000000}"/>
  <bookViews>
    <workbookView xWindow="-120" yWindow="-120" windowWidth="19440" windowHeight="11160" xr2:uid="{00000000-000D-0000-FFFF-FFFF00000000}"/>
  </bookViews>
  <sheets>
    <sheet name="COMANDA" sheetId="1" r:id="rId1"/>
    <sheet name="PRODUTOS" sheetId="2" state="hidden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rod_códigos">PRODUTOS!$A$2:$A$11</definedName>
    <definedName name="prod_produtos">PRODUTOS!$B$2:$B$11</definedName>
    <definedName name="prod_tb">PRODUTOS!$A$1:$C$11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8" i="1" l="1"/>
  <c r="I9" i="1"/>
  <c r="I11" i="1"/>
  <c r="I12" i="1"/>
  <c r="I13" i="1"/>
  <c r="G8" i="1"/>
  <c r="G9" i="1"/>
  <c r="G10" i="1"/>
  <c r="I10" i="1" s="1"/>
  <c r="G11" i="1"/>
  <c r="G12" i="1"/>
  <c r="G13" i="1"/>
  <c r="G7" i="1"/>
  <c r="I7" i="1" s="1"/>
  <c r="F7" i="1"/>
  <c r="F8" i="1"/>
  <c r="F9" i="1"/>
  <c r="F10" i="1"/>
  <c r="F11" i="1"/>
  <c r="F12" i="1"/>
  <c r="F13" i="1"/>
  <c r="I14" i="1" l="1"/>
  <c r="I15" i="1" s="1"/>
  <c r="I16" i="1" s="1"/>
</calcChain>
</file>

<file path=xl/sharedStrings.xml><?xml version="1.0" encoding="utf-8"?>
<sst xmlns="http://schemas.openxmlformats.org/spreadsheetml/2006/main" count="73" uniqueCount="21">
  <si>
    <t>COMANDA</t>
  </si>
  <si>
    <t>CÓDIGO</t>
  </si>
  <si>
    <t>PRODUTO</t>
  </si>
  <si>
    <t>VALOR</t>
  </si>
  <si>
    <t>QUANTIDADE</t>
  </si>
  <si>
    <t>TOTAL</t>
  </si>
  <si>
    <t>TAXA 20%</t>
  </si>
  <si>
    <t>SUB-TOTAL</t>
  </si>
  <si>
    <t>DESENVOLVIDO POR</t>
  </si>
  <si>
    <t>Eugênio Márcio</t>
  </si>
  <si>
    <t>COXINHA</t>
  </si>
  <si>
    <t>PASTEL/ FRANGO</t>
  </si>
  <si>
    <t>PASTEL/QUEIJO</t>
  </si>
  <si>
    <t>PASTEL MISTO</t>
  </si>
  <si>
    <t>ESFIRRA</t>
  </si>
  <si>
    <t>TORTA DE FRANGO</t>
  </si>
  <si>
    <t>REFRIGERANTE/LATA</t>
  </si>
  <si>
    <t>CAJUÍNA 600 ML</t>
  </si>
  <si>
    <t>COCA-COLA 2 LT</t>
  </si>
  <si>
    <t>SUCOS</t>
  </si>
  <si>
    <t>Excel Avançado 20h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</si>
</sst>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&quot;R$&quot;\ 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theme="1" tint="0.34998626667073579"/>
      </left>
      <right style="medium">
        <color theme="0" tint="-4.9989318521683403E-2"/>
      </right>
      <top style="thick">
        <color theme="1" tint="4.9989318521683403E-2"/>
      </top>
      <bottom style="thin">
        <color theme="0" tint="-0.499984740745262"/>
      </bottom>
      <diagonal/>
    </border>
    <border>
      <left style="thick">
        <color theme="1" tint="0.34998626667073579"/>
      </left>
      <right style="medium">
        <color theme="0" tint="-4.9989318521683403E-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1" tint="0.34998626667073579"/>
      </left>
      <right style="medium">
        <color theme="0" tint="-4.9989318521683403E-2"/>
      </right>
      <top style="thin">
        <color theme="0" tint="-0.499984740745262"/>
      </top>
      <bottom style="medium">
        <color theme="1" tint="0.499984740745262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8" borderId="0" applyNumberFormat="0" applyBorder="0" applyAlignment="0" applyProtection="0"/>
  </cellStyleXfs>
  <cellXfs count="25">
    <xf numFmtId="0" fontId="0" fillId="0" borderId="0" xfId="0"/>
    <xf numFmtId="0" fontId="0" fillId="4" borderId="0" xfId="0" applyFill="1"/>
    <xf numFmtId="0" fontId="5" fillId="3" borderId="0" xfId="3" applyFont="1" applyAlignment="1">
      <alignment horizontal="right"/>
    </xf>
    <xf numFmtId="44" fontId="0" fillId="4" borderId="0" xfId="1" applyFont="1" applyFill="1"/>
    <xf numFmtId="0" fontId="2" fillId="0" borderId="1" xfId="0" applyFont="1" applyBorder="1"/>
    <xf numFmtId="44" fontId="2" fillId="0" borderId="1" xfId="1" applyFont="1" applyBorder="1"/>
    <xf numFmtId="164" fontId="2" fillId="5" borderId="1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/>
    <xf numFmtId="44" fontId="2" fillId="7" borderId="1" xfId="1" applyFont="1" applyFill="1" applyBorder="1"/>
    <xf numFmtId="0" fontId="2" fillId="0" borderId="1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7" fillId="2" borderId="0" xfId="2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4" borderId="0" xfId="0" applyFont="1" applyFill="1"/>
    <xf numFmtId="0" fontId="10" fillId="4" borderId="0" xfId="0" applyFont="1" applyFill="1"/>
    <xf numFmtId="0" fontId="9" fillId="4" borderId="0" xfId="0" applyFont="1" applyFill="1" applyAlignment="1">
      <alignment vertical="top"/>
    </xf>
    <xf numFmtId="164" fontId="0" fillId="6" borderId="1" xfId="0" applyNumberFormat="1" applyFill="1" applyBorder="1" applyAlignment="1">
      <alignment horizontal="center" vertical="center"/>
    </xf>
    <xf numFmtId="0" fontId="3" fillId="8" borderId="2" xfId="4" applyBorder="1" applyAlignment="1">
      <alignment horizontal="center" vertical="center"/>
    </xf>
    <xf numFmtId="164" fontId="6" fillId="6" borderId="3" xfId="0" applyNumberFormat="1" applyFont="1" applyFill="1" applyBorder="1" applyAlignment="1">
      <alignment horizontal="center" vertical="center"/>
    </xf>
    <xf numFmtId="0" fontId="0" fillId="5" borderId="4" xfId="0" applyFill="1" applyBorder="1" applyAlignment="1" applyProtection="1">
      <alignment horizontal="center" vertical="center"/>
      <protection locked="0"/>
    </xf>
    <xf numFmtId="0" fontId="0" fillId="5" borderId="5" xfId="0" applyFill="1" applyBorder="1" applyAlignment="1" applyProtection="1">
      <alignment horizontal="center" vertical="center"/>
      <protection locked="0"/>
    </xf>
    <xf numFmtId="0" fontId="0" fillId="5" borderId="6" xfId="0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</cellXfs>
  <cellStyles count="5">
    <cellStyle name="40% - Ênfase5" xfId="3" builtinId="47"/>
    <cellStyle name="Ênfase4" xfId="2" builtinId="41"/>
    <cellStyle name="Ênfase5" xfId="4" builtinId="45"/>
    <cellStyle name="Moeda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51293</xdr:colOff>
      <xdr:row>0</xdr:row>
      <xdr:rowOff>168517</xdr:rowOff>
    </xdr:from>
    <xdr:to>
      <xdr:col>3</xdr:col>
      <xdr:colOff>96585</xdr:colOff>
      <xdr:row>10</xdr:row>
      <xdr:rowOff>80596</xdr:rowOff>
    </xdr:to>
    <xdr:pic>
      <xdr:nvPicPr>
        <xdr:cNvPr id="2" name="Imagem 1" descr="e:\Users\TEMP.CETAFR.000\AppData\Local\Microsoft\Windows\Temporary Internet Files\Content.IE5\PD44VQRK\MC900048742[1].wm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3" y="168517"/>
          <a:ext cx="2111484" cy="218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281873</xdr:colOff>
      <xdr:row>0</xdr:row>
      <xdr:rowOff>0</xdr:rowOff>
    </xdr:from>
    <xdr:ext cx="2462277" cy="937629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70604" y="0"/>
          <a:ext cx="2462277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4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LANCHE</a:t>
          </a:r>
        </a:p>
      </xdr:txBody>
    </xdr:sp>
    <xdr:clientData/>
  </xdr:oneCellAnchor>
  <xdr:oneCellAnchor>
    <xdr:from>
      <xdr:col>2</xdr:col>
      <xdr:colOff>251287</xdr:colOff>
      <xdr:row>2</xdr:row>
      <xdr:rowOff>120497</xdr:rowOff>
    </xdr:from>
    <xdr:ext cx="1084335" cy="593304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617632" y="580325"/>
          <a:ext cx="1084335" cy="59330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32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FELIZ</a:t>
          </a:r>
        </a:p>
      </xdr:txBody>
    </xdr:sp>
    <xdr:clientData/>
  </xdr:oneCellAnchor>
  <xdr:twoCellAnchor>
    <xdr:from>
      <xdr:col>4</xdr:col>
      <xdr:colOff>73269</xdr:colOff>
      <xdr:row>14</xdr:row>
      <xdr:rowOff>212481</xdr:rowOff>
    </xdr:from>
    <xdr:to>
      <xdr:col>4</xdr:col>
      <xdr:colOff>1099039</xdr:colOff>
      <xdr:row>16</xdr:row>
      <xdr:rowOff>43962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2F518281-2CD5-4711-AAEF-7D85B526D88C}"/>
            </a:ext>
          </a:extLst>
        </xdr:cNvPr>
        <xdr:cNvSpPr/>
      </xdr:nvSpPr>
      <xdr:spPr>
        <a:xfrm>
          <a:off x="2828192" y="3392366"/>
          <a:ext cx="1025770" cy="2857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LIMPAR</a:t>
          </a:r>
        </a:p>
      </xdr:txBody>
    </xdr:sp>
    <xdr:clientData/>
  </xdr:twoCellAnchor>
  <xdr:twoCellAnchor>
    <xdr:from>
      <xdr:col>5</xdr:col>
      <xdr:colOff>0</xdr:colOff>
      <xdr:row>14</xdr:row>
      <xdr:rowOff>212481</xdr:rowOff>
    </xdr:from>
    <xdr:to>
      <xdr:col>5</xdr:col>
      <xdr:colOff>1025770</xdr:colOff>
      <xdr:row>16</xdr:row>
      <xdr:rowOff>43962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52E88FB6-27DF-49C2-9BE7-1CAFD782E614}"/>
            </a:ext>
          </a:extLst>
        </xdr:cNvPr>
        <xdr:cNvSpPr/>
      </xdr:nvSpPr>
      <xdr:spPr>
        <a:xfrm>
          <a:off x="3949212" y="3392366"/>
          <a:ext cx="1025770" cy="2857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IMPRIMIR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I17"/>
  <sheetViews>
    <sheetView showGridLines="0" showRowColHeaders="0" tabSelected="1" zoomScale="130" zoomScaleNormal="130" workbookViewId="0">
      <selection activeCell="G16" sqref="G16"/>
    </sheetView>
  </sheetViews>
  <sheetFormatPr defaultColWidth="10.28515625" defaultRowHeight="18" customHeight="1" x14ac:dyDescent="0.25"/>
  <cols>
    <col min="1" max="4" width="10.28515625" style="1"/>
    <col min="5" max="5" width="17.85546875" style="1" customWidth="1"/>
    <col min="6" max="6" width="18.42578125" style="1" customWidth="1"/>
    <col min="7" max="7" width="12.28515625" style="1" customWidth="1"/>
    <col min="8" max="8" width="11.42578125" style="1" customWidth="1"/>
    <col min="9" max="16384" width="10.28515625" style="1"/>
  </cols>
  <sheetData>
    <row r="6" spans="2:9" ht="18" customHeight="1" thickBot="1" x14ac:dyDescent="0.3">
      <c r="D6" s="12" t="s">
        <v>0</v>
      </c>
      <c r="E6" s="14" t="s">
        <v>1</v>
      </c>
      <c r="F6" s="13" t="s">
        <v>2</v>
      </c>
      <c r="G6" s="13" t="s">
        <v>3</v>
      </c>
      <c r="H6" s="13" t="s">
        <v>4</v>
      </c>
      <c r="I6" s="13" t="s">
        <v>5</v>
      </c>
    </row>
    <row r="7" spans="2:9" ht="18" customHeight="1" thickTop="1" x14ac:dyDescent="0.25">
      <c r="E7" s="24">
        <v>102</v>
      </c>
      <c r="F7" s="19" t="str">
        <f t="shared" ref="F7:F13" si="0">IFERROR(VLOOKUP(E7,prod_tb,2,0),"")</f>
        <v>PASTEL/ FRANGO</v>
      </c>
      <c r="G7" s="20">
        <f t="shared" ref="G7:G13" si="1">IFERROR(VLOOKUP(E7,prod_tb,3,0),"")</f>
        <v>4</v>
      </c>
      <c r="H7" s="21">
        <v>2</v>
      </c>
      <c r="I7" s="18">
        <f>IFERROR(G7*H7,"")</f>
        <v>8</v>
      </c>
    </row>
    <row r="8" spans="2:9" ht="18" customHeight="1" x14ac:dyDescent="0.25">
      <c r="E8" s="24">
        <v>103</v>
      </c>
      <c r="F8" s="19" t="str">
        <f t="shared" si="0"/>
        <v>PASTEL/QUEIJO</v>
      </c>
      <c r="G8" s="20">
        <f t="shared" si="1"/>
        <v>4.5</v>
      </c>
      <c r="H8" s="22">
        <v>1</v>
      </c>
      <c r="I8" s="18">
        <f t="shared" ref="I8:I13" si="2">IFERROR(G8*H8,"")</f>
        <v>4.5</v>
      </c>
    </row>
    <row r="9" spans="2:9" ht="18" customHeight="1" x14ac:dyDescent="0.25">
      <c r="E9" s="24">
        <v>104</v>
      </c>
      <c r="F9" s="19" t="str">
        <f t="shared" si="0"/>
        <v>PASTEL MISTO</v>
      </c>
      <c r="G9" s="20">
        <f t="shared" si="1"/>
        <v>5</v>
      </c>
      <c r="H9" s="22">
        <v>1</v>
      </c>
      <c r="I9" s="18">
        <f t="shared" si="2"/>
        <v>5</v>
      </c>
    </row>
    <row r="10" spans="2:9" ht="18" customHeight="1" x14ac:dyDescent="0.25">
      <c r="E10" s="24">
        <v>105</v>
      </c>
      <c r="F10" s="19" t="str">
        <f t="shared" si="0"/>
        <v>ESFIRRA</v>
      </c>
      <c r="G10" s="20">
        <f t="shared" si="1"/>
        <v>3</v>
      </c>
      <c r="H10" s="22">
        <v>1</v>
      </c>
      <c r="I10" s="18">
        <f t="shared" si="2"/>
        <v>3</v>
      </c>
    </row>
    <row r="11" spans="2:9" ht="18" customHeight="1" x14ac:dyDescent="0.25">
      <c r="B11" s="15" t="s">
        <v>8</v>
      </c>
      <c r="E11" s="24"/>
      <c r="F11" s="19" t="str">
        <f t="shared" si="0"/>
        <v/>
      </c>
      <c r="G11" s="20" t="str">
        <f t="shared" si="1"/>
        <v/>
      </c>
      <c r="H11" s="22"/>
      <c r="I11" s="18" t="str">
        <f t="shared" si="2"/>
        <v/>
      </c>
    </row>
    <row r="12" spans="2:9" ht="18" customHeight="1" x14ac:dyDescent="0.25">
      <c r="B12" s="16" t="s">
        <v>9</v>
      </c>
      <c r="E12" s="24"/>
      <c r="F12" s="19" t="str">
        <f t="shared" si="0"/>
        <v/>
      </c>
      <c r="G12" s="20" t="str">
        <f t="shared" si="1"/>
        <v/>
      </c>
      <c r="H12" s="22"/>
      <c r="I12" s="18" t="str">
        <f t="shared" si="2"/>
        <v/>
      </c>
    </row>
    <row r="13" spans="2:9" ht="18" customHeight="1" thickBot="1" x14ac:dyDescent="0.3">
      <c r="B13" s="17" t="s">
        <v>20</v>
      </c>
      <c r="E13" s="24"/>
      <c r="F13" s="19" t="str">
        <f t="shared" si="0"/>
        <v/>
      </c>
      <c r="G13" s="20" t="str">
        <f t="shared" si="1"/>
        <v/>
      </c>
      <c r="H13" s="23"/>
      <c r="I13" s="18" t="str">
        <f t="shared" si="2"/>
        <v/>
      </c>
    </row>
    <row r="14" spans="2:9" ht="18" customHeight="1" x14ac:dyDescent="0.25">
      <c r="H14" s="2" t="s">
        <v>7</v>
      </c>
      <c r="I14" s="6">
        <f>IFERROR(SUM(I7:I13),"")</f>
        <v>20.5</v>
      </c>
    </row>
    <row r="15" spans="2:9" ht="18" customHeight="1" x14ac:dyDescent="0.25">
      <c r="H15" s="2" t="s">
        <v>6</v>
      </c>
      <c r="I15" s="6">
        <f>I14*20%</f>
        <v>4.1000000000000005</v>
      </c>
    </row>
    <row r="16" spans="2:9" ht="18" customHeight="1" x14ac:dyDescent="0.25">
      <c r="H16" s="2" t="s">
        <v>5</v>
      </c>
      <c r="I16" s="7">
        <f>I14+I15</f>
        <v>24.6</v>
      </c>
    </row>
    <row r="17" spans="3:3" ht="18" customHeight="1" x14ac:dyDescent="0.25">
      <c r="C17" s="3"/>
    </row>
  </sheetData>
  <sheetProtection selectLockedCells="1"/>
  <dataValidations count="1">
    <dataValidation type="list" allowBlank="1" showInputMessage="1" showErrorMessage="1" sqref="E7:E13" xr:uid="{19CDAB0C-2244-43B3-8124-D9490ED503B6}">
      <formula1>prod_códigos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="160" zoomScaleNormal="160" workbookViewId="0">
      <selection activeCell="A2" sqref="A2:A11"/>
    </sheetView>
  </sheetViews>
  <sheetFormatPr defaultRowHeight="15" x14ac:dyDescent="0.25"/>
  <cols>
    <col min="2" max="2" width="22" customWidth="1"/>
    <col min="3" max="3" width="11.42578125" customWidth="1"/>
  </cols>
  <sheetData>
    <row r="1" spans="1:3" x14ac:dyDescent="0.25">
      <c r="A1" s="4" t="s">
        <v>1</v>
      </c>
      <c r="B1" s="4" t="s">
        <v>2</v>
      </c>
      <c r="C1" s="4" t="s">
        <v>3</v>
      </c>
    </row>
    <row r="2" spans="1:3" x14ac:dyDescent="0.25">
      <c r="A2" s="10">
        <v>101</v>
      </c>
      <c r="B2" s="4" t="s">
        <v>10</v>
      </c>
      <c r="C2" s="5">
        <v>4</v>
      </c>
    </row>
    <row r="3" spans="1:3" x14ac:dyDescent="0.25">
      <c r="A3" s="10">
        <v>102</v>
      </c>
      <c r="B3" s="4" t="s">
        <v>11</v>
      </c>
      <c r="C3" s="5">
        <v>4</v>
      </c>
    </row>
    <row r="4" spans="1:3" x14ac:dyDescent="0.25">
      <c r="A4" s="10">
        <v>103</v>
      </c>
      <c r="B4" s="4" t="s">
        <v>12</v>
      </c>
      <c r="C4" s="5">
        <v>4.5</v>
      </c>
    </row>
    <row r="5" spans="1:3" x14ac:dyDescent="0.25">
      <c r="A5" s="10">
        <v>104</v>
      </c>
      <c r="B5" s="4" t="s">
        <v>13</v>
      </c>
      <c r="C5" s="5">
        <v>5</v>
      </c>
    </row>
    <row r="6" spans="1:3" x14ac:dyDescent="0.25">
      <c r="A6" s="10">
        <v>105</v>
      </c>
      <c r="B6" s="4" t="s">
        <v>14</v>
      </c>
      <c r="C6" s="5">
        <v>3</v>
      </c>
    </row>
    <row r="7" spans="1:3" x14ac:dyDescent="0.25">
      <c r="A7" s="10">
        <v>106</v>
      </c>
      <c r="B7" s="4" t="s">
        <v>15</v>
      </c>
      <c r="C7" s="5">
        <v>2.5</v>
      </c>
    </row>
    <row r="8" spans="1:3" x14ac:dyDescent="0.25">
      <c r="A8" s="11">
        <v>201</v>
      </c>
      <c r="B8" s="8" t="s">
        <v>16</v>
      </c>
      <c r="C8" s="9">
        <v>4</v>
      </c>
    </row>
    <row r="9" spans="1:3" x14ac:dyDescent="0.25">
      <c r="A9" s="11">
        <v>202</v>
      </c>
      <c r="B9" s="8" t="s">
        <v>17</v>
      </c>
      <c r="C9" s="9">
        <v>3</v>
      </c>
    </row>
    <row r="10" spans="1:3" x14ac:dyDescent="0.25">
      <c r="A10" s="11">
        <v>203</v>
      </c>
      <c r="B10" s="8" t="s">
        <v>18</v>
      </c>
      <c r="C10" s="9">
        <v>4</v>
      </c>
    </row>
    <row r="11" spans="1:3" x14ac:dyDescent="0.25">
      <c r="A11" s="11">
        <v>204</v>
      </c>
      <c r="B11" s="8" t="s">
        <v>19</v>
      </c>
      <c r="C11" s="9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COMANDA</vt:lpstr>
      <vt:lpstr>PRODUTOS</vt:lpstr>
      <vt:lpstr>prod_códigos</vt:lpstr>
      <vt:lpstr>prod_produtos</vt:lpstr>
      <vt:lpstr>prod_tb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Marcio Lima de Sousa</dc:creator>
  <cp:lastModifiedBy>Professor Eugênio</cp:lastModifiedBy>
  <dcterms:created xsi:type="dcterms:W3CDTF">2014-12-13T14:33:46Z</dcterms:created>
  <dcterms:modified xsi:type="dcterms:W3CDTF">2020-09-12T16:04:32Z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ef0d9022-2e21-4373-80b7-b1c3d83e8a28</vt:lpwstr>
  </property>
</Properties>
</file>