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2f5c803ff0756d/CienciaDEdatos/Vinculacion/"/>
    </mc:Choice>
  </mc:AlternateContent>
  <xr:revisionPtr revIDLastSave="8" documentId="13_ncr:1_{019799C8-41A6-46A2-B4C6-9123646C0AEE}" xr6:coauthVersionLast="47" xr6:coauthVersionMax="47" xr10:uidLastSave="{78A92266-011B-4336-BBCA-AC35A45C27BF}"/>
  <bookViews>
    <workbookView xWindow="-19310" yWindow="-3030" windowWidth="19420" windowHeight="10420" tabRatio="764" activeTab="1" xr2:uid="{00000000-000D-0000-FFFF-FFFF00000000}"/>
  </bookViews>
  <sheets>
    <sheet name="DISCAPACIDADES--INSTITUCIÓN" sheetId="40" r:id="rId1"/>
    <sheet name="MANUELA CAÑISARES MATRIZ" sheetId="1" r:id="rId2"/>
    <sheet name="FISICA M" sheetId="3" r:id="rId3"/>
    <sheet name="AUDITIVA M" sheetId="8" r:id="rId4"/>
    <sheet name="INTELECTUAL M" sheetId="6" r:id="rId5"/>
    <sheet name="PRESIDENTE TAMAYO MATRIZ" sheetId="10" r:id="rId6"/>
    <sheet name="FISICA P" sheetId="12" r:id="rId7"/>
    <sheet name="PSICOSOCIAL P" sheetId="13" r:id="rId8"/>
    <sheet name="VISUAL P" sheetId="14" r:id="rId9"/>
    <sheet name="INTELECTUAL P" sheetId="15" r:id="rId10"/>
    <sheet name="NARCISA DE JESUS MATRIZ" sheetId="16" r:id="rId11"/>
    <sheet name="INTELECTUAL N" sheetId="17" r:id="rId12"/>
    <sheet name="AUDITIVA N" sheetId="18" r:id="rId13"/>
    <sheet name="AMAZONAS MATRIZ" sheetId="20" r:id="rId14"/>
    <sheet name="AUDITIVA A" sheetId="22" r:id="rId15"/>
    <sheet name="FISICA A" sheetId="23" r:id="rId16"/>
    <sheet name="INTELECTUAL A" sheetId="24" r:id="rId17"/>
    <sheet name="VISUAL A" sheetId="25" r:id="rId18"/>
    <sheet name="MATRIZ JORGE RODRIGEZ" sheetId="27" r:id="rId19"/>
    <sheet name="AUDITIVA J" sheetId="28" r:id="rId20"/>
    <sheet name="FISICA J" sheetId="29" r:id="rId21"/>
    <sheet name="INTELECTUAL J" sheetId="30" r:id="rId22"/>
    <sheet name="AUTISMO J" sheetId="31" r:id="rId23"/>
    <sheet name="MATRIZ &quot;FRANCISCO DE ORELLANA&quot;" sheetId="32" r:id="rId24"/>
    <sheet name="INTELECTUAL" sheetId="34" r:id="rId25"/>
    <sheet name="MATRIZ &quot;CIUDAD DE COCA&quot;" sheetId="33" r:id="rId26"/>
    <sheet name="AUDITIVO" sheetId="36" r:id="rId27"/>
    <sheet name="PSICOSOCIAL" sheetId="37" r:id="rId28"/>
    <sheet name="INTELECTUAL." sheetId="38" r:id="rId29"/>
    <sheet name="VISUAL" sheetId="39" r:id="rId30"/>
    <sheet name="FÌSICA" sheetId="35" r:id="rId31"/>
  </sheets>
  <definedNames>
    <definedName name="_xlnm._FilterDatabase" localSheetId="13" hidden="1">'AMAZONAS MATRIZ'!$A$1:$F$34</definedName>
    <definedName name="_xlnm._FilterDatabase" localSheetId="14" hidden="1">'AUDITIVA A'!$A$1:$F$34</definedName>
    <definedName name="_xlnm._FilterDatabase" localSheetId="3" hidden="1">'AUDITIVA M'!$A$3:$G$151</definedName>
    <definedName name="_xlnm._FilterDatabase" localSheetId="15" hidden="1">'FISICA A'!$A$1:$F$34</definedName>
    <definedName name="_xlnm._FilterDatabase" localSheetId="2" hidden="1">'FISICA M'!$A$7:$G$155</definedName>
    <definedName name="_xlnm._FilterDatabase" localSheetId="6" hidden="1">'FISICA P'!$A$6:$Y$17</definedName>
    <definedName name="_xlnm._FilterDatabase" localSheetId="16" hidden="1">'INTELECTUAL A'!$A$1:$F$34</definedName>
    <definedName name="_xlnm._FilterDatabase" localSheetId="4" hidden="1">'INTELECTUAL M'!$A$3:$G$151</definedName>
    <definedName name="_xlnm._FilterDatabase" localSheetId="9" hidden="1">'INTELECTUAL P'!$A$6:$Y$17</definedName>
    <definedName name="_xlnm._FilterDatabase" localSheetId="1" hidden="1">'MANUELA CAÑISARES MATRIZ'!$A$7:$X$151</definedName>
    <definedName name="_xlnm._FilterDatabase" localSheetId="5" hidden="1">'PRESIDENTE TAMAYO MATRIZ'!$A$6:$Y$17</definedName>
    <definedName name="_xlnm._FilterDatabase" localSheetId="7" hidden="1">'PSICOSOCIAL P'!$A$6:$Y$17</definedName>
    <definedName name="_xlnm._FilterDatabase" localSheetId="17" hidden="1">'VISUAL A'!$A$1:$F$34</definedName>
    <definedName name="_xlnm._FilterDatabase" localSheetId="8" hidden="1">'VISUAL P'!$A$6:$Y$17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5" l="1"/>
  <c r="J8" i="15"/>
  <c r="J9" i="15"/>
  <c r="J10" i="15"/>
  <c r="J11" i="15"/>
  <c r="J12" i="15"/>
  <c r="J13" i="15"/>
  <c r="J14" i="15"/>
  <c r="J15" i="15"/>
  <c r="J16" i="15"/>
  <c r="J17" i="15"/>
  <c r="J7" i="14"/>
  <c r="J8" i="14"/>
  <c r="J9" i="14"/>
  <c r="J10" i="14"/>
  <c r="J11" i="14"/>
  <c r="J12" i="14"/>
  <c r="J13" i="14"/>
  <c r="J14" i="14"/>
  <c r="J15" i="14"/>
  <c r="J16" i="14"/>
  <c r="J17" i="14"/>
  <c r="J7" i="13"/>
  <c r="J8" i="13"/>
  <c r="J9" i="13"/>
  <c r="J10" i="13"/>
  <c r="J11" i="13"/>
  <c r="J12" i="13"/>
  <c r="J13" i="13"/>
  <c r="J14" i="13"/>
  <c r="J15" i="13"/>
  <c r="J16" i="13"/>
  <c r="J17" i="13"/>
  <c r="J7" i="12"/>
  <c r="J8" i="12"/>
  <c r="J9" i="12"/>
  <c r="J10" i="12"/>
  <c r="J11" i="12"/>
  <c r="J12" i="12"/>
  <c r="J13" i="12"/>
  <c r="J14" i="12"/>
  <c r="J15" i="12"/>
  <c r="J16" i="12"/>
  <c r="J17" i="12"/>
  <c r="J7" i="10"/>
  <c r="J8" i="10"/>
  <c r="J9" i="10"/>
  <c r="J10" i="10"/>
  <c r="J11" i="10"/>
  <c r="J12" i="10"/>
  <c r="J13" i="10"/>
  <c r="J14" i="10"/>
  <c r="J15" i="10"/>
  <c r="J16" i="10"/>
  <c r="J17" i="10"/>
  <c r="C4" i="8"/>
  <c r="C5" i="8"/>
  <c r="C6" i="8"/>
  <c r="C7" i="8"/>
  <c r="D7" i="8"/>
  <c r="C8" i="8"/>
  <c r="D8" i="8"/>
  <c r="C9" i="8"/>
  <c r="D9" i="8"/>
  <c r="C11" i="8"/>
  <c r="D11" i="8"/>
  <c r="C12" i="8"/>
  <c r="D12" i="8"/>
  <c r="C13" i="8"/>
  <c r="D13" i="8"/>
  <c r="C14" i="8"/>
  <c r="D14" i="8"/>
  <c r="C15" i="8"/>
  <c r="D15" i="8"/>
  <c r="C16" i="8"/>
  <c r="C17" i="8"/>
  <c r="D17" i="8"/>
  <c r="C18" i="8"/>
  <c r="D18" i="8"/>
  <c r="C19" i="8"/>
  <c r="D19" i="8"/>
  <c r="C20" i="8"/>
  <c r="D20" i="8"/>
  <c r="C21" i="8"/>
  <c r="D21" i="8"/>
  <c r="C22" i="8"/>
  <c r="D22" i="8"/>
  <c r="C24" i="8"/>
  <c r="D24" i="8"/>
  <c r="C25" i="8"/>
  <c r="D25" i="8"/>
  <c r="C26" i="8"/>
  <c r="D26" i="8"/>
  <c r="C27" i="8"/>
  <c r="D27" i="8"/>
  <c r="C28" i="8"/>
  <c r="D28" i="8"/>
  <c r="C29" i="8"/>
  <c r="D29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4" i="8"/>
  <c r="D44" i="8"/>
  <c r="C45" i="8"/>
  <c r="D45" i="8"/>
  <c r="C46" i="8"/>
  <c r="D46" i="8"/>
  <c r="C47" i="8"/>
  <c r="D47" i="8"/>
  <c r="C48" i="8"/>
  <c r="D48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46" i="6"/>
  <c r="D146" i="6"/>
  <c r="C147" i="6"/>
  <c r="D147" i="6"/>
  <c r="C148" i="6"/>
  <c r="D148" i="6"/>
  <c r="C149" i="6"/>
  <c r="D149" i="6"/>
  <c r="C150" i="6"/>
  <c r="D150" i="6"/>
  <c r="C143" i="6"/>
  <c r="D143" i="6"/>
  <c r="C144" i="6"/>
  <c r="D144" i="6"/>
  <c r="C137" i="6"/>
  <c r="D137" i="6"/>
  <c r="C138" i="6"/>
  <c r="D138" i="6"/>
  <c r="C139" i="6"/>
  <c r="D139" i="6"/>
  <c r="C140" i="6"/>
  <c r="D140" i="6"/>
  <c r="C134" i="6"/>
  <c r="D134" i="6"/>
  <c r="C132" i="6"/>
  <c r="D132" i="6"/>
  <c r="C128" i="6"/>
  <c r="D128" i="6"/>
  <c r="C129" i="6"/>
  <c r="D129" i="6"/>
  <c r="C130" i="6"/>
  <c r="D130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15" i="6"/>
  <c r="D115" i="6"/>
  <c r="C116" i="6"/>
  <c r="D116" i="6"/>
  <c r="C112" i="6"/>
  <c r="D112" i="6"/>
  <c r="C113" i="6"/>
  <c r="D113" i="6"/>
  <c r="C106" i="6"/>
  <c r="D106" i="6"/>
  <c r="C107" i="6"/>
  <c r="D107" i="6"/>
  <c r="C108" i="6"/>
  <c r="D108" i="6"/>
  <c r="C109" i="6"/>
  <c r="D109" i="6"/>
  <c r="C110" i="6"/>
  <c r="D110" i="6"/>
  <c r="C99" i="6"/>
  <c r="D99" i="6"/>
  <c r="C100" i="6"/>
  <c r="D100" i="6"/>
  <c r="C101" i="6"/>
  <c r="D101" i="6"/>
  <c r="C102" i="6"/>
  <c r="D102" i="6"/>
  <c r="C103" i="6"/>
  <c r="D103" i="6"/>
  <c r="C95" i="6"/>
  <c r="D95" i="6"/>
  <c r="C96" i="6"/>
  <c r="D96" i="6"/>
  <c r="C97" i="6"/>
  <c r="D97" i="6"/>
  <c r="C91" i="6"/>
  <c r="D91" i="6"/>
  <c r="C92" i="6"/>
  <c r="D92" i="6"/>
  <c r="C86" i="6"/>
  <c r="D86" i="6"/>
  <c r="C87" i="6"/>
  <c r="D87" i="6"/>
  <c r="C88" i="6"/>
  <c r="D88" i="6"/>
  <c r="C89" i="6"/>
  <c r="D89" i="6"/>
  <c r="C81" i="6"/>
  <c r="D81" i="6"/>
  <c r="C79" i="6"/>
  <c r="D79" i="6"/>
  <c r="C75" i="6"/>
  <c r="D75" i="6"/>
  <c r="C76" i="6"/>
  <c r="D76" i="6"/>
  <c r="C72" i="6"/>
  <c r="D72" i="6"/>
  <c r="C73" i="6"/>
  <c r="D73" i="6"/>
  <c r="C127" i="6"/>
  <c r="D127" i="6"/>
  <c r="C131" i="6"/>
  <c r="D131" i="6"/>
  <c r="C133" i="6"/>
  <c r="D133" i="6"/>
  <c r="C135" i="6"/>
  <c r="D135" i="6"/>
  <c r="C136" i="6"/>
  <c r="D136" i="6"/>
  <c r="C141" i="6"/>
  <c r="D141" i="6"/>
  <c r="C142" i="6"/>
  <c r="D142" i="6"/>
  <c r="C145" i="6"/>
  <c r="D145" i="6"/>
  <c r="C104" i="6"/>
  <c r="D104" i="6"/>
  <c r="C105" i="6"/>
  <c r="D105" i="6"/>
  <c r="C111" i="6"/>
  <c r="D111" i="6"/>
  <c r="C114" i="6"/>
  <c r="D114" i="6"/>
  <c r="C117" i="6"/>
  <c r="D117" i="6"/>
  <c r="C118" i="6"/>
  <c r="D118" i="6"/>
  <c r="C119" i="6"/>
  <c r="D119" i="6"/>
  <c r="C90" i="6"/>
  <c r="D90" i="6"/>
  <c r="C84" i="6"/>
  <c r="D84" i="6"/>
  <c r="C77" i="6"/>
  <c r="D77" i="6"/>
  <c r="C78" i="6"/>
  <c r="D78" i="6"/>
  <c r="C80" i="6"/>
  <c r="D80" i="6"/>
  <c r="C82" i="6"/>
  <c r="D82" i="6"/>
  <c r="C4" i="6"/>
  <c r="C5" i="6"/>
  <c r="C6" i="6"/>
  <c r="C7" i="6"/>
  <c r="D7" i="6"/>
  <c r="C8" i="6"/>
  <c r="D8" i="6"/>
  <c r="C9" i="6"/>
  <c r="D9" i="6"/>
  <c r="C11" i="6"/>
  <c r="D11" i="6"/>
  <c r="C12" i="6"/>
  <c r="D12" i="6"/>
  <c r="C13" i="6"/>
  <c r="D13" i="6"/>
  <c r="C14" i="6"/>
  <c r="D14" i="6"/>
  <c r="C15" i="6"/>
  <c r="D15" i="6"/>
  <c r="C16" i="6"/>
  <c r="C17" i="6"/>
  <c r="D17" i="6"/>
  <c r="C18" i="6"/>
  <c r="D18" i="6"/>
  <c r="C19" i="6"/>
  <c r="D19" i="6"/>
  <c r="C20" i="6"/>
  <c r="D20" i="6"/>
  <c r="C21" i="6"/>
  <c r="D21" i="6"/>
  <c r="C22" i="6"/>
  <c r="D22" i="6"/>
  <c r="C24" i="6"/>
  <c r="D24" i="6"/>
  <c r="C25" i="6"/>
  <c r="D25" i="6"/>
  <c r="C26" i="6"/>
  <c r="D26" i="6"/>
  <c r="C27" i="6"/>
  <c r="D27" i="6"/>
  <c r="C28" i="6"/>
  <c r="D28" i="6"/>
  <c r="C29" i="6"/>
  <c r="D29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4" i="6"/>
  <c r="D44" i="6"/>
  <c r="C45" i="6"/>
  <c r="D45" i="6"/>
  <c r="C46" i="6"/>
  <c r="D46" i="6"/>
  <c r="C47" i="6"/>
  <c r="D47" i="6"/>
  <c r="C48" i="6"/>
  <c r="D48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4" i="6"/>
  <c r="D74" i="6"/>
  <c r="C83" i="6"/>
  <c r="D83" i="6"/>
  <c r="C85" i="6"/>
  <c r="D85" i="6"/>
  <c r="C93" i="6"/>
  <c r="D93" i="6"/>
  <c r="C94" i="6"/>
  <c r="D94" i="6"/>
  <c r="C98" i="6"/>
  <c r="D98" i="6"/>
  <c r="C8" i="3"/>
  <c r="C9" i="3"/>
  <c r="C10" i="3"/>
  <c r="C11" i="3"/>
  <c r="D11" i="3"/>
  <c r="C12" i="3"/>
  <c r="D12" i="3"/>
  <c r="C13" i="3"/>
  <c r="D13" i="3"/>
  <c r="C15" i="3"/>
  <c r="D15" i="3"/>
  <c r="C16" i="3"/>
  <c r="D16" i="3"/>
  <c r="C17" i="3"/>
  <c r="D17" i="3"/>
  <c r="C18" i="3"/>
  <c r="D18" i="3"/>
  <c r="C19" i="3"/>
  <c r="D19" i="3"/>
  <c r="C20" i="3"/>
  <c r="C21" i="3"/>
  <c r="D21" i="3"/>
  <c r="C22" i="3"/>
  <c r="D22" i="3"/>
  <c r="C23" i="3"/>
  <c r="D23" i="3"/>
  <c r="C24" i="3"/>
  <c r="D24" i="3"/>
  <c r="C25" i="3"/>
  <c r="D25" i="3"/>
  <c r="C26" i="3"/>
  <c r="D26" i="3"/>
  <c r="C28" i="3"/>
  <c r="D28" i="3"/>
  <c r="C29" i="3"/>
  <c r="D29" i="3"/>
  <c r="C30" i="3"/>
  <c r="D30" i="3"/>
  <c r="C31" i="3"/>
  <c r="D31" i="3"/>
  <c r="C32" i="3"/>
  <c r="D32" i="3"/>
  <c r="C33" i="3"/>
  <c r="D33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8" i="3"/>
  <c r="D48" i="3"/>
  <c r="C49" i="3"/>
  <c r="D49" i="3"/>
  <c r="C50" i="3"/>
  <c r="D50" i="3"/>
  <c r="C51" i="3"/>
  <c r="D51" i="3"/>
  <c r="C52" i="3"/>
  <c r="D52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G91" i="1"/>
  <c r="F91" i="1"/>
  <c r="G61" i="1"/>
  <c r="F61" i="1"/>
  <c r="G55" i="1"/>
  <c r="F55" i="1"/>
  <c r="G45" i="1"/>
  <c r="F45" i="1"/>
  <c r="G26" i="1"/>
  <c r="F26" i="1"/>
  <c r="G29" i="1"/>
  <c r="F29" i="1"/>
  <c r="G28" i="1"/>
  <c r="G31" i="1"/>
  <c r="F28" i="1"/>
  <c r="G22" i="1"/>
  <c r="F22" i="1"/>
  <c r="G16" i="1"/>
  <c r="F16" i="1"/>
  <c r="G13" i="1"/>
  <c r="F13" i="1"/>
  <c r="G12" i="1"/>
  <c r="F12" i="1"/>
  <c r="G11" i="1"/>
  <c r="F11" i="1"/>
  <c r="G15" i="1"/>
  <c r="F10" i="1"/>
  <c r="F9" i="1"/>
  <c r="F8" i="1"/>
  <c r="F97" i="1"/>
  <c r="G97" i="1"/>
  <c r="F48" i="1"/>
  <c r="G48" i="1"/>
  <c r="F94" i="1"/>
  <c r="G94" i="1"/>
  <c r="G148" i="1"/>
  <c r="F148" i="1"/>
  <c r="G136" i="1"/>
  <c r="F136" i="1"/>
  <c r="F15" i="1"/>
  <c r="F20" i="1"/>
  <c r="G17" i="1"/>
  <c r="F17" i="1"/>
  <c r="G150" i="1"/>
  <c r="F150" i="1"/>
  <c r="G134" i="1"/>
  <c r="G139" i="1"/>
  <c r="F92" i="1"/>
  <c r="G92" i="1"/>
  <c r="F25" i="1"/>
  <c r="G25" i="1"/>
  <c r="F132" i="1"/>
  <c r="G132" i="1"/>
  <c r="F139" i="1"/>
  <c r="G21" i="1"/>
  <c r="G18" i="1"/>
  <c r="G19" i="1"/>
  <c r="F124" i="1"/>
  <c r="G124" i="1"/>
  <c r="F60" i="1"/>
  <c r="G60" i="1"/>
  <c r="F82" i="1"/>
  <c r="G82" i="1"/>
  <c r="F90" i="1"/>
  <c r="G90" i="1"/>
  <c r="F21" i="1"/>
  <c r="F19" i="1"/>
  <c r="F18" i="1"/>
  <c r="G59" i="1"/>
  <c r="F59" i="1"/>
  <c r="G23" i="1"/>
  <c r="G24" i="1"/>
  <c r="G62" i="1"/>
  <c r="G30" i="1"/>
  <c r="G32" i="1"/>
  <c r="G33" i="1"/>
  <c r="G51" i="1"/>
  <c r="G35" i="1"/>
  <c r="G52" i="1"/>
  <c r="G36" i="1"/>
  <c r="G37" i="1"/>
  <c r="G38" i="1"/>
  <c r="G39" i="1"/>
  <c r="G40" i="1"/>
  <c r="G41" i="1"/>
  <c r="G42" i="1"/>
  <c r="G43" i="1"/>
  <c r="G44" i="1"/>
  <c r="G49" i="1"/>
  <c r="G50" i="1"/>
  <c r="G67" i="1"/>
  <c r="G85" i="1"/>
  <c r="G56" i="1"/>
  <c r="G57" i="1"/>
  <c r="G58" i="1"/>
  <c r="G123" i="1"/>
  <c r="G78" i="1"/>
  <c r="G63" i="1"/>
  <c r="G95" i="1"/>
  <c r="G64" i="1"/>
  <c r="G65" i="1"/>
  <c r="G66" i="1"/>
  <c r="G68" i="1"/>
  <c r="G69" i="1"/>
  <c r="G70" i="1"/>
  <c r="G98" i="1"/>
  <c r="G71" i="1"/>
  <c r="G99" i="1"/>
  <c r="G72" i="1"/>
  <c r="G73" i="1"/>
  <c r="G75" i="1"/>
  <c r="G76" i="1"/>
  <c r="G77" i="1"/>
  <c r="G74" i="1"/>
  <c r="G117" i="1"/>
  <c r="G79" i="1"/>
  <c r="G80" i="1"/>
  <c r="G102" i="1"/>
  <c r="G81" i="1"/>
  <c r="G107" i="1"/>
  <c r="G100" i="1"/>
  <c r="G101" i="1"/>
  <c r="G83" i="1"/>
  <c r="G84" i="1"/>
  <c r="G104" i="1"/>
  <c r="G105" i="1"/>
  <c r="G86" i="1"/>
  <c r="G103" i="1"/>
  <c r="G87" i="1"/>
  <c r="G88" i="1"/>
  <c r="G89" i="1"/>
  <c r="G106" i="1"/>
  <c r="G93" i="1"/>
  <c r="G96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5" i="1"/>
  <c r="G126" i="1"/>
  <c r="G127" i="1"/>
  <c r="G135" i="1"/>
  <c r="G128" i="1"/>
  <c r="G129" i="1"/>
  <c r="G130" i="1"/>
  <c r="G131" i="1"/>
  <c r="G133" i="1"/>
  <c r="G137" i="1"/>
  <c r="G138" i="1"/>
  <c r="G140" i="1"/>
  <c r="G141" i="1"/>
  <c r="G142" i="1"/>
  <c r="G143" i="1"/>
  <c r="G144" i="1"/>
  <c r="G145" i="1"/>
  <c r="G146" i="1"/>
  <c r="G147" i="1"/>
  <c r="G149" i="1"/>
  <c r="F23" i="1"/>
  <c r="F24" i="1"/>
  <c r="F62" i="1"/>
  <c r="F30" i="1"/>
  <c r="F31" i="1"/>
  <c r="F32" i="1"/>
  <c r="F33" i="1"/>
  <c r="F51" i="1"/>
  <c r="F35" i="1"/>
  <c r="F52" i="1"/>
  <c r="F36" i="1"/>
  <c r="F37" i="1"/>
  <c r="F38" i="1"/>
  <c r="F39" i="1"/>
  <c r="F40" i="1"/>
  <c r="F41" i="1"/>
  <c r="F42" i="1"/>
  <c r="F43" i="1"/>
  <c r="F44" i="1"/>
  <c r="F49" i="1"/>
  <c r="F50" i="1"/>
  <c r="F67" i="1"/>
  <c r="F85" i="1"/>
  <c r="F56" i="1"/>
  <c r="F57" i="1"/>
  <c r="F58" i="1"/>
  <c r="F123" i="1"/>
  <c r="F78" i="1"/>
  <c r="F63" i="1"/>
  <c r="F95" i="1"/>
  <c r="F64" i="1"/>
  <c r="F65" i="1"/>
  <c r="F66" i="1"/>
  <c r="F68" i="1"/>
  <c r="F69" i="1"/>
  <c r="F70" i="1"/>
  <c r="F98" i="1"/>
  <c r="F71" i="1"/>
  <c r="F99" i="1"/>
  <c r="F72" i="1"/>
  <c r="F73" i="1"/>
  <c r="F75" i="1"/>
  <c r="F76" i="1"/>
  <c r="F77" i="1"/>
  <c r="F74" i="1"/>
  <c r="F117" i="1"/>
  <c r="F79" i="1"/>
  <c r="F80" i="1"/>
  <c r="F102" i="1"/>
  <c r="F81" i="1"/>
  <c r="F107" i="1"/>
  <c r="F100" i="1"/>
  <c r="F101" i="1"/>
  <c r="F83" i="1"/>
  <c r="F84" i="1"/>
  <c r="F104" i="1"/>
  <c r="F105" i="1"/>
  <c r="F86" i="1"/>
  <c r="F103" i="1"/>
  <c r="F87" i="1"/>
  <c r="F88" i="1"/>
  <c r="F89" i="1"/>
  <c r="F106" i="1"/>
  <c r="F93" i="1"/>
  <c r="F96" i="1"/>
  <c r="F108" i="1"/>
  <c r="F109" i="1"/>
  <c r="F110" i="1"/>
  <c r="F111" i="1"/>
  <c r="F112" i="1"/>
  <c r="F113" i="1"/>
  <c r="F114" i="1"/>
  <c r="F115" i="1"/>
  <c r="F116" i="1"/>
  <c r="F118" i="1"/>
  <c r="F119" i="1"/>
  <c r="F120" i="1"/>
  <c r="F121" i="1"/>
  <c r="F122" i="1"/>
  <c r="F125" i="1"/>
  <c r="F126" i="1"/>
  <c r="F127" i="1"/>
  <c r="F135" i="1"/>
  <c r="F128" i="1"/>
  <c r="F129" i="1"/>
  <c r="F130" i="1"/>
  <c r="F131" i="1"/>
  <c r="F133" i="1"/>
  <c r="F134" i="1"/>
  <c r="F137" i="1"/>
  <c r="F138" i="1"/>
  <c r="F140" i="1"/>
  <c r="F141" i="1"/>
  <c r="F142" i="1"/>
  <c r="F143" i="1"/>
  <c r="F144" i="1"/>
  <c r="F145" i="1"/>
  <c r="F146" i="1"/>
  <c r="F147" i="1"/>
  <c r="F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UDAI-3</author>
  </authors>
  <commentList>
    <comment ref="N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UDAI-3: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SI TIENE CARNE : ESCRIBIR NUMERO 
SI TIENE CERTIFICADO MEDICO MSP: DESCRIBIR EL DIAGNOSTICO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<sst xmlns="http://schemas.openxmlformats.org/spreadsheetml/2006/main" count="5595" uniqueCount="584">
  <si>
    <t>VERIFICAR NÚMEROS DE CEDULA</t>
  </si>
  <si>
    <t>VERIFICAR CASOS DUPLICADOS: DOS PERSONAS CON EL MIMSO NÚMERO DE CÉDULA.</t>
  </si>
  <si>
    <t>VERIFICAR FECHA DE NACIMIENTO</t>
  </si>
  <si>
    <t>VERIFICAR EDAD AÑOS MESES</t>
  </si>
  <si>
    <t>VERIFICAR EDAD AÑOS</t>
  </si>
  <si>
    <t>HOMOLOGAR LOS NOMBRES, SIN TILDES. AGREGAR DISCAPACIDAD</t>
  </si>
  <si>
    <t>AGREGAR Y VERIFICAR PORCENTAJE</t>
  </si>
  <si>
    <t>VALIDAR NIVEL , SOLO SE PUEDE PONER INICIAL, BASICA O BACHILLERATO</t>
  </si>
  <si>
    <t>VERIFICAR SI ESTA O NO REGULARIZADO CAS</t>
  </si>
  <si>
    <t xml:space="preserve">EDAD CRONOLOGICA ESTA DE ACUERDO AL AÑO ESCOLAR </t>
  </si>
  <si>
    <t>CUANTOS AÑOS DE RESAGO</t>
  </si>
  <si>
    <t>ASISTE A LA INSTITUCION EDUCATIVA 
SI/NO</t>
  </si>
  <si>
    <t>SE COLOCA LAS OBSERVACIONES DE ACUERDO AL CASO/EJEM. ASISTE 3 DIAS A LA SEMANA POR ASISTENCIA A TERAPIA DE LENGUAJE AL MSP</t>
  </si>
  <si>
    <t>MATRIZ DE ESTUDIANTES DE INSTITUCIONES EDUCATIVAS ESPECIALIZADAS MATRICULADOS PERIODO LECTIVO 2022-2023</t>
  </si>
  <si>
    <t xml:space="preserve">ZONA </t>
  </si>
  <si>
    <t xml:space="preserve">DISTRITO </t>
  </si>
  <si>
    <t xml:space="preserve">CEDULA ESTUDIANTE </t>
  </si>
  <si>
    <t xml:space="preserve">APELLIDOS  Y NOMBRES </t>
  </si>
  <si>
    <t>FECHA DE NACIMIENTO 
DÍA-MES-AÑO</t>
  </si>
  <si>
    <t>EDAD AÑOS MESES</t>
  </si>
  <si>
    <t>EDAD AÑOS/MESES</t>
  </si>
  <si>
    <t>TIENE CARNE 
SI/NO</t>
  </si>
  <si>
    <t xml:space="preserve">TIPO DE DISCAPACIDAD </t>
  </si>
  <si>
    <t>PORCENTAJE
%</t>
  </si>
  <si>
    <t>NIVEL EDUCATIVO 
INICIAL/BASICA/BACHILLERATO</t>
  </si>
  <si>
    <t>REGULARIZADO 
SI/NO</t>
  </si>
  <si>
    <t>AÑO DE BASICA ACORDE A EDAD SI/NO</t>
  </si>
  <si>
    <t>RESAGO 
3AÑOS</t>
  </si>
  <si>
    <t>ASISTENCIA 
SI/NO</t>
  </si>
  <si>
    <t xml:space="preserve">CODIGO AMIE </t>
  </si>
  <si>
    <t xml:space="preserve">NOMBRE DE LA INSTITUCION EDUCATIVA </t>
  </si>
  <si>
    <t xml:space="preserve"> APELLIDOS Y NOMBRES</t>
  </si>
  <si>
    <t>TELEFONO CELULAR</t>
  </si>
  <si>
    <t xml:space="preserve">CORREO INSTITUCIONAL </t>
  </si>
  <si>
    <t xml:space="preserve">OBSERVACIONES </t>
  </si>
  <si>
    <t>22D02</t>
  </si>
  <si>
    <t>0751671173</t>
  </si>
  <si>
    <t>AGUILAR VALAREZO JERSEY MATTHEWS</t>
  </si>
  <si>
    <t>SI</t>
  </si>
  <si>
    <t>INTELECTUAL</t>
  </si>
  <si>
    <t>INICIAL</t>
  </si>
  <si>
    <t>II</t>
  </si>
  <si>
    <t>22H00131</t>
  </si>
  <si>
    <t xml:space="preserve">UNIDAD EDUCATIVA ESPECIALIZADA MANUELA CAÑIZARES </t>
  </si>
  <si>
    <t xml:space="preserve">ROSA REBECA CABRERA REYES </t>
  </si>
  <si>
    <t>0968335631</t>
  </si>
  <si>
    <t>rebeca.cabrera@educacion.gob.ec</t>
  </si>
  <si>
    <t>FISICA</t>
  </si>
  <si>
    <t>2250442643</t>
  </si>
  <si>
    <t>RENDON CALVACHE MATEO DANIEL</t>
  </si>
  <si>
    <t>BASICA</t>
  </si>
  <si>
    <t>2250450422</t>
  </si>
  <si>
    <t>CALDERON SIMBAÑA CARLA STEFANYA</t>
  </si>
  <si>
    <t xml:space="preserve">VISUAL </t>
  </si>
  <si>
    <t>2250435050</t>
  </si>
  <si>
    <t>NAUSIN CUVI SAMANTHA VALENTINA</t>
  </si>
  <si>
    <t xml:space="preserve">ANDI CERDA DAMARI INES </t>
  </si>
  <si>
    <t>2250435688</t>
  </si>
  <si>
    <t>AGUINDA CHIMBO ELIAN STEVEN</t>
  </si>
  <si>
    <t>2DO EGB</t>
  </si>
  <si>
    <t>2250420185</t>
  </si>
  <si>
    <t>VALENCIA SANTA BRAYDEN JHERAY</t>
  </si>
  <si>
    <t>PSICOSOCIAL</t>
  </si>
  <si>
    <t>ALVARADO GREFA EMILY MAHILY</t>
  </si>
  <si>
    <t>3ERO EGB</t>
  </si>
  <si>
    <t>2250374259</t>
  </si>
  <si>
    <t>FRANCO MAMALLACTA EBESK CALEB</t>
  </si>
  <si>
    <t>2250100845</t>
  </si>
  <si>
    <t>BARRETO CORNEJO NAOMY JHOANA</t>
  </si>
  <si>
    <t>si</t>
  </si>
  <si>
    <t>NO</t>
  </si>
  <si>
    <t>CAMACHO TORRES KARINA LIZBETH</t>
  </si>
  <si>
    <t>CASTRILLON RIVERA DEINER ISAI</t>
  </si>
  <si>
    <t>1756639256</t>
  </si>
  <si>
    <t>CORREA CALDERON KRYSTELL VALENTINA</t>
  </si>
  <si>
    <t>MANCHAY YANKUR SNAYDER URIEL</t>
  </si>
  <si>
    <t xml:space="preserve">AUDITIVA </t>
  </si>
  <si>
    <t>MONTALVAN LUNA JOSE LUIS</t>
  </si>
  <si>
    <t xml:space="preserve">PAPA YUMBO GENESIS FERNANDA </t>
  </si>
  <si>
    <t>TAYUPANDA QUIROZ JASBETH ANGELIKY</t>
  </si>
  <si>
    <t>CACOANGO JIMA LUIS ALFREDO</t>
  </si>
  <si>
    <t>4TO EGB</t>
  </si>
  <si>
    <t xml:space="preserve">CEDEÑO PALA MAYKEL EUCLIDES </t>
  </si>
  <si>
    <t xml:space="preserve">FLORES SIMBAÑA ERICK VINICIO </t>
  </si>
  <si>
    <t xml:space="preserve">GARCIA GARCIA DARWIN ALEJANDRO </t>
  </si>
  <si>
    <t>N/A</t>
  </si>
  <si>
    <t xml:space="preserve">HERRERA CHAMBA JOMAIRA NOEMI </t>
  </si>
  <si>
    <t>MALQUI ECHEVERRIA JORDAN DAVID</t>
  </si>
  <si>
    <t>NOBOA CAMPOVERDE JAVIER ISMAEL</t>
  </si>
  <si>
    <t xml:space="preserve">PARRAGA ZAMBRANO EDISON DAMIAN </t>
  </si>
  <si>
    <t>TAPUY ALVARADO JHON DANNY</t>
  </si>
  <si>
    <t>UQUILLAS CASTAÑEDA MILAGROS VALENTINA</t>
  </si>
  <si>
    <t>ALVARADO GREFA CINTHYA LADY</t>
  </si>
  <si>
    <t>5TO EGB</t>
  </si>
  <si>
    <t>ALVARADO TAPUY ANTONY JHORDY</t>
  </si>
  <si>
    <t>ESPAÑA CARABALI MAITTE ANAHI</t>
  </si>
  <si>
    <t>MAITA CEDEÑO FERNANDO JOEL</t>
  </si>
  <si>
    <t>PITA OLMEDO CARMEN ANGELY</t>
  </si>
  <si>
    <t>QUEZADA ZAMBRANO JOSE LUIS</t>
  </si>
  <si>
    <t xml:space="preserve">LOPEZ CAMPAÑA LUCIANA RAFAELA </t>
  </si>
  <si>
    <t>2250164577</t>
  </si>
  <si>
    <t>MACHOA GREFA DAMARYS ANDREA</t>
  </si>
  <si>
    <t>17895756</t>
  </si>
  <si>
    <t>FORNEZ QUINTERO ANGEL GABRIEL</t>
  </si>
  <si>
    <t>S/N</t>
  </si>
  <si>
    <t>6TO EGB</t>
  </si>
  <si>
    <t>8VO EGB</t>
  </si>
  <si>
    <t>2250145022</t>
  </si>
  <si>
    <t xml:space="preserve">CERDA MANCERO CRISTHOFER BRYAN </t>
  </si>
  <si>
    <t>PADILLA PAPA SANY JENNY</t>
  </si>
  <si>
    <t>SIMBAÑA YUMBO MATIAS ANDRIY</t>
  </si>
  <si>
    <t xml:space="preserve">TUBAY MEJIA OSCAR EDUARDO </t>
  </si>
  <si>
    <t>TAPUY GAIBOR LENDY DANIEL</t>
  </si>
  <si>
    <t>TORRES VEGA JOHN ALEXANDER</t>
  </si>
  <si>
    <t>ZAMBRANO ZAMBRANO ARIANNA DE JESUS</t>
  </si>
  <si>
    <t>PSICOLOGICO</t>
  </si>
  <si>
    <t>BUCHELI CERDA JORGE HERNAN</t>
  </si>
  <si>
    <t>7MO EGB</t>
  </si>
  <si>
    <t>INGA ESPINOZA ABNER JOEL</t>
  </si>
  <si>
    <t xml:space="preserve">LAPO JUELA SARAHI STEFANIA   </t>
  </si>
  <si>
    <t>MORA GARCIA JOSE ALEXANDER</t>
  </si>
  <si>
    <t>MUÑOZ VALAREZO JOSE ISAAC</t>
  </si>
  <si>
    <t xml:space="preserve">NIEVES GIRALDO JOSUE ISMAEL </t>
  </si>
  <si>
    <t>RIVADENEYRA ANTUNI YANDRI ARIEL</t>
  </si>
  <si>
    <t>SALAZAR RIVADENEYRA NATHALY KASANDRA</t>
  </si>
  <si>
    <t>SANCHEZ ROGEL ERICK ALDAIR</t>
  </si>
  <si>
    <t>ZAMBRANO MONTALVAN ANDRES ALEJANDRO</t>
  </si>
  <si>
    <t>CHIMBORAZO AVILEZ ALEXIS JAVIER</t>
  </si>
  <si>
    <t>2250094667</t>
  </si>
  <si>
    <t>TUNAY SEFA DALILA JENNIFER</t>
  </si>
  <si>
    <t>2200663504</t>
  </si>
  <si>
    <t>NOA BIGAY KARINA DAYERLYN</t>
  </si>
  <si>
    <t>OROBIO BATIOJA LUIS ALBERTO</t>
  </si>
  <si>
    <t>QUINCHIGUANGO MOLINA EVELYN ABIGAIL</t>
  </si>
  <si>
    <t>QUINDIGUA TIMBELO MICHAEL ALEX</t>
  </si>
  <si>
    <t>SAANT MASHINKIASH KELLY YAJAIRA</t>
  </si>
  <si>
    <t>SANTACRUZ MONTAÑO ANA BELEN</t>
  </si>
  <si>
    <t>GOVEA VERA FRNGELYS PAOLA</t>
  </si>
  <si>
    <t>SANUNGA CORDOVA CAMILA MARIBEL</t>
  </si>
  <si>
    <t>VASCONEZ CHASING DAYRA BRIGETTE</t>
  </si>
  <si>
    <t>0750069189</t>
  </si>
  <si>
    <t>YAGUACHE JARAMILLO KARELYS ISABEL</t>
  </si>
  <si>
    <t>ZAMORA RIVADENEIRA ANDERSON LEANDRO</t>
  </si>
  <si>
    <t>2200270201</t>
  </si>
  <si>
    <t>ANDI GREFA KAREN KATHERINE</t>
  </si>
  <si>
    <t>9NO EGB</t>
  </si>
  <si>
    <t>2250177637</t>
  </si>
  <si>
    <t>OTAVALO COQUINCHE LEONELA VERONICA</t>
  </si>
  <si>
    <t xml:space="preserve">ATACHI SHIGUANGO PAUL RODOLFO </t>
  </si>
  <si>
    <t>CONDO MENDOZA LUIS JAIR</t>
  </si>
  <si>
    <t>2200359442</t>
  </si>
  <si>
    <t>DIAZ AZQUI ALISSON AYMAR</t>
  </si>
  <si>
    <t>MATOS QUIÑONEZ PALOMA ALMUDENA</t>
  </si>
  <si>
    <t>MACHOA GREFA DEIVIS LIZANDRO</t>
  </si>
  <si>
    <t>MENOSCAL ALBAN IVIS DAYANA</t>
  </si>
  <si>
    <t>PAPA ANDI WILMAR RAMON</t>
  </si>
  <si>
    <t>RODRIGUEZ CASTILLO CARMEN GISSELA</t>
  </si>
  <si>
    <t>2250316409</t>
  </si>
  <si>
    <t>TANGUILA GREFA ARIEL DIOMEDES</t>
  </si>
  <si>
    <t>2200675565</t>
  </si>
  <si>
    <t>TANGUILA CHONGO JEREMY KLEVER</t>
  </si>
  <si>
    <t>0954051421</t>
  </si>
  <si>
    <t>PEREZ YUQUILEMA VALERIA MARIBEL</t>
  </si>
  <si>
    <t>YANEZ FUERTES NELSON RODRIGO</t>
  </si>
  <si>
    <t>2200537179</t>
  </si>
  <si>
    <t>ALVARADO GREFA WASCAR RODOLFO</t>
  </si>
  <si>
    <t>AVILES SHIGUANGO ADRIAN YANDRY</t>
  </si>
  <si>
    <t>10MO EGB</t>
  </si>
  <si>
    <t>BUENAÑO FALCONI JEFFERSON ARTURO</t>
  </si>
  <si>
    <t>CORDERO GAROFALO MARJORIE LIZBETH</t>
  </si>
  <si>
    <t xml:space="preserve">ERAZO LANDAZURI JHON DEIVI </t>
  </si>
  <si>
    <t>IZQUIERDO ZAMBRANO JOEL ISAAC</t>
  </si>
  <si>
    <t>JIMENEZ SALINAS GINO ALEXANDER</t>
  </si>
  <si>
    <t>PAPA YUMBO DARIO MISAEL</t>
  </si>
  <si>
    <t>PARRAGA ZAMBRANO LILIANA LORENA</t>
  </si>
  <si>
    <t>QUINTERO ESPINOZA ELKIN JAIR</t>
  </si>
  <si>
    <t>SAMANIEGO CONDOY ANDRES DAVID</t>
  </si>
  <si>
    <t>SANMIGUEL RIVADENEIRA BRISVANIS ESCARLETH</t>
  </si>
  <si>
    <t>0941074783</t>
  </si>
  <si>
    <t xml:space="preserve">VILLOTA DELGADO ZULEYKA ANAHI  </t>
  </si>
  <si>
    <t xml:space="preserve">ZHUNE MINDIOLA  CAMILA YAMILETH  </t>
  </si>
  <si>
    <t>CERDA GREFA FRANK LEANDRO</t>
  </si>
  <si>
    <t>GREFA LEGUISAMO HECTOR FIDEL</t>
  </si>
  <si>
    <t>2200270276</t>
  </si>
  <si>
    <t>COQUINCHE GREFA KELLY DELFA</t>
  </si>
  <si>
    <t>1207314038</t>
  </si>
  <si>
    <t>ARBELAEZ VERA DANIELA EDELMIRA</t>
  </si>
  <si>
    <t>BACHILLERATO</t>
  </si>
  <si>
    <t>ALVARADO GREFA MONICA ISABEL</t>
  </si>
  <si>
    <t>GREFA NOTENO JEMILY JADIRA</t>
  </si>
  <si>
    <t>JIMENEZ SANCHEZ ANDERSON JOEL</t>
  </si>
  <si>
    <t>JIMPIKIT NAANCH EDGAR FABIAN</t>
  </si>
  <si>
    <t>PINCAY SIATOVA ERICK ALBERTO</t>
  </si>
  <si>
    <t>VALVERDE PILATAXI OSSAMA SALVADOR</t>
  </si>
  <si>
    <t>VILLAGRAN ALVAREZ EMILIY ARIANA</t>
  </si>
  <si>
    <t>2250212566</t>
  </si>
  <si>
    <t>CALAPUCHA CERDA JOEL STEVEN</t>
  </si>
  <si>
    <t xml:space="preserve"> SANMIGUEL MORA VALERIA VERONICA</t>
  </si>
  <si>
    <t>ALVARADO NOTENO SHAQUIRA ANGELA</t>
  </si>
  <si>
    <t>2DO BACHILLERATO</t>
  </si>
  <si>
    <t>BATIOJA CASANOVA ANGELA MARIA</t>
  </si>
  <si>
    <t>CARDENAS TARIRA FREDY ALAN</t>
  </si>
  <si>
    <t>0805318136</t>
  </si>
  <si>
    <t xml:space="preserve">NAZARENO ROSERO GEOMAYRA JAMILETH </t>
  </si>
  <si>
    <t xml:space="preserve">INTELECTUAL </t>
  </si>
  <si>
    <t>COBOS HERRERA JORDAN ANDERSON</t>
  </si>
  <si>
    <t>CUALCHI  MADRID NATHALY ANAHI</t>
  </si>
  <si>
    <t>GARCIA RIASCOS EMERSON JAIR</t>
  </si>
  <si>
    <t>PINCAY GARCIA JESUS ALBERTO</t>
  </si>
  <si>
    <t xml:space="preserve">PRADO SOLIS JOAN SEBASTIAN </t>
  </si>
  <si>
    <t xml:space="preserve">QUIÑONEZ VALENCIA ALISSON NICOLLE </t>
  </si>
  <si>
    <t>1723147862</t>
  </si>
  <si>
    <t>ROSERO RODRIGUEZ JEAN CARLOS</t>
  </si>
  <si>
    <t>2200178529</t>
  </si>
  <si>
    <t>SALINAS DUTA EDISON FERNANDO</t>
  </si>
  <si>
    <t>BOLAÑOS CORREA JANDRY RODRIGO</t>
  </si>
  <si>
    <t>VARGAS CALAPUCHA ROXANA ANDREA</t>
  </si>
  <si>
    <t>2250150113</t>
  </si>
  <si>
    <t xml:space="preserve">QUEZADA PEREZ ELKIN CAMILO </t>
  </si>
  <si>
    <t>3ERO BACHILLERATO</t>
  </si>
  <si>
    <t>CANDADO SANTANA MARIA BELEN</t>
  </si>
  <si>
    <t>ANDRADE HUATATOCA FERNANDA ABIGAIL</t>
  </si>
  <si>
    <t>ARBOLEDA MEJIA NAYELY KATHERINE</t>
  </si>
  <si>
    <t>QUIÑONEZ GREFA KEVIN JOEL</t>
  </si>
  <si>
    <t>2200355259</t>
  </si>
  <si>
    <t>2200266308</t>
  </si>
  <si>
    <t>2200572986</t>
  </si>
  <si>
    <t>1RO EGB A</t>
  </si>
  <si>
    <t>NO RESAGO</t>
  </si>
  <si>
    <t>1ERO BACHILLERATO</t>
  </si>
  <si>
    <t>2250383052</t>
  </si>
  <si>
    <t>0968335632</t>
  </si>
  <si>
    <t>2250152879</t>
  </si>
  <si>
    <t>1206670570</t>
  </si>
  <si>
    <t>GRADO O CURSO
2023 2024</t>
  </si>
  <si>
    <t>GRADO POR EDAD CRONOLOGICA</t>
  </si>
  <si>
    <t>2250537079</t>
  </si>
  <si>
    <t xml:space="preserve">MACIAS CAMPOVERDE YARELY FERNANDA </t>
  </si>
  <si>
    <t>2250537061</t>
  </si>
  <si>
    <t xml:space="preserve">MACIAS CAMPOVERDE JANA VALENTINA </t>
  </si>
  <si>
    <t>2250538069</t>
  </si>
  <si>
    <t xml:space="preserve">TAPUY GREFA ALEJANDRO ISAAC </t>
  </si>
  <si>
    <t>2250466113</t>
  </si>
  <si>
    <t xml:space="preserve">GOYES VILLALTA LUIS AARON </t>
  </si>
  <si>
    <t>1352713125</t>
  </si>
  <si>
    <t xml:space="preserve">SANCHEZ OLMEDO ALEXANDRA GUADALUPE </t>
  </si>
  <si>
    <t>2250483571</t>
  </si>
  <si>
    <t>VELOZ MUÑOZ HANNA ISABELLA</t>
  </si>
  <si>
    <t>2150545628</t>
  </si>
  <si>
    <t xml:space="preserve">NAANCH TSENKUSH PAUL JON </t>
  </si>
  <si>
    <t>DAQUILEMA SHIGUANGO ESTEFANIA YAMILET</t>
  </si>
  <si>
    <t xml:space="preserve">ROBLES ZURITA ALEXANDER FERNANDO </t>
  </si>
  <si>
    <t>GUEVARA TUAREZ VICTORIA ISABELLA</t>
  </si>
  <si>
    <t xml:space="preserve">ALVAREZ TROYA DANIEL FERNANDO </t>
  </si>
  <si>
    <t>ANDY SHIGUANGO NEYMAR ANGEL</t>
  </si>
  <si>
    <t xml:space="preserve">NARVAEZ URAPARI JUAN CARLOS </t>
  </si>
  <si>
    <t xml:space="preserve">ANDY GREFA SAID DAMIAN </t>
  </si>
  <si>
    <t xml:space="preserve">VASQUEZ ARDILA JONATHAN </t>
  </si>
  <si>
    <t xml:space="preserve">TENEZACA REMACHE JENNIFER ADRIANA </t>
  </si>
  <si>
    <t xml:space="preserve">MORA AGUINDA FLOR MARINA </t>
  </si>
  <si>
    <t>GUALLCO TIPAN BRIGITH SAURI</t>
  </si>
  <si>
    <t xml:space="preserve">GREFA AGUINDA INTI RUMI </t>
  </si>
  <si>
    <t>2200442792</t>
  </si>
  <si>
    <t>GREFA CERDA NAYELI DAYANA</t>
  </si>
  <si>
    <t>&lt;</t>
  </si>
  <si>
    <t>QUIÑONEZ VALENCIA MILADY NICOLLE</t>
  </si>
  <si>
    <t>2250415011</t>
  </si>
  <si>
    <t>QUEZADA ALARCON BRITHANY JOHANNA</t>
  </si>
  <si>
    <t>2200277057</t>
  </si>
  <si>
    <t>ADAPTACION GRADO 2</t>
  </si>
  <si>
    <t>0999162560</t>
  </si>
  <si>
    <t>LCDA. VERA MUÑOZ JENNY MARIELA</t>
  </si>
  <si>
    <t>989838566</t>
  </si>
  <si>
    <t>SANTANA TORO ESTELA ISABEL</t>
  </si>
  <si>
    <t>D</t>
  </si>
  <si>
    <t>JARAMILLO SANTANA ADRIANA ARACELY</t>
  </si>
  <si>
    <t>C</t>
  </si>
  <si>
    <t>22H00064</t>
  </si>
  <si>
    <t xml:space="preserve">PRESIDENTE TAMAYO </t>
  </si>
  <si>
    <t>2022-2023
2023-2024</t>
  </si>
  <si>
    <t>0980852961</t>
  </si>
  <si>
    <t>LCDA. ROMERO RIERA MARIA JOSE</t>
  </si>
  <si>
    <t>0968610555</t>
  </si>
  <si>
    <t>GUATATUCA GUERRERO MAYRA KARINA</t>
  </si>
  <si>
    <t>GUATATUCA GUERRERO ISAAC DANIEL</t>
  </si>
  <si>
    <t>ADAPTACION GRADO 3</t>
  </si>
  <si>
    <t xml:space="preserve">EVALUACION PSICOPEDAGOGICA POR PRIMERA VEZ </t>
  </si>
  <si>
    <t>0986425572</t>
  </si>
  <si>
    <t>LCDA. BAQUE BAQUE ZITA NARCISA</t>
  </si>
  <si>
    <t>0994509636</t>
  </si>
  <si>
    <t>Leon Andrea</t>
  </si>
  <si>
    <t xml:space="preserve">BASICA </t>
  </si>
  <si>
    <t>SUQUI LEON JOEL ALEXANDER</t>
  </si>
  <si>
    <t>0984292396</t>
  </si>
  <si>
    <t>LCDA. RAMOS SILVIA EMPERATRIZ</t>
  </si>
  <si>
    <t>990169231</t>
  </si>
  <si>
    <t>DIAZ JIPA JESSICA ESTEFANIA</t>
  </si>
  <si>
    <t>A</t>
  </si>
  <si>
    <t>NO APLICA</t>
  </si>
  <si>
    <t>VISUAL</t>
  </si>
  <si>
    <t>JUNGAL DIAZ MAHU ARIANA</t>
  </si>
  <si>
    <t xml:space="preserve">EVALUACION PSICOPEDAGOGICA POR SEGUNDA VEZ O MAS  </t>
  </si>
  <si>
    <t>0960702039</t>
  </si>
  <si>
    <t>LCDA. VARGAS DIAZ ENEIDA CRISTINA</t>
  </si>
  <si>
    <t>0959284893</t>
  </si>
  <si>
    <t>DUENDE HUATATOCA LILIA NATALIA</t>
  </si>
  <si>
    <t>NOTENO DUENDE XAVIER STEVEN</t>
  </si>
  <si>
    <t>096 992 2191</t>
  </si>
  <si>
    <t>MERCEDES JIMENEZ</t>
  </si>
  <si>
    <t>SOPLIN ABARCA DINAURA LUCINDA</t>
  </si>
  <si>
    <t>TACURI SOPLIN YADHIEL ALESSANDRO</t>
  </si>
  <si>
    <t>2022-2023</t>
  </si>
  <si>
    <t>ADAPTACION GRADO 1</t>
  </si>
  <si>
    <t>093 952 5801</t>
  </si>
  <si>
    <t>MARTHA ARTEAGA</t>
  </si>
  <si>
    <t>LIGÑA BRAVO ERIKA CECILIA</t>
  </si>
  <si>
    <t>PALATE LIGÑA JOSE FERNANDO</t>
  </si>
  <si>
    <t xml:space="preserve"> 096 050 3070</t>
  </si>
  <si>
    <t>JAQUELINE QUINTANA</t>
  </si>
  <si>
    <t>MECIAS CHUNCHO DIANA CAROLINA</t>
  </si>
  <si>
    <t>FARFAN MECIAS DYLAN RICARDO</t>
  </si>
  <si>
    <t xml:space="preserve"> 098 241 2241</t>
  </si>
  <si>
    <t>PRISCILA AGUINDA</t>
  </si>
  <si>
    <t>AGUALONGO CALUÑA INES</t>
  </si>
  <si>
    <t>CEPEDA AGUALONGO ABIEL JHOSUA</t>
  </si>
  <si>
    <t>0 98 614 1855</t>
  </si>
  <si>
    <t>LOURDES JARAMILLO</t>
  </si>
  <si>
    <t>GUZMAN VARGAS TONY PAUL</t>
  </si>
  <si>
    <t>B</t>
  </si>
  <si>
    <t>1ERO EGB</t>
  </si>
  <si>
    <t>GUZMAN AGUINDA TONY JOSHUE</t>
  </si>
  <si>
    <t>2023-2024</t>
  </si>
  <si>
    <t>095 989 8876</t>
  </si>
  <si>
    <t>CENID CAYLLAGUA</t>
  </si>
  <si>
    <t>CAMPOS ALCIVAR JESSICA BELEN</t>
  </si>
  <si>
    <t>ALLAUCA CAMPOS SOFIA PRISCILA</t>
  </si>
  <si>
    <t>2022-2023/
2022-2024</t>
  </si>
  <si>
    <t>OBSERVACIONES</t>
  </si>
  <si>
    <t>GRADO DE ADAPTACION     1-2-3</t>
  </si>
  <si>
    <t xml:space="preserve">INFORME PSICOPEDAGOGICO </t>
  </si>
  <si>
    <t>TELEFONO</t>
  </si>
  <si>
    <t>TUTOR/RA</t>
  </si>
  <si>
    <t># TELEFÓNICO</t>
  </si>
  <si>
    <t>NOMBRES Y APELLIDOS  DEL REPRESENTANTE</t>
  </si>
  <si>
    <t>CÉDULA IDENTIDAD DEL REPRESENTANTE</t>
  </si>
  <si>
    <t>PARALELO</t>
  </si>
  <si>
    <t>AÑO EGB</t>
  </si>
  <si>
    <t xml:space="preserve">NIVEL EDUCATIVO </t>
  </si>
  <si>
    <t># CARNET CONADIS/CERTIFICADOMSP</t>
  </si>
  <si>
    <t xml:space="preserve">PORCENTAJE DISCAPACIDAD </t>
  </si>
  <si>
    <t xml:space="preserve">NECESIDADES EDUCATIVAS ESPECIFICAS </t>
  </si>
  <si>
    <t>DISCAPACIDAD</t>
  </si>
  <si>
    <t>EDAD</t>
  </si>
  <si>
    <t>FECHA DE NACIMIENTO</t>
  </si>
  <si>
    <t>NOMBRES Y APELLIDOS ESTUDIANTE</t>
  </si>
  <si>
    <t>CÉDULA IDENTIDAD</t>
  </si>
  <si>
    <t xml:space="preserve">TIPO DE IDENTIFICACION </t>
  </si>
  <si>
    <t>CODIGO AMIE</t>
  </si>
  <si>
    <t xml:space="preserve">INSTITUCION EDUCATIVA </t>
  </si>
  <si>
    <t>AÑO LECTIVO</t>
  </si>
  <si>
    <t>Nº</t>
  </si>
  <si>
    <t xml:space="preserve"> ACTUALIZACIÓN DE ESTUDIANTES CON DIVERSIDADES FUNCIONALES REGIMEN SIERRA-AMAZONIA 2023.</t>
  </si>
  <si>
    <t xml:space="preserve">                    DIRECCIÓN ZONAL DE EDUCACION ESPECIALIZADA E INCLUSIVA- UNIDAD DISTRITAL DE APOYO A LA INCLUSIÓN UDAI </t>
  </si>
  <si>
    <t xml:space="preserve">COORDINACIÓN ZONAL 2 DE EDUCACIÓN </t>
  </si>
  <si>
    <t xml:space="preserve">Nro. </t>
  </si>
  <si>
    <t>NOMBRES Y APELLIDOS</t>
  </si>
  <si>
    <t>CEDULA</t>
  </si>
  <si>
    <t>NECESIDAD EDUCATIVA NO ASOCIADA A LA DISCAPACIDAD</t>
  </si>
  <si>
    <t>NECESIDAD EDUCATIVA ASOCIADA A LA DISCAPACIDAD</t>
  </si>
  <si>
    <t>PORCENTAJE</t>
  </si>
  <si>
    <t>ARIEL SEBASTIAN CEDEÑO PACHECO</t>
  </si>
  <si>
    <t xml:space="preserve"> INTELECTUAL</t>
  </si>
  <si>
    <t>JEREMY ARIEL ALAY PIÑA</t>
  </si>
  <si>
    <t>AUDITIVA</t>
  </si>
  <si>
    <t>DANNY PACO ALVARADO TAPUY</t>
  </si>
  <si>
    <t>SI  ( TRASTORNO MIXTO DE HABILIDADES ESCOLARES)</t>
  </si>
  <si>
    <t>BRANDON STALIN MOROCHO MOLINA</t>
  </si>
  <si>
    <t>SI    ( RETRASO MENTAL LEVE)</t>
  </si>
  <si>
    <t>LUIS ANGEL ALVARADO ANDI</t>
  </si>
  <si>
    <t>SI  (EPILECSIA )</t>
  </si>
  <si>
    <t>|</t>
  </si>
  <si>
    <t>MATUTINA</t>
  </si>
  <si>
    <t xml:space="preserve">3ro ELÉCTRICO     </t>
  </si>
  <si>
    <t>ILLANES MONTEJO HECTOR DANIEL</t>
  </si>
  <si>
    <t xml:space="preserve">3ro ELÉCTRICO  </t>
  </si>
  <si>
    <t>AJILA SALINAS JONATHAN ARIEL</t>
  </si>
  <si>
    <t>SHIGUANGO SANTI BRYAN FAUSTO</t>
  </si>
  <si>
    <t>3ro BGU</t>
  </si>
  <si>
    <t>BETUN TITUAÑA JEYMI ALEXANDRA</t>
  </si>
  <si>
    <t>2do MECANIZADO</t>
  </si>
  <si>
    <t xml:space="preserve">IMBACHI PILAY SNEYDER FERNANDO </t>
  </si>
  <si>
    <t>2do ELECTRICO</t>
  </si>
  <si>
    <t>MENDOZA JURADO HECTOR MISAEL</t>
  </si>
  <si>
    <t>RINCONES VARGAS CARLOS LEONEL</t>
  </si>
  <si>
    <t>MONTEROS MALTE STALIN ALEXIS</t>
  </si>
  <si>
    <t>FUELPAS ALVARADO CRISTHIAN GABRIEL</t>
  </si>
  <si>
    <t>2do BGU</t>
  </si>
  <si>
    <t>ERIQUE PUCHA SOFIA DAYANA</t>
  </si>
  <si>
    <t>1ro GEST. ADMINISTR</t>
  </si>
  <si>
    <t>SALAZAR RIVERA SHERILL CAMILA</t>
  </si>
  <si>
    <t>1ro CONTABILIDAD</t>
  </si>
  <si>
    <t>GREFA AGUINDA LADY GLORIA</t>
  </si>
  <si>
    <t>MINA QUIÑONEZ SAMANTA ELIZABETH</t>
  </si>
  <si>
    <t>1ro BGU</t>
  </si>
  <si>
    <t>ZAMBRANO PEREZ EIDAN ALEJANDRO</t>
  </si>
  <si>
    <t>1ro ELECTRICO</t>
  </si>
  <si>
    <t>LOOR SUCUMBIOS ANGEL MANUEL</t>
  </si>
  <si>
    <t>1ro MECANIZADO</t>
  </si>
  <si>
    <t>PINARGOTE LOOR ASHLEY AYLEEN</t>
  </si>
  <si>
    <t>NAZARENO PADILLA BIERY JEFFREY</t>
  </si>
  <si>
    <t>LOJA ATARIGUANA JAZMANY ALEXANDER</t>
  </si>
  <si>
    <t>TORRES GANCHOZO JOINER FERNANDO</t>
  </si>
  <si>
    <t>VESPERTINA</t>
  </si>
  <si>
    <t>10mo de EGB</t>
  </si>
  <si>
    <t>CHITO VERA ANGELINA CRISTEL</t>
  </si>
  <si>
    <t>JAMA PADILLA JERIEL CRISTHIAN</t>
  </si>
  <si>
    <t>AREVALO GUANOTASHI PATRICIA BEATRIZ</t>
  </si>
  <si>
    <t xml:space="preserve">9no de EGB     </t>
  </si>
  <si>
    <t>JARA CEPEDA JOSEPH STALIN</t>
  </si>
  <si>
    <t xml:space="preserve">8vo de EGB </t>
  </si>
  <si>
    <t>MOREIRA AGUINDA JOSTIN MATEO</t>
  </si>
  <si>
    <t>CAYAMBE CERDA SHERY AHIME</t>
  </si>
  <si>
    <t xml:space="preserve">8vo de EGB      </t>
  </si>
  <si>
    <t>ERAZO ALVARADO JONATHAN RICHARD</t>
  </si>
  <si>
    <t>GUZMAN ARÉVALO KAMILA ANAHÍ</t>
  </si>
  <si>
    <t>YANZA COBEÑA SASKIA ABIGAIL</t>
  </si>
  <si>
    <t xml:space="preserve">CHARIGUAMAN TAIPE SEBASTIAN </t>
  </si>
  <si>
    <t>GUAMAN LLUMITAXI KARELIZ STEPHANIE</t>
  </si>
  <si>
    <t xml:space="preserve">8vo de EGB     </t>
  </si>
  <si>
    <t>NAZARENO PADILLA ADRIAN RIVERY</t>
  </si>
  <si>
    <t>JARA CEPEDA JEREMY LEANDRO</t>
  </si>
  <si>
    <t>ELIZALDE GALLEGOS JIHNSON GABRIEL</t>
  </si>
  <si>
    <t>PORCDE DISCAPACIDAD</t>
  </si>
  <si>
    <t>TIPO DE DISCAPACIDAD</t>
  </si>
  <si>
    <t xml:space="preserve">SECCION </t>
  </si>
  <si>
    <t>CURSO</t>
  </si>
  <si>
    <t>APELLIDOS Y NOMBRES ESTUDIANTES</t>
  </si>
  <si>
    <t>N°</t>
  </si>
  <si>
    <t xml:space="preserve">3ro bgu  B </t>
  </si>
  <si>
    <t>2200489306</t>
  </si>
  <si>
    <t>TAPIA PISCO BRANDON FABRIAN</t>
  </si>
  <si>
    <t>2250030604</t>
  </si>
  <si>
    <t>CORDERO CENTENO NATHALY MISHELL</t>
  </si>
  <si>
    <t>X</t>
  </si>
  <si>
    <t>2200215016</t>
  </si>
  <si>
    <t>VITE TIXI JEFFERSON STEVEN</t>
  </si>
  <si>
    <t>x</t>
  </si>
  <si>
    <t xml:space="preserve">3ro bgu "B" </t>
  </si>
  <si>
    <t>2250024250</t>
  </si>
  <si>
    <t>ANDRADE GOMEZ ANAHI THAIS</t>
  </si>
  <si>
    <t xml:space="preserve">3ro bgu "A" </t>
  </si>
  <si>
    <t>2200483069</t>
  </si>
  <si>
    <t>MOYA HUILCA MILENA MARIA</t>
  </si>
  <si>
    <t>2do bgu  "B"</t>
  </si>
  <si>
    <t>2200496095</t>
  </si>
  <si>
    <t>RAMIREZ ATACUSHI MARIA ISABEL</t>
  </si>
  <si>
    <t>2200551899</t>
  </si>
  <si>
    <t>LUCAS FLORES DE VALGA EMILIA MONSERRATHE</t>
  </si>
  <si>
    <t>2101126833</t>
  </si>
  <si>
    <t>RIERA TOCTAGUNO  ANGELICA KATHERINE</t>
  </si>
  <si>
    <t>2200481311</t>
  </si>
  <si>
    <t>QULLAY CAMACHO EMILY</t>
  </si>
  <si>
    <t>2do bgu "A"</t>
  </si>
  <si>
    <t>2200354013</t>
  </si>
  <si>
    <t>QUEVEDO ORTIZ JARET ALEXANDER</t>
  </si>
  <si>
    <t>1ro bgu "B"</t>
  </si>
  <si>
    <t>2350591687+</t>
  </si>
  <si>
    <t>BERMUDEZ MUÑOZ JEAMPERRE GONZALO</t>
  </si>
  <si>
    <t>1ro bgu "A"</t>
  </si>
  <si>
    <t>2250121809</t>
  </si>
  <si>
    <t>MASABANDA REDROBAN KATHERINE JOHANNA</t>
  </si>
  <si>
    <t>MALDONADO QUIÑONEZ KEVIN JEAN PIERE</t>
  </si>
  <si>
    <t>10mo egb "A"</t>
  </si>
  <si>
    <t>2200354021</t>
  </si>
  <si>
    <t>QUEVEDO ORTIZ KARLA JARELIS</t>
  </si>
  <si>
    <t>10mo egb "B"</t>
  </si>
  <si>
    <t>2250165574</t>
  </si>
  <si>
    <t>ORTIZ CHANALUISA BRIGGITTE  MICAELA</t>
  </si>
  <si>
    <t>OÑA TEENELEMA CAMILA LISBETH</t>
  </si>
  <si>
    <t>2200538508</t>
  </si>
  <si>
    <t>CHIMBO QUIÑONEZ ALEX SANTIAGO</t>
  </si>
  <si>
    <t>2250115421</t>
  </si>
  <si>
    <t>CAPA GREFA JORGE ALEXANDER</t>
  </si>
  <si>
    <t>9no egb "B"</t>
  </si>
  <si>
    <t>2250041460</t>
  </si>
  <si>
    <t xml:space="preserve"> GRANDEZ AGILERA JOSE FERNANDO </t>
  </si>
  <si>
    <t xml:space="preserve">BATIOJA SANCHEZ LUIS ADRIAN </t>
  </si>
  <si>
    <t>2250267925</t>
  </si>
  <si>
    <t>CANTOS ZAMBRANO RAUL MATIAS</t>
  </si>
  <si>
    <t>9no egb "A"</t>
  </si>
  <si>
    <t>MERA POZO RUTH ESTHER</t>
  </si>
  <si>
    <t>2250115413</t>
  </si>
  <si>
    <t>CAPA GREFA LUIS GABRIEL</t>
  </si>
  <si>
    <t xml:space="preserve"> 225013513-0</t>
  </si>
  <si>
    <t>BONE SALAZAR RANDY CESAR</t>
  </si>
  <si>
    <t>8vo egb "B"</t>
  </si>
  <si>
    <t>2250009657</t>
  </si>
  <si>
    <t>VILLAFUERTE LECCETH YARITZA</t>
  </si>
  <si>
    <t>1755249453</t>
  </si>
  <si>
    <t>MORA GUAMINGA EDISON MATEO</t>
  </si>
  <si>
    <t>8vo  egb "A"</t>
  </si>
  <si>
    <t>2250158728</t>
  </si>
  <si>
    <t>LANCHE MAMALLACTA RUTH ABIGAIL</t>
  </si>
  <si>
    <t>2250105455</t>
  </si>
  <si>
    <t>PISUÑA GRANDA JOSSELYN CICOLE</t>
  </si>
  <si>
    <t>PORCENTAJE %</t>
  </si>
  <si>
    <t>OTRAS</t>
  </si>
  <si>
    <t>T.G.D. AUTISMO, RETT…</t>
  </si>
  <si>
    <t xml:space="preserve">MENTAL </t>
  </si>
  <si>
    <t>MULTIDISCAPACIDAD</t>
  </si>
  <si>
    <t>FÍSICA</t>
  </si>
  <si>
    <t>JORNADA</t>
  </si>
  <si>
    <t>GRADO AÑO LECTIVO 2022-2023</t>
  </si>
  <si>
    <t>CÉDULA</t>
  </si>
  <si>
    <t>APELLIDOS Y NOMBRES</t>
  </si>
  <si>
    <t>NEE ASOCIADAS A DISCAPACIDAD</t>
  </si>
  <si>
    <t>DATOS PERSONALES</t>
  </si>
  <si>
    <t>NOMBRES</t>
  </si>
  <si>
    <t>NEE</t>
  </si>
  <si>
    <t xml:space="preserve">ADAPTACION </t>
  </si>
  <si>
    <t>AÑO DE ESTUDIO</t>
  </si>
  <si>
    <t>GERMY GIOMAR ORDOÑEZ BRAVO</t>
  </si>
  <si>
    <t>ANDREA VIVIANA ANDRADE NAZARENO</t>
  </si>
  <si>
    <t>DISCAPACIDAD INTELECTUAL</t>
  </si>
  <si>
    <t xml:space="preserve">UNIDAD EDUCATIVA "FRANCISCO DE ORELLANA" </t>
  </si>
  <si>
    <t>GRADO 2</t>
  </si>
  <si>
    <t>GRADO 3</t>
  </si>
  <si>
    <t>N°-</t>
  </si>
  <si>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DO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 xml:space="preserve">/
</t>
    </r>
    <r>
      <rPr>
        <b/>
        <sz val="10"/>
        <color rgb="FF000000"/>
        <rFont val="Arial"/>
        <family val="2"/>
      </rPr>
      <t>NO</t>
    </r>
    <r>
      <rPr>
        <b/>
        <sz val="10"/>
        <color rgb="FF000000"/>
        <rFont val="Arial"/>
        <family val="2"/>
      </rPr>
      <t>M</t>
    </r>
    <r>
      <rPr>
        <b/>
        <sz val="10"/>
        <color rgb="FF000000"/>
        <rFont val="Arial"/>
        <family val="2"/>
      </rPr>
      <t>B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S</t>
    </r>
  </si>
  <si>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U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 xml:space="preserve">O/
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R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O</t>
    </r>
  </si>
  <si>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D</t>
    </r>
  </si>
  <si>
    <r>
      <rPr>
        <b/>
        <sz val="10"/>
        <color rgb="FF000000"/>
        <rFont val="Arial"/>
        <family val="2"/>
      </rPr>
      <t>N°-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E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U</t>
    </r>
    <r>
      <rPr>
        <b/>
        <sz val="10"/>
        <color rgb="FF000000"/>
        <rFont val="Arial"/>
        <family val="2"/>
      </rPr>
      <t>L</t>
    </r>
    <r>
      <rPr>
        <b/>
        <sz val="10"/>
        <color rgb="FF000000"/>
        <rFont val="Arial"/>
        <family val="2"/>
      </rPr>
      <t>A</t>
    </r>
  </si>
  <si>
    <r>
      <rPr>
        <b/>
        <sz val="10"/>
        <color rgb="FF000000"/>
        <rFont val="Arial"/>
        <family val="2"/>
      </rPr>
      <t>T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O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DE
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S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P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C</t>
    </r>
    <r>
      <rPr>
        <b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D</t>
    </r>
    <r>
      <rPr>
        <b/>
        <sz val="10"/>
        <color rgb="FF000000"/>
        <rFont val="Arial"/>
        <family val="2"/>
      </rPr>
      <t>A</t>
    </r>
    <r>
      <rPr>
        <b/>
        <sz val="10"/>
        <color rgb="FF000000"/>
        <rFont val="Arial"/>
        <family val="2"/>
      </rPr>
      <t>D</t>
    </r>
  </si>
  <si>
    <r>
      <rPr>
        <b/>
        <sz val="10"/>
        <color rgb="FF000000"/>
        <rFont val="Calibri"/>
        <family val="2"/>
      </rPr>
      <t>P</t>
    </r>
    <r>
      <rPr>
        <b/>
        <sz val="10"/>
        <color rgb="FF000000"/>
        <rFont val="Calibri"/>
        <family val="2"/>
      </rPr>
      <t>O</t>
    </r>
    <r>
      <rPr>
        <b/>
        <sz val="10"/>
        <color rgb="FF000000"/>
        <rFont val="Calibri"/>
        <family val="2"/>
      </rPr>
      <t>R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>N</t>
    </r>
    <r>
      <rPr>
        <b/>
        <sz val="10"/>
        <color rgb="FF000000"/>
        <rFont val="Calibri"/>
        <family val="2"/>
      </rPr>
      <t>T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J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E</t>
    </r>
    <r>
      <rPr>
        <b/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I</t>
    </r>
    <r>
      <rPr>
        <b/>
        <sz val="10"/>
        <color rgb="FF000000"/>
        <rFont val="Calibri"/>
        <family val="2"/>
      </rPr>
      <t>S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P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C</t>
    </r>
    <r>
      <rPr>
        <b/>
        <sz val="10"/>
        <color rgb="FF000000"/>
        <rFont val="Calibri"/>
        <family val="2"/>
      </rPr>
      <t>I</t>
    </r>
    <r>
      <rPr>
        <b/>
        <sz val="10"/>
        <color rgb="FF000000"/>
        <rFont val="Calibri"/>
        <family val="2"/>
      </rPr>
      <t>D</t>
    </r>
    <r>
      <rPr>
        <b/>
        <sz val="10"/>
        <color rgb="FF000000"/>
        <rFont val="Calibri"/>
        <family val="2"/>
      </rPr>
      <t>A</t>
    </r>
    <r>
      <rPr>
        <b/>
        <sz val="10"/>
        <color rgb="FF000000"/>
        <rFont val="Calibri"/>
        <family val="2"/>
      </rPr>
      <t>D</t>
    </r>
  </si>
  <si>
    <r>
      <rPr>
        <sz val="10"/>
        <color rgb="FF000000"/>
        <rFont val="Calibri"/>
        <family val="2"/>
      </rPr>
      <t>LU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</si>
  <si>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</si>
  <si>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t>59%</t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</si>
  <si>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RL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</si>
  <si>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“B”</t>
    </r>
  </si>
  <si>
    <t>AUDITIVO</t>
  </si>
  <si>
    <t>19%</t>
  </si>
  <si>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</si>
  <si>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8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”B”</t>
    </r>
  </si>
  <si>
    <t>45%</t>
  </si>
  <si>
    <r>
      <rPr>
        <sz val="10"/>
        <color rgb="FF000000"/>
        <rFont val="Calibri"/>
        <family val="2"/>
      </rPr>
      <t>LOP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AN</t>
    </r>
  </si>
  <si>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RADO
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</si>
  <si>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t>49%</t>
  </si>
  <si>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Q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ARD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JUL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AHI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</si>
  <si>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Ñ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B
</t>
    </r>
    <r>
      <rPr>
        <sz val="10"/>
        <color rgb="FF000000"/>
        <rFont val="Calibri"/>
        <family val="2"/>
      </rPr>
      <t>“B”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</si>
  <si>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7</t>
    </r>
    <r>
      <rPr>
        <sz val="10"/>
        <color rgb="FF000000"/>
        <rFont val="Calibri"/>
        <family val="2"/>
      </rPr>
      <t>8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</si>
  <si>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UAL</t>
    </r>
  </si>
  <si>
    <r>
      <rPr>
        <sz val="10"/>
        <color rgb="FF000000"/>
        <rFont val="Calibri"/>
        <family val="2"/>
      </rPr>
      <t>35%</t>
    </r>
  </si>
  <si>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KAR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</si>
  <si>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R0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“A”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</si>
  <si>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3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</si>
  <si>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Í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</si>
  <si>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30%</t>
    </r>
  </si>
  <si>
    <r>
      <rPr>
        <sz val="10"/>
        <color rgb="FF000000"/>
        <rFont val="Calibri"/>
        <family val="2"/>
      </rPr>
      <t>JARA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LLO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ARA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LY</t>
    </r>
  </si>
  <si>
    <t>2DO EGB “A”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</si>
  <si>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7</t>
    </r>
    <r>
      <rPr>
        <sz val="10"/>
        <color rgb="FF000000"/>
        <rFont val="Calibri"/>
        <family val="2"/>
      </rPr>
      <t>5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0</t>
    </r>
    <r>
      <rPr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6</t>
    </r>
    <r>
      <rPr>
        <sz val="10"/>
        <color rgb="FF000000"/>
        <rFont val="Calibri"/>
        <family val="2"/>
      </rPr>
      <t>9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</si>
  <si>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PO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RDE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</si>
  <si>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U
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“A”</t>
    </r>
  </si>
  <si>
    <r>
      <rPr>
        <sz val="10"/>
        <color rgb="FF000000"/>
        <rFont val="Calibri"/>
        <family val="2"/>
      </rPr>
      <t>45%</t>
    </r>
  </si>
  <si>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AR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</si>
  <si>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SO
</t>
    </r>
    <r>
      <rPr>
        <sz val="10"/>
        <color rgb="FF000000"/>
        <rFont val="Calibri"/>
        <family val="2"/>
      </rPr>
      <t>“B”</t>
    </r>
  </si>
  <si>
    <t>58%</t>
  </si>
  <si>
    <t>14</t>
  </si>
  <si>
    <t>15</t>
  </si>
  <si>
    <t>18</t>
  </si>
  <si>
    <t>Institución</t>
  </si>
  <si>
    <t>UE "Amazonas"</t>
  </si>
  <si>
    <t>UE "Ciudad del Coca"</t>
  </si>
  <si>
    <t>UE "Francisco de Orellana"</t>
  </si>
  <si>
    <t>UE "Jorge Rodriguez Román"</t>
  </si>
  <si>
    <t>UE "Manuela Cañizares"</t>
  </si>
  <si>
    <t>UE "Narcisa de Jesus"</t>
  </si>
  <si>
    <t>UE "Presidente Tamayo"</t>
  </si>
  <si>
    <t xml:space="preserve">Deficiencias </t>
  </si>
  <si>
    <t>Auditiva</t>
  </si>
  <si>
    <t>Intelectual</t>
  </si>
  <si>
    <t>Visual</t>
  </si>
  <si>
    <t xml:space="preserve">Psicosocial </t>
  </si>
  <si>
    <t xml:space="preserve">Autismo </t>
  </si>
  <si>
    <t>Física/Motriz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</si>
</sst>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haroni"/>
      <charset val="177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DF84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6" fillId="0" borderId="0"/>
  </cellStyleXfs>
  <cellXfs count="2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9" fontId="4" fillId="3" borderId="2" xfId="2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6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left"/>
    </xf>
    <xf numFmtId="0" fontId="6" fillId="7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2" fillId="2" borderId="1" xfId="2" applyFont="1" applyFill="1" applyBorder="1" applyAlignment="1">
      <alignment horizontal="center"/>
    </xf>
    <xf numFmtId="0" fontId="3" fillId="2" borderId="1" xfId="3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3" applyFill="1" applyBorder="1" applyAlignment="1">
      <alignment horizontal="center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9" fontId="10" fillId="2" borderId="1" xfId="0" applyNumberFormat="1" applyFont="1" applyFill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3" fontId="10" fillId="0" borderId="1" xfId="0" applyNumberFormat="1" applyFont="1" applyBorder="1" applyAlignment="1">
      <alignment horizontal="left" vertical="center"/>
    </xf>
    <xf numFmtId="2" fontId="10" fillId="2" borderId="1" xfId="0" applyNumberFormat="1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1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14" fontId="11" fillId="4" borderId="1" xfId="0" applyNumberFormat="1" applyFont="1" applyFill="1" applyBorder="1" applyAlignment="1">
      <alignment horizontal="left" vertical="center"/>
    </xf>
    <xf numFmtId="2" fontId="10" fillId="4" borderId="1" xfId="0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12" borderId="13" xfId="0" applyNumberForma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9" fontId="0" fillId="12" borderId="13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9" fontId="0" fillId="12" borderId="9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9" fontId="0" fillId="12" borderId="1" xfId="0" applyNumberFormat="1" applyFill="1" applyBorder="1" applyAlignment="1">
      <alignment horizontal="center" vertical="center" wrapText="1"/>
    </xf>
    <xf numFmtId="0" fontId="0" fillId="3" borderId="0" xfId="0" applyFill="1"/>
    <xf numFmtId="9" fontId="1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15" borderId="0" xfId="0" applyFont="1" applyFill="1" applyAlignment="1" applyProtection="1">
      <alignment horizontal="center"/>
      <protection locked="0"/>
    </xf>
    <xf numFmtId="0" fontId="17" fillId="3" borderId="1" xfId="0" applyFont="1" applyFill="1" applyBorder="1" applyAlignment="1" applyProtection="1">
      <alignment horizontal="left" vertical="top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14" borderId="0" xfId="0" applyFont="1" applyFill="1"/>
    <xf numFmtId="0" fontId="17" fillId="14" borderId="0" xfId="0" applyFont="1" applyFill="1" applyAlignment="1">
      <alignment wrapText="1"/>
    </xf>
    <xf numFmtId="0" fontId="17" fillId="14" borderId="1" xfId="0" applyFont="1" applyFill="1" applyBorder="1" applyAlignment="1">
      <alignment wrapText="1"/>
    </xf>
    <xf numFmtId="0" fontId="18" fillId="3" borderId="16" xfId="0" applyFont="1" applyFill="1" applyBorder="1" applyAlignment="1" applyProtection="1">
      <alignment horizontal="center" vertical="center" wrapText="1"/>
      <protection locked="0"/>
    </xf>
    <xf numFmtId="0" fontId="18" fillId="16" borderId="17" xfId="0" applyFont="1" applyFill="1" applyBorder="1" applyAlignment="1" applyProtection="1">
      <alignment horizontal="center" vertical="center"/>
      <protection locked="0"/>
    </xf>
    <xf numFmtId="0" fontId="18" fillId="16" borderId="18" xfId="0" applyFont="1" applyFill="1" applyBorder="1" applyAlignment="1" applyProtection="1">
      <alignment horizontal="center" vertical="center"/>
      <protection locked="0"/>
    </xf>
    <xf numFmtId="0" fontId="18" fillId="16" borderId="19" xfId="0" applyFont="1" applyFill="1" applyBorder="1" applyAlignment="1" applyProtection="1">
      <alignment horizontal="center" vertical="center"/>
      <protection locked="0"/>
    </xf>
    <xf numFmtId="0" fontId="19" fillId="14" borderId="7" xfId="0" applyFont="1" applyFill="1" applyBorder="1" applyAlignment="1" applyProtection="1">
      <alignment horizontal="center" vertical="center"/>
      <protection locked="0"/>
    </xf>
    <xf numFmtId="0" fontId="19" fillId="14" borderId="20" xfId="0" applyFont="1" applyFill="1" applyBorder="1" applyAlignment="1" applyProtection="1">
      <alignment horizontal="center" vertical="center" wrapText="1"/>
      <protection locked="0"/>
    </xf>
    <xf numFmtId="0" fontId="19" fillId="14" borderId="2" xfId="0" applyFont="1" applyFill="1" applyBorder="1" applyAlignment="1" applyProtection="1">
      <alignment horizontal="center"/>
      <protection locked="0"/>
    </xf>
    <xf numFmtId="0" fontId="19" fillId="14" borderId="19" xfId="0" applyFont="1" applyFill="1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19" fillId="14" borderId="1" xfId="0" applyFont="1" applyFill="1" applyBorder="1" applyAlignment="1" applyProtection="1">
      <alignment horizontal="center" vertical="center" wrapText="1"/>
      <protection locked="0"/>
    </xf>
    <xf numFmtId="0" fontId="19" fillId="14" borderId="1" xfId="0" applyFont="1" applyFill="1" applyBorder="1" applyAlignment="1" applyProtection="1">
      <alignment horizontal="center"/>
      <protection locked="0"/>
    </xf>
    <xf numFmtId="0" fontId="19" fillId="14" borderId="1" xfId="0" applyFont="1" applyFill="1" applyBorder="1" applyAlignment="1" applyProtection="1">
      <alignment horizontal="center" vertical="center"/>
      <protection locked="0"/>
    </xf>
    <xf numFmtId="0" fontId="18" fillId="1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4" fillId="15" borderId="1" xfId="0" applyFont="1" applyFill="1" applyBorder="1" applyAlignment="1" applyProtection="1">
      <alignment horizontal="center"/>
      <protection locked="0"/>
    </xf>
    <xf numFmtId="0" fontId="21" fillId="0" borderId="33" xfId="0" applyFont="1" applyBorder="1" applyAlignment="1">
      <alignment vertic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/>
    <xf numFmtId="0" fontId="21" fillId="14" borderId="15" xfId="0" applyFont="1" applyFill="1" applyBorder="1" applyAlignment="1">
      <alignment vertical="center"/>
    </xf>
    <xf numFmtId="0" fontId="19" fillId="14" borderId="3" xfId="0" applyFont="1" applyFill="1" applyBorder="1" applyAlignment="1" applyProtection="1">
      <alignment horizontal="center" vertical="center" wrapText="1"/>
      <protection locked="0"/>
    </xf>
    <xf numFmtId="0" fontId="19" fillId="14" borderId="3" xfId="0" applyFont="1" applyFill="1" applyBorder="1" applyAlignment="1" applyProtection="1">
      <alignment horizontal="center" vertical="center"/>
      <protection locked="0"/>
    </xf>
    <xf numFmtId="0" fontId="18" fillId="16" borderId="3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22" fillId="14" borderId="1" xfId="0" applyFont="1" applyFill="1" applyBorder="1" applyAlignment="1" applyProtection="1">
      <alignment horizontal="center" vertical="center" wrapText="1"/>
      <protection locked="0"/>
    </xf>
    <xf numFmtId="0" fontId="22" fillId="18" borderId="1" xfId="0" applyFont="1" applyFill="1" applyBorder="1" applyAlignment="1" applyProtection="1">
      <alignment horizontal="center" vertical="center" wrapText="1"/>
      <protection locked="0"/>
    </xf>
    <xf numFmtId="0" fontId="23" fillId="14" borderId="1" xfId="0" applyFont="1" applyFill="1" applyBorder="1"/>
    <xf numFmtId="0" fontId="24" fillId="18" borderId="1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5" fillId="0" borderId="0" xfId="0" applyFont="1"/>
    <xf numFmtId="0" fontId="30" fillId="0" borderId="34" xfId="4" applyFont="1" applyBorder="1" applyAlignment="1">
      <alignment horizontal="left" vertical="top"/>
    </xf>
    <xf numFmtId="0" fontId="30" fillId="0" borderId="34" xfId="4" applyFont="1" applyBorder="1" applyAlignment="1">
      <alignment horizontal="center" vertical="top" wrapText="1"/>
    </xf>
    <xf numFmtId="0" fontId="30" fillId="0" borderId="34" xfId="4" applyFont="1" applyBorder="1" applyAlignment="1">
      <alignment horizontal="center" vertical="top"/>
    </xf>
    <xf numFmtId="9" fontId="30" fillId="0" borderId="34" xfId="4" applyNumberFormat="1" applyFont="1" applyBorder="1" applyAlignment="1">
      <alignment horizontal="center" vertical="top" wrapText="1"/>
    </xf>
    <xf numFmtId="0" fontId="27" fillId="3" borderId="34" xfId="4" applyFont="1" applyFill="1" applyBorder="1" applyAlignment="1">
      <alignment horizontal="left" vertical="top"/>
    </xf>
    <xf numFmtId="0" fontId="27" fillId="3" borderId="34" xfId="4" applyFont="1" applyFill="1" applyBorder="1" applyAlignment="1">
      <alignment horizontal="left" vertical="top" wrapText="1"/>
    </xf>
    <xf numFmtId="0" fontId="28" fillId="3" borderId="34" xfId="4" applyFont="1" applyFill="1" applyBorder="1" applyAlignment="1">
      <alignment horizontal="center" vertical="top"/>
    </xf>
    <xf numFmtId="0" fontId="29" fillId="19" borderId="34" xfId="4" applyFont="1" applyFill="1" applyBorder="1" applyAlignment="1">
      <alignment horizontal="center" vertical="top"/>
    </xf>
    <xf numFmtId="0" fontId="32" fillId="20" borderId="1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2" fillId="21" borderId="7" xfId="0" applyFont="1" applyFill="1" applyBorder="1" applyAlignment="1">
      <alignment horizontal="center"/>
    </xf>
    <xf numFmtId="0" fontId="32" fillId="21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12" fillId="11" borderId="13" xfId="0" applyFont="1" applyFill="1" applyBorder="1" applyAlignment="1">
      <alignment horizontal="center"/>
    </xf>
    <xf numFmtId="0" fontId="12" fillId="11" borderId="15" xfId="0" applyFont="1" applyFill="1" applyBorder="1" applyAlignment="1">
      <alignment horizontal="center"/>
    </xf>
    <xf numFmtId="0" fontId="12" fillId="11" borderId="14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4" fillId="0" borderId="32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4" fillId="14" borderId="31" xfId="0" applyFont="1" applyFill="1" applyBorder="1" applyAlignment="1" applyProtection="1">
      <alignment horizontal="center"/>
      <protection locked="0"/>
    </xf>
    <xf numFmtId="0" fontId="4" fillId="14" borderId="30" xfId="0" applyFont="1" applyFill="1" applyBorder="1" applyAlignment="1" applyProtection="1">
      <alignment horizontal="center"/>
      <protection locked="0"/>
    </xf>
    <xf numFmtId="0" fontId="4" fillId="14" borderId="29" xfId="0" applyFont="1" applyFill="1" applyBorder="1" applyAlignment="1" applyProtection="1">
      <alignment horizontal="center"/>
      <protection locked="0"/>
    </xf>
    <xf numFmtId="0" fontId="20" fillId="16" borderId="22" xfId="0" applyFont="1" applyFill="1" applyBorder="1" applyAlignment="1" applyProtection="1">
      <alignment horizontal="center"/>
      <protection locked="0"/>
    </xf>
    <xf numFmtId="0" fontId="20" fillId="16" borderId="28" xfId="0" applyFont="1" applyFill="1" applyBorder="1" applyAlignment="1" applyProtection="1">
      <alignment horizontal="center"/>
      <protection locked="0"/>
    </xf>
    <xf numFmtId="0" fontId="20" fillId="16" borderId="27" xfId="0" applyFont="1" applyFill="1" applyBorder="1" applyAlignment="1" applyProtection="1">
      <alignment horizontal="center"/>
      <protection locked="0"/>
    </xf>
    <xf numFmtId="0" fontId="4" fillId="14" borderId="25" xfId="0" applyFont="1" applyFill="1" applyBorder="1" applyAlignment="1" applyProtection="1">
      <alignment horizontal="center"/>
      <protection locked="0"/>
    </xf>
    <xf numFmtId="0" fontId="4" fillId="14" borderId="24" xfId="0" applyFont="1" applyFill="1" applyBorder="1" applyAlignment="1" applyProtection="1">
      <alignment horizontal="center"/>
      <protection locked="0"/>
    </xf>
    <xf numFmtId="0" fontId="4" fillId="14" borderId="26" xfId="0" applyFont="1" applyFill="1" applyBorder="1" applyAlignment="1" applyProtection="1">
      <alignment horizontal="center"/>
      <protection locked="0"/>
    </xf>
    <xf numFmtId="0" fontId="4" fillId="16" borderId="25" xfId="0" applyFont="1" applyFill="1" applyBorder="1" applyAlignment="1" applyProtection="1">
      <alignment horizontal="center"/>
      <protection locked="0"/>
    </xf>
    <xf numFmtId="0" fontId="4" fillId="16" borderId="24" xfId="0" applyFont="1" applyFill="1" applyBorder="1" applyAlignment="1" applyProtection="1">
      <alignment horizontal="center"/>
      <protection locked="0"/>
    </xf>
    <xf numFmtId="0" fontId="4" fillId="16" borderId="23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14" borderId="1" xfId="0" applyFont="1" applyFill="1" applyBorder="1" applyAlignment="1" applyProtection="1">
      <alignment horizontal="center"/>
      <protection locked="0"/>
    </xf>
    <xf numFmtId="0" fontId="20" fillId="16" borderId="1" xfId="0" applyFont="1" applyFill="1" applyBorder="1" applyAlignment="1" applyProtection="1">
      <alignment horizontal="center"/>
      <protection locked="0"/>
    </xf>
    <xf numFmtId="0" fontId="4" fillId="16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7" fillId="3" borderId="34" xfId="4" applyFont="1" applyFill="1" applyBorder="1" applyAlignment="1">
      <alignment horizontal="center" vertical="top" wrapText="1"/>
    </xf>
    <xf numFmtId="0" fontId="27" fillId="3" borderId="34" xfId="4" applyFont="1" applyFill="1" applyBorder="1" applyAlignment="1">
      <alignment horizontal="left" vertical="top" wrapText="1"/>
    </xf>
    <xf numFmtId="0" fontId="30" fillId="0" borderId="34" xfId="4" applyFont="1" applyBorder="1" applyAlignment="1">
      <alignment horizontal="center" vertical="top" wrapText="1"/>
    </xf>
    <xf numFmtId="0" fontId="31" fillId="0" borderId="34" xfId="4" applyFont="1" applyBorder="1" applyAlignment="1">
      <alignment horizontal="center" vertical="top"/>
    </xf>
    <xf numFmtId="0" fontId="30" fillId="0" borderId="34" xfId="4" applyFont="1" applyBorder="1" applyAlignment="1">
      <alignment horizontal="center" vertical="top"/>
    </xf>
    <xf numFmtId="0" fontId="31" fillId="0" borderId="34" xfId="4" applyFont="1" applyBorder="1" applyAlignment="1">
      <alignment horizontal="center" vertical="top" wrapText="1"/>
    </xf>
    <xf numFmtId="0" fontId="30" fillId="0" borderId="35" xfId="4" applyFont="1" applyBorder="1" applyAlignment="1">
      <alignment horizontal="center" vertical="top" wrapText="1"/>
    </xf>
    <xf numFmtId="0" fontId="30" fillId="0" borderId="36" xfId="4" applyFont="1" applyBorder="1" applyAlignment="1">
      <alignment horizontal="center" vertical="top" wrapText="1"/>
    </xf>
    <xf numFmtId="0" fontId="31" fillId="0" borderId="35" xfId="4" applyFont="1" applyBorder="1" applyAlignment="1">
      <alignment horizontal="center" vertical="top"/>
    </xf>
    <xf numFmtId="0" fontId="31" fillId="0" borderId="36" xfId="4" applyFont="1" applyBorder="1" applyAlignment="1">
      <alignment horizontal="center" vertical="top"/>
    </xf>
    <xf numFmtId="0" fontId="30" fillId="0" borderId="35" xfId="4" applyFont="1" applyBorder="1" applyAlignment="1">
      <alignment horizontal="center" vertical="top"/>
    </xf>
    <xf numFmtId="0" fontId="30" fillId="0" borderId="36" xfId="4" applyFont="1" applyBorder="1" applyAlignment="1">
      <alignment horizontal="center" vertical="top"/>
    </xf>
    <xf numFmtId="0" fontId="27" fillId="3" borderId="35" xfId="4" applyFont="1" applyFill="1" applyBorder="1" applyAlignment="1">
      <alignment horizontal="center" vertical="top" wrapText="1"/>
    </xf>
    <xf numFmtId="0" fontId="27" fillId="3" borderId="36" xfId="4" applyFont="1" applyFill="1" applyBorder="1" applyAlignment="1">
      <alignment horizontal="center" vertical="top" wrapText="1"/>
    </xf>
    <xf numFmtId="0" fontId="27" fillId="3" borderId="35" xfId="4" applyFont="1" applyFill="1" applyBorder="1" applyAlignment="1">
      <alignment horizontal="left" vertical="top" wrapText="1"/>
    </xf>
    <xf numFmtId="0" fontId="27" fillId="3" borderId="36" xfId="4" applyFont="1" applyFill="1" applyBorder="1" applyAlignment="1">
      <alignment horizontal="left" vertical="top" wrapText="1"/>
    </xf>
  </cellXfs>
  <cellStyles count="5">
    <cellStyle name="Hipervínculo" xfId="1" builtinId="8"/>
    <cellStyle name="Hyperlink" xfId="3" xr:uid="{00000000-000B-0000-0000-000008000000}"/>
    <cellStyle name="Normal" xfId="0" builtinId="0"/>
    <cellStyle name="Normal 2" xfId="4" xr:uid="{BDA31DEF-89CA-43A7-9DEE-9AB7D7CC1051}"/>
    <cellStyle name="Porcentaje" xfId="2" builtinId="5"/>
  </cellStyles>
  <dxfs count="7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UE-Def. Física/Motriz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373173331499501E-2"/>
          <c:y val="9.4954528257348861E-2"/>
          <c:w val="0.90286351706036749"/>
          <c:h val="0.60787802566345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'DISCAPACIDADES--INSTITUCIÓN'!$B$2</c:f>
              <c:strCache>
                <c:ptCount val="1"/>
                <c:pt idx="0">
                  <c:v>Física/Motriz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'DISCAPACIDADES--INSTITUCIÓN'!$B$3:$B$9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6-463B-9E7E-74BBF903E7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899263"/>
        <c:axId val="374900927"/>
      </c:barChart>
      <c:catAx>
        <c:axId val="374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900927"/>
        <c:crosses val="autoZero"/>
        <c:auto val="1"/>
        <c:lblAlgn val="ctr"/>
        <c:lblOffset val="100"/>
        <c:noMultiLvlLbl val="0"/>
      </c:catAx>
      <c:valAx>
        <c:axId val="374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Auditiva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'DISCAPACIDADES--INSTITUCIÓN'!$C$2</c:f>
              <c:strCache>
                <c:ptCount val="1"/>
                <c:pt idx="0">
                  <c:v>Auditiva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'DISCAPACIDADES--INSTITUCIÓN'!$C$3:$C$9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E-4056-BD5A-2152A6F50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105295"/>
        <c:axId val="380104879"/>
      </c:barChart>
      <c:catAx>
        <c:axId val="3801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104879"/>
        <c:crosses val="autoZero"/>
        <c:auto val="1"/>
        <c:lblAlgn val="ctr"/>
        <c:lblOffset val="100"/>
        <c:noMultiLvlLbl val="0"/>
      </c:catAx>
      <c:valAx>
        <c:axId val="3801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010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Intelectual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'DISCAPACIDADES--INSTITUCIÓN'!$D$2</c:f>
              <c:strCache>
                <c:ptCount val="1"/>
                <c:pt idx="0">
                  <c:v>Intelectual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'DISCAPACIDADES--INSTITUCIÓN'!$D$3:$D$9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1-4C70-87C4-4741E342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3452527"/>
        <c:axId val="2033453775"/>
      </c:barChart>
      <c:catAx>
        <c:axId val="20334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3453775"/>
        <c:crosses val="autoZero"/>
        <c:auto val="1"/>
        <c:lblAlgn val="ctr"/>
        <c:lblOffset val="100"/>
        <c:noMultiLvlLbl val="0"/>
      </c:catAx>
      <c:valAx>
        <c:axId val="20334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34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s-EC"/>
              <a:t>Psicosocial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'DISCAPACIDADES--INSTITUCIÓN'!$E$2</c:f>
              <c:strCache>
                <c:ptCount val="1"/>
                <c:pt idx="0">
                  <c:v>Psicosocial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565-9A77-199A87BA7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590687"/>
        <c:axId val="370593183"/>
      </c:barChart>
      <c:catAx>
        <c:axId val="3705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3183"/>
        <c:crosses val="autoZero"/>
        <c:auto val="1"/>
        <c:lblAlgn val="ctr"/>
        <c:lblOffset val="100"/>
        <c:noMultiLvlLbl val="0"/>
      </c:catAx>
      <c:valAx>
        <c:axId val="3705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n-US"/>
              <a:t>Visual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'DISCAPACIDADES--INSTITUCIÓN'!$F$2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61-4B45-8005-F5D850492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0596927"/>
        <c:axId val="370593599"/>
      </c:barChart>
      <c:catAx>
        <c:axId val="3705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3599"/>
        <c:crosses val="autoZero"/>
        <c:auto val="1"/>
        <c:lblAlgn val="ctr"/>
        <c:lblOffset val="100"/>
        <c:noMultiLvlLbl val="0"/>
      </c:catAx>
      <c:valAx>
        <c:axId val="370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059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UE-Def. </a:t>
            </a:r>
            <a:r>
              <a:rPr lang="es-EC"/>
              <a:t>Autismo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'DISCAPACIDADES--INSTITUCIÓN'!$G$2</c:f>
              <c:strCache>
                <c:ptCount val="1"/>
                <c:pt idx="0">
                  <c:v>Autismo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'DISCAPACIDADES--INSTITUCIÓN'!$A$3:$A$9</c:f>
              <c:strCache>
                <c:ptCount val="7"/>
                <c:pt idx="0">
                  <c:v>UE "Amazonas"</c:v>
                </c:pt>
                <c:pt idx="1">
                  <c:v>UE "Ciudad del Coca"</c:v>
                </c:pt>
                <c:pt idx="2">
                  <c:v>UE "Francisco de Orellana"</c:v>
                </c:pt>
                <c:pt idx="3">
                  <c:v>UE "Jorge Rodriguez Román"</c:v>
                </c:pt>
                <c:pt idx="4">
                  <c:v>UE "Manuela Cañizares"</c:v>
                </c:pt>
                <c:pt idx="5">
                  <c:v>UE "Narcisa de Jesus"</c:v>
                </c:pt>
                <c:pt idx="6">
                  <c:v>UE "Presidente Tamayo"</c:v>
                </c:pt>
              </c:strCache>
            </c:strRef>
          </c:cat>
          <c:val>
            <c:numRef>
              <c:f>'DISCAPACIDADES--INSTITUCIÓN'!$G$3:$G$9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2-4472-948B-1114192CD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655215"/>
        <c:axId val="667656463"/>
      </c:barChart>
      <c:catAx>
        <c:axId val="6676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7656463"/>
        <c:crosses val="autoZero"/>
        <c:auto val="1"/>
        <c:lblAlgn val="ctr"/>
        <c:lblOffset val="100"/>
        <c:noMultiLvlLbl val="0"/>
      </c:catAx>
      <c:valAx>
        <c:axId val="6676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76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158749</xdr:rowOff>
    </xdr:from>
    <xdr:to>
      <xdr:col>2</xdr:col>
      <xdr:colOff>1238250</xdr:colOff>
      <xdr:row>25</xdr:row>
      <xdr:rowOff>42182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083A6-51DB-4F3B-9D78-A1C7DBE9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1334860</xdr:colOff>
      <xdr:row>10</xdr:row>
      <xdr:rowOff>158974</xdr:rowOff>
    </xdr:from>
    <xdr:to>
      <xdr:col>4</xdr:col>
      <xdr:colOff>1530803</xdr:colOff>
      <xdr:row>25</xdr:row>
      <xdr:rowOff>56697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3977EF-9BD8-4440-A4D4-E908E25A2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1603828</xdr:colOff>
      <xdr:row>10</xdr:row>
      <xdr:rowOff>174850</xdr:rowOff>
    </xdr:from>
    <xdr:to>
      <xdr:col>8</xdr:col>
      <xdr:colOff>719363</xdr:colOff>
      <xdr:row>25</xdr:row>
      <xdr:rowOff>90714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80DE86D-E64A-4542-A2D0-2B917C51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14763</xdr:colOff>
      <xdr:row>25</xdr:row>
      <xdr:rowOff>148855</xdr:rowOff>
    </xdr:from>
    <xdr:to>
      <xdr:col>2</xdr:col>
      <xdr:colOff>914400</xdr:colOff>
      <xdr:row>40</xdr:row>
      <xdr:rowOff>167104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BF41772-1F6A-46D8-807B-71D507B4B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1389814</xdr:colOff>
      <xdr:row>25</xdr:row>
      <xdr:rowOff>188578</xdr:rowOff>
    </xdr:from>
    <xdr:to>
      <xdr:col>4</xdr:col>
      <xdr:colOff>1539875</xdr:colOff>
      <xdr:row>40</xdr:row>
      <xdr:rowOff>67594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90A19D5-89B9-49E5-A6F2-12FE4B88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1679575</xdr:colOff>
      <xdr:row>26</xdr:row>
      <xdr:rowOff>36512</xdr:rowOff>
    </xdr:from>
    <xdr:to>
      <xdr:col>9</xdr:col>
      <xdr:colOff>44450</xdr:colOff>
      <xdr:row>40</xdr:row>
      <xdr:rowOff>112712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10D0604-5BD5-4720-9C70-A13FBF2C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beca.cabrera@educacion.gob.ec" TargetMode="External"/><Relationship Id="rId13" Type="http://schemas.openxmlformats.org/officeDocument/2006/relationships/hyperlink" Target="mailto:rebeca.cabrera@educacion.gob.ec" TargetMode="External"/><Relationship Id="rId3" Type="http://schemas.openxmlformats.org/officeDocument/2006/relationships/hyperlink" Target="mailto:rebeca.cabrera@educacion.gob.ec" TargetMode="External"/><Relationship Id="rId7" Type="http://schemas.openxmlformats.org/officeDocument/2006/relationships/hyperlink" Target="mailto:rebeca.cabrera@educacion.gob.ec" TargetMode="External"/><Relationship Id="rId12" Type="http://schemas.openxmlformats.org/officeDocument/2006/relationships/hyperlink" Target="mailto:rebeca.cabrera@educacion.gob.ec" TargetMode="External"/><Relationship Id="rId2" Type="http://schemas.openxmlformats.org/officeDocument/2006/relationships/hyperlink" Target="mailto:rebeca.cabrera@educacion.gob.ec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rebeca.cabrera@educacion.gob.ec" TargetMode="External"/><Relationship Id="rId6" Type="http://schemas.openxmlformats.org/officeDocument/2006/relationships/hyperlink" Target="mailto:rebeca.cabrera@educacion.gob.ec" TargetMode="External"/><Relationship Id="rId11" Type="http://schemas.openxmlformats.org/officeDocument/2006/relationships/hyperlink" Target="mailto:rebeca.cabrera@educacion.gob.ec" TargetMode="External"/><Relationship Id="rId5" Type="http://schemas.openxmlformats.org/officeDocument/2006/relationships/hyperlink" Target="mailto:rebeca.cabrera@educacion.gob.ec" TargetMode="External"/><Relationship Id="rId15" Type="http://schemas.openxmlformats.org/officeDocument/2006/relationships/hyperlink" Target="mailto:rebeca.cabrera@educacion.gob.ec" TargetMode="External"/><Relationship Id="rId10" Type="http://schemas.openxmlformats.org/officeDocument/2006/relationships/hyperlink" Target="mailto:rebeca.cabrera@educacion.gob.ec" TargetMode="External"/><Relationship Id="rId4" Type="http://schemas.openxmlformats.org/officeDocument/2006/relationships/hyperlink" Target="mailto:rebeca.cabrera@educacion.gob.ec" TargetMode="External"/><Relationship Id="rId9" Type="http://schemas.openxmlformats.org/officeDocument/2006/relationships/hyperlink" Target="mailto:rebeca.cabrera@educacion.gob.ec" TargetMode="External"/><Relationship Id="rId14" Type="http://schemas.openxmlformats.org/officeDocument/2006/relationships/hyperlink" Target="mailto:rebeca.cabrera@educacion.gob.ec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343A-BDFC-465D-91EC-622A22BCE658}">
  <sheetPr>
    <tabColor theme="7" tint="-0.249977111117893"/>
  </sheetPr>
  <dimension ref="A1:G9"/>
  <sheetViews>
    <sheetView topLeftCell="A22" zoomScaleNormal="100" workbookViewId="0">
      <selection sqref="A1:G9"/>
    </sheetView>
  </sheetViews>
  <sheetFormatPr baseColWidth="10" defaultRowHeight="14.4" x14ac:dyDescent="0.3"/>
  <cols>
    <col min="1" max="1" width="28.109375" customWidth="1"/>
    <col min="2" max="7" width="18.6640625" customWidth="1"/>
  </cols>
  <sheetData>
    <row r="1" spans="1:7" x14ac:dyDescent="0.3">
      <c r="B1" s="161" t="s">
        <v>577</v>
      </c>
      <c r="C1" s="162"/>
      <c r="D1" s="162"/>
      <c r="E1" s="162"/>
      <c r="F1" s="162"/>
      <c r="G1" s="162"/>
    </row>
    <row r="2" spans="1:7" x14ac:dyDescent="0.3">
      <c r="A2" s="154" t="s">
        <v>569</v>
      </c>
      <c r="B2" s="157" t="s">
        <v>583</v>
      </c>
      <c r="C2" s="157" t="s">
        <v>578</v>
      </c>
      <c r="D2" s="157" t="s">
        <v>579</v>
      </c>
      <c r="E2" s="158" t="s">
        <v>581</v>
      </c>
      <c r="F2" s="157" t="s">
        <v>580</v>
      </c>
      <c r="G2" s="158" t="s">
        <v>582</v>
      </c>
    </row>
    <row r="3" spans="1:7" x14ac:dyDescent="0.3">
      <c r="A3" s="36" t="s">
        <v>570</v>
      </c>
      <c r="B3" s="32">
        <v>5</v>
      </c>
      <c r="C3" s="32">
        <v>4</v>
      </c>
      <c r="D3" s="32">
        <v>3</v>
      </c>
      <c r="E3" s="159">
        <v>0</v>
      </c>
      <c r="F3" s="32">
        <v>1</v>
      </c>
      <c r="G3" s="159">
        <v>0</v>
      </c>
    </row>
    <row r="4" spans="1:7" x14ac:dyDescent="0.3">
      <c r="A4" s="36" t="s">
        <v>571</v>
      </c>
      <c r="B4" s="32">
        <v>2</v>
      </c>
      <c r="C4" s="32">
        <v>1</v>
      </c>
      <c r="D4" s="32">
        <v>3</v>
      </c>
      <c r="E4" s="159">
        <v>1</v>
      </c>
      <c r="F4" s="32">
        <v>1</v>
      </c>
      <c r="G4" s="159">
        <v>0</v>
      </c>
    </row>
    <row r="5" spans="1:7" x14ac:dyDescent="0.3">
      <c r="A5" s="155" t="s">
        <v>572</v>
      </c>
      <c r="B5" s="156">
        <v>0</v>
      </c>
      <c r="C5" s="156">
        <v>0</v>
      </c>
      <c r="D5" s="156">
        <v>2</v>
      </c>
      <c r="E5" s="160">
        <v>0</v>
      </c>
      <c r="F5" s="156">
        <v>0</v>
      </c>
      <c r="G5" s="159">
        <v>0</v>
      </c>
    </row>
    <row r="6" spans="1:7" x14ac:dyDescent="0.3">
      <c r="A6" s="36" t="s">
        <v>573</v>
      </c>
      <c r="B6" s="32">
        <v>2</v>
      </c>
      <c r="C6" s="32">
        <v>1</v>
      </c>
      <c r="D6" s="32">
        <v>3</v>
      </c>
      <c r="E6" s="159">
        <v>0</v>
      </c>
      <c r="F6" s="32">
        <v>0</v>
      </c>
      <c r="G6" s="159">
        <v>1</v>
      </c>
    </row>
    <row r="7" spans="1:7" x14ac:dyDescent="0.3">
      <c r="A7" s="36" t="s">
        <v>574</v>
      </c>
      <c r="B7" s="32">
        <v>13</v>
      </c>
      <c r="C7" s="32">
        <v>11</v>
      </c>
      <c r="D7" s="32">
        <v>51</v>
      </c>
      <c r="E7" s="159">
        <v>0</v>
      </c>
      <c r="F7" s="32">
        <v>0</v>
      </c>
      <c r="G7" s="159">
        <v>0</v>
      </c>
    </row>
    <row r="8" spans="1:7" x14ac:dyDescent="0.3">
      <c r="A8" s="36" t="s">
        <v>575</v>
      </c>
      <c r="B8" s="32">
        <v>0</v>
      </c>
      <c r="C8" s="32">
        <v>1</v>
      </c>
      <c r="D8" s="32">
        <v>1</v>
      </c>
      <c r="E8" s="159">
        <v>0</v>
      </c>
      <c r="F8" s="32">
        <v>0</v>
      </c>
      <c r="G8" s="159">
        <v>0</v>
      </c>
    </row>
    <row r="9" spans="1:7" x14ac:dyDescent="0.3">
      <c r="A9" s="36" t="s">
        <v>576</v>
      </c>
      <c r="B9" s="32">
        <v>3</v>
      </c>
      <c r="C9" s="32">
        <v>0</v>
      </c>
      <c r="D9" s="32">
        <v>1</v>
      </c>
      <c r="E9" s="159">
        <v>5</v>
      </c>
      <c r="F9" s="32">
        <v>2</v>
      </c>
      <c r="G9" s="159">
        <v>0</v>
      </c>
    </row>
  </sheetData>
  <mergeCells count="1">
    <mergeCell ref="B1:G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097D-23EC-4CF4-B4C4-71AE9DAB24C5}">
  <sheetPr filterMode="1">
    <tabColor theme="8" tint="-0.249977111117893"/>
  </sheetPr>
  <dimension ref="A3:Y17"/>
  <sheetViews>
    <sheetView topLeftCell="A4" zoomScaleNormal="100" workbookViewId="0">
      <selection activeCell="H44" sqref="H44"/>
    </sheetView>
  </sheetViews>
  <sheetFormatPr baseColWidth="10" defaultColWidth="11.44140625" defaultRowHeight="12" x14ac:dyDescent="0.25"/>
  <cols>
    <col min="1" max="1" width="2.6640625" style="54" customWidth="1"/>
    <col min="2" max="2" width="9.109375" style="54" customWidth="1"/>
    <col min="3" max="3" width="6.6640625" style="54" customWidth="1"/>
    <col min="4" max="4" width="16.5546875" style="54" customWidth="1"/>
    <col min="5" max="6" width="10.33203125" style="54" customWidth="1"/>
    <col min="7" max="7" width="11.6640625" style="54" customWidth="1"/>
    <col min="8" max="8" width="30.6640625" style="54" bestFit="1" customWidth="1"/>
    <col min="9" max="9" width="11.6640625" style="54" customWidth="1"/>
    <col min="10" max="10" width="17.6640625" style="54" customWidth="1"/>
    <col min="11" max="11" width="13.44140625" style="54" customWidth="1"/>
    <col min="12" max="12" width="35.33203125" style="54" customWidth="1"/>
    <col min="13" max="13" width="25" style="54" customWidth="1"/>
    <col min="14" max="14" width="23.44140625" style="54" customWidth="1"/>
    <col min="15" max="15" width="18.88671875" style="54" customWidth="1"/>
    <col min="16" max="16" width="19.5546875" style="54" customWidth="1"/>
    <col min="17" max="17" width="11.6640625" style="54" customWidth="1"/>
    <col min="18" max="18" width="23.33203125" style="54" customWidth="1"/>
    <col min="19" max="19" width="41.88671875" style="54" bestFit="1" customWidth="1"/>
    <col min="20" max="20" width="14.33203125" style="54" customWidth="1"/>
    <col min="21" max="21" width="32.6640625" style="54" customWidth="1"/>
    <col min="22" max="22" width="20.5546875" style="54" customWidth="1"/>
    <col min="23" max="23" width="50" style="54" customWidth="1"/>
    <col min="24" max="24" width="21.33203125" style="54" customWidth="1"/>
    <col min="25" max="25" width="41.6640625" style="54" customWidth="1"/>
    <col min="26" max="16384" width="11.44140625" style="54"/>
  </cols>
  <sheetData>
    <row r="3" spans="1:25" x14ac:dyDescent="0.25">
      <c r="A3" s="172" t="s">
        <v>363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4"/>
    </row>
    <row r="4" spans="1:25" x14ac:dyDescent="0.25">
      <c r="A4" s="172" t="s">
        <v>362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4"/>
    </row>
    <row r="5" spans="1:25" x14ac:dyDescent="0.25">
      <c r="A5" s="172" t="s">
        <v>361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4"/>
    </row>
    <row r="6" spans="1:25" ht="40.200000000000003" customHeight="1" x14ac:dyDescent="0.25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3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AÑOS:6MESES:1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3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AÑOS:5MESES:7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3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AÑOS:10MESES:11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3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AÑOS:10MESES:8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3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AÑOS:10MESES:1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3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AÑOS:10MESES:9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3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AÑOS:14MESES:3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3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AÑOS:15MESES:9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x14ac:dyDescent="0.3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AÑOS:15MESES:11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3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AÑOS:16MESES:5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3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AÑOS:16MESES:4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INTELECTU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488A-DAE2-4D7E-B8AC-5A83E28709AE}">
  <sheetPr>
    <tabColor theme="9" tint="-0.249977111117893"/>
  </sheetPr>
  <dimension ref="A1:F6"/>
  <sheetViews>
    <sheetView workbookViewId="0">
      <selection activeCell="F13" sqref="F13"/>
    </sheetView>
  </sheetViews>
  <sheetFormatPr baseColWidth="10" defaultRowHeight="14.4" x14ac:dyDescent="0.3"/>
  <cols>
    <col min="1" max="1" width="5.5546875" customWidth="1"/>
    <col min="2" max="2" width="39.44140625" customWidth="1"/>
    <col min="4" max="4" width="46.6640625" customWidth="1"/>
    <col min="5" max="5" width="43.109375" customWidth="1"/>
    <col min="6" max="6" width="16.88671875" customWidth="1"/>
  </cols>
  <sheetData>
    <row r="1" spans="1:6" ht="28.8" x14ac:dyDescent="0.3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6" x14ac:dyDescent="0.3">
      <c r="A2" s="85">
        <v>1</v>
      </c>
      <c r="B2" s="85" t="s">
        <v>370</v>
      </c>
      <c r="C2" s="85">
        <v>1727386276</v>
      </c>
      <c r="D2" s="85"/>
      <c r="E2" s="85" t="s">
        <v>371</v>
      </c>
      <c r="F2" s="86">
        <v>0.33</v>
      </c>
    </row>
    <row r="3" spans="1:6" x14ac:dyDescent="0.3">
      <c r="A3" s="85">
        <v>2</v>
      </c>
      <c r="B3" s="85" t="s">
        <v>372</v>
      </c>
      <c r="C3" s="85">
        <v>2250208721</v>
      </c>
      <c r="D3" s="85"/>
      <c r="E3" s="85" t="s">
        <v>373</v>
      </c>
      <c r="F3" s="86">
        <v>0.3</v>
      </c>
    </row>
    <row r="4" spans="1:6" x14ac:dyDescent="0.3">
      <c r="A4" s="85">
        <v>3</v>
      </c>
      <c r="B4" s="85" t="s">
        <v>374</v>
      </c>
      <c r="C4" s="85">
        <v>2200496491</v>
      </c>
      <c r="D4" s="85" t="s">
        <v>375</v>
      </c>
      <c r="E4" s="85"/>
      <c r="F4" s="85"/>
    </row>
    <row r="5" spans="1:6" x14ac:dyDescent="0.3">
      <c r="A5" s="85">
        <v>4</v>
      </c>
      <c r="B5" s="85" t="s">
        <v>376</v>
      </c>
      <c r="C5" s="85">
        <v>2250003114</v>
      </c>
      <c r="D5" s="85" t="s">
        <v>377</v>
      </c>
      <c r="E5" s="85"/>
      <c r="F5" s="85"/>
    </row>
    <row r="6" spans="1:6" x14ac:dyDescent="0.3">
      <c r="A6" s="85">
        <v>5</v>
      </c>
      <c r="B6" s="85" t="s">
        <v>378</v>
      </c>
      <c r="C6" s="85">
        <v>1550163784</v>
      </c>
      <c r="D6" s="85" t="s">
        <v>379</v>
      </c>
      <c r="E6" s="85"/>
      <c r="F6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629B-9EE3-4049-BD50-E6EDE0492F9D}">
  <sheetPr>
    <tabColor theme="9" tint="-0.249977111117893"/>
  </sheetPr>
  <dimension ref="A1:I6"/>
  <sheetViews>
    <sheetView workbookViewId="0">
      <selection activeCell="G33" sqref="G33"/>
    </sheetView>
  </sheetViews>
  <sheetFormatPr baseColWidth="10" defaultRowHeight="14.4" x14ac:dyDescent="0.3"/>
  <cols>
    <col min="1" max="1" width="6.33203125" customWidth="1"/>
    <col min="2" max="2" width="25.33203125" customWidth="1"/>
    <col min="3" max="3" width="11.44140625" customWidth="1"/>
    <col min="4" max="4" width="50.88671875" customWidth="1"/>
    <col min="5" max="5" width="30.109375" customWidth="1"/>
    <col min="6" max="6" width="13.6640625" customWidth="1"/>
  </cols>
  <sheetData>
    <row r="1" spans="1:9" ht="32.25" customHeight="1" x14ac:dyDescent="0.3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9" x14ac:dyDescent="0.3">
      <c r="A2" s="85">
        <v>1</v>
      </c>
      <c r="B2" s="85" t="s">
        <v>370</v>
      </c>
      <c r="C2" s="85">
        <v>1727386276</v>
      </c>
      <c r="D2" s="85"/>
      <c r="E2" s="85" t="s">
        <v>371</v>
      </c>
      <c r="F2" s="86">
        <v>0.33</v>
      </c>
    </row>
    <row r="6" spans="1:9" x14ac:dyDescent="0.3">
      <c r="I6" t="s">
        <v>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0E92-3444-4008-95B7-A09ECD44941A}">
  <sheetPr>
    <tabColor theme="9" tint="-0.249977111117893"/>
  </sheetPr>
  <dimension ref="A1:F2"/>
  <sheetViews>
    <sheetView workbookViewId="0">
      <selection activeCell="D20" sqref="D20"/>
    </sheetView>
  </sheetViews>
  <sheetFormatPr baseColWidth="10" defaultRowHeight="14.4" x14ac:dyDescent="0.3"/>
  <cols>
    <col min="1" max="1" width="6.33203125" customWidth="1"/>
    <col min="2" max="2" width="25.33203125" customWidth="1"/>
    <col min="4" max="4" width="50.88671875" customWidth="1"/>
    <col min="5" max="5" width="30.109375" customWidth="1"/>
    <col min="6" max="6" width="13.6640625" customWidth="1"/>
  </cols>
  <sheetData>
    <row r="1" spans="1:6" ht="28.8" x14ac:dyDescent="0.3">
      <c r="A1" s="87" t="s">
        <v>364</v>
      </c>
      <c r="B1" s="87" t="s">
        <v>365</v>
      </c>
      <c r="C1" s="87" t="s">
        <v>366</v>
      </c>
      <c r="D1" s="87" t="s">
        <v>367</v>
      </c>
      <c r="E1" s="87" t="s">
        <v>368</v>
      </c>
      <c r="F1" s="87" t="s">
        <v>369</v>
      </c>
    </row>
    <row r="2" spans="1:6" x14ac:dyDescent="0.3">
      <c r="A2" s="85">
        <v>1</v>
      </c>
      <c r="B2" s="85" t="s">
        <v>372</v>
      </c>
      <c r="C2" s="85">
        <v>2250208721</v>
      </c>
      <c r="D2" s="85"/>
      <c r="E2" s="85" t="s">
        <v>373</v>
      </c>
      <c r="F2" s="86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54F1-3448-4017-BA86-3D26D1893EED}">
  <sheetPr>
    <tabColor theme="7" tint="-0.249977111117893"/>
    <pageSetUpPr fitToPage="1"/>
  </sheetPr>
  <dimension ref="A1:DX35"/>
  <sheetViews>
    <sheetView zoomScale="60" zoomScaleNormal="60" workbookViewId="0">
      <selection activeCell="B7" sqref="B7"/>
    </sheetView>
  </sheetViews>
  <sheetFormatPr baseColWidth="10" defaultColWidth="11.44140625" defaultRowHeight="14.4" x14ac:dyDescent="0.3"/>
  <cols>
    <col min="1" max="1" width="25.44140625" style="88" customWidth="1"/>
    <col min="2" max="2" width="51.109375" style="89" customWidth="1"/>
    <col min="3" max="3" width="18" style="88" customWidth="1"/>
    <col min="4" max="4" width="16.88671875" style="88" customWidth="1"/>
    <col min="5" max="5" width="16.5546875" style="88" customWidth="1"/>
    <col min="6" max="6" width="13" style="88" customWidth="1"/>
    <col min="7" max="16384" width="11.44140625" style="88"/>
  </cols>
  <sheetData>
    <row r="1" spans="1:128" ht="43.2" x14ac:dyDescent="0.3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customHeight="1" x14ac:dyDescent="0.3">
      <c r="A2" s="90">
        <v>1</v>
      </c>
      <c r="B2" s="94" t="s">
        <v>431</v>
      </c>
      <c r="C2" s="177" t="s">
        <v>428</v>
      </c>
      <c r="D2" s="177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customHeight="1" x14ac:dyDescent="0.3">
      <c r="A3" s="90">
        <v>2</v>
      </c>
      <c r="B3" s="94" t="s">
        <v>430</v>
      </c>
      <c r="C3" s="177"/>
      <c r="D3" s="177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customHeight="1" x14ac:dyDescent="0.3">
      <c r="A4" s="90">
        <v>3</v>
      </c>
      <c r="B4" s="94" t="s">
        <v>429</v>
      </c>
      <c r="C4" s="175" t="s">
        <v>428</v>
      </c>
      <c r="D4" s="175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customHeight="1" x14ac:dyDescent="0.3">
      <c r="A5" s="90">
        <v>4</v>
      </c>
      <c r="B5" s="94" t="s">
        <v>427</v>
      </c>
      <c r="C5" s="178"/>
      <c r="D5" s="178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customHeight="1" x14ac:dyDescent="0.3">
      <c r="A6" s="90">
        <v>5</v>
      </c>
      <c r="B6" s="94" t="s">
        <v>426</v>
      </c>
      <c r="C6" s="178"/>
      <c r="D6" s="178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customHeight="1" x14ac:dyDescent="0.3">
      <c r="A7" s="90">
        <v>6</v>
      </c>
      <c r="B7" s="94" t="s">
        <v>425</v>
      </c>
      <c r="C7" s="178"/>
      <c r="D7" s="178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customHeight="1" x14ac:dyDescent="0.3">
      <c r="A8" s="90">
        <v>7</v>
      </c>
      <c r="B8" s="94" t="s">
        <v>424</v>
      </c>
      <c r="C8" s="176"/>
      <c r="D8" s="176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customHeight="1" x14ac:dyDescent="0.3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customHeight="1" x14ac:dyDescent="0.3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customHeight="1" x14ac:dyDescent="0.3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customHeight="1" x14ac:dyDescent="0.3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customHeight="1" x14ac:dyDescent="0.3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customHeight="1" x14ac:dyDescent="0.3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customHeight="1" x14ac:dyDescent="0.3">
      <c r="A15" s="90">
        <v>14</v>
      </c>
      <c r="B15" s="94" t="s">
        <v>414</v>
      </c>
      <c r="C15" s="175" t="s">
        <v>413</v>
      </c>
      <c r="D15" s="175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customHeight="1" x14ac:dyDescent="0.3">
      <c r="A16" s="90">
        <v>15</v>
      </c>
      <c r="B16" s="94" t="s">
        <v>411</v>
      </c>
      <c r="C16" s="176"/>
      <c r="D16" s="176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customHeight="1" x14ac:dyDescent="0.3">
      <c r="A17" s="90">
        <v>16</v>
      </c>
      <c r="B17" s="94" t="s">
        <v>410</v>
      </c>
      <c r="C17" s="175" t="s">
        <v>407</v>
      </c>
      <c r="D17" s="175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customHeight="1" x14ac:dyDescent="0.3">
      <c r="A18" s="90">
        <v>17</v>
      </c>
      <c r="B18" s="94" t="s">
        <v>409</v>
      </c>
      <c r="C18" s="176"/>
      <c r="D18" s="176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customHeight="1" x14ac:dyDescent="0.3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customHeight="1" x14ac:dyDescent="0.3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customHeight="1" x14ac:dyDescent="0.3">
      <c r="A21" s="90">
        <v>20</v>
      </c>
      <c r="B21" s="94" t="s">
        <v>404</v>
      </c>
      <c r="C21" s="177" t="s">
        <v>403</v>
      </c>
      <c r="D21" s="177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customHeight="1" x14ac:dyDescent="0.3">
      <c r="A22" s="90">
        <v>21</v>
      </c>
      <c r="B22" s="94" t="s">
        <v>402</v>
      </c>
      <c r="C22" s="177"/>
      <c r="D22" s="177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customHeight="1" x14ac:dyDescent="0.3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customHeight="1" x14ac:dyDescent="0.3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x14ac:dyDescent="0.3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customHeight="1" x14ac:dyDescent="0.3">
      <c r="A26" s="90">
        <v>25</v>
      </c>
      <c r="B26" s="94" t="s">
        <v>395</v>
      </c>
      <c r="C26" s="175" t="s">
        <v>391</v>
      </c>
      <c r="D26" s="175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customHeight="1" x14ac:dyDescent="0.3">
      <c r="A27" s="90">
        <v>26</v>
      </c>
      <c r="B27" s="94" t="s">
        <v>394</v>
      </c>
      <c r="C27" s="178"/>
      <c r="D27" s="178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customHeight="1" x14ac:dyDescent="0.3">
      <c r="A28" s="90">
        <v>27</v>
      </c>
      <c r="B28" s="94" t="s">
        <v>393</v>
      </c>
      <c r="C28" s="176"/>
      <c r="D28" s="176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customHeight="1" x14ac:dyDescent="0.3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customHeight="1" x14ac:dyDescent="0.3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customHeight="1" x14ac:dyDescent="0.3">
      <c r="A31" s="90">
        <v>30</v>
      </c>
      <c r="B31" s="94" t="s">
        <v>388</v>
      </c>
      <c r="C31" s="175" t="s">
        <v>387</v>
      </c>
      <c r="D31" s="175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customHeight="1" x14ac:dyDescent="0.3">
      <c r="A32" s="90">
        <v>31</v>
      </c>
      <c r="B32" s="94" t="s">
        <v>386</v>
      </c>
      <c r="C32" s="176"/>
      <c r="D32" s="176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customHeight="1" x14ac:dyDescent="0.3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customHeight="1" x14ac:dyDescent="0.3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3">
      <c r="B35" s="88"/>
    </row>
  </sheetData>
  <autoFilter ref="A1:F34" xr:uid="{00000000-0001-0000-0000-000000000000}"/>
  <mergeCells count="14">
    <mergeCell ref="C31:C32"/>
    <mergeCell ref="D31:D32"/>
    <mergeCell ref="C26:C28"/>
    <mergeCell ref="C21:C22"/>
    <mergeCell ref="D21:D22"/>
    <mergeCell ref="D26:D28"/>
    <mergeCell ref="C17:C18"/>
    <mergeCell ref="D17:D18"/>
    <mergeCell ref="C2:C3"/>
    <mergeCell ref="D2:D3"/>
    <mergeCell ref="C4:C8"/>
    <mergeCell ref="D4:D8"/>
    <mergeCell ref="C15:C16"/>
    <mergeCell ref="D15:D16"/>
  </mergeCells>
  <pageMargins left="0.25" right="0.25" top="0.75" bottom="0.75" header="0.3" footer="0.3"/>
  <pageSetup scale="4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E0C1-D83F-438D-85C4-6611317AFD9A}">
  <sheetPr filterMode="1">
    <tabColor theme="7" tint="-0.249977111117893"/>
    <pageSetUpPr fitToPage="1"/>
  </sheetPr>
  <dimension ref="A1:DX35"/>
  <sheetViews>
    <sheetView zoomScale="60" zoomScaleNormal="60" workbookViewId="0">
      <selection activeCell="I56" sqref="I56"/>
    </sheetView>
  </sheetViews>
  <sheetFormatPr baseColWidth="10" defaultColWidth="11.44140625" defaultRowHeight="14.4" x14ac:dyDescent="0.3"/>
  <cols>
    <col min="1" max="1" width="25.44140625" style="88" customWidth="1"/>
    <col min="2" max="2" width="51.109375" style="89" customWidth="1"/>
    <col min="3" max="3" width="18" style="88" customWidth="1"/>
    <col min="4" max="4" width="16.88671875" style="88" customWidth="1"/>
    <col min="5" max="5" width="16.5546875" style="88" customWidth="1"/>
    <col min="6" max="6" width="13" style="88" customWidth="1"/>
    <col min="7" max="16384" width="11.44140625" style="88"/>
  </cols>
  <sheetData>
    <row r="1" spans="1:128" ht="43.2" x14ac:dyDescent="0.3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hidden="1" customHeight="1" x14ac:dyDescent="0.3">
      <c r="A2" s="90">
        <v>1</v>
      </c>
      <c r="B2" s="94" t="s">
        <v>431</v>
      </c>
      <c r="C2" s="177" t="s">
        <v>428</v>
      </c>
      <c r="D2" s="177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3">
      <c r="A3" s="90">
        <v>2</v>
      </c>
      <c r="B3" s="94" t="s">
        <v>430</v>
      </c>
      <c r="C3" s="177"/>
      <c r="D3" s="177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3">
      <c r="A4" s="90">
        <v>3</v>
      </c>
      <c r="B4" s="94" t="s">
        <v>429</v>
      </c>
      <c r="C4" s="175" t="s">
        <v>428</v>
      </c>
      <c r="D4" s="175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customHeight="1" x14ac:dyDescent="0.3">
      <c r="A5" s="90">
        <v>4</v>
      </c>
      <c r="B5" s="94" t="s">
        <v>427</v>
      </c>
      <c r="C5" s="178"/>
      <c r="D5" s="178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3">
      <c r="A6" s="90">
        <v>5</v>
      </c>
      <c r="B6" s="94" t="s">
        <v>426</v>
      </c>
      <c r="C6" s="178"/>
      <c r="D6" s="178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3">
      <c r="A7" s="90">
        <v>6</v>
      </c>
      <c r="B7" s="94" t="s">
        <v>425</v>
      </c>
      <c r="C7" s="178"/>
      <c r="D7" s="178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3">
      <c r="A8" s="90">
        <v>7</v>
      </c>
      <c r="B8" s="94" t="s">
        <v>424</v>
      </c>
      <c r="C8" s="176"/>
      <c r="D8" s="176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3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3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3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3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3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3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3">
      <c r="A15" s="90">
        <v>14</v>
      </c>
      <c r="B15" s="94" t="s">
        <v>414</v>
      </c>
      <c r="C15" s="175" t="s">
        <v>413</v>
      </c>
      <c r="D15" s="175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3">
      <c r="A16" s="90">
        <v>15</v>
      </c>
      <c r="B16" s="94" t="s">
        <v>411</v>
      </c>
      <c r="C16" s="176"/>
      <c r="D16" s="176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3">
      <c r="A17" s="90">
        <v>16</v>
      </c>
      <c r="B17" s="94" t="s">
        <v>410</v>
      </c>
      <c r="C17" s="175" t="s">
        <v>407</v>
      </c>
      <c r="D17" s="175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3">
      <c r="A18" s="90">
        <v>17</v>
      </c>
      <c r="B18" s="94" t="s">
        <v>409</v>
      </c>
      <c r="C18" s="176"/>
      <c r="D18" s="176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3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3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3">
      <c r="A21" s="90">
        <v>20</v>
      </c>
      <c r="B21" s="94" t="s">
        <v>404</v>
      </c>
      <c r="C21" s="177" t="s">
        <v>403</v>
      </c>
      <c r="D21" s="177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3">
      <c r="A22" s="90">
        <v>21</v>
      </c>
      <c r="B22" s="94" t="s">
        <v>402</v>
      </c>
      <c r="C22" s="177"/>
      <c r="D22" s="177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3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3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3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3">
      <c r="A26" s="90">
        <v>25</v>
      </c>
      <c r="B26" s="94" t="s">
        <v>395</v>
      </c>
      <c r="C26" s="175" t="s">
        <v>391</v>
      </c>
      <c r="D26" s="175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3">
      <c r="A27" s="90">
        <v>26</v>
      </c>
      <c r="B27" s="94" t="s">
        <v>394</v>
      </c>
      <c r="C27" s="178"/>
      <c r="D27" s="178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3">
      <c r="A28" s="90">
        <v>27</v>
      </c>
      <c r="B28" s="94" t="s">
        <v>393</v>
      </c>
      <c r="C28" s="176"/>
      <c r="D28" s="176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3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3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3">
      <c r="A31" s="90">
        <v>30</v>
      </c>
      <c r="B31" s="94" t="s">
        <v>388</v>
      </c>
      <c r="C31" s="175" t="s">
        <v>387</v>
      </c>
      <c r="D31" s="175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3">
      <c r="A32" s="90">
        <v>31</v>
      </c>
      <c r="B32" s="94" t="s">
        <v>386</v>
      </c>
      <c r="C32" s="176"/>
      <c r="D32" s="176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3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3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3">
      <c r="B35" s="88"/>
    </row>
  </sheetData>
  <autoFilter ref="A1:F34" xr:uid="{00000000-0001-0000-0000-000000000000}">
    <filterColumn colId="4">
      <filters>
        <filter val="AUDITIVA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5845-FFF4-498B-B4A0-A636084141C2}">
  <sheetPr filterMode="1">
    <tabColor theme="7" tint="-0.249977111117893"/>
    <pageSetUpPr fitToPage="1"/>
  </sheetPr>
  <dimension ref="A1:DX35"/>
  <sheetViews>
    <sheetView zoomScale="60" zoomScaleNormal="60" workbookViewId="0">
      <selection activeCell="H35" sqref="H35"/>
    </sheetView>
  </sheetViews>
  <sheetFormatPr baseColWidth="10" defaultColWidth="11.44140625" defaultRowHeight="14.4" x14ac:dyDescent="0.3"/>
  <cols>
    <col min="1" max="1" width="25.44140625" style="88" customWidth="1"/>
    <col min="2" max="2" width="51.109375" style="89" customWidth="1"/>
    <col min="3" max="3" width="18" style="88" customWidth="1"/>
    <col min="4" max="4" width="16.88671875" style="88" customWidth="1"/>
    <col min="5" max="5" width="16.5546875" style="88" customWidth="1"/>
    <col min="6" max="6" width="13" style="88" customWidth="1"/>
    <col min="7" max="16384" width="11.44140625" style="88"/>
  </cols>
  <sheetData>
    <row r="1" spans="1:128" ht="43.2" x14ac:dyDescent="0.3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customHeight="1" x14ac:dyDescent="0.3">
      <c r="A2" s="90">
        <v>1</v>
      </c>
      <c r="B2" s="94" t="s">
        <v>431</v>
      </c>
      <c r="C2" s="177" t="s">
        <v>428</v>
      </c>
      <c r="D2" s="177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3">
      <c r="A3" s="90">
        <v>2</v>
      </c>
      <c r="B3" s="94" t="s">
        <v>430</v>
      </c>
      <c r="C3" s="177"/>
      <c r="D3" s="177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customHeight="1" x14ac:dyDescent="0.3">
      <c r="A4" s="90">
        <v>3</v>
      </c>
      <c r="B4" s="94" t="s">
        <v>429</v>
      </c>
      <c r="C4" s="175" t="s">
        <v>428</v>
      </c>
      <c r="D4" s="175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3">
      <c r="A5" s="90">
        <v>4</v>
      </c>
      <c r="B5" s="94" t="s">
        <v>427</v>
      </c>
      <c r="C5" s="178"/>
      <c r="D5" s="178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3">
      <c r="A6" s="90">
        <v>5</v>
      </c>
      <c r="B6" s="94" t="s">
        <v>426</v>
      </c>
      <c r="C6" s="178"/>
      <c r="D6" s="178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3">
      <c r="A7" s="90">
        <v>6</v>
      </c>
      <c r="B7" s="94" t="s">
        <v>425</v>
      </c>
      <c r="C7" s="178"/>
      <c r="D7" s="178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3">
      <c r="A8" s="90">
        <v>7</v>
      </c>
      <c r="B8" s="94" t="s">
        <v>424</v>
      </c>
      <c r="C8" s="176"/>
      <c r="D8" s="176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3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3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customHeight="1" x14ac:dyDescent="0.3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3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3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3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customHeight="1" x14ac:dyDescent="0.3">
      <c r="A15" s="90">
        <v>14</v>
      </c>
      <c r="B15" s="94" t="s">
        <v>414</v>
      </c>
      <c r="C15" s="175" t="s">
        <v>413</v>
      </c>
      <c r="D15" s="175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3">
      <c r="A16" s="90">
        <v>15</v>
      </c>
      <c r="B16" s="94" t="s">
        <v>411</v>
      </c>
      <c r="C16" s="176"/>
      <c r="D16" s="176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3">
      <c r="A17" s="90">
        <v>16</v>
      </c>
      <c r="B17" s="94" t="s">
        <v>410</v>
      </c>
      <c r="C17" s="175" t="s">
        <v>407</v>
      </c>
      <c r="D17" s="175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3">
      <c r="A18" s="90">
        <v>17</v>
      </c>
      <c r="B18" s="94" t="s">
        <v>409</v>
      </c>
      <c r="C18" s="176"/>
      <c r="D18" s="176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customHeight="1" x14ac:dyDescent="0.3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3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3">
      <c r="A21" s="90">
        <v>20</v>
      </c>
      <c r="B21" s="94" t="s">
        <v>404</v>
      </c>
      <c r="C21" s="177" t="s">
        <v>403</v>
      </c>
      <c r="D21" s="177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3">
      <c r="A22" s="90">
        <v>21</v>
      </c>
      <c r="B22" s="94" t="s">
        <v>402</v>
      </c>
      <c r="C22" s="177"/>
      <c r="D22" s="177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3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3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3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3">
      <c r="A26" s="90">
        <v>25</v>
      </c>
      <c r="B26" s="94" t="s">
        <v>395</v>
      </c>
      <c r="C26" s="175" t="s">
        <v>391</v>
      </c>
      <c r="D26" s="175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3">
      <c r="A27" s="90">
        <v>26</v>
      </c>
      <c r="B27" s="94" t="s">
        <v>394</v>
      </c>
      <c r="C27" s="178"/>
      <c r="D27" s="178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3">
      <c r="A28" s="90">
        <v>27</v>
      </c>
      <c r="B28" s="94" t="s">
        <v>393</v>
      </c>
      <c r="C28" s="176"/>
      <c r="D28" s="176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3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3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3">
      <c r="A31" s="90">
        <v>30</v>
      </c>
      <c r="B31" s="94" t="s">
        <v>388</v>
      </c>
      <c r="C31" s="175" t="s">
        <v>387</v>
      </c>
      <c r="D31" s="175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3">
      <c r="A32" s="90">
        <v>31</v>
      </c>
      <c r="B32" s="94" t="s">
        <v>386</v>
      </c>
      <c r="C32" s="176"/>
      <c r="D32" s="176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3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3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3">
      <c r="B35" s="88"/>
    </row>
  </sheetData>
  <autoFilter ref="A1:F34" xr:uid="{00000000-0001-0000-0000-000000000000}">
    <filterColumn colId="4">
      <filters>
        <filter val="FISICA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75D2-E53E-44CF-8C88-1D741A204923}">
  <sheetPr filterMode="1">
    <tabColor theme="7" tint="-0.249977111117893"/>
    <pageSetUpPr fitToPage="1"/>
  </sheetPr>
  <dimension ref="A1:DX35"/>
  <sheetViews>
    <sheetView zoomScale="60" zoomScaleNormal="60" workbookViewId="0">
      <selection activeCell="G43" sqref="G43"/>
    </sheetView>
  </sheetViews>
  <sheetFormatPr baseColWidth="10" defaultColWidth="11.44140625" defaultRowHeight="14.4" x14ac:dyDescent="0.3"/>
  <cols>
    <col min="1" max="1" width="25.44140625" style="88" customWidth="1"/>
    <col min="2" max="2" width="51.109375" style="89" customWidth="1"/>
    <col min="3" max="3" width="18" style="88" customWidth="1"/>
    <col min="4" max="4" width="16.88671875" style="88" customWidth="1"/>
    <col min="5" max="5" width="16.5546875" style="88" customWidth="1"/>
    <col min="6" max="6" width="13" style="88" customWidth="1"/>
    <col min="7" max="16384" width="11.44140625" style="88"/>
  </cols>
  <sheetData>
    <row r="1" spans="1:128" ht="43.2" x14ac:dyDescent="0.3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0" t="s">
        <v>432</v>
      </c>
    </row>
    <row r="2" spans="1:128" s="90" customFormat="1" ht="73.5" hidden="1" customHeight="1" x14ac:dyDescent="0.3">
      <c r="A2" s="90">
        <v>1</v>
      </c>
      <c r="B2" s="94" t="s">
        <v>431</v>
      </c>
      <c r="C2" s="177" t="s">
        <v>428</v>
      </c>
      <c r="D2" s="177" t="s">
        <v>381</v>
      </c>
      <c r="E2" s="90" t="s">
        <v>47</v>
      </c>
      <c r="F2" s="9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3">
      <c r="A3" s="90">
        <v>2</v>
      </c>
      <c r="B3" s="94" t="s">
        <v>430</v>
      </c>
      <c r="C3" s="177"/>
      <c r="D3" s="177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3">
      <c r="A4" s="90">
        <v>3</v>
      </c>
      <c r="B4" s="94" t="s">
        <v>429</v>
      </c>
      <c r="C4" s="175" t="s">
        <v>428</v>
      </c>
      <c r="D4" s="175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3">
      <c r="A5" s="90">
        <v>4</v>
      </c>
      <c r="B5" s="94" t="s">
        <v>427</v>
      </c>
      <c r="C5" s="178"/>
      <c r="D5" s="178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3">
      <c r="A6" s="90">
        <v>5</v>
      </c>
      <c r="B6" s="94" t="s">
        <v>426</v>
      </c>
      <c r="C6" s="178"/>
      <c r="D6" s="178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3">
      <c r="A7" s="90">
        <v>6</v>
      </c>
      <c r="B7" s="94" t="s">
        <v>425</v>
      </c>
      <c r="C7" s="178"/>
      <c r="D7" s="178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3">
      <c r="A8" s="90">
        <v>7</v>
      </c>
      <c r="B8" s="94" t="s">
        <v>424</v>
      </c>
      <c r="C8" s="176"/>
      <c r="D8" s="176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customHeight="1" x14ac:dyDescent="0.3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3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3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3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3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3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3">
      <c r="A15" s="90">
        <v>14</v>
      </c>
      <c r="B15" s="94" t="s">
        <v>414</v>
      </c>
      <c r="C15" s="175" t="s">
        <v>413</v>
      </c>
      <c r="D15" s="175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3">
      <c r="A16" s="90">
        <v>15</v>
      </c>
      <c r="B16" s="94" t="s">
        <v>411</v>
      </c>
      <c r="C16" s="176"/>
      <c r="D16" s="176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3">
      <c r="A17" s="90">
        <v>16</v>
      </c>
      <c r="B17" s="94" t="s">
        <v>410</v>
      </c>
      <c r="C17" s="175" t="s">
        <v>407</v>
      </c>
      <c r="D17" s="175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customHeight="1" x14ac:dyDescent="0.3">
      <c r="A18" s="90">
        <v>17</v>
      </c>
      <c r="B18" s="94" t="s">
        <v>409</v>
      </c>
      <c r="C18" s="176"/>
      <c r="D18" s="176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3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3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3">
      <c r="A21" s="90">
        <v>20</v>
      </c>
      <c r="B21" s="94" t="s">
        <v>404</v>
      </c>
      <c r="C21" s="177" t="s">
        <v>403</v>
      </c>
      <c r="D21" s="177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3">
      <c r="A22" s="90">
        <v>21</v>
      </c>
      <c r="B22" s="94" t="s">
        <v>402</v>
      </c>
      <c r="C22" s="177"/>
      <c r="D22" s="177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3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3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3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hidden="1" customHeight="1" x14ac:dyDescent="0.3">
      <c r="A26" s="90">
        <v>25</v>
      </c>
      <c r="B26" s="94" t="s">
        <v>395</v>
      </c>
      <c r="C26" s="175" t="s">
        <v>391</v>
      </c>
      <c r="D26" s="175" t="s">
        <v>381</v>
      </c>
      <c r="E26" s="90" t="s">
        <v>299</v>
      </c>
      <c r="F26" s="93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3">
      <c r="A27" s="90">
        <v>26</v>
      </c>
      <c r="B27" s="94" t="s">
        <v>394</v>
      </c>
      <c r="C27" s="178"/>
      <c r="D27" s="178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3">
      <c r="A28" s="90">
        <v>27</v>
      </c>
      <c r="B28" s="94" t="s">
        <v>393</v>
      </c>
      <c r="C28" s="176"/>
      <c r="D28" s="176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3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3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3">
      <c r="A31" s="90">
        <v>30</v>
      </c>
      <c r="B31" s="94" t="s">
        <v>388</v>
      </c>
      <c r="C31" s="175" t="s">
        <v>387</v>
      </c>
      <c r="D31" s="175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3">
      <c r="A32" s="90">
        <v>31</v>
      </c>
      <c r="B32" s="94" t="s">
        <v>386</v>
      </c>
      <c r="C32" s="176"/>
      <c r="D32" s="176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customHeight="1" x14ac:dyDescent="0.3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3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3">
      <c r="B35" s="88"/>
    </row>
  </sheetData>
  <autoFilter ref="A1:F34" xr:uid="{00000000-0001-0000-0000-000000000000}">
    <filterColumn colId="4">
      <filters>
        <filter val="INTELECTUAL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845-1076-49C8-A905-8B09224BB426}">
  <sheetPr filterMode="1">
    <tabColor theme="7" tint="-0.249977111117893"/>
    <pageSetUpPr fitToPage="1"/>
  </sheetPr>
  <dimension ref="A1:DX35"/>
  <sheetViews>
    <sheetView zoomScale="60" zoomScaleNormal="60" workbookViewId="0">
      <selection activeCell="B36" sqref="B36"/>
    </sheetView>
  </sheetViews>
  <sheetFormatPr baseColWidth="10" defaultColWidth="11.44140625" defaultRowHeight="14.4" x14ac:dyDescent="0.3"/>
  <cols>
    <col min="1" max="1" width="25.44140625" style="88" customWidth="1"/>
    <col min="2" max="2" width="51.109375" style="89" customWidth="1"/>
    <col min="3" max="3" width="18" style="88" customWidth="1"/>
    <col min="4" max="4" width="16.88671875" style="88" customWidth="1"/>
    <col min="5" max="5" width="16.5546875" style="88" customWidth="1"/>
    <col min="6" max="6" width="13" style="88" customWidth="1"/>
    <col min="7" max="16384" width="11.44140625" style="88"/>
  </cols>
  <sheetData>
    <row r="1" spans="1:128" ht="43.2" x14ac:dyDescent="0.3">
      <c r="A1" s="101" t="s">
        <v>437</v>
      </c>
      <c r="B1" s="101" t="s">
        <v>436</v>
      </c>
      <c r="C1" s="101" t="s">
        <v>435</v>
      </c>
      <c r="D1" s="101" t="s">
        <v>434</v>
      </c>
      <c r="E1" s="101" t="s">
        <v>433</v>
      </c>
      <c r="F1" s="101" t="s">
        <v>432</v>
      </c>
    </row>
    <row r="2" spans="1:128" s="90" customFormat="1" ht="73.5" hidden="1" customHeight="1" x14ac:dyDescent="0.3">
      <c r="A2" s="96">
        <v>1</v>
      </c>
      <c r="B2" s="102" t="s">
        <v>431</v>
      </c>
      <c r="C2" s="176" t="s">
        <v>428</v>
      </c>
      <c r="D2" s="176" t="s">
        <v>381</v>
      </c>
      <c r="E2" s="96" t="s">
        <v>47</v>
      </c>
      <c r="F2" s="103">
        <v>0.81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92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</row>
    <row r="3" spans="1:128" s="90" customFormat="1" ht="75" hidden="1" customHeight="1" x14ac:dyDescent="0.3">
      <c r="A3" s="90">
        <v>2</v>
      </c>
      <c r="B3" s="94" t="s">
        <v>430</v>
      </c>
      <c r="C3" s="177"/>
      <c r="D3" s="177"/>
      <c r="F3" s="93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92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91"/>
      <c r="DU3" s="91"/>
      <c r="DV3" s="91"/>
      <c r="DW3" s="91"/>
      <c r="DX3" s="91"/>
    </row>
    <row r="4" spans="1:128" s="90" customFormat="1" ht="90" hidden="1" customHeight="1" x14ac:dyDescent="0.3">
      <c r="A4" s="90">
        <v>3</v>
      </c>
      <c r="B4" s="94" t="s">
        <v>429</v>
      </c>
      <c r="C4" s="175" t="s">
        <v>428</v>
      </c>
      <c r="D4" s="175" t="s">
        <v>381</v>
      </c>
      <c r="E4" s="90" t="s">
        <v>47</v>
      </c>
      <c r="F4" s="93">
        <v>0.5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92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91"/>
    </row>
    <row r="5" spans="1:128" s="90" customFormat="1" ht="57.75" hidden="1" customHeight="1" x14ac:dyDescent="0.3">
      <c r="A5" s="90">
        <v>4</v>
      </c>
      <c r="B5" s="94" t="s">
        <v>427</v>
      </c>
      <c r="C5" s="178"/>
      <c r="D5" s="178"/>
      <c r="E5" s="99" t="s">
        <v>373</v>
      </c>
      <c r="F5" s="98">
        <v>0.35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92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91"/>
    </row>
    <row r="6" spans="1:128" s="90" customFormat="1" ht="87.75" hidden="1" customHeight="1" x14ac:dyDescent="0.3">
      <c r="A6" s="90">
        <v>5</v>
      </c>
      <c r="B6" s="94" t="s">
        <v>426</v>
      </c>
      <c r="C6" s="178"/>
      <c r="D6" s="178"/>
      <c r="F6" s="93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92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91"/>
    </row>
    <row r="7" spans="1:128" s="90" customFormat="1" ht="76.5" hidden="1" customHeight="1" x14ac:dyDescent="0.3">
      <c r="A7" s="90">
        <v>6</v>
      </c>
      <c r="B7" s="94" t="s">
        <v>425</v>
      </c>
      <c r="C7" s="178"/>
      <c r="D7" s="178"/>
      <c r="F7" s="93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92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91"/>
    </row>
    <row r="8" spans="1:128" s="90" customFormat="1" ht="116.25" hidden="1" customHeight="1" x14ac:dyDescent="0.3">
      <c r="A8" s="90">
        <v>7</v>
      </c>
      <c r="B8" s="94" t="s">
        <v>424</v>
      </c>
      <c r="C8" s="176"/>
      <c r="D8" s="176"/>
      <c r="F8" s="93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92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1"/>
    </row>
    <row r="9" spans="1:128" s="90" customFormat="1" ht="107.25" hidden="1" customHeight="1" x14ac:dyDescent="0.3">
      <c r="A9" s="90">
        <v>8</v>
      </c>
      <c r="B9" s="94" t="s">
        <v>423</v>
      </c>
      <c r="C9" s="97" t="s">
        <v>422</v>
      </c>
      <c r="D9" s="97" t="s">
        <v>381</v>
      </c>
      <c r="E9" s="90" t="s">
        <v>39</v>
      </c>
      <c r="F9" s="93">
        <v>0.57999999999999996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92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</row>
    <row r="10" spans="1:128" s="90" customFormat="1" ht="54" hidden="1" customHeight="1" x14ac:dyDescent="0.3">
      <c r="A10" s="90">
        <v>9</v>
      </c>
      <c r="B10" s="94" t="s">
        <v>421</v>
      </c>
      <c r="C10" s="90" t="s">
        <v>419</v>
      </c>
      <c r="D10" s="90" t="s">
        <v>412</v>
      </c>
      <c r="F10" s="93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</row>
    <row r="11" spans="1:128" s="90" customFormat="1" ht="52.5" hidden="1" customHeight="1" x14ac:dyDescent="0.3">
      <c r="A11" s="90">
        <v>10</v>
      </c>
      <c r="B11" s="94" t="s">
        <v>420</v>
      </c>
      <c r="C11" s="90" t="s">
        <v>419</v>
      </c>
      <c r="D11" s="90" t="s">
        <v>412</v>
      </c>
      <c r="E11" s="90" t="s">
        <v>47</v>
      </c>
      <c r="F11" s="93">
        <v>0.45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92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</row>
    <row r="12" spans="1:128" s="90" customFormat="1" ht="75" hidden="1" customHeight="1" x14ac:dyDescent="0.3">
      <c r="A12" s="90">
        <v>11</v>
      </c>
      <c r="B12" s="94" t="s">
        <v>418</v>
      </c>
      <c r="C12" s="90" t="s">
        <v>417</v>
      </c>
      <c r="D12" s="90" t="s">
        <v>381</v>
      </c>
      <c r="F12" s="93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92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</row>
    <row r="13" spans="1:128" s="90" customFormat="1" ht="66" hidden="1" customHeight="1" x14ac:dyDescent="0.3">
      <c r="A13" s="90">
        <v>12</v>
      </c>
      <c r="B13" s="94" t="s">
        <v>416</v>
      </c>
      <c r="C13" s="90" t="s">
        <v>413</v>
      </c>
      <c r="D13" s="90" t="s">
        <v>381</v>
      </c>
      <c r="F13" s="93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92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</row>
    <row r="14" spans="1:128" s="90" customFormat="1" ht="47.25" hidden="1" customHeight="1" x14ac:dyDescent="0.3">
      <c r="A14" s="90">
        <v>13</v>
      </c>
      <c r="B14" s="94" t="s">
        <v>415</v>
      </c>
      <c r="C14" s="90" t="s">
        <v>413</v>
      </c>
      <c r="D14" s="90" t="s">
        <v>412</v>
      </c>
      <c r="F14" s="93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92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</row>
    <row r="15" spans="1:128" s="90" customFormat="1" ht="72.75" hidden="1" customHeight="1" x14ac:dyDescent="0.3">
      <c r="A15" s="90">
        <v>14</v>
      </c>
      <c r="B15" s="94" t="s">
        <v>414</v>
      </c>
      <c r="C15" s="175" t="s">
        <v>413</v>
      </c>
      <c r="D15" s="175" t="s">
        <v>412</v>
      </c>
      <c r="E15" s="90" t="s">
        <v>47</v>
      </c>
      <c r="F15" s="93">
        <v>0.68</v>
      </c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92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</row>
    <row r="16" spans="1:128" s="90" customFormat="1" ht="105" hidden="1" customHeight="1" x14ac:dyDescent="0.3">
      <c r="A16" s="90">
        <v>15</v>
      </c>
      <c r="B16" s="94" t="s">
        <v>411</v>
      </c>
      <c r="C16" s="176"/>
      <c r="D16" s="176"/>
      <c r="F16" s="9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92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</row>
    <row r="17" spans="1:128" s="90" customFormat="1" ht="99" hidden="1" customHeight="1" x14ac:dyDescent="0.3">
      <c r="A17" s="90">
        <v>16</v>
      </c>
      <c r="B17" s="94" t="s">
        <v>410</v>
      </c>
      <c r="C17" s="175" t="s">
        <v>407</v>
      </c>
      <c r="D17" s="175" t="s">
        <v>381</v>
      </c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92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</row>
    <row r="18" spans="1:128" s="90" customFormat="1" ht="67.5" hidden="1" customHeight="1" x14ac:dyDescent="0.3">
      <c r="A18" s="90">
        <v>17</v>
      </c>
      <c r="B18" s="94" t="s">
        <v>409</v>
      </c>
      <c r="C18" s="176"/>
      <c r="D18" s="176"/>
      <c r="E18" s="90" t="s">
        <v>39</v>
      </c>
      <c r="F18" s="93">
        <v>0.76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92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</row>
    <row r="19" spans="1:128" s="90" customFormat="1" ht="77.25" hidden="1" customHeight="1" x14ac:dyDescent="0.3">
      <c r="A19" s="90">
        <v>18</v>
      </c>
      <c r="B19" s="94" t="s">
        <v>408</v>
      </c>
      <c r="C19" s="96" t="s">
        <v>407</v>
      </c>
      <c r="D19" s="96" t="s">
        <v>381</v>
      </c>
      <c r="E19" s="90" t="s">
        <v>47</v>
      </c>
      <c r="F19" s="93">
        <v>0.45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92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</row>
    <row r="20" spans="1:128" s="90" customFormat="1" ht="57.75" hidden="1" customHeight="1" x14ac:dyDescent="0.3">
      <c r="A20" s="90">
        <v>19</v>
      </c>
      <c r="B20" s="94" t="s">
        <v>406</v>
      </c>
      <c r="C20" s="90" t="s">
        <v>405</v>
      </c>
      <c r="D20" s="90" t="s">
        <v>381</v>
      </c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92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91"/>
    </row>
    <row r="21" spans="1:128" s="90" customFormat="1" ht="60" hidden="1" customHeight="1" x14ac:dyDescent="0.3">
      <c r="A21" s="90">
        <v>20</v>
      </c>
      <c r="B21" s="94" t="s">
        <v>404</v>
      </c>
      <c r="C21" s="177" t="s">
        <v>403</v>
      </c>
      <c r="D21" s="177" t="s">
        <v>381</v>
      </c>
      <c r="F21" s="93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92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</row>
    <row r="22" spans="1:128" s="90" customFormat="1" ht="61.5" hidden="1" customHeight="1" x14ac:dyDescent="0.3">
      <c r="A22" s="90">
        <v>21</v>
      </c>
      <c r="B22" s="94" t="s">
        <v>402</v>
      </c>
      <c r="C22" s="177"/>
      <c r="D22" s="177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92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</row>
    <row r="23" spans="1:128" s="90" customFormat="1" ht="61.5" hidden="1" customHeight="1" x14ac:dyDescent="0.3">
      <c r="A23" s="90">
        <v>22</v>
      </c>
      <c r="B23" s="94" t="s">
        <v>401</v>
      </c>
      <c r="C23" s="90" t="s">
        <v>400</v>
      </c>
      <c r="D23" s="90" t="s">
        <v>381</v>
      </c>
      <c r="F23" s="93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92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</row>
    <row r="24" spans="1:128" s="90" customFormat="1" ht="105" hidden="1" customHeight="1" x14ac:dyDescent="0.3">
      <c r="A24" s="90">
        <v>23</v>
      </c>
      <c r="B24" s="94" t="s">
        <v>399</v>
      </c>
      <c r="C24" s="90" t="s">
        <v>398</v>
      </c>
      <c r="D24" s="90" t="s">
        <v>381</v>
      </c>
      <c r="F24" s="93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92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</row>
    <row r="25" spans="1:128" s="90" customFormat="1" hidden="1" x14ac:dyDescent="0.3">
      <c r="A25" s="90">
        <v>24</v>
      </c>
      <c r="B25" s="94" t="s">
        <v>397</v>
      </c>
      <c r="C25" s="90" t="s">
        <v>396</v>
      </c>
      <c r="D25" s="90" t="s">
        <v>381</v>
      </c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92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</row>
    <row r="26" spans="1:128" s="90" customFormat="1" ht="53.25" customHeight="1" x14ac:dyDescent="0.3">
      <c r="A26" s="90">
        <v>25</v>
      </c>
      <c r="B26" s="94" t="s">
        <v>395</v>
      </c>
      <c r="C26" s="177" t="s">
        <v>391</v>
      </c>
      <c r="D26" s="177" t="s">
        <v>381</v>
      </c>
      <c r="E26" s="90" t="s">
        <v>299</v>
      </c>
      <c r="F26" s="105">
        <v>0.62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92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</row>
    <row r="27" spans="1:128" s="90" customFormat="1" ht="73.5" hidden="1" customHeight="1" x14ac:dyDescent="0.3">
      <c r="A27" s="96">
        <v>26</v>
      </c>
      <c r="B27" s="102" t="s">
        <v>394</v>
      </c>
      <c r="C27" s="178"/>
      <c r="D27" s="178"/>
      <c r="E27" s="96"/>
      <c r="F27" s="104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92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</row>
    <row r="28" spans="1:128" s="90" customFormat="1" ht="110.25" hidden="1" customHeight="1" x14ac:dyDescent="0.3">
      <c r="A28" s="90">
        <v>27</v>
      </c>
      <c r="B28" s="94" t="s">
        <v>393</v>
      </c>
      <c r="C28" s="176"/>
      <c r="D28" s="176"/>
      <c r="F28" s="95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92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</row>
    <row r="29" spans="1:128" s="90" customFormat="1" ht="87" hidden="1" customHeight="1" x14ac:dyDescent="0.3">
      <c r="A29" s="90">
        <v>28</v>
      </c>
      <c r="B29" s="94" t="s">
        <v>392</v>
      </c>
      <c r="C29" s="90" t="s">
        <v>391</v>
      </c>
      <c r="D29" s="90" t="s">
        <v>381</v>
      </c>
      <c r="F29" s="93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92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</row>
    <row r="30" spans="1:128" s="90" customFormat="1" ht="66" hidden="1" customHeight="1" x14ac:dyDescent="0.3">
      <c r="A30" s="90">
        <v>29</v>
      </c>
      <c r="B30" s="94" t="s">
        <v>390</v>
      </c>
      <c r="C30" s="90" t="s">
        <v>389</v>
      </c>
      <c r="D30" s="90" t="s">
        <v>381</v>
      </c>
      <c r="F30" s="95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92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</row>
    <row r="31" spans="1:128" s="90" customFormat="1" ht="92.25" hidden="1" customHeight="1" x14ac:dyDescent="0.3">
      <c r="A31" s="90">
        <v>30</v>
      </c>
      <c r="B31" s="94" t="s">
        <v>388</v>
      </c>
      <c r="C31" s="175" t="s">
        <v>387</v>
      </c>
      <c r="D31" s="175" t="s">
        <v>381</v>
      </c>
      <c r="F31" s="95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92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</row>
    <row r="32" spans="1:128" s="90" customFormat="1" ht="100.5" hidden="1" customHeight="1" x14ac:dyDescent="0.3">
      <c r="A32" s="90">
        <v>31</v>
      </c>
      <c r="B32" s="94" t="s">
        <v>386</v>
      </c>
      <c r="C32" s="176"/>
      <c r="D32" s="176"/>
      <c r="F32" s="95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92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</row>
    <row r="33" spans="1:128" s="90" customFormat="1" ht="60" hidden="1" customHeight="1" x14ac:dyDescent="0.3">
      <c r="A33" s="90">
        <v>32</v>
      </c>
      <c r="B33" s="94" t="s">
        <v>385</v>
      </c>
      <c r="C33" s="90" t="s">
        <v>384</v>
      </c>
      <c r="D33" s="90" t="s">
        <v>381</v>
      </c>
      <c r="E33" s="90" t="s">
        <v>39</v>
      </c>
      <c r="F33" s="93">
        <v>0.4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92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</row>
    <row r="34" spans="1:128" s="90" customFormat="1" ht="73.5" hidden="1" customHeight="1" x14ac:dyDescent="0.3">
      <c r="A34" s="90">
        <v>33</v>
      </c>
      <c r="B34" s="94" t="s">
        <v>383</v>
      </c>
      <c r="C34" s="90" t="s">
        <v>382</v>
      </c>
      <c r="D34" s="90" t="s">
        <v>381</v>
      </c>
      <c r="F34" s="93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92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</row>
    <row r="35" spans="1:128" ht="60" customHeight="1" x14ac:dyDescent="0.3">
      <c r="B35" s="88"/>
    </row>
  </sheetData>
  <autoFilter ref="A1:F34" xr:uid="{00000000-0001-0000-0000-000000000000}">
    <filterColumn colId="4">
      <filters>
        <filter val="VISUAL"/>
      </filters>
    </filterColumn>
  </autoFilter>
  <mergeCells count="14">
    <mergeCell ref="C17:C18"/>
    <mergeCell ref="D17:D18"/>
    <mergeCell ref="C2:C3"/>
    <mergeCell ref="D2:D3"/>
    <mergeCell ref="C4:C8"/>
    <mergeCell ref="D4:D8"/>
    <mergeCell ref="C15:C16"/>
    <mergeCell ref="D15:D16"/>
    <mergeCell ref="C31:C32"/>
    <mergeCell ref="D31:D32"/>
    <mergeCell ref="C26:C28"/>
    <mergeCell ref="C21:C22"/>
    <mergeCell ref="D21:D22"/>
    <mergeCell ref="D26:D28"/>
  </mergeCells>
  <pageMargins left="0.25" right="0.25" top="0.75" bottom="0.75" header="0.3" footer="0.3"/>
  <pageSetup scale="4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6E49-065B-45AB-9E19-CD7B37112DA5}">
  <sheetPr>
    <tabColor rgb="FF9933FF"/>
  </sheetPr>
  <dimension ref="A1:O74"/>
  <sheetViews>
    <sheetView zoomScaleNormal="100" workbookViewId="0">
      <selection activeCell="B11" sqref="B11"/>
    </sheetView>
  </sheetViews>
  <sheetFormatPr baseColWidth="10" defaultColWidth="11.44140625" defaultRowHeight="14.4" x14ac:dyDescent="0.3"/>
  <cols>
    <col min="1" max="1" width="13.44140625" customWidth="1"/>
    <col min="2" max="2" width="10.33203125" customWidth="1"/>
    <col min="3" max="3" width="4.5546875" customWidth="1"/>
    <col min="4" max="4" width="8" customWidth="1"/>
    <col min="5" max="5" width="7.109375" customWidth="1"/>
    <col min="6" max="6" width="11.109375" style="88" customWidth="1"/>
    <col min="7" max="7" width="13" customWidth="1"/>
    <col min="8" max="8" width="9.88671875" customWidth="1"/>
    <col min="9" max="9" width="10.44140625" customWidth="1"/>
    <col min="10" max="10" width="23.88671875" customWidth="1"/>
    <col min="11" max="11" width="21.88671875" customWidth="1"/>
    <col min="12" max="12" width="15.6640625" customWidth="1"/>
    <col min="13" max="13" width="24" customWidth="1"/>
    <col min="14" max="14" width="12.88671875" customWidth="1"/>
    <col min="15" max="15" width="17.44140625" style="106" customWidth="1"/>
  </cols>
  <sheetData>
    <row r="1" spans="1:15" ht="15" thickBot="1" x14ac:dyDescent="0.35"/>
    <row r="2" spans="1:15" ht="15" thickBot="1" x14ac:dyDescent="0.35">
      <c r="A2" s="179" t="s">
        <v>437</v>
      </c>
      <c r="B2" s="181" t="s">
        <v>516</v>
      </c>
      <c r="C2" s="182"/>
      <c r="D2" s="182"/>
      <c r="E2" s="182"/>
      <c r="F2" s="183"/>
      <c r="G2" s="184" t="s">
        <v>515</v>
      </c>
      <c r="H2" s="185"/>
      <c r="I2" s="185"/>
      <c r="J2" s="185"/>
      <c r="K2" s="185"/>
      <c r="L2" s="185"/>
      <c r="M2" s="185"/>
      <c r="N2" s="185"/>
      <c r="O2" s="186"/>
    </row>
    <row r="3" spans="1:15" ht="15" thickBot="1" x14ac:dyDescent="0.35">
      <c r="A3" s="180"/>
      <c r="B3" s="187"/>
      <c r="C3" s="188"/>
      <c r="D3" s="188"/>
      <c r="E3" s="188"/>
      <c r="F3" s="189"/>
      <c r="G3" s="190"/>
      <c r="H3" s="191"/>
      <c r="I3" s="191"/>
      <c r="J3" s="191"/>
      <c r="K3" s="191"/>
      <c r="L3" s="191"/>
      <c r="M3" s="191"/>
      <c r="N3" s="192"/>
      <c r="O3" s="124"/>
    </row>
    <row r="4" spans="1:15" ht="51.6" thickBot="1" x14ac:dyDescent="0.35">
      <c r="A4" s="180"/>
      <c r="B4" s="123" t="s">
        <v>514</v>
      </c>
      <c r="C4" s="122" t="s">
        <v>352</v>
      </c>
      <c r="D4" s="122" t="s">
        <v>513</v>
      </c>
      <c r="E4" s="123" t="s">
        <v>512</v>
      </c>
      <c r="F4" s="122" t="s">
        <v>511</v>
      </c>
      <c r="G4" s="121" t="s">
        <v>373</v>
      </c>
      <c r="H4" s="121" t="s">
        <v>299</v>
      </c>
      <c r="I4" s="120" t="s">
        <v>510</v>
      </c>
      <c r="J4" s="119" t="s">
        <v>39</v>
      </c>
      <c r="K4" s="118" t="s">
        <v>509</v>
      </c>
      <c r="L4" s="118" t="s">
        <v>508</v>
      </c>
      <c r="M4" s="118" t="s">
        <v>507</v>
      </c>
      <c r="N4" s="117" t="s">
        <v>506</v>
      </c>
      <c r="O4" s="116" t="s">
        <v>505</v>
      </c>
    </row>
    <row r="5" spans="1:15" ht="33.75" customHeight="1" x14ac:dyDescent="0.3">
      <c r="A5" s="110">
        <v>1</v>
      </c>
      <c r="B5" s="108" t="s">
        <v>504</v>
      </c>
      <c r="C5" s="108">
        <v>11</v>
      </c>
      <c r="D5" s="109" t="s">
        <v>503</v>
      </c>
      <c r="E5" s="108" t="s">
        <v>500</v>
      </c>
      <c r="F5" s="108" t="s">
        <v>381</v>
      </c>
      <c r="G5" s="108"/>
      <c r="H5" s="108"/>
      <c r="I5" s="108"/>
      <c r="J5" s="108"/>
      <c r="K5" s="108"/>
      <c r="L5" s="108"/>
      <c r="M5" s="108"/>
      <c r="N5" s="108"/>
      <c r="O5" s="107"/>
    </row>
    <row r="6" spans="1:15" ht="33.75" customHeight="1" x14ac:dyDescent="0.3">
      <c r="A6" s="110">
        <v>2</v>
      </c>
      <c r="B6" s="108" t="s">
        <v>502</v>
      </c>
      <c r="C6" s="108">
        <v>12</v>
      </c>
      <c r="D6" s="109" t="s">
        <v>501</v>
      </c>
      <c r="E6" s="108" t="s">
        <v>500</v>
      </c>
      <c r="F6" s="108" t="s">
        <v>381</v>
      </c>
      <c r="G6" s="108"/>
      <c r="H6" s="108"/>
      <c r="I6" s="108"/>
      <c r="J6" s="108"/>
      <c r="K6" s="108"/>
      <c r="L6" s="108"/>
      <c r="M6" s="108"/>
      <c r="N6" s="108"/>
      <c r="O6" s="112" t="s">
        <v>70</v>
      </c>
    </row>
    <row r="7" spans="1:15" ht="41.25" customHeight="1" x14ac:dyDescent="0.3">
      <c r="A7" s="110">
        <v>3</v>
      </c>
      <c r="B7" s="108" t="s">
        <v>499</v>
      </c>
      <c r="C7" s="108">
        <v>12</v>
      </c>
      <c r="D7" s="109" t="s">
        <v>498</v>
      </c>
      <c r="E7" s="108" t="s">
        <v>495</v>
      </c>
      <c r="F7" s="108" t="s">
        <v>381</v>
      </c>
      <c r="G7" s="108"/>
      <c r="H7" s="108"/>
      <c r="I7" s="108"/>
      <c r="J7" s="108"/>
      <c r="K7" s="108"/>
      <c r="L7" s="108"/>
      <c r="M7" s="108"/>
      <c r="N7" s="108"/>
      <c r="O7" s="112" t="s">
        <v>70</v>
      </c>
    </row>
    <row r="8" spans="1:15" ht="31.95" customHeight="1" x14ac:dyDescent="0.3">
      <c r="A8" s="110">
        <v>4</v>
      </c>
      <c r="B8" s="108" t="s">
        <v>497</v>
      </c>
      <c r="C8" s="108">
        <v>12</v>
      </c>
      <c r="D8" s="109" t="s">
        <v>496</v>
      </c>
      <c r="E8" s="108" t="s">
        <v>495</v>
      </c>
      <c r="F8" s="108" t="s">
        <v>381</v>
      </c>
      <c r="G8" s="108"/>
      <c r="H8" s="108"/>
      <c r="I8" s="108"/>
      <c r="J8" s="108"/>
      <c r="K8" s="108"/>
      <c r="L8" s="108"/>
      <c r="M8" s="108"/>
      <c r="N8" s="108"/>
      <c r="O8" s="112" t="s">
        <v>70</v>
      </c>
    </row>
    <row r="9" spans="1:15" ht="31.95" customHeight="1" x14ac:dyDescent="0.3">
      <c r="A9" s="110">
        <v>5</v>
      </c>
      <c r="B9" s="108" t="s">
        <v>494</v>
      </c>
      <c r="C9" s="108">
        <v>13</v>
      </c>
      <c r="D9" s="113" t="s">
        <v>493</v>
      </c>
      <c r="E9" s="108" t="s">
        <v>489</v>
      </c>
      <c r="F9" s="108" t="s">
        <v>381</v>
      </c>
      <c r="G9" s="108"/>
      <c r="H9" s="108"/>
      <c r="I9" s="108"/>
      <c r="J9" s="108"/>
      <c r="K9" s="108"/>
      <c r="L9" s="108"/>
      <c r="M9" s="108"/>
      <c r="N9" s="108"/>
      <c r="O9" s="112"/>
    </row>
    <row r="10" spans="1:15" ht="31.95" customHeight="1" x14ac:dyDescent="0.3">
      <c r="A10" s="110">
        <v>6</v>
      </c>
      <c r="B10" s="108" t="s">
        <v>492</v>
      </c>
      <c r="C10" s="108">
        <v>13</v>
      </c>
      <c r="D10" s="109" t="s">
        <v>491</v>
      </c>
      <c r="E10" s="108" t="s">
        <v>489</v>
      </c>
      <c r="F10" s="108" t="s">
        <v>381</v>
      </c>
      <c r="G10" s="108"/>
      <c r="H10" s="108"/>
      <c r="I10" s="108"/>
      <c r="J10" s="108"/>
      <c r="K10" s="108"/>
      <c r="L10" s="108"/>
      <c r="M10" s="108"/>
      <c r="N10" s="108"/>
      <c r="O10" s="107">
        <v>0.54</v>
      </c>
    </row>
    <row r="11" spans="1:15" ht="31.95" customHeight="1" x14ac:dyDescent="0.3">
      <c r="A11" s="110">
        <v>7</v>
      </c>
      <c r="B11" s="115" t="s">
        <v>490</v>
      </c>
      <c r="C11" s="108">
        <v>13</v>
      </c>
      <c r="D11" s="113">
        <v>2250055049</v>
      </c>
      <c r="E11" s="108" t="s">
        <v>489</v>
      </c>
      <c r="F11" s="108" t="s">
        <v>381</v>
      </c>
      <c r="G11" s="108"/>
      <c r="H11" s="108"/>
      <c r="I11" s="108"/>
      <c r="J11" s="108"/>
      <c r="K11" s="108"/>
      <c r="L11" s="108"/>
      <c r="M11" s="108"/>
      <c r="N11" s="108"/>
      <c r="O11" s="112" t="s">
        <v>70</v>
      </c>
    </row>
    <row r="12" spans="1:15" ht="31.95" customHeight="1" x14ac:dyDescent="0.3">
      <c r="A12" s="110">
        <v>8</v>
      </c>
      <c r="B12" s="108" t="s">
        <v>488</v>
      </c>
      <c r="C12" s="108">
        <v>12</v>
      </c>
      <c r="D12" s="109" t="s">
        <v>487</v>
      </c>
      <c r="E12" s="108" t="s">
        <v>483</v>
      </c>
      <c r="F12" s="108" t="s">
        <v>381</v>
      </c>
      <c r="G12" s="108"/>
      <c r="H12" s="108"/>
      <c r="I12" s="108"/>
      <c r="J12" s="108"/>
      <c r="K12" s="108"/>
      <c r="L12" s="108"/>
      <c r="M12" s="108"/>
      <c r="N12" s="108"/>
      <c r="O12" s="112" t="s">
        <v>70</v>
      </c>
    </row>
    <row r="13" spans="1:15" ht="33.6" customHeight="1" x14ac:dyDescent="0.3">
      <c r="A13" s="110">
        <v>9</v>
      </c>
      <c r="B13" s="114" t="s">
        <v>486</v>
      </c>
      <c r="C13" s="108">
        <v>12</v>
      </c>
      <c r="D13" s="113">
        <v>2250036510</v>
      </c>
      <c r="E13" s="108" t="s">
        <v>483</v>
      </c>
      <c r="F13" s="108" t="s">
        <v>381</v>
      </c>
      <c r="G13" s="108"/>
      <c r="H13" s="108"/>
      <c r="I13" s="108"/>
      <c r="J13" s="108"/>
      <c r="K13" s="108"/>
      <c r="L13" s="108"/>
      <c r="M13" s="108"/>
      <c r="N13" s="108"/>
      <c r="O13" s="112" t="s">
        <v>70</v>
      </c>
    </row>
    <row r="14" spans="1:15" ht="33.6" customHeight="1" x14ac:dyDescent="0.3">
      <c r="A14" s="110">
        <v>10</v>
      </c>
      <c r="B14" s="108" t="s">
        <v>485</v>
      </c>
      <c r="C14" s="108">
        <v>12</v>
      </c>
      <c r="D14" s="109" t="s">
        <v>484</v>
      </c>
      <c r="E14" s="108" t="s">
        <v>483</v>
      </c>
      <c r="F14" s="108" t="s">
        <v>381</v>
      </c>
      <c r="G14" s="108"/>
      <c r="H14" s="108"/>
      <c r="I14" s="108"/>
      <c r="J14" s="108"/>
      <c r="K14" s="108"/>
      <c r="L14" s="108"/>
      <c r="M14" s="108" t="s">
        <v>443</v>
      </c>
      <c r="N14" s="108"/>
      <c r="O14" s="112" t="s">
        <v>70</v>
      </c>
    </row>
    <row r="15" spans="1:15" ht="33.6" customHeight="1" x14ac:dyDescent="0.3">
      <c r="A15" s="110">
        <v>11</v>
      </c>
      <c r="B15" s="108" t="s">
        <v>482</v>
      </c>
      <c r="C15" s="108">
        <v>16</v>
      </c>
      <c r="D15" s="109" t="s">
        <v>481</v>
      </c>
      <c r="E15" s="108" t="s">
        <v>472</v>
      </c>
      <c r="F15" s="108" t="s">
        <v>381</v>
      </c>
      <c r="G15" s="108"/>
      <c r="H15" s="108"/>
      <c r="I15" s="108"/>
      <c r="J15" s="108"/>
      <c r="K15" s="108"/>
      <c r="L15" s="108"/>
      <c r="M15" s="108"/>
      <c r="N15" s="108"/>
      <c r="O15" s="112"/>
    </row>
    <row r="16" spans="1:15" ht="28.95" customHeight="1" x14ac:dyDescent="0.3">
      <c r="A16" s="110">
        <v>12</v>
      </c>
      <c r="B16" s="108" t="s">
        <v>480</v>
      </c>
      <c r="C16" s="108">
        <v>15</v>
      </c>
      <c r="D16" s="109" t="s">
        <v>479</v>
      </c>
      <c r="E16" s="108" t="s">
        <v>472</v>
      </c>
      <c r="F16" s="108" t="s">
        <v>381</v>
      </c>
      <c r="G16" s="108"/>
      <c r="H16" s="108"/>
      <c r="I16" s="108"/>
      <c r="J16" s="108"/>
      <c r="K16" s="108"/>
      <c r="L16" s="108"/>
      <c r="M16" s="108"/>
      <c r="N16" s="108"/>
      <c r="O16" s="112" t="s">
        <v>70</v>
      </c>
    </row>
    <row r="17" spans="1:15" ht="38.4" customHeight="1" x14ac:dyDescent="0.3">
      <c r="A17" s="110">
        <v>13</v>
      </c>
      <c r="B17" s="108" t="s">
        <v>478</v>
      </c>
      <c r="C17" s="108">
        <v>14</v>
      </c>
      <c r="D17" s="109" t="s">
        <v>476</v>
      </c>
      <c r="E17" s="108" t="s">
        <v>475</v>
      </c>
      <c r="F17" s="108" t="s">
        <v>381</v>
      </c>
      <c r="G17" s="108"/>
      <c r="H17" s="108"/>
      <c r="I17" s="108"/>
      <c r="J17" s="108"/>
      <c r="K17" s="108"/>
      <c r="L17" s="108"/>
      <c r="M17" s="108"/>
      <c r="N17" s="108"/>
      <c r="O17" s="112" t="s">
        <v>70</v>
      </c>
    </row>
    <row r="18" spans="1:15" ht="29.4" customHeight="1" x14ac:dyDescent="0.3">
      <c r="A18" s="110">
        <v>14</v>
      </c>
      <c r="B18" s="108" t="s">
        <v>477</v>
      </c>
      <c r="C18" s="108">
        <v>14</v>
      </c>
      <c r="D18" s="109" t="s">
        <v>476</v>
      </c>
      <c r="E18" s="108" t="s">
        <v>475</v>
      </c>
      <c r="F18" s="108" t="s">
        <v>381</v>
      </c>
      <c r="G18" s="108"/>
      <c r="H18" s="108"/>
      <c r="I18" s="108"/>
      <c r="J18" s="108"/>
      <c r="K18" s="108"/>
      <c r="L18" s="108"/>
      <c r="M18" s="108"/>
      <c r="N18" s="108"/>
      <c r="O18" s="112"/>
    </row>
    <row r="19" spans="1:15" ht="38.4" customHeight="1" x14ac:dyDescent="0.3">
      <c r="A19" s="110">
        <v>15</v>
      </c>
      <c r="B19" s="108" t="s">
        <v>474</v>
      </c>
      <c r="C19" s="108">
        <v>115</v>
      </c>
      <c r="D19" s="109" t="s">
        <v>473</v>
      </c>
      <c r="E19" s="108" t="s">
        <v>472</v>
      </c>
      <c r="F19" s="108" t="s">
        <v>381</v>
      </c>
      <c r="G19" s="108"/>
      <c r="H19" s="108"/>
      <c r="I19" s="108"/>
      <c r="J19" s="108"/>
      <c r="K19" s="108"/>
      <c r="L19" s="108"/>
      <c r="M19" s="108"/>
      <c r="N19" s="108"/>
      <c r="O19" s="112" t="s">
        <v>70</v>
      </c>
    </row>
    <row r="20" spans="1:15" ht="27" customHeight="1" x14ac:dyDescent="0.3">
      <c r="A20" s="110">
        <v>16</v>
      </c>
      <c r="B20" s="108" t="s">
        <v>471</v>
      </c>
      <c r="C20" s="108">
        <v>15</v>
      </c>
      <c r="D20" s="109"/>
      <c r="E20" s="108" t="s">
        <v>468</v>
      </c>
      <c r="F20" s="108" t="s">
        <v>381</v>
      </c>
      <c r="G20" s="108"/>
      <c r="H20" s="108"/>
      <c r="I20" s="108"/>
      <c r="J20" s="108"/>
      <c r="K20" s="108"/>
      <c r="L20" s="108"/>
      <c r="M20" s="108"/>
      <c r="N20" s="108"/>
      <c r="O20" s="112"/>
    </row>
    <row r="21" spans="1:15" ht="38.4" customHeight="1" x14ac:dyDescent="0.3">
      <c r="A21" s="110">
        <v>17</v>
      </c>
      <c r="B21" s="108" t="s">
        <v>470</v>
      </c>
      <c r="C21" s="108">
        <v>15</v>
      </c>
      <c r="D21" s="109" t="s">
        <v>469</v>
      </c>
      <c r="E21" s="108" t="s">
        <v>468</v>
      </c>
      <c r="F21" s="108" t="s">
        <v>381</v>
      </c>
      <c r="G21" s="108"/>
      <c r="H21" s="108"/>
      <c r="I21" s="108"/>
      <c r="J21" s="108"/>
      <c r="K21" s="108"/>
      <c r="L21" s="108"/>
      <c r="M21" s="108"/>
      <c r="N21" s="108"/>
      <c r="O21" s="111" t="s">
        <v>70</v>
      </c>
    </row>
    <row r="22" spans="1:15" ht="38.4" customHeight="1" x14ac:dyDescent="0.3">
      <c r="A22" s="110">
        <v>18</v>
      </c>
      <c r="B22" s="108" t="s">
        <v>467</v>
      </c>
      <c r="C22" s="108">
        <v>15</v>
      </c>
      <c r="D22" s="109" t="s">
        <v>466</v>
      </c>
      <c r="E22" s="108" t="s">
        <v>465</v>
      </c>
      <c r="F22" s="108" t="s">
        <v>381</v>
      </c>
      <c r="G22" s="108"/>
      <c r="H22" s="108"/>
      <c r="I22" s="108"/>
      <c r="J22" s="108"/>
      <c r="K22" s="108"/>
      <c r="L22" s="108"/>
      <c r="M22" s="108"/>
      <c r="N22" s="108"/>
      <c r="O22" s="111"/>
    </row>
    <row r="23" spans="1:15" ht="38.4" customHeight="1" x14ac:dyDescent="0.3">
      <c r="A23" s="110">
        <v>19</v>
      </c>
      <c r="B23" s="108" t="s">
        <v>464</v>
      </c>
      <c r="C23" s="108">
        <v>15</v>
      </c>
      <c r="D23" s="109" t="s">
        <v>463</v>
      </c>
      <c r="E23" s="108" t="s">
        <v>462</v>
      </c>
      <c r="F23" s="108" t="s">
        <v>381</v>
      </c>
      <c r="G23" s="108"/>
      <c r="H23" s="108"/>
      <c r="I23" s="108"/>
      <c r="J23" s="108" t="s">
        <v>443</v>
      </c>
      <c r="K23" s="108"/>
      <c r="L23" s="108"/>
      <c r="M23" s="108"/>
      <c r="N23" s="108"/>
      <c r="O23" s="107">
        <v>0.65</v>
      </c>
    </row>
    <row r="24" spans="1:15" ht="38.4" customHeight="1" x14ac:dyDescent="0.3">
      <c r="A24" s="110">
        <v>20</v>
      </c>
      <c r="B24" s="108" t="s">
        <v>461</v>
      </c>
      <c r="C24" s="108">
        <v>15</v>
      </c>
      <c r="D24" s="109" t="s">
        <v>460</v>
      </c>
      <c r="E24" s="108" t="s">
        <v>453</v>
      </c>
      <c r="F24" s="108" t="s">
        <v>381</v>
      </c>
      <c r="G24" s="108"/>
      <c r="H24" s="108"/>
      <c r="I24" s="108"/>
      <c r="J24" s="108"/>
      <c r="K24" s="108"/>
      <c r="L24" s="108"/>
      <c r="M24" s="108"/>
      <c r="N24" s="108"/>
      <c r="O24" s="107"/>
    </row>
    <row r="25" spans="1:15" ht="38.4" customHeight="1" x14ac:dyDescent="0.3">
      <c r="A25" s="110">
        <v>21</v>
      </c>
      <c r="B25" s="108" t="s">
        <v>275</v>
      </c>
      <c r="C25" s="108">
        <v>16</v>
      </c>
      <c r="D25" s="109"/>
      <c r="E25" s="108" t="s">
        <v>453</v>
      </c>
      <c r="F25" s="108" t="s">
        <v>381</v>
      </c>
      <c r="G25" s="108"/>
      <c r="H25" s="108"/>
      <c r="I25" s="108"/>
      <c r="J25" s="108"/>
      <c r="K25" s="108"/>
      <c r="L25" s="108"/>
      <c r="M25" s="108"/>
      <c r="N25" s="108"/>
      <c r="O25" s="107"/>
    </row>
    <row r="26" spans="1:15" ht="38.4" customHeight="1" x14ac:dyDescent="0.3">
      <c r="A26" s="110">
        <v>22</v>
      </c>
      <c r="B26" s="108" t="s">
        <v>459</v>
      </c>
      <c r="C26" s="108">
        <v>19</v>
      </c>
      <c r="D26" s="109" t="s">
        <v>458</v>
      </c>
      <c r="E26" s="108" t="s">
        <v>453</v>
      </c>
      <c r="F26" s="108" t="s">
        <v>381</v>
      </c>
      <c r="G26" s="108"/>
      <c r="H26" s="108"/>
      <c r="I26" s="108" t="s">
        <v>443</v>
      </c>
      <c r="J26" s="108" t="s">
        <v>443</v>
      </c>
      <c r="K26" s="108"/>
      <c r="L26" s="108"/>
      <c r="M26" s="108"/>
      <c r="N26" s="108"/>
      <c r="O26" s="107">
        <v>0.44</v>
      </c>
    </row>
    <row r="27" spans="1:15" ht="46.5" customHeight="1" x14ac:dyDescent="0.3">
      <c r="A27" s="110">
        <v>23</v>
      </c>
      <c r="B27" s="108" t="s">
        <v>457</v>
      </c>
      <c r="C27" s="108">
        <v>16</v>
      </c>
      <c r="D27" s="109" t="s">
        <v>456</v>
      </c>
      <c r="E27" s="108" t="s">
        <v>453</v>
      </c>
      <c r="F27" s="108" t="s">
        <v>381</v>
      </c>
      <c r="G27" s="108"/>
      <c r="H27" s="108"/>
      <c r="I27" s="108"/>
      <c r="J27" s="108"/>
      <c r="K27" s="108"/>
      <c r="L27" s="108"/>
      <c r="M27" s="108"/>
      <c r="N27" s="108"/>
      <c r="O27" s="107"/>
    </row>
    <row r="28" spans="1:15" ht="35.4" customHeight="1" x14ac:dyDescent="0.3">
      <c r="A28" s="110">
        <v>24</v>
      </c>
      <c r="B28" s="108" t="s">
        <v>455</v>
      </c>
      <c r="C28" s="108">
        <v>17</v>
      </c>
      <c r="D28" s="109" t="s">
        <v>454</v>
      </c>
      <c r="E28" s="108" t="s">
        <v>453</v>
      </c>
      <c r="F28" s="108" t="s">
        <v>381</v>
      </c>
      <c r="G28" s="108"/>
      <c r="H28" s="108"/>
      <c r="I28" s="108" t="s">
        <v>443</v>
      </c>
      <c r="J28" s="108"/>
      <c r="K28" s="108"/>
      <c r="L28" s="108"/>
      <c r="M28" s="108"/>
      <c r="N28" s="108"/>
      <c r="O28" s="107">
        <v>0.82</v>
      </c>
    </row>
    <row r="29" spans="1:15" ht="32.4" customHeight="1" x14ac:dyDescent="0.3">
      <c r="A29" s="110">
        <v>25</v>
      </c>
      <c r="B29" s="108" t="s">
        <v>452</v>
      </c>
      <c r="C29" s="108">
        <v>16</v>
      </c>
      <c r="D29" s="109" t="s">
        <v>451</v>
      </c>
      <c r="E29" s="108" t="s">
        <v>450</v>
      </c>
      <c r="F29" s="108" t="s">
        <v>381</v>
      </c>
      <c r="G29" s="108"/>
      <c r="H29" s="108"/>
      <c r="I29" s="108"/>
      <c r="J29" s="108"/>
      <c r="K29" s="108"/>
      <c r="L29" s="108"/>
      <c r="M29" s="108"/>
      <c r="N29" s="108"/>
      <c r="O29" s="107" t="s">
        <v>70</v>
      </c>
    </row>
    <row r="30" spans="1:15" ht="32.4" customHeight="1" x14ac:dyDescent="0.3">
      <c r="A30" s="110">
        <v>26</v>
      </c>
      <c r="B30" s="108" t="s">
        <v>449</v>
      </c>
      <c r="C30" s="108">
        <v>16</v>
      </c>
      <c r="D30" s="109" t="s">
        <v>448</v>
      </c>
      <c r="E30" s="108" t="s">
        <v>447</v>
      </c>
      <c r="F30" s="108" t="s">
        <v>381</v>
      </c>
      <c r="G30" s="108" t="s">
        <v>446</v>
      </c>
      <c r="H30" s="108"/>
      <c r="I30" s="108"/>
      <c r="J30" s="108"/>
      <c r="K30" s="108"/>
      <c r="L30" s="108"/>
      <c r="M30" s="108"/>
      <c r="N30" s="108"/>
      <c r="O30" s="107">
        <v>0.31</v>
      </c>
    </row>
    <row r="31" spans="1:15" ht="34.200000000000003" customHeight="1" x14ac:dyDescent="0.3">
      <c r="A31" s="110">
        <v>27</v>
      </c>
      <c r="B31" s="108" t="s">
        <v>445</v>
      </c>
      <c r="C31" s="108">
        <v>21</v>
      </c>
      <c r="D31" s="109" t="s">
        <v>444</v>
      </c>
      <c r="E31" s="108" t="s">
        <v>438</v>
      </c>
      <c r="F31" s="108" t="s">
        <v>381</v>
      </c>
      <c r="G31" s="108"/>
      <c r="H31" s="108"/>
      <c r="I31" s="108"/>
      <c r="J31" s="108" t="s">
        <v>443</v>
      </c>
      <c r="K31" s="108"/>
      <c r="L31" s="108"/>
      <c r="M31" s="108"/>
      <c r="N31" s="108"/>
      <c r="O31" s="107">
        <v>0.35</v>
      </c>
    </row>
    <row r="32" spans="1:15" ht="38.4" customHeight="1" x14ac:dyDescent="0.3">
      <c r="A32" s="110">
        <v>28</v>
      </c>
      <c r="B32" s="108" t="s">
        <v>442</v>
      </c>
      <c r="C32" s="108">
        <v>17</v>
      </c>
      <c r="D32" s="109" t="s">
        <v>441</v>
      </c>
      <c r="E32" s="108" t="s">
        <v>438</v>
      </c>
      <c r="F32" s="108" t="s">
        <v>381</v>
      </c>
      <c r="G32" s="108"/>
      <c r="H32" s="108"/>
      <c r="I32" s="108"/>
      <c r="J32" s="108"/>
      <c r="K32" s="108"/>
      <c r="L32" s="108"/>
      <c r="M32" s="108"/>
      <c r="N32" s="108"/>
      <c r="O32" s="107"/>
    </row>
    <row r="33" spans="1:15" ht="47.4" customHeight="1" x14ac:dyDescent="0.3">
      <c r="A33" s="110">
        <v>29</v>
      </c>
      <c r="B33" s="108" t="s">
        <v>440</v>
      </c>
      <c r="C33" s="108">
        <v>17</v>
      </c>
      <c r="D33" s="109" t="s">
        <v>439</v>
      </c>
      <c r="E33" s="108" t="s">
        <v>438</v>
      </c>
      <c r="F33" s="108" t="s">
        <v>381</v>
      </c>
      <c r="G33" s="108"/>
      <c r="H33" s="108"/>
      <c r="I33" s="108"/>
      <c r="J33" s="108"/>
      <c r="K33" s="108"/>
      <c r="L33" s="108"/>
      <c r="M33" s="108"/>
      <c r="N33" s="108"/>
      <c r="O33" s="107"/>
    </row>
    <row r="34" spans="1:15" ht="51.75" customHeight="1" x14ac:dyDescent="0.3">
      <c r="O34"/>
    </row>
    <row r="35" spans="1:15" ht="51.6" customHeight="1" x14ac:dyDescent="0.3">
      <c r="O35"/>
    </row>
    <row r="36" spans="1:15" ht="43.95" customHeight="1" x14ac:dyDescent="0.3">
      <c r="O36"/>
    </row>
    <row r="37" spans="1:15" ht="43.95" customHeight="1" x14ac:dyDescent="0.3">
      <c r="O37"/>
    </row>
    <row r="38" spans="1:15" ht="43.95" customHeight="1" x14ac:dyDescent="0.3">
      <c r="O38"/>
    </row>
    <row r="39" spans="1:15" ht="43.95" customHeight="1" x14ac:dyDescent="0.3">
      <c r="O39"/>
    </row>
    <row r="40" spans="1:15" ht="48.6" customHeight="1" x14ac:dyDescent="0.3">
      <c r="O40"/>
    </row>
    <row r="41" spans="1:15" ht="34.200000000000003" customHeight="1" x14ac:dyDescent="0.3">
      <c r="O41"/>
    </row>
    <row r="42" spans="1:15" ht="31.2" customHeight="1" x14ac:dyDescent="0.3">
      <c r="O42"/>
    </row>
    <row r="43" spans="1:15" ht="39" customHeight="1" x14ac:dyDescent="0.3">
      <c r="O43"/>
    </row>
    <row r="44" spans="1:15" ht="58.5" customHeight="1" x14ac:dyDescent="0.3">
      <c r="O44"/>
    </row>
    <row r="45" spans="1:15" ht="39" customHeight="1" x14ac:dyDescent="0.3">
      <c r="O45"/>
    </row>
    <row r="46" spans="1:15" ht="49.5" customHeight="1" x14ac:dyDescent="0.3">
      <c r="O46"/>
    </row>
    <row r="47" spans="1:15" ht="31.5" customHeight="1" x14ac:dyDescent="0.3">
      <c r="O47"/>
    </row>
    <row r="48" spans="1:15" ht="38.25" customHeight="1" x14ac:dyDescent="0.3">
      <c r="O48"/>
    </row>
    <row r="49" spans="15:15" ht="38.25" customHeight="1" x14ac:dyDescent="0.3">
      <c r="O49"/>
    </row>
    <row r="50" spans="15:15" ht="38.25" customHeight="1" x14ac:dyDescent="0.3">
      <c r="O50"/>
    </row>
    <row r="51" spans="15:15" ht="38.25" customHeight="1" x14ac:dyDescent="0.3">
      <c r="O51"/>
    </row>
    <row r="52" spans="15:15" ht="38.25" customHeight="1" x14ac:dyDescent="0.3">
      <c r="O52"/>
    </row>
    <row r="53" spans="15:15" ht="38.25" customHeight="1" x14ac:dyDescent="0.3">
      <c r="O53"/>
    </row>
    <row r="54" spans="15:15" ht="38.25" customHeight="1" x14ac:dyDescent="0.3">
      <c r="O54"/>
    </row>
    <row r="55" spans="15:15" ht="38.25" customHeight="1" x14ac:dyDescent="0.3">
      <c r="O55"/>
    </row>
    <row r="56" spans="15:15" ht="38.25" customHeight="1" x14ac:dyDescent="0.3">
      <c r="O56"/>
    </row>
    <row r="57" spans="15:15" ht="38.25" customHeight="1" x14ac:dyDescent="0.3">
      <c r="O57"/>
    </row>
    <row r="58" spans="15:15" ht="38.25" customHeight="1" x14ac:dyDescent="0.3">
      <c r="O58"/>
    </row>
    <row r="59" spans="15:15" ht="38.25" customHeight="1" x14ac:dyDescent="0.3">
      <c r="O59"/>
    </row>
    <row r="60" spans="15:15" ht="38.25" customHeight="1" x14ac:dyDescent="0.3">
      <c r="O60"/>
    </row>
    <row r="61" spans="15:15" ht="38.25" customHeight="1" x14ac:dyDescent="0.3">
      <c r="O61"/>
    </row>
    <row r="62" spans="15:15" ht="38.25" customHeight="1" x14ac:dyDescent="0.3">
      <c r="O62"/>
    </row>
    <row r="63" spans="15:15" ht="57" customHeight="1" x14ac:dyDescent="0.3">
      <c r="O63"/>
    </row>
    <row r="64" spans="15:15" x14ac:dyDescent="0.3">
      <c r="O64"/>
    </row>
    <row r="65" spans="15:15" x14ac:dyDescent="0.3">
      <c r="O65"/>
    </row>
    <row r="66" spans="15:15" x14ac:dyDescent="0.3">
      <c r="O66"/>
    </row>
    <row r="67" spans="15:15" x14ac:dyDescent="0.3">
      <c r="O67"/>
    </row>
    <row r="68" spans="15:15" x14ac:dyDescent="0.3">
      <c r="O68"/>
    </row>
    <row r="69" spans="15:15" x14ac:dyDescent="0.3">
      <c r="O69"/>
    </row>
    <row r="70" spans="15:15" x14ac:dyDescent="0.3">
      <c r="O70"/>
    </row>
    <row r="71" spans="15:15" x14ac:dyDescent="0.3">
      <c r="O71"/>
    </row>
    <row r="72" spans="15:15" x14ac:dyDescent="0.3">
      <c r="O72"/>
    </row>
    <row r="73" spans="15:15" x14ac:dyDescent="0.3">
      <c r="O73"/>
    </row>
    <row r="74" spans="15:15" x14ac:dyDescent="0.3">
      <c r="O74"/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</sheetPr>
  <dimension ref="A3:EP179"/>
  <sheetViews>
    <sheetView tabSelected="1" topLeftCell="A4" zoomScale="80" zoomScaleNormal="80" workbookViewId="0">
      <selection activeCell="D14" sqref="D14:D27"/>
    </sheetView>
  </sheetViews>
  <sheetFormatPr baseColWidth="10" defaultColWidth="8.88671875" defaultRowHeight="14.4" x14ac:dyDescent="0.3"/>
  <cols>
    <col min="1" max="1" width="9.5546875" customWidth="1"/>
    <col min="2" max="2" width="12.109375" customWidth="1"/>
    <col min="3" max="3" width="18.33203125" customWidth="1"/>
    <col min="4" max="4" width="39.109375" customWidth="1"/>
    <col min="5" max="5" width="13.6640625" customWidth="1"/>
    <col min="6" max="6" width="21.6640625" customWidth="1"/>
    <col min="7" max="7" width="10.44140625" customWidth="1"/>
    <col min="8" max="8" width="10.88671875" customWidth="1"/>
    <col min="9" max="9" width="17" customWidth="1"/>
    <col min="10" max="10" width="12.44140625" customWidth="1"/>
    <col min="11" max="11" width="17.6640625" customWidth="1"/>
    <col min="12" max="13" width="21" customWidth="1"/>
    <col min="14" max="15" width="10.33203125" customWidth="1"/>
    <col min="16" max="16" width="14.33203125" customWidth="1"/>
    <col min="17" max="17" width="11.6640625" customWidth="1"/>
    <col min="18" max="18" width="13.33203125" customWidth="1"/>
    <col min="19" max="19" width="41.33203125" customWidth="1"/>
    <col min="20" max="20" width="32.6640625" customWidth="1"/>
    <col min="21" max="21" width="14.44140625" customWidth="1"/>
    <col min="22" max="22" width="36" customWidth="1"/>
    <col min="23" max="23" width="117.88671875" customWidth="1"/>
    <col min="24" max="24" width="50.6640625" customWidth="1"/>
    <col min="25" max="25" width="22.6640625" customWidth="1"/>
    <col min="26" max="257" width="11.44140625" customWidth="1"/>
  </cols>
  <sheetData>
    <row r="3" spans="1:23" ht="48" customHeight="1" x14ac:dyDescent="0.3">
      <c r="A3" s="1"/>
      <c r="B3" s="1"/>
      <c r="C3" s="1" t="s">
        <v>0</v>
      </c>
      <c r="D3" s="1" t="s">
        <v>1</v>
      </c>
      <c r="E3" s="2" t="s">
        <v>2</v>
      </c>
      <c r="F3" s="1" t="s">
        <v>3</v>
      </c>
      <c r="G3" s="1" t="s">
        <v>4</v>
      </c>
      <c r="H3" s="1"/>
      <c r="I3" s="1" t="s">
        <v>5</v>
      </c>
      <c r="J3" s="3" t="s">
        <v>6</v>
      </c>
      <c r="K3" s="1" t="s">
        <v>7</v>
      </c>
      <c r="L3" s="1"/>
      <c r="M3" s="1"/>
      <c r="N3" s="1" t="s">
        <v>8</v>
      </c>
      <c r="O3" s="1" t="s">
        <v>9</v>
      </c>
      <c r="P3" s="1" t="s">
        <v>10</v>
      </c>
      <c r="Q3" s="1" t="s">
        <v>11</v>
      </c>
      <c r="R3" s="1"/>
      <c r="S3" s="1"/>
      <c r="T3" s="1"/>
      <c r="U3" s="1"/>
      <c r="V3" s="1"/>
      <c r="W3" s="1" t="s">
        <v>12</v>
      </c>
    </row>
    <row r="4" spans="1:23" ht="16.5" customHeight="1" x14ac:dyDescent="0.3">
      <c r="A4" s="163" t="s">
        <v>13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5"/>
    </row>
    <row r="5" spans="1:23" ht="16.5" customHeight="1" x14ac:dyDescent="0.3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8"/>
    </row>
    <row r="6" spans="1:23" ht="16.5" customHeight="1" x14ac:dyDescent="0.3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1"/>
    </row>
    <row r="7" spans="1:23" ht="40.200000000000003" customHeight="1" x14ac:dyDescent="0.3">
      <c r="A7" s="6" t="s">
        <v>14</v>
      </c>
      <c r="B7" s="6" t="s">
        <v>15</v>
      </c>
      <c r="C7" s="6" t="s">
        <v>16</v>
      </c>
      <c r="D7" s="6" t="s">
        <v>17</v>
      </c>
      <c r="E7" s="7" t="s">
        <v>18</v>
      </c>
      <c r="F7" s="6" t="s">
        <v>19</v>
      </c>
      <c r="G7" s="8" t="s">
        <v>20</v>
      </c>
      <c r="H7" s="8" t="s">
        <v>21</v>
      </c>
      <c r="I7" s="8" t="s">
        <v>22</v>
      </c>
      <c r="J7" s="9" t="s">
        <v>23</v>
      </c>
      <c r="K7" s="8" t="s">
        <v>24</v>
      </c>
      <c r="L7" s="8" t="s">
        <v>234</v>
      </c>
      <c r="M7" s="8" t="s">
        <v>235</v>
      </c>
      <c r="N7" s="8" t="s">
        <v>25</v>
      </c>
      <c r="O7" s="8" t="s">
        <v>26</v>
      </c>
      <c r="P7" s="8" t="s">
        <v>27</v>
      </c>
      <c r="Q7" s="8" t="s">
        <v>28</v>
      </c>
      <c r="R7" s="8" t="s">
        <v>29</v>
      </c>
      <c r="S7" s="8" t="s">
        <v>30</v>
      </c>
      <c r="T7" s="8" t="s">
        <v>31</v>
      </c>
      <c r="U7" s="8" t="s">
        <v>32</v>
      </c>
      <c r="V7" s="8" t="s">
        <v>33</v>
      </c>
      <c r="W7" s="4" t="s">
        <v>34</v>
      </c>
    </row>
    <row r="8" spans="1:23" s="21" customFormat="1" hidden="1" x14ac:dyDescent="0.3">
      <c r="A8" s="25">
        <v>2</v>
      </c>
      <c r="B8" s="25" t="s">
        <v>35</v>
      </c>
      <c r="C8" s="18" t="s">
        <v>236</v>
      </c>
      <c r="D8" s="25" t="s">
        <v>237</v>
      </c>
      <c r="E8" s="26">
        <v>43648</v>
      </c>
      <c r="F8" s="26" t="str">
        <f t="shared" ref="F8:F13" ca="1" si="0">"AÑOS:"&amp;DATEDIF(E8,TODAY(),"Y")&amp;"MESES:"&amp;DATEDIF(E8,TODAY(),"YM")</f>
        <v>AÑOS:5MESES:1</v>
      </c>
      <c r="G8" s="25">
        <v>4</v>
      </c>
      <c r="H8" s="25" t="s">
        <v>38</v>
      </c>
      <c r="I8" s="25" t="s">
        <v>39</v>
      </c>
      <c r="J8" s="31">
        <v>0.36</v>
      </c>
      <c r="K8" s="25" t="s">
        <v>40</v>
      </c>
      <c r="L8" s="25" t="s">
        <v>41</v>
      </c>
      <c r="M8" s="25"/>
      <c r="N8" s="25" t="s">
        <v>38</v>
      </c>
      <c r="O8" s="25" t="s">
        <v>38</v>
      </c>
      <c r="P8" s="25" t="s">
        <v>228</v>
      </c>
      <c r="Q8" s="25" t="s">
        <v>38</v>
      </c>
      <c r="R8" s="25" t="s">
        <v>42</v>
      </c>
      <c r="S8" s="25" t="s">
        <v>43</v>
      </c>
      <c r="T8" s="25" t="s">
        <v>44</v>
      </c>
      <c r="U8" s="25" t="s">
        <v>45</v>
      </c>
      <c r="V8" s="28" t="s">
        <v>46</v>
      </c>
      <c r="W8" s="25"/>
    </row>
    <row r="9" spans="1:23" s="21" customFormat="1" hidden="1" x14ac:dyDescent="0.3">
      <c r="A9" s="25">
        <v>2</v>
      </c>
      <c r="B9" s="25" t="s">
        <v>35</v>
      </c>
      <c r="C9" s="29" t="s">
        <v>238</v>
      </c>
      <c r="D9" s="30" t="s">
        <v>239</v>
      </c>
      <c r="E9" s="26">
        <v>43648</v>
      </c>
      <c r="F9" s="26" t="str">
        <f t="shared" ca="1" si="0"/>
        <v>AÑOS:5MESES:1</v>
      </c>
      <c r="G9" s="25">
        <v>4</v>
      </c>
      <c r="H9" s="25" t="s">
        <v>38</v>
      </c>
      <c r="I9" s="25" t="s">
        <v>39</v>
      </c>
      <c r="J9" s="31">
        <v>0.36</v>
      </c>
      <c r="K9" s="25" t="s">
        <v>40</v>
      </c>
      <c r="L9" s="25" t="s">
        <v>41</v>
      </c>
      <c r="M9" s="25"/>
      <c r="N9" s="25" t="s">
        <v>38</v>
      </c>
      <c r="O9" s="25" t="s">
        <v>38</v>
      </c>
      <c r="P9" s="25" t="s">
        <v>228</v>
      </c>
      <c r="Q9" s="25" t="s">
        <v>38</v>
      </c>
      <c r="R9" s="25" t="s">
        <v>42</v>
      </c>
      <c r="S9" s="25" t="s">
        <v>43</v>
      </c>
      <c r="T9" s="25" t="s">
        <v>44</v>
      </c>
      <c r="U9" s="25" t="s">
        <v>45</v>
      </c>
      <c r="V9" s="28" t="s">
        <v>46</v>
      </c>
      <c r="W9" s="25"/>
    </row>
    <row r="10" spans="1:23" s="21" customFormat="1" x14ac:dyDescent="0.3">
      <c r="A10" s="25">
        <v>2</v>
      </c>
      <c r="B10" s="25" t="s">
        <v>35</v>
      </c>
      <c r="C10" s="29" t="s">
        <v>240</v>
      </c>
      <c r="D10" s="30" t="s">
        <v>241</v>
      </c>
      <c r="E10" s="26">
        <v>43657</v>
      </c>
      <c r="F10" s="26" t="str">
        <f t="shared" ca="1" si="0"/>
        <v>AÑOS:5MESES:0</v>
      </c>
      <c r="G10" s="25">
        <v>4</v>
      </c>
      <c r="H10" s="25" t="s">
        <v>70</v>
      </c>
      <c r="I10" s="25"/>
      <c r="J10" s="27"/>
      <c r="K10" s="25" t="s">
        <v>40</v>
      </c>
      <c r="L10" s="25" t="s">
        <v>41</v>
      </c>
      <c r="M10" s="25"/>
      <c r="N10" s="25" t="s">
        <v>38</v>
      </c>
      <c r="O10" s="25" t="s">
        <v>38</v>
      </c>
      <c r="P10" s="25" t="s">
        <v>228</v>
      </c>
      <c r="Q10" s="25" t="s">
        <v>38</v>
      </c>
      <c r="R10" s="25" t="s">
        <v>42</v>
      </c>
      <c r="S10" s="25" t="s">
        <v>43</v>
      </c>
      <c r="T10" s="25" t="s">
        <v>44</v>
      </c>
      <c r="U10" s="18" t="s">
        <v>45</v>
      </c>
      <c r="V10" s="28" t="s">
        <v>46</v>
      </c>
      <c r="W10" s="25"/>
    </row>
    <row r="11" spans="1:23" s="21" customFormat="1" hidden="1" x14ac:dyDescent="0.3">
      <c r="A11" s="25">
        <v>2</v>
      </c>
      <c r="B11" s="25" t="s">
        <v>35</v>
      </c>
      <c r="C11" s="18" t="s">
        <v>242</v>
      </c>
      <c r="D11" s="25" t="s">
        <v>243</v>
      </c>
      <c r="E11" s="26">
        <v>43074</v>
      </c>
      <c r="F11" s="25" t="str">
        <f t="shared" ca="1" si="0"/>
        <v>AÑOS:6MESES:8</v>
      </c>
      <c r="G11" s="25">
        <f ca="1">DATEDIF(E11,TODAY(),"Y")</f>
        <v>6</v>
      </c>
      <c r="H11" s="25" t="s">
        <v>38</v>
      </c>
      <c r="I11" s="25" t="s">
        <v>39</v>
      </c>
      <c r="J11" s="31">
        <v>0.36</v>
      </c>
      <c r="K11" s="25" t="s">
        <v>50</v>
      </c>
      <c r="L11" s="25" t="s">
        <v>227</v>
      </c>
      <c r="M11" s="25"/>
      <c r="N11" s="25" t="s">
        <v>38</v>
      </c>
      <c r="O11" s="25" t="s">
        <v>38</v>
      </c>
      <c r="P11" s="25" t="s">
        <v>228</v>
      </c>
      <c r="Q11" s="25" t="s">
        <v>38</v>
      </c>
      <c r="R11" s="25" t="s">
        <v>42</v>
      </c>
      <c r="S11" s="25" t="s">
        <v>43</v>
      </c>
      <c r="T11" s="25" t="s">
        <v>44</v>
      </c>
      <c r="U11" s="18" t="s">
        <v>45</v>
      </c>
      <c r="V11" s="25" t="s">
        <v>46</v>
      </c>
      <c r="W11" s="25"/>
    </row>
    <row r="12" spans="1:23" s="21" customFormat="1" hidden="1" x14ac:dyDescent="0.3">
      <c r="A12" s="25">
        <v>2</v>
      </c>
      <c r="B12" s="25" t="s">
        <v>35</v>
      </c>
      <c r="C12" s="18" t="s">
        <v>244</v>
      </c>
      <c r="D12" s="25" t="s">
        <v>245</v>
      </c>
      <c r="E12" s="26">
        <v>43014</v>
      </c>
      <c r="F12" s="26" t="str">
        <f t="shared" ca="1" si="0"/>
        <v>AÑOS:6MESES:10</v>
      </c>
      <c r="G12" s="25">
        <f ca="1">DATEDIF(E12,TODAY(),"Y")</f>
        <v>6</v>
      </c>
      <c r="H12" s="25" t="s">
        <v>38</v>
      </c>
      <c r="I12" s="25" t="s">
        <v>47</v>
      </c>
      <c r="J12" s="27">
        <v>0.85</v>
      </c>
      <c r="K12" s="25" t="s">
        <v>50</v>
      </c>
      <c r="L12" s="25" t="s">
        <v>227</v>
      </c>
      <c r="M12" s="25"/>
      <c r="N12" s="25" t="s">
        <v>38</v>
      </c>
      <c r="O12" s="25" t="s">
        <v>38</v>
      </c>
      <c r="P12" s="25" t="s">
        <v>228</v>
      </c>
      <c r="Q12" s="25" t="s">
        <v>38</v>
      </c>
      <c r="R12" s="25" t="s">
        <v>42</v>
      </c>
      <c r="S12" s="25" t="s">
        <v>43</v>
      </c>
      <c r="T12" s="25" t="s">
        <v>44</v>
      </c>
      <c r="U12" s="18" t="s">
        <v>45</v>
      </c>
      <c r="V12" s="25" t="s">
        <v>46</v>
      </c>
      <c r="W12" s="25"/>
    </row>
    <row r="13" spans="1:23" s="21" customFormat="1" hidden="1" x14ac:dyDescent="0.3">
      <c r="A13" s="32">
        <v>2</v>
      </c>
      <c r="B13" s="32" t="s">
        <v>35</v>
      </c>
      <c r="C13" s="33" t="s">
        <v>246</v>
      </c>
      <c r="D13" s="32" t="s">
        <v>247</v>
      </c>
      <c r="E13" s="35">
        <v>43361</v>
      </c>
      <c r="F13" s="35" t="str">
        <f t="shared" ca="1" si="0"/>
        <v>AÑOS:5MESES:10</v>
      </c>
      <c r="G13" s="32">
        <f ca="1">DATEDIF(E13,TODAY(),"Y")</f>
        <v>5</v>
      </c>
      <c r="H13" s="32" t="s">
        <v>38</v>
      </c>
      <c r="I13" s="32" t="s">
        <v>62</v>
      </c>
      <c r="J13" s="10">
        <v>0.84</v>
      </c>
      <c r="K13" s="32" t="s">
        <v>50</v>
      </c>
      <c r="L13" s="32" t="s">
        <v>227</v>
      </c>
      <c r="M13" s="32"/>
      <c r="N13" s="32" t="s">
        <v>38</v>
      </c>
      <c r="O13" s="32" t="s">
        <v>38</v>
      </c>
      <c r="P13" s="32" t="s">
        <v>228</v>
      </c>
      <c r="Q13" s="32" t="s">
        <v>38</v>
      </c>
      <c r="R13" s="32" t="s">
        <v>42</v>
      </c>
      <c r="S13" s="32" t="s">
        <v>43</v>
      </c>
      <c r="T13" s="32" t="s">
        <v>44</v>
      </c>
      <c r="U13" s="33" t="s">
        <v>45</v>
      </c>
      <c r="V13" s="32" t="s">
        <v>46</v>
      </c>
      <c r="W13" s="32"/>
    </row>
    <row r="14" spans="1:23" s="21" customFormat="1" x14ac:dyDescent="0.3">
      <c r="A14" s="32">
        <v>2</v>
      </c>
      <c r="B14" s="32" t="s">
        <v>35</v>
      </c>
      <c r="C14" s="33" t="s">
        <v>248</v>
      </c>
      <c r="D14" s="32" t="s">
        <v>249</v>
      </c>
      <c r="E14" s="35"/>
      <c r="F14" s="35"/>
      <c r="G14" s="32"/>
      <c r="H14" s="32"/>
      <c r="I14" s="32"/>
      <c r="J14" s="10"/>
      <c r="K14" s="32" t="s">
        <v>50</v>
      </c>
      <c r="L14" s="32" t="s">
        <v>227</v>
      </c>
      <c r="M14" s="32"/>
      <c r="N14" s="32" t="s">
        <v>38</v>
      </c>
      <c r="O14" s="32"/>
      <c r="P14" s="32"/>
      <c r="Q14" s="32" t="s">
        <v>70</v>
      </c>
      <c r="R14" s="32" t="s">
        <v>42</v>
      </c>
      <c r="S14" s="32" t="s">
        <v>43</v>
      </c>
      <c r="T14" s="32" t="s">
        <v>44</v>
      </c>
      <c r="U14" s="33" t="s">
        <v>45</v>
      </c>
      <c r="V14" s="32" t="s">
        <v>46</v>
      </c>
      <c r="W14" s="37"/>
    </row>
    <row r="15" spans="1:23" s="21" customFormat="1" hidden="1" x14ac:dyDescent="0.3">
      <c r="A15" s="32">
        <v>2</v>
      </c>
      <c r="B15" s="32" t="s">
        <v>35</v>
      </c>
      <c r="C15" s="33" t="s">
        <v>36</v>
      </c>
      <c r="D15" s="33" t="s">
        <v>37</v>
      </c>
      <c r="E15" s="35">
        <v>43209</v>
      </c>
      <c r="F15" s="35" t="str">
        <f t="shared" ref="F15:F25" ca="1" si="1">"AÑOS:"&amp;DATEDIF(E15,TODAY(),"Y")&amp;"MESES:"&amp;DATEDIF(E15,TODAY(),"YM")</f>
        <v>AÑOS:6MESES:3</v>
      </c>
      <c r="G15" s="32">
        <f ca="1">DATEDIF(E15,TODAY(),"Y")</f>
        <v>6</v>
      </c>
      <c r="H15" s="32" t="s">
        <v>38</v>
      </c>
      <c r="I15" s="32" t="s">
        <v>39</v>
      </c>
      <c r="J15" s="10">
        <v>0.37</v>
      </c>
      <c r="K15" s="32" t="s">
        <v>50</v>
      </c>
      <c r="L15" s="32" t="s">
        <v>227</v>
      </c>
      <c r="M15" s="32"/>
      <c r="N15" s="32" t="s">
        <v>38</v>
      </c>
      <c r="O15" s="32" t="s">
        <v>38</v>
      </c>
      <c r="P15" s="32" t="s">
        <v>228</v>
      </c>
      <c r="Q15" s="32" t="s">
        <v>38</v>
      </c>
      <c r="R15" s="32" t="s">
        <v>42</v>
      </c>
      <c r="S15" s="32" t="s">
        <v>43</v>
      </c>
      <c r="T15" s="32" t="s">
        <v>44</v>
      </c>
      <c r="U15" s="33" t="s">
        <v>45</v>
      </c>
      <c r="V15" s="38" t="s">
        <v>46</v>
      </c>
      <c r="W15" s="39"/>
    </row>
    <row r="16" spans="1:23" s="22" customFormat="1" hidden="1" x14ac:dyDescent="0.3">
      <c r="A16" s="40">
        <v>2</v>
      </c>
      <c r="B16" s="32" t="s">
        <v>35</v>
      </c>
      <c r="C16" s="32">
        <v>1758114001</v>
      </c>
      <c r="D16" s="40" t="s">
        <v>250</v>
      </c>
      <c r="E16" s="35">
        <v>42879</v>
      </c>
      <c r="F16" s="32" t="str">
        <f t="shared" ca="1" si="1"/>
        <v>AÑOS:7MESES:2</v>
      </c>
      <c r="G16" s="32">
        <f ca="1">DATEDIF(E16,TODAY(),"Y")</f>
        <v>7</v>
      </c>
      <c r="H16" s="40" t="s">
        <v>38</v>
      </c>
      <c r="I16" s="32" t="s">
        <v>53</v>
      </c>
      <c r="J16" s="41">
        <v>0.77</v>
      </c>
      <c r="K16" s="32" t="s">
        <v>50</v>
      </c>
      <c r="L16" s="32" t="s">
        <v>59</v>
      </c>
      <c r="M16" s="40"/>
      <c r="N16" s="40" t="s">
        <v>38</v>
      </c>
      <c r="O16" s="40" t="s">
        <v>38</v>
      </c>
      <c r="P16" s="32" t="s">
        <v>228</v>
      </c>
      <c r="Q16" s="40" t="s">
        <v>38</v>
      </c>
      <c r="R16" s="32" t="s">
        <v>42</v>
      </c>
      <c r="S16" s="32" t="s">
        <v>43</v>
      </c>
      <c r="T16" s="32" t="s">
        <v>44</v>
      </c>
      <c r="U16" s="32" t="s">
        <v>45</v>
      </c>
      <c r="V16" s="42" t="s">
        <v>46</v>
      </c>
      <c r="W16"/>
    </row>
    <row r="17" spans="1:23" s="22" customFormat="1" hidden="1" x14ac:dyDescent="0.3">
      <c r="A17" s="32">
        <v>2</v>
      </c>
      <c r="B17" s="32" t="s">
        <v>35</v>
      </c>
      <c r="C17" s="33" t="s">
        <v>48</v>
      </c>
      <c r="D17" s="43" t="s">
        <v>49</v>
      </c>
      <c r="E17" s="35">
        <v>42884</v>
      </c>
      <c r="F17" s="32" t="str">
        <f t="shared" ca="1" si="1"/>
        <v>AÑOS:7MESES:2</v>
      </c>
      <c r="G17" s="32">
        <f ca="1">DATEDIF(E17,TODAY(),"Y")</f>
        <v>7</v>
      </c>
      <c r="H17" s="32" t="s">
        <v>38</v>
      </c>
      <c r="I17" s="32" t="s">
        <v>47</v>
      </c>
      <c r="J17" s="10">
        <v>0.75</v>
      </c>
      <c r="K17" s="32" t="s">
        <v>50</v>
      </c>
      <c r="L17" s="32" t="s">
        <v>59</v>
      </c>
      <c r="M17" s="32"/>
      <c r="N17" s="32" t="s">
        <v>38</v>
      </c>
      <c r="O17" s="32" t="s">
        <v>38</v>
      </c>
      <c r="P17" s="32" t="s">
        <v>228</v>
      </c>
      <c r="Q17" s="32" t="s">
        <v>38</v>
      </c>
      <c r="R17" s="32" t="s">
        <v>42</v>
      </c>
      <c r="S17" s="32" t="s">
        <v>43</v>
      </c>
      <c r="T17" s="32" t="s">
        <v>44</v>
      </c>
      <c r="U17" s="32" t="s">
        <v>45</v>
      </c>
      <c r="V17" s="42" t="s">
        <v>46</v>
      </c>
      <c r="W17" s="32"/>
    </row>
    <row r="18" spans="1:23" s="22" customFormat="1" hidden="1" x14ac:dyDescent="0.3">
      <c r="A18" s="32">
        <v>2</v>
      </c>
      <c r="B18" s="32" t="s">
        <v>35</v>
      </c>
      <c r="C18" s="33" t="s">
        <v>51</v>
      </c>
      <c r="D18" s="44" t="s">
        <v>52</v>
      </c>
      <c r="E18" s="35">
        <v>42920</v>
      </c>
      <c r="F18" s="32" t="str">
        <f t="shared" ca="1" si="1"/>
        <v>AÑOS:7MESES:1</v>
      </c>
      <c r="G18" s="32">
        <f ca="1">DATEDIF(E18,TODAY(),"Y")</f>
        <v>7</v>
      </c>
      <c r="H18" s="32" t="s">
        <v>38</v>
      </c>
      <c r="I18" s="32" t="s">
        <v>53</v>
      </c>
      <c r="J18" s="10">
        <v>0.79</v>
      </c>
      <c r="K18" s="32" t="s">
        <v>50</v>
      </c>
      <c r="L18" s="32" t="s">
        <v>59</v>
      </c>
      <c r="M18" s="32"/>
      <c r="N18" s="32" t="s">
        <v>38</v>
      </c>
      <c r="O18" s="32" t="s">
        <v>38</v>
      </c>
      <c r="P18" s="32" t="s">
        <v>228</v>
      </c>
      <c r="Q18" s="32" t="s">
        <v>38</v>
      </c>
      <c r="R18" s="32" t="s">
        <v>42</v>
      </c>
      <c r="S18" s="32" t="s">
        <v>43</v>
      </c>
      <c r="T18" s="32" t="s">
        <v>44</v>
      </c>
      <c r="U18" s="32" t="s">
        <v>231</v>
      </c>
      <c r="V18" s="42" t="s">
        <v>46</v>
      </c>
      <c r="W18" s="36"/>
    </row>
    <row r="19" spans="1:23" s="22" customFormat="1" hidden="1" x14ac:dyDescent="0.3">
      <c r="A19" s="32">
        <v>2</v>
      </c>
      <c r="B19" s="32" t="s">
        <v>35</v>
      </c>
      <c r="C19" s="33" t="s">
        <v>54</v>
      </c>
      <c r="D19" s="44" t="s">
        <v>55</v>
      </c>
      <c r="E19" s="35">
        <v>42830</v>
      </c>
      <c r="F19" s="32" t="str">
        <f t="shared" ca="1" si="1"/>
        <v>AÑOS:7MESES:4</v>
      </c>
      <c r="G19" s="32">
        <f ca="1">DATEDIF(E19,TODAY(),"Y")</f>
        <v>7</v>
      </c>
      <c r="H19" s="32" t="s">
        <v>38</v>
      </c>
      <c r="I19" s="32" t="s">
        <v>47</v>
      </c>
      <c r="J19" s="10">
        <v>0.71</v>
      </c>
      <c r="K19" s="32" t="s">
        <v>50</v>
      </c>
      <c r="L19" s="32" t="s">
        <v>59</v>
      </c>
      <c r="M19" s="32"/>
      <c r="N19" s="32" t="s">
        <v>38</v>
      </c>
      <c r="O19" s="32" t="s">
        <v>38</v>
      </c>
      <c r="P19" s="32" t="s">
        <v>228</v>
      </c>
      <c r="Q19" s="32" t="s">
        <v>38</v>
      </c>
      <c r="R19" s="32" t="s">
        <v>42</v>
      </c>
      <c r="S19" s="32" t="s">
        <v>43</v>
      </c>
      <c r="T19" s="32" t="s">
        <v>44</v>
      </c>
      <c r="U19" s="33" t="s">
        <v>45</v>
      </c>
      <c r="V19" s="38" t="s">
        <v>46</v>
      </c>
      <c r="W19" s="36"/>
    </row>
    <row r="20" spans="1:23" s="22" customFormat="1" hidden="1" x14ac:dyDescent="0.3">
      <c r="A20" s="32">
        <v>2</v>
      </c>
      <c r="B20" s="32" t="s">
        <v>35</v>
      </c>
      <c r="C20" s="33" t="s">
        <v>230</v>
      </c>
      <c r="D20" s="33" t="s">
        <v>56</v>
      </c>
      <c r="E20" s="35">
        <v>42382</v>
      </c>
      <c r="F20" s="35" t="str">
        <f t="shared" ca="1" si="1"/>
        <v>AÑOS:8MESES:6</v>
      </c>
      <c r="G20" s="32">
        <v>7</v>
      </c>
      <c r="H20" s="32" t="s">
        <v>38</v>
      </c>
      <c r="I20" s="32" t="s">
        <v>47</v>
      </c>
      <c r="J20" s="10">
        <v>0.75</v>
      </c>
      <c r="K20" s="32" t="s">
        <v>50</v>
      </c>
      <c r="L20" s="32" t="s">
        <v>59</v>
      </c>
      <c r="M20" s="32"/>
      <c r="N20" s="32" t="s">
        <v>38</v>
      </c>
      <c r="O20" s="32" t="s">
        <v>38</v>
      </c>
      <c r="P20" s="32" t="s">
        <v>228</v>
      </c>
      <c r="Q20" s="32" t="s">
        <v>38</v>
      </c>
      <c r="R20" s="32" t="s">
        <v>42</v>
      </c>
      <c r="S20" s="32" t="s">
        <v>43</v>
      </c>
      <c r="T20" s="32" t="s">
        <v>44</v>
      </c>
      <c r="U20" s="32" t="s">
        <v>45</v>
      </c>
      <c r="V20" s="32" t="s">
        <v>46</v>
      </c>
      <c r="W20" s="36"/>
    </row>
    <row r="21" spans="1:23" s="22" customFormat="1" hidden="1" x14ac:dyDescent="0.3">
      <c r="A21" s="32">
        <v>2</v>
      </c>
      <c r="B21" s="32" t="s">
        <v>35</v>
      </c>
      <c r="C21" s="33" t="s">
        <v>57</v>
      </c>
      <c r="D21" s="44" t="s">
        <v>58</v>
      </c>
      <c r="E21" s="35">
        <v>42123</v>
      </c>
      <c r="F21" s="32" t="str">
        <f t="shared" ca="1" si="1"/>
        <v>AÑOS:9MESES:3</v>
      </c>
      <c r="G21" s="32">
        <f ca="1">DATEDIF(E21,TODAY(),"Y")</f>
        <v>9</v>
      </c>
      <c r="H21" s="32" t="s">
        <v>38</v>
      </c>
      <c r="I21" s="32" t="s">
        <v>47</v>
      </c>
      <c r="J21" s="10">
        <v>0.88</v>
      </c>
      <c r="K21" s="32" t="s">
        <v>50</v>
      </c>
      <c r="L21" s="32" t="s">
        <v>64</v>
      </c>
      <c r="M21" s="32"/>
      <c r="N21" s="32" t="s">
        <v>38</v>
      </c>
      <c r="O21" s="32" t="s">
        <v>38</v>
      </c>
      <c r="P21" s="32" t="s">
        <v>228</v>
      </c>
      <c r="Q21" s="32" t="s">
        <v>38</v>
      </c>
      <c r="R21" s="32" t="s">
        <v>42</v>
      </c>
      <c r="S21" s="32" t="s">
        <v>43</v>
      </c>
      <c r="T21" s="32" t="s">
        <v>44</v>
      </c>
      <c r="U21" s="32" t="s">
        <v>45</v>
      </c>
      <c r="V21" s="32" t="s">
        <v>46</v>
      </c>
      <c r="W21" s="36"/>
    </row>
    <row r="22" spans="1:23" s="22" customFormat="1" hidden="1" x14ac:dyDescent="0.3">
      <c r="A22" s="32">
        <v>2</v>
      </c>
      <c r="B22" s="32" t="s">
        <v>35</v>
      </c>
      <c r="C22" s="32">
        <v>2250384779</v>
      </c>
      <c r="D22" s="32" t="s">
        <v>251</v>
      </c>
      <c r="E22" s="35">
        <v>42426</v>
      </c>
      <c r="F22" s="32" t="str">
        <f t="shared" ca="1" si="1"/>
        <v>AÑOS:8MESES:5</v>
      </c>
      <c r="G22" s="32">
        <f ca="1">DATEDIF(E22,TODAY(),"Y")</f>
        <v>8</v>
      </c>
      <c r="H22" s="32" t="s">
        <v>38</v>
      </c>
      <c r="I22" s="32" t="s">
        <v>62</v>
      </c>
      <c r="J22" s="10">
        <v>0.37</v>
      </c>
      <c r="K22" s="32" t="s">
        <v>50</v>
      </c>
      <c r="L22" s="32" t="s">
        <v>64</v>
      </c>
      <c r="M22" s="32"/>
      <c r="N22" s="32" t="s">
        <v>38</v>
      </c>
      <c r="O22" s="32" t="s">
        <v>38</v>
      </c>
      <c r="P22" s="32" t="s">
        <v>228</v>
      </c>
      <c r="Q22" s="32" t="s">
        <v>70</v>
      </c>
      <c r="R22" s="32" t="s">
        <v>42</v>
      </c>
      <c r="S22" s="32" t="s">
        <v>43</v>
      </c>
      <c r="T22" s="32" t="s">
        <v>44</v>
      </c>
      <c r="U22" s="32" t="s">
        <v>45</v>
      </c>
      <c r="V22" s="32" t="s">
        <v>46</v>
      </c>
      <c r="W22" s="36"/>
    </row>
    <row r="23" spans="1:23" s="22" customFormat="1" hidden="1" x14ac:dyDescent="0.3">
      <c r="A23" s="32">
        <v>2</v>
      </c>
      <c r="B23" s="32" t="s">
        <v>35</v>
      </c>
      <c r="C23" s="33" t="s">
        <v>60</v>
      </c>
      <c r="D23" s="44" t="s">
        <v>61</v>
      </c>
      <c r="E23" s="35">
        <v>42430</v>
      </c>
      <c r="F23" s="32" t="str">
        <f t="shared" ca="1" si="1"/>
        <v>AÑOS:8MESES:5</v>
      </c>
      <c r="G23" s="32">
        <f ca="1">DATEDIF(E23,TODAY(),"Y")</f>
        <v>8</v>
      </c>
      <c r="H23" s="32" t="s">
        <v>38</v>
      </c>
      <c r="I23" s="32" t="s">
        <v>62</v>
      </c>
      <c r="J23" s="10">
        <v>0.52</v>
      </c>
      <c r="K23" s="32" t="s">
        <v>50</v>
      </c>
      <c r="L23" s="32" t="s">
        <v>64</v>
      </c>
      <c r="M23" s="32"/>
      <c r="N23" s="32" t="s">
        <v>38</v>
      </c>
      <c r="O23" s="32" t="s">
        <v>38</v>
      </c>
      <c r="P23" s="32" t="s">
        <v>228</v>
      </c>
      <c r="Q23" s="32" t="s">
        <v>38</v>
      </c>
      <c r="R23" s="32" t="s">
        <v>42</v>
      </c>
      <c r="S23" s="32" t="s">
        <v>43</v>
      </c>
      <c r="T23" s="32" t="s">
        <v>44</v>
      </c>
      <c r="U23" s="32" t="s">
        <v>45</v>
      </c>
      <c r="V23" s="32" t="s">
        <v>46</v>
      </c>
      <c r="W23" s="36"/>
    </row>
    <row r="24" spans="1:23" s="22" customFormat="1" hidden="1" x14ac:dyDescent="0.3">
      <c r="A24" s="32">
        <v>2</v>
      </c>
      <c r="B24" s="32" t="s">
        <v>35</v>
      </c>
      <c r="C24" s="33">
        <v>2250358930</v>
      </c>
      <c r="D24" s="34" t="s">
        <v>63</v>
      </c>
      <c r="E24" s="35">
        <v>41996</v>
      </c>
      <c r="F24" s="32" t="str">
        <f t="shared" ca="1" si="1"/>
        <v>AÑOS:9MESES:7</v>
      </c>
      <c r="G24" s="32">
        <f ca="1">DATEDIF(E24,TODAY(),"Y")</f>
        <v>9</v>
      </c>
      <c r="H24" s="32" t="s">
        <v>38</v>
      </c>
      <c r="I24" s="32" t="s">
        <v>39</v>
      </c>
      <c r="J24" s="10">
        <v>0.53</v>
      </c>
      <c r="K24" s="32" t="s">
        <v>50</v>
      </c>
      <c r="L24" s="32" t="s">
        <v>81</v>
      </c>
      <c r="M24" s="32"/>
      <c r="N24" s="32" t="s">
        <v>38</v>
      </c>
      <c r="O24" s="32" t="s">
        <v>38</v>
      </c>
      <c r="P24" s="32" t="s">
        <v>228</v>
      </c>
      <c r="Q24" s="32" t="s">
        <v>38</v>
      </c>
      <c r="R24" s="32" t="s">
        <v>42</v>
      </c>
      <c r="S24" s="32" t="s">
        <v>43</v>
      </c>
      <c r="T24" s="32" t="s">
        <v>44</v>
      </c>
      <c r="U24" s="32" t="s">
        <v>45</v>
      </c>
      <c r="V24" s="32" t="s">
        <v>46</v>
      </c>
      <c r="W24" s="36"/>
    </row>
    <row r="25" spans="1:23" s="22" customFormat="1" hidden="1" x14ac:dyDescent="0.3">
      <c r="A25" s="32">
        <v>2</v>
      </c>
      <c r="B25" s="32" t="s">
        <v>35</v>
      </c>
      <c r="C25" s="33" t="s">
        <v>65</v>
      </c>
      <c r="D25" s="34" t="s">
        <v>66</v>
      </c>
      <c r="E25" s="35">
        <v>42336</v>
      </c>
      <c r="F25" s="32" t="str">
        <f t="shared" ca="1" si="1"/>
        <v>AÑOS:8MESES:8</v>
      </c>
      <c r="G25" s="32">
        <f ca="1">DATEDIF(E25,TODAY(),"Y")</f>
        <v>8</v>
      </c>
      <c r="H25" s="32" t="s">
        <v>38</v>
      </c>
      <c r="I25" s="32" t="s">
        <v>47</v>
      </c>
      <c r="J25" s="10">
        <v>0.5</v>
      </c>
      <c r="K25" s="32" t="s">
        <v>50</v>
      </c>
      <c r="L25" s="32" t="s">
        <v>81</v>
      </c>
      <c r="M25" s="32"/>
      <c r="N25" s="32" t="s">
        <v>38</v>
      </c>
      <c r="O25" s="32" t="s">
        <v>38</v>
      </c>
      <c r="P25" s="32" t="s">
        <v>228</v>
      </c>
      <c r="Q25" s="32" t="s">
        <v>38</v>
      </c>
      <c r="R25" s="32" t="s">
        <v>42</v>
      </c>
      <c r="S25" s="32" t="s">
        <v>43</v>
      </c>
      <c r="T25" s="32" t="s">
        <v>44</v>
      </c>
      <c r="U25" s="32" t="s">
        <v>45</v>
      </c>
      <c r="V25" s="32" t="s">
        <v>46</v>
      </c>
      <c r="W25" s="36"/>
    </row>
    <row r="26" spans="1:23" s="22" customFormat="1" hidden="1" x14ac:dyDescent="0.3">
      <c r="A26" s="32">
        <v>2</v>
      </c>
      <c r="B26" s="32" t="s">
        <v>35</v>
      </c>
      <c r="C26" s="32">
        <v>2250372188</v>
      </c>
      <c r="D26" s="32" t="s">
        <v>255</v>
      </c>
      <c r="E26" s="35">
        <v>42150</v>
      </c>
      <c r="F26" s="32" t="str">
        <f t="shared" ref="F26:F45" ca="1" si="2">"AÑOS:"&amp;DATEDIF(E26,TODAY(),"Y")&amp;"MESES:"&amp;DATEDIF(E26,TODAY(),"YM")</f>
        <v>AÑOS:9MESES:2</v>
      </c>
      <c r="G26" s="32">
        <f t="shared" ref="G26:G45" ca="1" si="3">DATEDIF(E26,TODAY(),"Y")</f>
        <v>9</v>
      </c>
      <c r="H26" s="32" t="s">
        <v>38</v>
      </c>
      <c r="I26" s="32" t="s">
        <v>47</v>
      </c>
      <c r="J26" s="10">
        <v>0.75</v>
      </c>
      <c r="K26" s="32" t="s">
        <v>50</v>
      </c>
      <c r="L26" s="32" t="s">
        <v>81</v>
      </c>
      <c r="M26" s="32"/>
      <c r="N26" s="32" t="s">
        <v>38</v>
      </c>
      <c r="O26" s="32" t="s">
        <v>38</v>
      </c>
      <c r="P26" s="32" t="s">
        <v>228</v>
      </c>
      <c r="Q26" s="32" t="s">
        <v>38</v>
      </c>
      <c r="R26" s="32" t="s">
        <v>42</v>
      </c>
      <c r="S26" s="32" t="s">
        <v>43</v>
      </c>
      <c r="T26" s="32" t="s">
        <v>44</v>
      </c>
      <c r="U26" s="32" t="s">
        <v>45</v>
      </c>
      <c r="V26" s="32" t="s">
        <v>46</v>
      </c>
      <c r="W26" s="36"/>
    </row>
    <row r="27" spans="1:23" s="22" customFormat="1" x14ac:dyDescent="0.3">
      <c r="A27" s="32">
        <v>2</v>
      </c>
      <c r="B27" s="32" t="s">
        <v>35</v>
      </c>
      <c r="C27" s="32">
        <v>2250346513</v>
      </c>
      <c r="D27" s="32" t="s">
        <v>254</v>
      </c>
      <c r="E27" s="35"/>
      <c r="F27" s="32"/>
      <c r="G27" s="32"/>
      <c r="H27" s="32"/>
      <c r="I27" s="32"/>
      <c r="J27" s="10"/>
      <c r="K27" s="32" t="s">
        <v>50</v>
      </c>
      <c r="L27" s="32" t="s">
        <v>81</v>
      </c>
      <c r="M27" s="32"/>
      <c r="N27" s="32" t="s">
        <v>38</v>
      </c>
      <c r="O27" s="32"/>
      <c r="P27" s="32"/>
      <c r="Q27" s="32" t="s">
        <v>70</v>
      </c>
      <c r="R27" s="32" t="s">
        <v>42</v>
      </c>
      <c r="S27" s="32" t="s">
        <v>43</v>
      </c>
      <c r="T27" s="32" t="s">
        <v>44</v>
      </c>
      <c r="U27" s="32" t="s">
        <v>45</v>
      </c>
      <c r="V27" s="32" t="s">
        <v>46</v>
      </c>
      <c r="W27" s="36"/>
    </row>
    <row r="28" spans="1:23" s="22" customFormat="1" x14ac:dyDescent="0.3">
      <c r="A28" s="32">
        <v>2</v>
      </c>
      <c r="B28" s="32" t="s">
        <v>35</v>
      </c>
      <c r="C28" s="32">
        <v>2250391063</v>
      </c>
      <c r="D28" s="32" t="s">
        <v>253</v>
      </c>
      <c r="E28" s="35">
        <v>42252</v>
      </c>
      <c r="F28" s="32" t="str">
        <f t="shared" ca="1" si="2"/>
        <v>AÑOS:8MESES:11</v>
      </c>
      <c r="G28" s="32">
        <f t="shared" ca="1" si="3"/>
        <v>8</v>
      </c>
      <c r="H28" s="32" t="s">
        <v>70</v>
      </c>
      <c r="I28" s="32"/>
      <c r="J28" s="10"/>
      <c r="K28" s="32" t="s">
        <v>50</v>
      </c>
      <c r="L28" s="32" t="s">
        <v>81</v>
      </c>
      <c r="M28" s="32"/>
      <c r="N28" s="32" t="s">
        <v>38</v>
      </c>
      <c r="O28" s="32" t="s">
        <v>38</v>
      </c>
      <c r="P28" s="32" t="s">
        <v>228</v>
      </c>
      <c r="Q28" s="32" t="s">
        <v>38</v>
      </c>
      <c r="R28" s="32" t="s">
        <v>42</v>
      </c>
      <c r="S28" s="32" t="s">
        <v>43</v>
      </c>
      <c r="T28" s="32" t="s">
        <v>44</v>
      </c>
      <c r="U28" s="32" t="s">
        <v>45</v>
      </c>
      <c r="V28" s="32" t="s">
        <v>46</v>
      </c>
      <c r="W28" s="36"/>
    </row>
    <row r="29" spans="1:23" s="22" customFormat="1" hidden="1" x14ac:dyDescent="0.3">
      <c r="A29" s="32">
        <v>2</v>
      </c>
      <c r="B29" s="32" t="s">
        <v>35</v>
      </c>
      <c r="C29" s="32">
        <v>2250369424</v>
      </c>
      <c r="D29" s="32" t="s">
        <v>252</v>
      </c>
      <c r="E29" s="35">
        <v>42305</v>
      </c>
      <c r="F29" s="32" t="str">
        <f t="shared" ca="1" si="2"/>
        <v>AÑOS:8MESES:9</v>
      </c>
      <c r="G29" s="32">
        <f t="shared" ca="1" si="3"/>
        <v>8</v>
      </c>
      <c r="H29" s="32" t="s">
        <v>38</v>
      </c>
      <c r="I29" s="32" t="s">
        <v>39</v>
      </c>
      <c r="J29" s="45">
        <v>0.4</v>
      </c>
      <c r="K29" s="32" t="s">
        <v>50</v>
      </c>
      <c r="L29" s="32" t="s">
        <v>81</v>
      </c>
      <c r="M29" s="36"/>
      <c r="N29" s="32" t="s">
        <v>38</v>
      </c>
      <c r="O29" s="32" t="s">
        <v>38</v>
      </c>
      <c r="P29" s="32" t="s">
        <v>228</v>
      </c>
      <c r="Q29" s="32" t="s">
        <v>38</v>
      </c>
      <c r="R29" s="32" t="s">
        <v>42</v>
      </c>
      <c r="S29" s="32" t="s">
        <v>43</v>
      </c>
      <c r="T29" s="32" t="s">
        <v>44</v>
      </c>
      <c r="U29" s="32" t="s">
        <v>45</v>
      </c>
      <c r="V29" s="32" t="s">
        <v>46</v>
      </c>
      <c r="W29" s="36"/>
    </row>
    <row r="30" spans="1:23" s="22" customFormat="1" hidden="1" x14ac:dyDescent="0.3">
      <c r="A30" s="32">
        <v>2</v>
      </c>
      <c r="B30" s="32" t="s">
        <v>35</v>
      </c>
      <c r="C30" s="33">
        <v>2250315500</v>
      </c>
      <c r="D30" s="34" t="s">
        <v>71</v>
      </c>
      <c r="E30" s="35">
        <v>41873</v>
      </c>
      <c r="F30" s="32" t="str">
        <f t="shared" ca="1" si="2"/>
        <v>AÑOS:9MESES:11</v>
      </c>
      <c r="G30" s="32">
        <f t="shared" ca="1" si="3"/>
        <v>9</v>
      </c>
      <c r="H30" s="32" t="s">
        <v>38</v>
      </c>
      <c r="I30" s="32" t="s">
        <v>39</v>
      </c>
      <c r="J30" s="10">
        <v>0.36</v>
      </c>
      <c r="K30" s="32" t="s">
        <v>50</v>
      </c>
      <c r="L30" s="32" t="s">
        <v>81</v>
      </c>
      <c r="M30" s="32"/>
      <c r="N30" s="32" t="s">
        <v>38</v>
      </c>
      <c r="O30" s="32" t="s">
        <v>38</v>
      </c>
      <c r="P30" s="32" t="s">
        <v>228</v>
      </c>
      <c r="Q30" s="32" t="s">
        <v>38</v>
      </c>
      <c r="R30" s="32" t="s">
        <v>42</v>
      </c>
      <c r="S30" s="32" t="s">
        <v>43</v>
      </c>
      <c r="T30" s="32" t="s">
        <v>44</v>
      </c>
      <c r="U30" s="32" t="s">
        <v>45</v>
      </c>
      <c r="V30" s="32" t="s">
        <v>46</v>
      </c>
      <c r="W30" s="36"/>
    </row>
    <row r="31" spans="1:23" s="22" customFormat="1" hidden="1" x14ac:dyDescent="0.3">
      <c r="A31" s="32">
        <v>2</v>
      </c>
      <c r="B31" s="32" t="s">
        <v>35</v>
      </c>
      <c r="C31" s="33">
        <v>2250333990</v>
      </c>
      <c r="D31" s="34" t="s">
        <v>72</v>
      </c>
      <c r="E31" s="35">
        <v>42045</v>
      </c>
      <c r="F31" s="32" t="str">
        <f t="shared" ca="1" si="2"/>
        <v>AÑOS:9MESES:5</v>
      </c>
      <c r="G31" s="32">
        <f t="shared" ca="1" si="3"/>
        <v>9</v>
      </c>
      <c r="H31" s="32" t="s">
        <v>38</v>
      </c>
      <c r="I31" s="32" t="s">
        <v>47</v>
      </c>
      <c r="J31" s="10">
        <v>0.79</v>
      </c>
      <c r="K31" s="32" t="s">
        <v>50</v>
      </c>
      <c r="L31" s="32" t="s">
        <v>81</v>
      </c>
      <c r="M31" s="32"/>
      <c r="N31" s="32" t="s">
        <v>38</v>
      </c>
      <c r="O31" s="32" t="s">
        <v>38</v>
      </c>
      <c r="P31" s="32" t="s">
        <v>228</v>
      </c>
      <c r="Q31" s="32" t="s">
        <v>38</v>
      </c>
      <c r="R31" s="32" t="s">
        <v>42</v>
      </c>
      <c r="S31" s="32" t="s">
        <v>43</v>
      </c>
      <c r="T31" s="32" t="s">
        <v>44</v>
      </c>
      <c r="U31" s="32" t="s">
        <v>45</v>
      </c>
      <c r="V31" s="32" t="s">
        <v>46</v>
      </c>
      <c r="W31" s="36"/>
    </row>
    <row r="32" spans="1:23" s="22" customFormat="1" hidden="1" x14ac:dyDescent="0.3">
      <c r="A32" s="32">
        <v>2</v>
      </c>
      <c r="B32" s="32" t="s">
        <v>35</v>
      </c>
      <c r="C32" s="33" t="s">
        <v>73</v>
      </c>
      <c r="D32" s="34" t="s">
        <v>74</v>
      </c>
      <c r="E32" s="35">
        <v>42073</v>
      </c>
      <c r="F32" s="32" t="str">
        <f t="shared" ca="1" si="2"/>
        <v>AÑOS:9MESES:4</v>
      </c>
      <c r="G32" s="32">
        <f t="shared" ca="1" si="3"/>
        <v>9</v>
      </c>
      <c r="H32" s="32" t="s">
        <v>38</v>
      </c>
      <c r="I32" s="32" t="s">
        <v>39</v>
      </c>
      <c r="J32" s="10">
        <v>0.52</v>
      </c>
      <c r="K32" s="32" t="s">
        <v>50</v>
      </c>
      <c r="L32" s="32" t="s">
        <v>81</v>
      </c>
      <c r="M32" s="32"/>
      <c r="N32" s="32" t="s">
        <v>38</v>
      </c>
      <c r="O32" s="32" t="s">
        <v>38</v>
      </c>
      <c r="P32" s="32" t="s">
        <v>228</v>
      </c>
      <c r="Q32" s="32" t="s">
        <v>38</v>
      </c>
      <c r="R32" s="32" t="s">
        <v>42</v>
      </c>
      <c r="S32" s="32" t="s">
        <v>43</v>
      </c>
      <c r="T32" s="32" t="s">
        <v>44</v>
      </c>
      <c r="U32" s="32" t="s">
        <v>45</v>
      </c>
      <c r="V32" s="32" t="s">
        <v>46</v>
      </c>
      <c r="W32" s="36"/>
    </row>
    <row r="33" spans="1:146" s="22" customFormat="1" hidden="1" x14ac:dyDescent="0.3">
      <c r="A33" s="32">
        <v>2</v>
      </c>
      <c r="B33" s="32" t="s">
        <v>35</v>
      </c>
      <c r="C33" s="33">
        <v>2250353394</v>
      </c>
      <c r="D33" s="34" t="s">
        <v>75</v>
      </c>
      <c r="E33" s="35">
        <v>42197</v>
      </c>
      <c r="F33" s="32" t="str">
        <f t="shared" ca="1" si="2"/>
        <v>AÑOS:9MESES:0</v>
      </c>
      <c r="G33" s="32">
        <f t="shared" ca="1" si="3"/>
        <v>9</v>
      </c>
      <c r="H33" s="32" t="s">
        <v>38</v>
      </c>
      <c r="I33" s="32" t="s">
        <v>76</v>
      </c>
      <c r="J33" s="10">
        <v>0.36</v>
      </c>
      <c r="K33" s="32" t="s">
        <v>50</v>
      </c>
      <c r="L33" s="32" t="s">
        <v>81</v>
      </c>
      <c r="M33" s="32"/>
      <c r="N33" s="32" t="s">
        <v>38</v>
      </c>
      <c r="O33" s="32" t="s">
        <v>38</v>
      </c>
      <c r="P33" s="32" t="s">
        <v>228</v>
      </c>
      <c r="Q33" s="32" t="s">
        <v>38</v>
      </c>
      <c r="R33" s="32" t="s">
        <v>42</v>
      </c>
      <c r="S33" s="32" t="s">
        <v>43</v>
      </c>
      <c r="T33" s="32" t="s">
        <v>44</v>
      </c>
      <c r="U33" s="32" t="s">
        <v>45</v>
      </c>
      <c r="V33" s="32" t="s">
        <v>46</v>
      </c>
      <c r="W33" s="36"/>
    </row>
    <row r="34" spans="1:146" s="22" customFormat="1" x14ac:dyDescent="0.3">
      <c r="A34" s="32">
        <v>2</v>
      </c>
      <c r="B34" s="32" t="s">
        <v>35</v>
      </c>
      <c r="C34" s="33" t="s">
        <v>266</v>
      </c>
      <c r="D34" s="34" t="s">
        <v>267</v>
      </c>
      <c r="E34" s="35"/>
      <c r="F34" s="32"/>
      <c r="G34" s="32"/>
      <c r="H34" s="32"/>
      <c r="I34" s="32"/>
      <c r="J34" s="10"/>
      <c r="K34" s="32"/>
      <c r="L34" s="32"/>
      <c r="M34" s="32"/>
      <c r="N34" s="32"/>
      <c r="O34" s="32"/>
      <c r="P34" s="32"/>
      <c r="Q34" s="32" t="s">
        <v>38</v>
      </c>
      <c r="R34" s="32" t="s">
        <v>42</v>
      </c>
      <c r="S34" s="32" t="s">
        <v>43</v>
      </c>
      <c r="T34" s="32" t="s">
        <v>44</v>
      </c>
      <c r="U34" s="32" t="s">
        <v>45</v>
      </c>
      <c r="V34" s="32" t="s">
        <v>46</v>
      </c>
      <c r="W34" s="36"/>
    </row>
    <row r="35" spans="1:146" s="22" customFormat="1" hidden="1" x14ac:dyDescent="0.3">
      <c r="A35" s="32">
        <v>2</v>
      </c>
      <c r="B35" s="32" t="s">
        <v>35</v>
      </c>
      <c r="C35" s="33">
        <v>1550298895</v>
      </c>
      <c r="D35" s="34" t="s">
        <v>78</v>
      </c>
      <c r="E35" s="35">
        <v>42353</v>
      </c>
      <c r="F35" s="32" t="str">
        <f t="shared" ca="1" si="2"/>
        <v>AÑOS:8MESES:7</v>
      </c>
      <c r="G35" s="32">
        <f t="shared" ca="1" si="3"/>
        <v>8</v>
      </c>
      <c r="H35" s="32" t="s">
        <v>38</v>
      </c>
      <c r="I35" s="32" t="s">
        <v>47</v>
      </c>
      <c r="J35" s="10">
        <v>0.76</v>
      </c>
      <c r="K35" s="32" t="s">
        <v>50</v>
      </c>
      <c r="L35" s="32" t="s">
        <v>81</v>
      </c>
      <c r="M35" s="32"/>
      <c r="N35" s="32" t="s">
        <v>38</v>
      </c>
      <c r="O35" s="32" t="s">
        <v>38</v>
      </c>
      <c r="P35" s="32" t="s">
        <v>228</v>
      </c>
      <c r="Q35" s="32" t="s">
        <v>38</v>
      </c>
      <c r="R35" s="32" t="s">
        <v>42</v>
      </c>
      <c r="S35" s="32" t="s">
        <v>43</v>
      </c>
      <c r="T35" s="32" t="s">
        <v>44</v>
      </c>
      <c r="U35" s="32" t="s">
        <v>231</v>
      </c>
      <c r="V35" s="42" t="s">
        <v>46</v>
      </c>
      <c r="W35" s="36"/>
    </row>
    <row r="36" spans="1:146" s="22" customFormat="1" hidden="1" x14ac:dyDescent="0.3">
      <c r="A36" s="32">
        <v>2</v>
      </c>
      <c r="B36" s="32" t="s">
        <v>35</v>
      </c>
      <c r="C36" s="33">
        <v>2150372528</v>
      </c>
      <c r="D36" s="34" t="s">
        <v>80</v>
      </c>
      <c r="E36" s="35">
        <v>41424</v>
      </c>
      <c r="F36" s="32" t="str">
        <f t="shared" ca="1" si="2"/>
        <v>AÑOS:11MESES:2</v>
      </c>
      <c r="G36" s="32">
        <f t="shared" ca="1" si="3"/>
        <v>11</v>
      </c>
      <c r="H36" s="32" t="s">
        <v>38</v>
      </c>
      <c r="I36" s="32" t="s">
        <v>39</v>
      </c>
      <c r="J36" s="10">
        <v>0.44</v>
      </c>
      <c r="K36" s="32" t="s">
        <v>50</v>
      </c>
      <c r="L36" s="32" t="s">
        <v>93</v>
      </c>
      <c r="M36" s="32"/>
      <c r="N36" s="32" t="s">
        <v>38</v>
      </c>
      <c r="O36" s="32" t="s">
        <v>38</v>
      </c>
      <c r="P36" s="32" t="s">
        <v>228</v>
      </c>
      <c r="Q36" s="32" t="s">
        <v>38</v>
      </c>
      <c r="R36" s="32" t="s">
        <v>42</v>
      </c>
      <c r="S36" s="32" t="s">
        <v>43</v>
      </c>
      <c r="T36" s="32" t="s">
        <v>44</v>
      </c>
      <c r="U36" s="32" t="s">
        <v>45</v>
      </c>
      <c r="V36" s="32" t="s">
        <v>46</v>
      </c>
      <c r="W36" s="36"/>
    </row>
    <row r="37" spans="1:146" s="22" customFormat="1" hidden="1" x14ac:dyDescent="0.3">
      <c r="A37" s="32">
        <v>2</v>
      </c>
      <c r="B37" s="32" t="s">
        <v>35</v>
      </c>
      <c r="C37" s="33">
        <v>2250319197</v>
      </c>
      <c r="D37" s="34" t="s">
        <v>82</v>
      </c>
      <c r="E37" s="35">
        <v>41916</v>
      </c>
      <c r="F37" s="32" t="str">
        <f t="shared" ca="1" si="2"/>
        <v>AÑOS:9MESES:10</v>
      </c>
      <c r="G37" s="32">
        <f t="shared" ca="1" si="3"/>
        <v>9</v>
      </c>
      <c r="H37" s="32" t="s">
        <v>38</v>
      </c>
      <c r="I37" s="32" t="s">
        <v>47</v>
      </c>
      <c r="J37" s="10">
        <v>0.8</v>
      </c>
      <c r="K37" s="32" t="s">
        <v>50</v>
      </c>
      <c r="L37" s="32" t="s">
        <v>93</v>
      </c>
      <c r="M37" s="32"/>
      <c r="N37" s="32" t="s">
        <v>38</v>
      </c>
      <c r="O37" s="32" t="s">
        <v>38</v>
      </c>
      <c r="P37" s="32" t="s">
        <v>228</v>
      </c>
      <c r="Q37" s="32" t="s">
        <v>38</v>
      </c>
      <c r="R37" s="32" t="s">
        <v>42</v>
      </c>
      <c r="S37" s="32" t="s">
        <v>43</v>
      </c>
      <c r="T37" s="32" t="s">
        <v>44</v>
      </c>
      <c r="U37" s="32" t="s">
        <v>45</v>
      </c>
      <c r="V37" s="32" t="s">
        <v>46</v>
      </c>
      <c r="W37" s="36"/>
    </row>
    <row r="38" spans="1:146" s="22" customFormat="1" hidden="1" x14ac:dyDescent="0.3">
      <c r="A38" s="32">
        <v>2</v>
      </c>
      <c r="B38" s="32" t="s">
        <v>35</v>
      </c>
      <c r="C38" s="32">
        <v>550382865</v>
      </c>
      <c r="D38" s="34" t="s">
        <v>83</v>
      </c>
      <c r="E38" s="35">
        <v>41406</v>
      </c>
      <c r="F38" s="32" t="str">
        <f t="shared" ca="1" si="2"/>
        <v>AÑOS:11MESES:2</v>
      </c>
      <c r="G38" s="32">
        <f t="shared" ca="1" si="3"/>
        <v>11</v>
      </c>
      <c r="H38" s="32" t="s">
        <v>38</v>
      </c>
      <c r="I38" s="32" t="s">
        <v>47</v>
      </c>
      <c r="J38" s="10">
        <v>0.76</v>
      </c>
      <c r="K38" s="32" t="s">
        <v>50</v>
      </c>
      <c r="L38" s="32" t="s">
        <v>93</v>
      </c>
      <c r="M38" s="32"/>
      <c r="N38" s="32" t="s">
        <v>38</v>
      </c>
      <c r="O38" s="32" t="s">
        <v>38</v>
      </c>
      <c r="P38" s="32" t="s">
        <v>228</v>
      </c>
      <c r="Q38" s="32" t="s">
        <v>38</v>
      </c>
      <c r="R38" s="32" t="s">
        <v>42</v>
      </c>
      <c r="S38" s="32" t="s">
        <v>43</v>
      </c>
      <c r="T38" s="32" t="s">
        <v>44</v>
      </c>
      <c r="U38" s="32" t="s">
        <v>45</v>
      </c>
      <c r="V38" s="32" t="s">
        <v>46</v>
      </c>
      <c r="W38" s="36"/>
    </row>
    <row r="39" spans="1:146" s="22" customFormat="1" hidden="1" x14ac:dyDescent="0.3">
      <c r="A39" s="32">
        <v>2</v>
      </c>
      <c r="B39" s="32" t="s">
        <v>35</v>
      </c>
      <c r="C39" s="33">
        <v>2250421753</v>
      </c>
      <c r="D39" s="34" t="s">
        <v>84</v>
      </c>
      <c r="E39" s="35">
        <v>41252</v>
      </c>
      <c r="F39" s="32" t="str">
        <f t="shared" ca="1" si="2"/>
        <v>AÑOS:11MESES:7</v>
      </c>
      <c r="G39" s="32">
        <f t="shared" ca="1" si="3"/>
        <v>11</v>
      </c>
      <c r="H39" s="32" t="s">
        <v>70</v>
      </c>
      <c r="I39" s="32" t="s">
        <v>85</v>
      </c>
      <c r="J39" s="10" t="s">
        <v>85</v>
      </c>
      <c r="K39" s="32" t="s">
        <v>50</v>
      </c>
      <c r="L39" s="32" t="s">
        <v>93</v>
      </c>
      <c r="M39" s="32"/>
      <c r="N39" s="32" t="s">
        <v>38</v>
      </c>
      <c r="O39" s="32" t="s">
        <v>38</v>
      </c>
      <c r="P39" s="32" t="s">
        <v>228</v>
      </c>
      <c r="Q39" s="32" t="s">
        <v>38</v>
      </c>
      <c r="R39" s="32" t="s">
        <v>42</v>
      </c>
      <c r="S39" s="32" t="s">
        <v>43</v>
      </c>
      <c r="T39" s="32" t="s">
        <v>44</v>
      </c>
      <c r="U39" s="32" t="s">
        <v>45</v>
      </c>
      <c r="V39" s="32" t="s">
        <v>46</v>
      </c>
      <c r="W39" s="36"/>
    </row>
    <row r="40" spans="1:146" s="22" customFormat="1" hidden="1" x14ac:dyDescent="0.3">
      <c r="A40" s="32">
        <v>2</v>
      </c>
      <c r="B40" s="32" t="s">
        <v>35</v>
      </c>
      <c r="C40" s="33">
        <v>1754704508</v>
      </c>
      <c r="D40" s="34" t="s">
        <v>86</v>
      </c>
      <c r="E40" s="35">
        <v>41573</v>
      </c>
      <c r="F40" s="32" t="str">
        <f t="shared" ca="1" si="2"/>
        <v>AÑOS:10MESES:9</v>
      </c>
      <c r="G40" s="32">
        <f t="shared" ca="1" si="3"/>
        <v>10</v>
      </c>
      <c r="H40" s="32" t="s">
        <v>38</v>
      </c>
      <c r="I40" s="32" t="s">
        <v>39</v>
      </c>
      <c r="J40" s="10">
        <v>0.37</v>
      </c>
      <c r="K40" s="32" t="s">
        <v>50</v>
      </c>
      <c r="L40" s="32" t="s">
        <v>93</v>
      </c>
      <c r="M40" s="32"/>
      <c r="N40" s="32" t="s">
        <v>38</v>
      </c>
      <c r="O40" s="32" t="s">
        <v>38</v>
      </c>
      <c r="P40" s="32" t="s">
        <v>228</v>
      </c>
      <c r="Q40" s="32" t="s">
        <v>38</v>
      </c>
      <c r="R40" s="32" t="s">
        <v>42</v>
      </c>
      <c r="S40" s="32" t="s">
        <v>43</v>
      </c>
      <c r="T40" s="32" t="s">
        <v>44</v>
      </c>
      <c r="U40" s="32" t="s">
        <v>45</v>
      </c>
      <c r="V40" s="32" t="s">
        <v>46</v>
      </c>
      <c r="W40" s="36"/>
    </row>
    <row r="41" spans="1:146" s="22" customFormat="1" hidden="1" x14ac:dyDescent="0.3">
      <c r="A41" s="32">
        <v>2</v>
      </c>
      <c r="B41" s="32" t="s">
        <v>35</v>
      </c>
      <c r="C41" s="33">
        <v>2250182124</v>
      </c>
      <c r="D41" s="34" t="s">
        <v>87</v>
      </c>
      <c r="E41" s="35">
        <v>41393</v>
      </c>
      <c r="F41" s="32" t="str">
        <f t="shared" ca="1" si="2"/>
        <v>AÑOS:11MESES:3</v>
      </c>
      <c r="G41" s="32">
        <f t="shared" ca="1" si="3"/>
        <v>11</v>
      </c>
      <c r="H41" s="32" t="s">
        <v>38</v>
      </c>
      <c r="I41" s="32" t="s">
        <v>39</v>
      </c>
      <c r="J41" s="10">
        <v>0.38</v>
      </c>
      <c r="K41" s="32" t="s">
        <v>50</v>
      </c>
      <c r="L41" s="32" t="s">
        <v>93</v>
      </c>
      <c r="M41" s="32"/>
      <c r="N41" s="32" t="s">
        <v>38</v>
      </c>
      <c r="O41" s="32" t="s">
        <v>38</v>
      </c>
      <c r="P41" s="32" t="s">
        <v>228</v>
      </c>
      <c r="Q41" s="32" t="s">
        <v>38</v>
      </c>
      <c r="R41" s="32" t="s">
        <v>42</v>
      </c>
      <c r="S41" s="32" t="s">
        <v>43</v>
      </c>
      <c r="T41" s="32" t="s">
        <v>44</v>
      </c>
      <c r="U41" s="32" t="s">
        <v>45</v>
      </c>
      <c r="V41" s="32" t="s">
        <v>46</v>
      </c>
      <c r="W41" s="36"/>
    </row>
    <row r="42" spans="1:146" s="22" customFormat="1" hidden="1" x14ac:dyDescent="0.3">
      <c r="A42" s="32">
        <v>2</v>
      </c>
      <c r="B42" s="32" t="s">
        <v>35</v>
      </c>
      <c r="C42" s="33">
        <v>2250195175</v>
      </c>
      <c r="D42" s="34" t="s">
        <v>88</v>
      </c>
      <c r="E42" s="35">
        <v>41442</v>
      </c>
      <c r="F42" s="32" t="str">
        <f t="shared" ca="1" si="2"/>
        <v>AÑOS:11MESES:1</v>
      </c>
      <c r="G42" s="32">
        <f t="shared" ca="1" si="3"/>
        <v>11</v>
      </c>
      <c r="H42" s="32" t="s">
        <v>38</v>
      </c>
      <c r="I42" s="32" t="s">
        <v>62</v>
      </c>
      <c r="J42" s="10">
        <v>0.41</v>
      </c>
      <c r="K42" s="32" t="s">
        <v>50</v>
      </c>
      <c r="L42" s="32" t="s">
        <v>93</v>
      </c>
      <c r="M42" s="32"/>
      <c r="N42" s="32" t="s">
        <v>38</v>
      </c>
      <c r="O42" s="32" t="s">
        <v>38</v>
      </c>
      <c r="P42" s="32" t="s">
        <v>228</v>
      </c>
      <c r="Q42" s="32" t="s">
        <v>38</v>
      </c>
      <c r="R42" s="32" t="s">
        <v>42</v>
      </c>
      <c r="S42" s="32" t="s">
        <v>43</v>
      </c>
      <c r="T42" s="32" t="s">
        <v>44</v>
      </c>
      <c r="U42" s="32" t="s">
        <v>45</v>
      </c>
      <c r="V42" s="32" t="s">
        <v>46</v>
      </c>
      <c r="W42" s="36"/>
    </row>
    <row r="43" spans="1:146" s="22" customFormat="1" hidden="1" x14ac:dyDescent="0.3">
      <c r="A43" s="32">
        <v>2</v>
      </c>
      <c r="B43" s="32" t="s">
        <v>35</v>
      </c>
      <c r="C43" s="33">
        <v>2250251796</v>
      </c>
      <c r="D43" s="34" t="s">
        <v>89</v>
      </c>
      <c r="E43" s="35">
        <v>41416</v>
      </c>
      <c r="F43" s="32" t="str">
        <f t="shared" ca="1" si="2"/>
        <v>AÑOS:11MESES:2</v>
      </c>
      <c r="G43" s="32">
        <f t="shared" ca="1" si="3"/>
        <v>11</v>
      </c>
      <c r="H43" s="32" t="s">
        <v>38</v>
      </c>
      <c r="I43" s="32" t="s">
        <v>47</v>
      </c>
      <c r="J43" s="10">
        <v>0.82</v>
      </c>
      <c r="K43" s="32" t="s">
        <v>50</v>
      </c>
      <c r="L43" s="32" t="s">
        <v>93</v>
      </c>
      <c r="M43" s="32"/>
      <c r="N43" s="32" t="s">
        <v>38</v>
      </c>
      <c r="O43" s="32" t="s">
        <v>38</v>
      </c>
      <c r="P43" s="32" t="s">
        <v>228</v>
      </c>
      <c r="Q43" s="32" t="s">
        <v>38</v>
      </c>
      <c r="R43" s="32" t="s">
        <v>42</v>
      </c>
      <c r="S43" s="32" t="s">
        <v>43</v>
      </c>
      <c r="T43" s="32" t="s">
        <v>44</v>
      </c>
      <c r="U43" s="32" t="s">
        <v>231</v>
      </c>
      <c r="V43" s="42" t="s">
        <v>46</v>
      </c>
      <c r="W43" s="36"/>
    </row>
    <row r="44" spans="1:146" s="22" customFormat="1" hidden="1" x14ac:dyDescent="0.3">
      <c r="A44" s="32">
        <v>2</v>
      </c>
      <c r="B44" s="32" t="s">
        <v>35</v>
      </c>
      <c r="C44" s="33">
        <v>2250196496</v>
      </c>
      <c r="D44" s="34" t="s">
        <v>90</v>
      </c>
      <c r="E44" s="35">
        <v>41440</v>
      </c>
      <c r="F44" s="32" t="str">
        <f t="shared" ca="1" si="2"/>
        <v>AÑOS:11MESES:1</v>
      </c>
      <c r="G44" s="32">
        <f t="shared" ca="1" si="3"/>
        <v>11</v>
      </c>
      <c r="H44" s="32" t="s">
        <v>38</v>
      </c>
      <c r="I44" s="32" t="s">
        <v>47</v>
      </c>
      <c r="J44" s="10">
        <v>0.75</v>
      </c>
      <c r="K44" s="32" t="s">
        <v>50</v>
      </c>
      <c r="L44" s="32" t="s">
        <v>93</v>
      </c>
      <c r="M44" s="32"/>
      <c r="N44" s="32" t="s">
        <v>38</v>
      </c>
      <c r="O44" s="32" t="s">
        <v>38</v>
      </c>
      <c r="P44" s="32" t="s">
        <v>228</v>
      </c>
      <c r="Q44" s="32" t="s">
        <v>38</v>
      </c>
      <c r="R44" s="32" t="s">
        <v>42</v>
      </c>
      <c r="S44" s="32" t="s">
        <v>43</v>
      </c>
      <c r="T44" s="32" t="s">
        <v>44</v>
      </c>
      <c r="U44" s="32" t="s">
        <v>45</v>
      </c>
      <c r="V44" s="32" t="s">
        <v>46</v>
      </c>
      <c r="W44" s="36"/>
    </row>
    <row r="45" spans="1:146" s="22" customFormat="1" hidden="1" x14ac:dyDescent="0.3">
      <c r="A45" s="32">
        <v>2</v>
      </c>
      <c r="B45" s="32" t="s">
        <v>35</v>
      </c>
      <c r="C45" s="32">
        <v>2250244478</v>
      </c>
      <c r="D45" s="32" t="s">
        <v>256</v>
      </c>
      <c r="E45" s="35">
        <v>41642</v>
      </c>
      <c r="F45" s="32" t="str">
        <f t="shared" ca="1" si="2"/>
        <v>AÑOS:10MESES:7</v>
      </c>
      <c r="G45" s="32">
        <f t="shared" ca="1" si="3"/>
        <v>10</v>
      </c>
      <c r="H45" s="32" t="s">
        <v>38</v>
      </c>
      <c r="I45" s="32" t="s">
        <v>47</v>
      </c>
      <c r="J45" s="10">
        <v>0.79</v>
      </c>
      <c r="K45" s="32" t="s">
        <v>50</v>
      </c>
      <c r="L45" s="32" t="s">
        <v>93</v>
      </c>
      <c r="M45" s="32"/>
      <c r="N45" s="32" t="s">
        <v>38</v>
      </c>
      <c r="O45" s="32" t="s">
        <v>38</v>
      </c>
      <c r="P45" s="32" t="s">
        <v>228</v>
      </c>
      <c r="Q45" s="32" t="s">
        <v>38</v>
      </c>
      <c r="R45" s="32" t="s">
        <v>42</v>
      </c>
      <c r="S45" s="32" t="s">
        <v>43</v>
      </c>
      <c r="T45" s="32" t="s">
        <v>44</v>
      </c>
      <c r="U45" s="32" t="s">
        <v>45</v>
      </c>
      <c r="V45" s="32" t="s">
        <v>46</v>
      </c>
      <c r="W45" s="36"/>
    </row>
    <row r="46" spans="1:146" s="22" customFormat="1" x14ac:dyDescent="0.3">
      <c r="A46" s="32">
        <v>2</v>
      </c>
      <c r="B46" s="32" t="s">
        <v>35</v>
      </c>
      <c r="C46" s="32">
        <v>1101205375</v>
      </c>
      <c r="D46" s="32" t="s">
        <v>257</v>
      </c>
      <c r="E46" s="35"/>
      <c r="F46" s="32"/>
      <c r="G46" s="32"/>
      <c r="H46" s="32"/>
      <c r="I46" s="32"/>
      <c r="J46" s="10"/>
      <c r="K46" s="32"/>
      <c r="L46" s="32" t="s">
        <v>93</v>
      </c>
      <c r="M46" s="32"/>
      <c r="N46" s="32" t="s">
        <v>70</v>
      </c>
      <c r="O46" s="32"/>
      <c r="P46" s="32"/>
      <c r="Q46" s="32" t="s">
        <v>70</v>
      </c>
      <c r="R46" s="32" t="s">
        <v>42</v>
      </c>
      <c r="S46" s="32" t="s">
        <v>43</v>
      </c>
      <c r="T46" s="32" t="s">
        <v>44</v>
      </c>
      <c r="U46" s="32" t="s">
        <v>45</v>
      </c>
      <c r="V46" s="32" t="s">
        <v>46</v>
      </c>
      <c r="W46" s="36"/>
    </row>
    <row r="47" spans="1:146" s="22" customFormat="1" x14ac:dyDescent="0.3">
      <c r="A47" s="32">
        <v>2</v>
      </c>
      <c r="B47" s="32" t="s">
        <v>35</v>
      </c>
      <c r="C47" s="32">
        <v>2250340714</v>
      </c>
      <c r="D47" s="32" t="s">
        <v>258</v>
      </c>
      <c r="E47" s="35"/>
      <c r="F47" s="32"/>
      <c r="G47" s="32"/>
      <c r="H47" s="32"/>
      <c r="I47" s="32"/>
      <c r="J47" s="10"/>
      <c r="K47" s="32"/>
      <c r="L47" s="32" t="s">
        <v>93</v>
      </c>
      <c r="M47" s="32"/>
      <c r="N47" s="32"/>
      <c r="O47" s="32"/>
      <c r="P47" s="32"/>
      <c r="Q47" s="32"/>
      <c r="R47" s="32" t="s">
        <v>42</v>
      </c>
      <c r="S47" s="32" t="s">
        <v>43</v>
      </c>
      <c r="T47" s="32" t="s">
        <v>44</v>
      </c>
      <c r="U47" s="32" t="s">
        <v>45</v>
      </c>
      <c r="V47" s="32" t="s">
        <v>46</v>
      </c>
      <c r="W47" s="36"/>
    </row>
    <row r="48" spans="1:146" s="19" customFormat="1" hidden="1" x14ac:dyDescent="0.3">
      <c r="A48" s="32">
        <v>2</v>
      </c>
      <c r="B48" s="32" t="s">
        <v>35</v>
      </c>
      <c r="C48" s="33" t="s">
        <v>232</v>
      </c>
      <c r="D48" s="33" t="s">
        <v>91</v>
      </c>
      <c r="E48" s="35">
        <v>41233</v>
      </c>
      <c r="F48" s="32" t="str">
        <f t="shared" ref="F48:F52" ca="1" si="4">"AÑOS:"&amp;DATEDIF(E48,TODAY(),"Y")&amp;"MESES:"&amp;DATEDIF(E48,TODAY(),"YM")</f>
        <v>AÑOS:11MESES:8</v>
      </c>
      <c r="G48" s="32">
        <f t="shared" ref="G48:G52" ca="1" si="5">DATEDIF(E48,TODAY(),"Y")</f>
        <v>11</v>
      </c>
      <c r="H48" s="32" t="s">
        <v>69</v>
      </c>
      <c r="I48" s="32" t="s">
        <v>39</v>
      </c>
      <c r="J48" s="10">
        <v>0.75</v>
      </c>
      <c r="K48" s="32" t="s">
        <v>50</v>
      </c>
      <c r="L48" s="32" t="s">
        <v>93</v>
      </c>
      <c r="M48" s="32"/>
      <c r="N48" s="32" t="s">
        <v>38</v>
      </c>
      <c r="O48" s="32" t="s">
        <v>38</v>
      </c>
      <c r="P48" s="32" t="s">
        <v>228</v>
      </c>
      <c r="Q48" s="32" t="s">
        <v>38</v>
      </c>
      <c r="R48" s="32" t="s">
        <v>42</v>
      </c>
      <c r="S48" s="32" t="s">
        <v>43</v>
      </c>
      <c r="T48" s="32" t="s">
        <v>44</v>
      </c>
      <c r="U48" s="32" t="s">
        <v>45</v>
      </c>
      <c r="V48" s="32" t="s">
        <v>46</v>
      </c>
      <c r="W48" s="36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</row>
    <row r="49" spans="1:23" s="22" customFormat="1" hidden="1" x14ac:dyDescent="0.3">
      <c r="A49" s="32">
        <v>2</v>
      </c>
      <c r="B49" s="32" t="s">
        <v>35</v>
      </c>
      <c r="C49" s="33">
        <v>2200679971</v>
      </c>
      <c r="D49" s="34" t="s">
        <v>92</v>
      </c>
      <c r="E49" s="35">
        <v>41336</v>
      </c>
      <c r="F49" s="32" t="str">
        <f t="shared" ca="1" si="4"/>
        <v>AÑOS:11MESES:5</v>
      </c>
      <c r="G49" s="32">
        <f t="shared" ca="1" si="5"/>
        <v>11</v>
      </c>
      <c r="H49" s="32" t="s">
        <v>38</v>
      </c>
      <c r="I49" s="32" t="s">
        <v>39</v>
      </c>
      <c r="J49" s="10">
        <v>0.46</v>
      </c>
      <c r="K49" s="32" t="s">
        <v>50</v>
      </c>
      <c r="L49" s="32" t="s">
        <v>105</v>
      </c>
      <c r="M49" s="32"/>
      <c r="N49" s="32" t="s">
        <v>38</v>
      </c>
      <c r="O49" s="32" t="s">
        <v>38</v>
      </c>
      <c r="P49" s="32" t="s">
        <v>228</v>
      </c>
      <c r="Q49" s="32" t="s">
        <v>38</v>
      </c>
      <c r="R49" s="32" t="s">
        <v>42</v>
      </c>
      <c r="S49" s="32" t="s">
        <v>43</v>
      </c>
      <c r="T49" s="32" t="s">
        <v>44</v>
      </c>
      <c r="U49" s="32" t="s">
        <v>45</v>
      </c>
      <c r="V49" s="32" t="s">
        <v>46</v>
      </c>
      <c r="W49"/>
    </row>
    <row r="50" spans="1:23" s="22" customFormat="1" hidden="1" x14ac:dyDescent="0.3">
      <c r="A50" s="32">
        <v>2</v>
      </c>
      <c r="B50" s="32" t="s">
        <v>35</v>
      </c>
      <c r="C50" s="33">
        <v>2250092612</v>
      </c>
      <c r="D50" s="34" t="s">
        <v>94</v>
      </c>
      <c r="E50" s="35">
        <v>40955</v>
      </c>
      <c r="F50" s="32" t="str">
        <f t="shared" ca="1" si="4"/>
        <v>AÑOS:12MESES:5</v>
      </c>
      <c r="G50" s="32">
        <f t="shared" ca="1" si="5"/>
        <v>12</v>
      </c>
      <c r="H50" s="32" t="s">
        <v>38</v>
      </c>
      <c r="I50" s="32" t="s">
        <v>39</v>
      </c>
      <c r="J50" s="10">
        <v>0.71</v>
      </c>
      <c r="K50" s="32" t="s">
        <v>50</v>
      </c>
      <c r="L50" s="32" t="s">
        <v>105</v>
      </c>
      <c r="M50" s="32"/>
      <c r="N50" s="32" t="s">
        <v>38</v>
      </c>
      <c r="O50" s="32" t="s">
        <v>38</v>
      </c>
      <c r="P50" s="32" t="s">
        <v>228</v>
      </c>
      <c r="Q50" s="32" t="s">
        <v>38</v>
      </c>
      <c r="R50" s="32" t="s">
        <v>42</v>
      </c>
      <c r="S50" s="32" t="s">
        <v>43</v>
      </c>
      <c r="T50" s="32" t="s">
        <v>44</v>
      </c>
      <c r="U50" s="32" t="s">
        <v>45</v>
      </c>
      <c r="V50" s="32" t="s">
        <v>46</v>
      </c>
      <c r="W50" s="36"/>
    </row>
    <row r="51" spans="1:23" s="22" customFormat="1" hidden="1" x14ac:dyDescent="0.3">
      <c r="A51" s="32">
        <v>2</v>
      </c>
      <c r="B51" s="32" t="s">
        <v>35</v>
      </c>
      <c r="C51" s="33">
        <v>2250214422</v>
      </c>
      <c r="D51" s="34" t="s">
        <v>77</v>
      </c>
      <c r="E51" s="35">
        <v>41506</v>
      </c>
      <c r="F51" s="32" t="str">
        <f t="shared" ca="1" si="4"/>
        <v>AÑOS:10MESES:11</v>
      </c>
      <c r="G51" s="32">
        <f t="shared" ca="1" si="5"/>
        <v>10</v>
      </c>
      <c r="H51" s="32" t="s">
        <v>38</v>
      </c>
      <c r="I51" s="32" t="s">
        <v>39</v>
      </c>
      <c r="J51" s="10">
        <v>0.4</v>
      </c>
      <c r="K51" s="32" t="s">
        <v>50</v>
      </c>
      <c r="L51" s="32" t="s">
        <v>105</v>
      </c>
      <c r="M51" s="32"/>
      <c r="N51" s="32" t="s">
        <v>38</v>
      </c>
      <c r="O51" s="32"/>
      <c r="P51" s="32"/>
      <c r="Q51" s="32" t="s">
        <v>38</v>
      </c>
      <c r="R51" s="32" t="s">
        <v>42</v>
      </c>
      <c r="S51" s="32" t="s">
        <v>43</v>
      </c>
      <c r="T51" s="32" t="s">
        <v>44</v>
      </c>
      <c r="U51" s="32" t="s">
        <v>45</v>
      </c>
      <c r="V51" s="32" t="s">
        <v>46</v>
      </c>
      <c r="W51" s="36"/>
    </row>
    <row r="52" spans="1:23" s="22" customFormat="1" hidden="1" x14ac:dyDescent="0.3">
      <c r="A52" s="32">
        <v>2</v>
      </c>
      <c r="B52" s="32" t="s">
        <v>35</v>
      </c>
      <c r="C52" s="33">
        <v>2250233547</v>
      </c>
      <c r="D52" s="34" t="s">
        <v>79</v>
      </c>
      <c r="E52" s="35">
        <v>41336</v>
      </c>
      <c r="F52" s="32" t="str">
        <f t="shared" ca="1" si="4"/>
        <v>AÑOS:11MESES:5</v>
      </c>
      <c r="G52" s="32">
        <f t="shared" ca="1" si="5"/>
        <v>11</v>
      </c>
      <c r="H52" s="32" t="s">
        <v>38</v>
      </c>
      <c r="I52" s="32" t="s">
        <v>47</v>
      </c>
      <c r="J52" s="10">
        <v>0.73</v>
      </c>
      <c r="K52" s="32" t="s">
        <v>50</v>
      </c>
      <c r="L52" s="32" t="s">
        <v>105</v>
      </c>
      <c r="M52" s="32"/>
      <c r="N52" s="32" t="s">
        <v>38</v>
      </c>
      <c r="O52" s="32"/>
      <c r="P52" s="32"/>
      <c r="Q52" s="32" t="s">
        <v>38</v>
      </c>
      <c r="R52" s="32" t="s">
        <v>42</v>
      </c>
      <c r="S52" s="32" t="s">
        <v>43</v>
      </c>
      <c r="T52" s="32" t="s">
        <v>44</v>
      </c>
      <c r="U52" s="32" t="s">
        <v>45</v>
      </c>
      <c r="V52" s="32" t="s">
        <v>46</v>
      </c>
      <c r="W52" s="36"/>
    </row>
    <row r="53" spans="1:23" s="22" customFormat="1" x14ac:dyDescent="0.3">
      <c r="A53" s="32">
        <v>2</v>
      </c>
      <c r="B53" s="32" t="s">
        <v>35</v>
      </c>
      <c r="C53" s="32">
        <v>2200679625</v>
      </c>
      <c r="D53" s="32" t="s">
        <v>259</v>
      </c>
      <c r="E53" s="35"/>
      <c r="F53" s="32"/>
      <c r="G53" s="32"/>
      <c r="H53" s="32"/>
      <c r="I53" s="32"/>
      <c r="J53" s="10"/>
      <c r="K53" s="32"/>
      <c r="L53" s="32" t="s">
        <v>105</v>
      </c>
      <c r="M53" s="32"/>
      <c r="N53" s="32" t="s">
        <v>38</v>
      </c>
      <c r="O53" s="32"/>
      <c r="P53" s="32"/>
      <c r="Q53" s="32" t="s">
        <v>38</v>
      </c>
      <c r="R53" s="32" t="s">
        <v>42</v>
      </c>
      <c r="S53" s="32" t="s">
        <v>43</v>
      </c>
      <c r="T53" s="32" t="s">
        <v>44</v>
      </c>
      <c r="U53" s="32" t="s">
        <v>45</v>
      </c>
      <c r="V53" s="32" t="s">
        <v>46</v>
      </c>
      <c r="W53" s="36"/>
    </row>
    <row r="54" spans="1:23" s="22" customFormat="1" x14ac:dyDescent="0.3">
      <c r="A54" s="32">
        <v>2</v>
      </c>
      <c r="B54" s="32" t="s">
        <v>35</v>
      </c>
      <c r="C54" s="32">
        <v>2200660757</v>
      </c>
      <c r="D54" s="32" t="s">
        <v>260</v>
      </c>
      <c r="E54" s="35"/>
      <c r="F54" s="32"/>
      <c r="G54" s="32"/>
      <c r="H54" s="32"/>
      <c r="I54" s="32"/>
      <c r="J54" s="10"/>
      <c r="K54" s="32"/>
      <c r="L54" s="32" t="s">
        <v>105</v>
      </c>
      <c r="M54" s="32"/>
      <c r="N54" s="32" t="s">
        <v>38</v>
      </c>
      <c r="O54" s="32"/>
      <c r="P54" s="32"/>
      <c r="Q54" s="32" t="s">
        <v>38</v>
      </c>
      <c r="R54" s="32" t="s">
        <v>42</v>
      </c>
      <c r="S54" s="32" t="s">
        <v>43</v>
      </c>
      <c r="T54" s="32" t="s">
        <v>44</v>
      </c>
      <c r="U54" s="32" t="s">
        <v>45</v>
      </c>
      <c r="V54" s="32" t="s">
        <v>46</v>
      </c>
      <c r="W54" s="36"/>
    </row>
    <row r="55" spans="1:23" s="22" customFormat="1" x14ac:dyDescent="0.3">
      <c r="A55" s="32">
        <v>2</v>
      </c>
      <c r="B55" s="32" t="s">
        <v>35</v>
      </c>
      <c r="C55" s="32">
        <v>2200660799</v>
      </c>
      <c r="D55" s="32" t="s">
        <v>261</v>
      </c>
      <c r="E55" s="35">
        <v>41143</v>
      </c>
      <c r="F55" s="32" t="str">
        <f t="shared" ref="F55:F60" ca="1" si="6">"AÑOS:"&amp;DATEDIF(E55,TODAY(),"Y")&amp;"MESES:"&amp;DATEDIF(E55,TODAY(),"YM")</f>
        <v>AÑOS:11MESES:11</v>
      </c>
      <c r="G55" s="32">
        <f t="shared" ref="G55:G61" ca="1" si="7">DATEDIF(E55,TODAY(),"Y")</f>
        <v>11</v>
      </c>
      <c r="H55" s="32" t="s">
        <v>38</v>
      </c>
      <c r="I55" s="32"/>
      <c r="J55" s="10"/>
      <c r="K55" s="32" t="s">
        <v>50</v>
      </c>
      <c r="L55" s="32" t="s">
        <v>105</v>
      </c>
      <c r="M55" s="32"/>
      <c r="N55" s="32" t="s">
        <v>38</v>
      </c>
      <c r="O55" s="32" t="s">
        <v>38</v>
      </c>
      <c r="P55" s="32" t="s">
        <v>228</v>
      </c>
      <c r="Q55" s="32" t="s">
        <v>38</v>
      </c>
      <c r="R55" s="32" t="s">
        <v>42</v>
      </c>
      <c r="S55" s="32" t="s">
        <v>43</v>
      </c>
      <c r="T55" s="32" t="s">
        <v>44</v>
      </c>
      <c r="U55" s="32" t="s">
        <v>45</v>
      </c>
      <c r="V55" s="32" t="s">
        <v>46</v>
      </c>
      <c r="W55" s="36"/>
    </row>
    <row r="56" spans="1:23" s="22" customFormat="1" hidden="1" x14ac:dyDescent="0.3">
      <c r="A56" s="32">
        <v>2</v>
      </c>
      <c r="B56" s="32" t="s">
        <v>35</v>
      </c>
      <c r="C56" s="33">
        <v>2250164015</v>
      </c>
      <c r="D56" s="34" t="s">
        <v>97</v>
      </c>
      <c r="E56" s="35">
        <v>41096</v>
      </c>
      <c r="F56" s="32" t="str">
        <f t="shared" ca="1" si="6"/>
        <v>AÑOS:12MESES:1</v>
      </c>
      <c r="G56" s="32">
        <f t="shared" ca="1" si="7"/>
        <v>12</v>
      </c>
      <c r="H56" s="32" t="s">
        <v>38</v>
      </c>
      <c r="I56" s="32" t="s">
        <v>47</v>
      </c>
      <c r="J56" s="10">
        <v>0.9</v>
      </c>
      <c r="K56" s="32" t="s">
        <v>50</v>
      </c>
      <c r="L56" s="32" t="s">
        <v>105</v>
      </c>
      <c r="M56" s="32"/>
      <c r="N56" s="32" t="s">
        <v>38</v>
      </c>
      <c r="O56" s="32" t="s">
        <v>38</v>
      </c>
      <c r="P56" s="32" t="s">
        <v>228</v>
      </c>
      <c r="Q56" s="32" t="s">
        <v>38</v>
      </c>
      <c r="R56" s="32" t="s">
        <v>42</v>
      </c>
      <c r="S56" s="32" t="s">
        <v>43</v>
      </c>
      <c r="T56" s="32" t="s">
        <v>44</v>
      </c>
      <c r="U56" s="32" t="s">
        <v>45</v>
      </c>
      <c r="V56" s="32" t="s">
        <v>46</v>
      </c>
      <c r="W56" s="36"/>
    </row>
    <row r="57" spans="1:23" s="22" customFormat="1" hidden="1" x14ac:dyDescent="0.3">
      <c r="A57" s="32">
        <v>2</v>
      </c>
      <c r="B57" s="32" t="s">
        <v>35</v>
      </c>
      <c r="C57" s="33">
        <v>2250137698</v>
      </c>
      <c r="D57" s="34" t="s">
        <v>98</v>
      </c>
      <c r="E57" s="35">
        <v>41175</v>
      </c>
      <c r="F57" s="32" t="str">
        <f t="shared" ca="1" si="6"/>
        <v>AÑOS:11MESES:10</v>
      </c>
      <c r="G57" s="32">
        <f t="shared" ca="1" si="7"/>
        <v>11</v>
      </c>
      <c r="H57" s="32" t="s">
        <v>70</v>
      </c>
      <c r="I57" s="32" t="s">
        <v>85</v>
      </c>
      <c r="J57" s="10" t="s">
        <v>85</v>
      </c>
      <c r="K57" s="32" t="s">
        <v>50</v>
      </c>
      <c r="L57" s="32" t="s">
        <v>105</v>
      </c>
      <c r="M57" s="32"/>
      <c r="N57" s="32" t="s">
        <v>38</v>
      </c>
      <c r="O57" s="32" t="s">
        <v>38</v>
      </c>
      <c r="P57" s="32" t="s">
        <v>228</v>
      </c>
      <c r="Q57" s="32" t="s">
        <v>38</v>
      </c>
      <c r="R57" s="32" t="s">
        <v>42</v>
      </c>
      <c r="S57" s="32" t="s">
        <v>43</v>
      </c>
      <c r="T57" s="34" t="s">
        <v>44</v>
      </c>
      <c r="U57" s="34" t="s">
        <v>45</v>
      </c>
      <c r="V57" s="34" t="s">
        <v>46</v>
      </c>
      <c r="W57" s="36"/>
    </row>
    <row r="58" spans="1:23" s="22" customFormat="1" hidden="1" x14ac:dyDescent="0.3">
      <c r="A58" s="32">
        <v>2</v>
      </c>
      <c r="B58" s="32" t="s">
        <v>35</v>
      </c>
      <c r="C58" s="33">
        <v>2250055122</v>
      </c>
      <c r="D58" s="34" t="s">
        <v>99</v>
      </c>
      <c r="E58" s="35">
        <v>40792</v>
      </c>
      <c r="F58" s="32" t="str">
        <f t="shared" ca="1" si="6"/>
        <v>AÑOS:12MESES:11</v>
      </c>
      <c r="G58" s="32">
        <f t="shared" ca="1" si="7"/>
        <v>12</v>
      </c>
      <c r="H58" s="32" t="s">
        <v>38</v>
      </c>
      <c r="I58" s="32" t="s">
        <v>39</v>
      </c>
      <c r="J58" s="10">
        <v>0.4</v>
      </c>
      <c r="K58" s="32" t="s">
        <v>50</v>
      </c>
      <c r="L58" s="32" t="s">
        <v>105</v>
      </c>
      <c r="M58" s="32"/>
      <c r="N58" s="32" t="s">
        <v>38</v>
      </c>
      <c r="O58" s="32" t="s">
        <v>38</v>
      </c>
      <c r="P58" s="32" t="s">
        <v>228</v>
      </c>
      <c r="Q58" s="32" t="s">
        <v>38</v>
      </c>
      <c r="R58" s="34" t="s">
        <v>42</v>
      </c>
      <c r="S58" s="34" t="s">
        <v>43</v>
      </c>
      <c r="T58" s="32" t="s">
        <v>44</v>
      </c>
      <c r="U58" s="32" t="s">
        <v>45</v>
      </c>
      <c r="V58" s="32" t="s">
        <v>46</v>
      </c>
      <c r="W58" s="36"/>
    </row>
    <row r="59" spans="1:23" s="22" customFormat="1" hidden="1" x14ac:dyDescent="0.3">
      <c r="A59" s="32">
        <v>2</v>
      </c>
      <c r="B59" s="32" t="s">
        <v>35</v>
      </c>
      <c r="C59" s="33" t="s">
        <v>100</v>
      </c>
      <c r="D59" s="34" t="s">
        <v>101</v>
      </c>
      <c r="E59" s="35">
        <v>41125</v>
      </c>
      <c r="F59" s="32" t="str">
        <f t="shared" ca="1" si="6"/>
        <v>AÑOS:12MESES:0</v>
      </c>
      <c r="G59" s="32">
        <f t="shared" ca="1" si="7"/>
        <v>12</v>
      </c>
      <c r="H59" s="32" t="s">
        <v>38</v>
      </c>
      <c r="I59" s="32" t="s">
        <v>39</v>
      </c>
      <c r="J59" s="10">
        <v>0.4</v>
      </c>
      <c r="K59" s="32" t="s">
        <v>50</v>
      </c>
      <c r="L59" s="32" t="s">
        <v>105</v>
      </c>
      <c r="M59" s="32"/>
      <c r="N59" s="32" t="s">
        <v>38</v>
      </c>
      <c r="O59" s="32" t="s">
        <v>38</v>
      </c>
      <c r="P59" s="32" t="s">
        <v>228</v>
      </c>
      <c r="Q59" s="32" t="s">
        <v>38</v>
      </c>
      <c r="R59" s="32" t="s">
        <v>42</v>
      </c>
      <c r="S59" s="32" t="s">
        <v>43</v>
      </c>
      <c r="T59" s="32" t="s">
        <v>44</v>
      </c>
      <c r="U59" s="32" t="s">
        <v>45</v>
      </c>
      <c r="V59" s="32" t="s">
        <v>46</v>
      </c>
      <c r="W59" s="36"/>
    </row>
    <row r="60" spans="1:23" s="22" customFormat="1" hidden="1" x14ac:dyDescent="0.3">
      <c r="A60" s="32">
        <v>2</v>
      </c>
      <c r="B60" s="32" t="s">
        <v>35</v>
      </c>
      <c r="C60" s="33" t="s">
        <v>107</v>
      </c>
      <c r="D60" s="34" t="s">
        <v>108</v>
      </c>
      <c r="E60" s="35">
        <v>40911</v>
      </c>
      <c r="F60" s="32" t="str">
        <f t="shared" ca="1" si="6"/>
        <v>AÑOS:12MESES:7</v>
      </c>
      <c r="G60" s="32">
        <f t="shared" ca="1" si="7"/>
        <v>12</v>
      </c>
      <c r="H60" s="32" t="s">
        <v>38</v>
      </c>
      <c r="I60" s="32" t="s">
        <v>39</v>
      </c>
      <c r="J60" s="10">
        <v>0.66</v>
      </c>
      <c r="K60" s="32" t="s">
        <v>50</v>
      </c>
      <c r="L60" s="32" t="s">
        <v>117</v>
      </c>
      <c r="M60" s="32"/>
      <c r="N60" s="32" t="s">
        <v>38</v>
      </c>
      <c r="O60" s="32" t="s">
        <v>38</v>
      </c>
      <c r="P60" s="32" t="s">
        <v>228</v>
      </c>
      <c r="Q60" s="32" t="s">
        <v>38</v>
      </c>
      <c r="R60" s="32" t="s">
        <v>42</v>
      </c>
      <c r="S60" s="32" t="s">
        <v>43</v>
      </c>
      <c r="T60" s="32" t="s">
        <v>44</v>
      </c>
      <c r="U60" s="32" t="s">
        <v>45</v>
      </c>
      <c r="V60" s="32" t="s">
        <v>46</v>
      </c>
      <c r="W60" s="36"/>
    </row>
    <row r="61" spans="1:23" s="22" customFormat="1" hidden="1" x14ac:dyDescent="0.3">
      <c r="A61" s="32">
        <v>2</v>
      </c>
      <c r="B61" s="32" t="s">
        <v>35</v>
      </c>
      <c r="C61" s="46" t="s">
        <v>262</v>
      </c>
      <c r="D61" s="47" t="s">
        <v>221</v>
      </c>
      <c r="E61" s="35">
        <v>40080</v>
      </c>
      <c r="F61" s="32" t="str">
        <f t="shared" ref="F61:F91" ca="1" si="8">"AÑOS:"&amp;DATEDIF(E61,TODAY(),"Y")&amp;"MESES:"&amp;DATEDIF(E61,TODAY(),"YM")</f>
        <v>AÑOS:14MESES:10</v>
      </c>
      <c r="G61" s="32">
        <f t="shared" ca="1" si="7"/>
        <v>14</v>
      </c>
      <c r="H61" s="32" t="s">
        <v>38</v>
      </c>
      <c r="I61" s="32" t="s">
        <v>47</v>
      </c>
      <c r="J61" s="10">
        <v>0.91</v>
      </c>
      <c r="K61" s="32" t="s">
        <v>50</v>
      </c>
      <c r="L61" s="32" t="s">
        <v>117</v>
      </c>
      <c r="M61" s="32"/>
      <c r="N61" s="32" t="s">
        <v>38</v>
      </c>
      <c r="O61" s="32" t="s">
        <v>38</v>
      </c>
      <c r="P61" s="32" t="s">
        <v>228</v>
      </c>
      <c r="Q61" s="32" t="s">
        <v>38</v>
      </c>
      <c r="R61" s="32" t="s">
        <v>42</v>
      </c>
      <c r="S61" s="32" t="s">
        <v>43</v>
      </c>
      <c r="T61" s="32" t="s">
        <v>44</v>
      </c>
      <c r="U61" s="32" t="s">
        <v>45</v>
      </c>
      <c r="V61" s="32" t="s">
        <v>46</v>
      </c>
      <c r="W61" s="36"/>
    </row>
    <row r="62" spans="1:23" s="22" customFormat="1" hidden="1" x14ac:dyDescent="0.3">
      <c r="A62" s="32">
        <v>2</v>
      </c>
      <c r="B62" s="32" t="s">
        <v>35</v>
      </c>
      <c r="C62" s="33" t="s">
        <v>67</v>
      </c>
      <c r="D62" s="34" t="s">
        <v>68</v>
      </c>
      <c r="E62" s="35">
        <v>40842</v>
      </c>
      <c r="F62" s="32" t="str">
        <f t="shared" ca="1" si="8"/>
        <v>AÑOS:12MESES:9</v>
      </c>
      <c r="G62" s="32">
        <f t="shared" ref="G62:G91" ca="1" si="9">DATEDIF(E62,TODAY(),"Y")</f>
        <v>12</v>
      </c>
      <c r="H62" s="32" t="s">
        <v>38</v>
      </c>
      <c r="I62" s="32" t="s">
        <v>39</v>
      </c>
      <c r="J62" s="10">
        <v>0.56999999999999995</v>
      </c>
      <c r="K62" s="32" t="s">
        <v>50</v>
      </c>
      <c r="L62" s="32" t="s">
        <v>117</v>
      </c>
      <c r="M62" s="32"/>
      <c r="N62" s="32" t="s">
        <v>69</v>
      </c>
      <c r="O62" s="32"/>
      <c r="P62" s="32"/>
      <c r="Q62" s="32" t="s">
        <v>38</v>
      </c>
      <c r="R62" s="32" t="s">
        <v>42</v>
      </c>
      <c r="S62" s="32" t="s">
        <v>43</v>
      </c>
      <c r="T62" s="32" t="s">
        <v>44</v>
      </c>
      <c r="U62" s="32" t="s">
        <v>45</v>
      </c>
      <c r="V62" s="32" t="s">
        <v>46</v>
      </c>
      <c r="W62" s="36"/>
    </row>
    <row r="63" spans="1:23" s="22" customFormat="1" hidden="1" x14ac:dyDescent="0.3">
      <c r="A63" s="32">
        <v>2</v>
      </c>
      <c r="B63" s="32" t="s">
        <v>35</v>
      </c>
      <c r="C63" s="33">
        <v>1755548250</v>
      </c>
      <c r="D63" s="34" t="s">
        <v>110</v>
      </c>
      <c r="E63" s="35">
        <v>40771</v>
      </c>
      <c r="F63" s="32" t="str">
        <f t="shared" ca="1" si="8"/>
        <v>AÑOS:12MESES:11</v>
      </c>
      <c r="G63" s="32">
        <f t="shared" ca="1" si="9"/>
        <v>12</v>
      </c>
      <c r="H63" s="32" t="s">
        <v>38</v>
      </c>
      <c r="I63" s="32" t="s">
        <v>39</v>
      </c>
      <c r="J63" s="10">
        <v>0.49</v>
      </c>
      <c r="K63" s="32" t="s">
        <v>50</v>
      </c>
      <c r="L63" s="32" t="s">
        <v>117</v>
      </c>
      <c r="M63" s="32"/>
      <c r="N63" s="32" t="s">
        <v>38</v>
      </c>
      <c r="O63" s="32" t="s">
        <v>38</v>
      </c>
      <c r="P63" s="32" t="s">
        <v>228</v>
      </c>
      <c r="Q63" s="32" t="s">
        <v>38</v>
      </c>
      <c r="R63" s="32" t="s">
        <v>42</v>
      </c>
      <c r="S63" s="32" t="s">
        <v>43</v>
      </c>
      <c r="T63" s="32" t="s">
        <v>44</v>
      </c>
      <c r="U63" s="32" t="s">
        <v>45</v>
      </c>
      <c r="V63" s="32" t="s">
        <v>46</v>
      </c>
      <c r="W63" s="36"/>
    </row>
    <row r="64" spans="1:23" s="22" customFormat="1" hidden="1" x14ac:dyDescent="0.3">
      <c r="A64" s="32">
        <v>2</v>
      </c>
      <c r="B64" s="32" t="s">
        <v>35</v>
      </c>
      <c r="C64" s="33">
        <v>2250016736</v>
      </c>
      <c r="D64" s="34" t="s">
        <v>112</v>
      </c>
      <c r="E64" s="35">
        <v>40630</v>
      </c>
      <c r="F64" s="32" t="str">
        <f t="shared" ca="1" si="8"/>
        <v>AÑOS:13MESES:4</v>
      </c>
      <c r="G64" s="32">
        <f t="shared" ca="1" si="9"/>
        <v>13</v>
      </c>
      <c r="H64" s="32" t="s">
        <v>38</v>
      </c>
      <c r="I64" s="32" t="s">
        <v>53</v>
      </c>
      <c r="J64" s="10">
        <v>0.75</v>
      </c>
      <c r="K64" s="32" t="s">
        <v>50</v>
      </c>
      <c r="L64" s="32" t="s">
        <v>117</v>
      </c>
      <c r="M64" s="32"/>
      <c r="N64" s="32" t="s">
        <v>38</v>
      </c>
      <c r="O64" s="32"/>
      <c r="P64" s="32" t="s">
        <v>228</v>
      </c>
      <c r="Q64" s="32" t="s">
        <v>38</v>
      </c>
      <c r="R64" s="32" t="s">
        <v>42</v>
      </c>
      <c r="S64" s="32" t="s">
        <v>43</v>
      </c>
      <c r="T64" s="32" t="s">
        <v>44</v>
      </c>
      <c r="U64" s="32" t="s">
        <v>45</v>
      </c>
      <c r="V64" s="32" t="s">
        <v>46</v>
      </c>
      <c r="W64" s="36"/>
    </row>
    <row r="65" spans="1:45" s="22" customFormat="1" hidden="1" x14ac:dyDescent="0.3">
      <c r="A65" s="32">
        <v>2</v>
      </c>
      <c r="B65" s="32" t="s">
        <v>35</v>
      </c>
      <c r="C65" s="33">
        <v>1106159815</v>
      </c>
      <c r="D65" s="34" t="s">
        <v>113</v>
      </c>
      <c r="E65" s="35">
        <v>40612</v>
      </c>
      <c r="F65" s="32" t="str">
        <f t="shared" ca="1" si="8"/>
        <v>AÑOS:13MESES:4</v>
      </c>
      <c r="G65" s="32">
        <f t="shared" ca="1" si="9"/>
        <v>13</v>
      </c>
      <c r="H65" s="32" t="s">
        <v>38</v>
      </c>
      <c r="I65" s="32" t="s">
        <v>39</v>
      </c>
      <c r="J65" s="10">
        <v>0.56000000000000005</v>
      </c>
      <c r="K65" s="32" t="s">
        <v>50</v>
      </c>
      <c r="L65" s="32" t="s">
        <v>117</v>
      </c>
      <c r="M65" s="32"/>
      <c r="N65" s="32" t="s">
        <v>38</v>
      </c>
      <c r="O65" s="32" t="s">
        <v>38</v>
      </c>
      <c r="P65" s="32" t="s">
        <v>228</v>
      </c>
      <c r="Q65" s="32" t="s">
        <v>38</v>
      </c>
      <c r="R65" s="32" t="s">
        <v>42</v>
      </c>
      <c r="S65" s="32" t="s">
        <v>43</v>
      </c>
      <c r="T65" s="32" t="s">
        <v>44</v>
      </c>
      <c r="U65" s="32" t="s">
        <v>45</v>
      </c>
      <c r="V65" s="32" t="s">
        <v>46</v>
      </c>
      <c r="W65" s="36"/>
    </row>
    <row r="66" spans="1:45" s="22" customFormat="1" hidden="1" x14ac:dyDescent="0.3">
      <c r="A66" s="32">
        <v>2</v>
      </c>
      <c r="B66" s="32" t="s">
        <v>35</v>
      </c>
      <c r="C66" s="33">
        <v>2250268246</v>
      </c>
      <c r="D66" s="34" t="s">
        <v>116</v>
      </c>
      <c r="E66" s="35">
        <v>39792</v>
      </c>
      <c r="F66" s="32" t="str">
        <f t="shared" ca="1" si="8"/>
        <v>AÑOS:15MESES:7</v>
      </c>
      <c r="G66" s="32">
        <f t="shared" ca="1" si="9"/>
        <v>15</v>
      </c>
      <c r="H66" s="32" t="s">
        <v>38</v>
      </c>
      <c r="I66" s="32" t="s">
        <v>39</v>
      </c>
      <c r="J66" s="10">
        <v>0.32</v>
      </c>
      <c r="K66" s="32" t="s">
        <v>50</v>
      </c>
      <c r="L66" s="32" t="s">
        <v>106</v>
      </c>
      <c r="M66" s="32"/>
      <c r="N66" s="32" t="s">
        <v>38</v>
      </c>
      <c r="O66" s="32" t="s">
        <v>38</v>
      </c>
      <c r="P66" s="32" t="s">
        <v>228</v>
      </c>
      <c r="Q66" s="32" t="s">
        <v>38</v>
      </c>
      <c r="R66" s="32" t="s">
        <v>42</v>
      </c>
      <c r="S66" s="32" t="s">
        <v>43</v>
      </c>
      <c r="T66" s="32" t="s">
        <v>44</v>
      </c>
      <c r="U66" s="32" t="s">
        <v>45</v>
      </c>
      <c r="V66" s="32" t="s">
        <v>46</v>
      </c>
      <c r="W66" s="36"/>
    </row>
    <row r="67" spans="1:45" s="22" customFormat="1" hidden="1" x14ac:dyDescent="0.3">
      <c r="A67" s="32">
        <v>2</v>
      </c>
      <c r="B67" s="32" t="s">
        <v>35</v>
      </c>
      <c r="C67" s="33">
        <v>2250068190</v>
      </c>
      <c r="D67" s="34" t="s">
        <v>95</v>
      </c>
      <c r="E67" s="35">
        <v>40650</v>
      </c>
      <c r="F67" s="32" t="str">
        <f ca="1">"AÑOS:"&amp;DATEDIF(E67,TODAY(),"Y")&amp;"MESES:"&amp;DATEDIF(E67,TODAY(),"YM")</f>
        <v>AÑOS:13MESES:3</v>
      </c>
      <c r="G67" s="32">
        <f ca="1">DATEDIF(E67,TODAY(),"Y")</f>
        <v>13</v>
      </c>
      <c r="H67" s="32" t="s">
        <v>38</v>
      </c>
      <c r="I67" s="32" t="s">
        <v>39</v>
      </c>
      <c r="J67" s="10">
        <v>0.78</v>
      </c>
      <c r="K67" s="32" t="s">
        <v>50</v>
      </c>
      <c r="L67" s="32" t="s">
        <v>106</v>
      </c>
      <c r="M67" s="32"/>
      <c r="N67" s="32" t="s">
        <v>38</v>
      </c>
      <c r="O67" s="32" t="s">
        <v>38</v>
      </c>
      <c r="P67" s="32" t="s">
        <v>228</v>
      </c>
      <c r="Q67" s="32" t="s">
        <v>38</v>
      </c>
      <c r="R67" s="32" t="s">
        <v>42</v>
      </c>
      <c r="S67" s="32" t="s">
        <v>43</v>
      </c>
      <c r="T67" s="32" t="s">
        <v>44</v>
      </c>
      <c r="U67" s="32" t="s">
        <v>45</v>
      </c>
      <c r="V67" s="32" t="s">
        <v>46</v>
      </c>
      <c r="W67" s="36"/>
    </row>
    <row r="68" spans="1:45" s="22" customFormat="1" hidden="1" x14ac:dyDescent="0.3">
      <c r="A68" s="32">
        <v>2</v>
      </c>
      <c r="B68" s="32" t="s">
        <v>35</v>
      </c>
      <c r="C68" s="33">
        <v>2200354831</v>
      </c>
      <c r="D68" s="34" t="s">
        <v>118</v>
      </c>
      <c r="E68" s="35">
        <v>40012</v>
      </c>
      <c r="F68" s="32" t="str">
        <f t="shared" ca="1" si="8"/>
        <v>AÑOS:15MESES:0</v>
      </c>
      <c r="G68" s="32">
        <f t="shared" ca="1" si="9"/>
        <v>15</v>
      </c>
      <c r="H68" s="32" t="s">
        <v>38</v>
      </c>
      <c r="I68" s="32" t="s">
        <v>39</v>
      </c>
      <c r="J68" s="10">
        <v>0.85</v>
      </c>
      <c r="K68" s="32" t="s">
        <v>50</v>
      </c>
      <c r="L68" s="32" t="s">
        <v>106</v>
      </c>
      <c r="M68" s="32"/>
      <c r="N68" s="32" t="s">
        <v>38</v>
      </c>
      <c r="O68" s="32" t="s">
        <v>38</v>
      </c>
      <c r="P68" s="32" t="s">
        <v>228</v>
      </c>
      <c r="Q68" s="32" t="s">
        <v>38</v>
      </c>
      <c r="R68" s="32" t="s">
        <v>42</v>
      </c>
      <c r="S68" s="32" t="s">
        <v>43</v>
      </c>
      <c r="T68" s="32" t="s">
        <v>44</v>
      </c>
      <c r="U68" s="32" t="s">
        <v>45</v>
      </c>
      <c r="V68" s="32" t="s">
        <v>46</v>
      </c>
      <c r="W68" s="36"/>
    </row>
    <row r="69" spans="1:45" s="22" customFormat="1" hidden="1" x14ac:dyDescent="0.3">
      <c r="A69" s="32">
        <v>2</v>
      </c>
      <c r="B69" s="32" t="s">
        <v>35</v>
      </c>
      <c r="C69" s="33">
        <v>2250099658</v>
      </c>
      <c r="D69" s="34" t="s">
        <v>119</v>
      </c>
      <c r="E69" s="35">
        <v>39887</v>
      </c>
      <c r="F69" s="32" t="str">
        <f t="shared" ca="1" si="8"/>
        <v>AÑOS:15MESES:4</v>
      </c>
      <c r="G69" s="32">
        <f t="shared" ca="1" si="9"/>
        <v>15</v>
      </c>
      <c r="H69" s="32" t="s">
        <v>70</v>
      </c>
      <c r="I69" s="32" t="s">
        <v>85</v>
      </c>
      <c r="J69" s="10" t="s">
        <v>85</v>
      </c>
      <c r="K69" s="32" t="s">
        <v>50</v>
      </c>
      <c r="L69" s="32" t="s">
        <v>106</v>
      </c>
      <c r="M69" s="32"/>
      <c r="N69" s="32" t="s">
        <v>38</v>
      </c>
      <c r="O69" s="32" t="s">
        <v>38</v>
      </c>
      <c r="P69" s="32" t="s">
        <v>228</v>
      </c>
      <c r="Q69" s="32" t="s">
        <v>38</v>
      </c>
      <c r="R69" s="32" t="s">
        <v>42</v>
      </c>
      <c r="S69" s="32" t="s">
        <v>43</v>
      </c>
      <c r="T69" s="32" t="s">
        <v>44</v>
      </c>
      <c r="U69" s="32" t="s">
        <v>45</v>
      </c>
      <c r="V69" s="32" t="s">
        <v>46</v>
      </c>
      <c r="W69" s="36"/>
    </row>
    <row r="70" spans="1:45" s="20" customFormat="1" hidden="1" x14ac:dyDescent="0.3">
      <c r="A70" s="32">
        <v>2</v>
      </c>
      <c r="B70" s="32" t="s">
        <v>35</v>
      </c>
      <c r="C70" s="33">
        <v>2250104987</v>
      </c>
      <c r="D70" s="34" t="s">
        <v>120</v>
      </c>
      <c r="E70" s="35">
        <v>40236</v>
      </c>
      <c r="F70" s="32" t="str">
        <f t="shared" ca="1" si="8"/>
        <v>AÑOS:14MESES:5</v>
      </c>
      <c r="G70" s="32">
        <f t="shared" ca="1" si="9"/>
        <v>14</v>
      </c>
      <c r="H70" s="32" t="s">
        <v>38</v>
      </c>
      <c r="I70" s="32" t="s">
        <v>39</v>
      </c>
      <c r="J70" s="10">
        <v>0.73</v>
      </c>
      <c r="K70" s="32" t="s">
        <v>50</v>
      </c>
      <c r="L70" s="32" t="s">
        <v>106</v>
      </c>
      <c r="M70" s="32"/>
      <c r="N70" s="32" t="s">
        <v>38</v>
      </c>
      <c r="O70" s="32" t="s">
        <v>38</v>
      </c>
      <c r="P70" s="32" t="s">
        <v>228</v>
      </c>
      <c r="Q70" s="32" t="s">
        <v>38</v>
      </c>
      <c r="R70" s="32" t="s">
        <v>42</v>
      </c>
      <c r="S70" s="32" t="s">
        <v>43</v>
      </c>
      <c r="T70" s="32" t="s">
        <v>44</v>
      </c>
      <c r="U70" s="32" t="s">
        <v>45</v>
      </c>
      <c r="V70" s="32" t="s">
        <v>46</v>
      </c>
      <c r="W70" s="36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1:45" s="22" customFormat="1" hidden="1" x14ac:dyDescent="0.3">
      <c r="A71" s="32">
        <v>2</v>
      </c>
      <c r="B71" s="32" t="s">
        <v>35</v>
      </c>
      <c r="C71" s="33">
        <v>2250086515</v>
      </c>
      <c r="D71" s="34" t="s">
        <v>122</v>
      </c>
      <c r="E71" s="35">
        <v>40687</v>
      </c>
      <c r="F71" s="32" t="str">
        <f t="shared" ca="1" si="8"/>
        <v>AÑOS:13MESES:2</v>
      </c>
      <c r="G71" s="32">
        <f t="shared" ca="1" si="9"/>
        <v>13</v>
      </c>
      <c r="H71" s="32" t="s">
        <v>38</v>
      </c>
      <c r="I71" s="32" t="s">
        <v>47</v>
      </c>
      <c r="J71" s="10">
        <v>0.67</v>
      </c>
      <c r="K71" s="32" t="s">
        <v>50</v>
      </c>
      <c r="L71" s="32" t="s">
        <v>106</v>
      </c>
      <c r="M71" s="32"/>
      <c r="N71" s="32" t="s">
        <v>38</v>
      </c>
      <c r="O71" s="32" t="s">
        <v>38</v>
      </c>
      <c r="P71" s="32" t="s">
        <v>228</v>
      </c>
      <c r="Q71" s="32" t="s">
        <v>38</v>
      </c>
      <c r="R71" s="32" t="s">
        <v>42</v>
      </c>
      <c r="S71" s="32" t="s">
        <v>43</v>
      </c>
      <c r="T71" s="32" t="s">
        <v>44</v>
      </c>
      <c r="U71" s="32" t="s">
        <v>45</v>
      </c>
      <c r="V71" s="32" t="s">
        <v>46</v>
      </c>
      <c r="W71" s="36"/>
    </row>
    <row r="72" spans="1:45" s="22" customFormat="1" hidden="1" x14ac:dyDescent="0.3">
      <c r="A72" s="32">
        <v>2</v>
      </c>
      <c r="B72" s="32" t="s">
        <v>35</v>
      </c>
      <c r="C72" s="33">
        <v>2200441570</v>
      </c>
      <c r="D72" s="34" t="s">
        <v>124</v>
      </c>
      <c r="E72" s="35">
        <v>39710</v>
      </c>
      <c r="F72" s="32" t="str">
        <f t="shared" ca="1" si="8"/>
        <v>AÑOS:15MESES:10</v>
      </c>
      <c r="G72" s="32">
        <f t="shared" ca="1" si="9"/>
        <v>15</v>
      </c>
      <c r="H72" s="32" t="s">
        <v>38</v>
      </c>
      <c r="I72" s="32" t="s">
        <v>39</v>
      </c>
      <c r="J72" s="10">
        <v>0.56999999999999995</v>
      </c>
      <c r="K72" s="32" t="s">
        <v>50</v>
      </c>
      <c r="L72" s="32" t="s">
        <v>106</v>
      </c>
      <c r="M72" s="32"/>
      <c r="N72" s="32" t="s">
        <v>38</v>
      </c>
      <c r="O72" s="32" t="s">
        <v>38</v>
      </c>
      <c r="P72" s="32" t="s">
        <v>228</v>
      </c>
      <c r="Q72" s="32" t="s">
        <v>38</v>
      </c>
      <c r="R72" s="32" t="s">
        <v>42</v>
      </c>
      <c r="S72" s="32" t="s">
        <v>43</v>
      </c>
      <c r="T72" s="32" t="s">
        <v>44</v>
      </c>
      <c r="U72" s="32" t="s">
        <v>45</v>
      </c>
      <c r="V72" s="32" t="s">
        <v>46</v>
      </c>
      <c r="W72" s="36"/>
    </row>
    <row r="73" spans="1:45" s="22" customFormat="1" hidden="1" x14ac:dyDescent="0.3">
      <c r="A73" s="32">
        <v>2</v>
      </c>
      <c r="B73" s="32" t="s">
        <v>35</v>
      </c>
      <c r="C73" s="33">
        <v>2250000375</v>
      </c>
      <c r="D73" s="34" t="s">
        <v>125</v>
      </c>
      <c r="E73" s="35">
        <v>40462</v>
      </c>
      <c r="F73" s="32" t="str">
        <f t="shared" ca="1" si="8"/>
        <v>AÑOS:13MESES:9</v>
      </c>
      <c r="G73" s="32">
        <f t="shared" ca="1" si="9"/>
        <v>13</v>
      </c>
      <c r="H73" s="32" t="s">
        <v>38</v>
      </c>
      <c r="I73" s="32" t="s">
        <v>39</v>
      </c>
      <c r="J73" s="10">
        <v>0.55000000000000004</v>
      </c>
      <c r="K73" s="32" t="s">
        <v>50</v>
      </c>
      <c r="L73" s="32" t="s">
        <v>106</v>
      </c>
      <c r="M73" s="32"/>
      <c r="N73" s="32" t="s">
        <v>38</v>
      </c>
      <c r="O73" s="32" t="s">
        <v>38</v>
      </c>
      <c r="P73" s="32" t="s">
        <v>228</v>
      </c>
      <c r="Q73" s="32" t="s">
        <v>38</v>
      </c>
      <c r="R73" s="32" t="s">
        <v>42</v>
      </c>
      <c r="S73" s="32" t="s">
        <v>43</v>
      </c>
      <c r="T73" s="32" t="s">
        <v>44</v>
      </c>
      <c r="U73" s="32" t="s">
        <v>45</v>
      </c>
      <c r="V73" s="32" t="s">
        <v>46</v>
      </c>
      <c r="W73" s="36"/>
    </row>
    <row r="74" spans="1:45" s="22" customFormat="1" hidden="1" x14ac:dyDescent="0.3">
      <c r="A74" s="32">
        <v>2</v>
      </c>
      <c r="B74" s="32" t="s">
        <v>35</v>
      </c>
      <c r="C74" s="33" t="s">
        <v>130</v>
      </c>
      <c r="D74" s="34" t="s">
        <v>131</v>
      </c>
      <c r="E74" s="35">
        <v>40472</v>
      </c>
      <c r="F74" s="32" t="str">
        <f t="shared" ca="1" si="8"/>
        <v>AÑOS:13MESES:9</v>
      </c>
      <c r="G74" s="32">
        <f t="shared" ca="1" si="9"/>
        <v>13</v>
      </c>
      <c r="H74" s="32" t="s">
        <v>38</v>
      </c>
      <c r="I74" s="32" t="s">
        <v>76</v>
      </c>
      <c r="J74" s="10">
        <v>0.45</v>
      </c>
      <c r="K74" s="32" t="s">
        <v>50</v>
      </c>
      <c r="L74" s="32" t="s">
        <v>106</v>
      </c>
      <c r="M74" s="32"/>
      <c r="N74" s="32" t="s">
        <v>38</v>
      </c>
      <c r="O74" s="32" t="s">
        <v>38</v>
      </c>
      <c r="P74" s="32" t="s">
        <v>228</v>
      </c>
      <c r="Q74" s="32" t="s">
        <v>38</v>
      </c>
      <c r="R74" s="32" t="s">
        <v>42</v>
      </c>
      <c r="S74" s="32" t="s">
        <v>43</v>
      </c>
      <c r="T74" s="32" t="s">
        <v>44</v>
      </c>
      <c r="U74" s="32" t="s">
        <v>45</v>
      </c>
      <c r="V74" s="32" t="s">
        <v>46</v>
      </c>
      <c r="W74" s="36"/>
    </row>
    <row r="75" spans="1:45" s="22" customFormat="1" hidden="1" x14ac:dyDescent="0.3">
      <c r="A75" s="32">
        <v>2</v>
      </c>
      <c r="B75" s="32" t="s">
        <v>35</v>
      </c>
      <c r="C75" s="33">
        <v>1350503742</v>
      </c>
      <c r="D75" s="34" t="s">
        <v>126</v>
      </c>
      <c r="E75" s="35">
        <v>40797</v>
      </c>
      <c r="F75" s="32" t="str">
        <f t="shared" ca="1" si="8"/>
        <v>AÑOS:12MESES:10</v>
      </c>
      <c r="G75" s="32">
        <f t="shared" ca="1" si="9"/>
        <v>12</v>
      </c>
      <c r="H75" s="32" t="s">
        <v>38</v>
      </c>
      <c r="I75" s="32" t="s">
        <v>39</v>
      </c>
      <c r="J75" s="10">
        <v>0.5</v>
      </c>
      <c r="K75" s="32" t="s">
        <v>50</v>
      </c>
      <c r="L75" s="32" t="s">
        <v>106</v>
      </c>
      <c r="M75" s="32"/>
      <c r="N75" s="32" t="s">
        <v>38</v>
      </c>
      <c r="O75" s="32" t="s">
        <v>38</v>
      </c>
      <c r="P75" s="32" t="s">
        <v>228</v>
      </c>
      <c r="Q75" s="32" t="s">
        <v>38</v>
      </c>
      <c r="R75" s="32" t="s">
        <v>42</v>
      </c>
      <c r="S75" s="32" t="s">
        <v>43</v>
      </c>
      <c r="T75" s="32" t="s">
        <v>44</v>
      </c>
      <c r="U75" s="32" t="s">
        <v>45</v>
      </c>
      <c r="V75" s="32" t="s">
        <v>46</v>
      </c>
      <c r="W75" s="36"/>
    </row>
    <row r="76" spans="1:45" s="22" customFormat="1" hidden="1" x14ac:dyDescent="0.3">
      <c r="A76" s="32">
        <v>2</v>
      </c>
      <c r="B76" s="32" t="s">
        <v>35</v>
      </c>
      <c r="C76" s="33">
        <v>2200631758</v>
      </c>
      <c r="D76" s="34" t="s">
        <v>127</v>
      </c>
      <c r="E76" s="35">
        <v>40201</v>
      </c>
      <c r="F76" s="32" t="str">
        <f t="shared" ca="1" si="8"/>
        <v>AÑOS:14MESES:6</v>
      </c>
      <c r="G76" s="32">
        <f t="shared" ca="1" si="9"/>
        <v>14</v>
      </c>
      <c r="H76" s="32" t="s">
        <v>38</v>
      </c>
      <c r="I76" s="32" t="s">
        <v>39</v>
      </c>
      <c r="J76" s="10">
        <v>0.45</v>
      </c>
      <c r="K76" s="32" t="s">
        <v>50</v>
      </c>
      <c r="L76" s="32" t="s">
        <v>145</v>
      </c>
      <c r="M76" s="32"/>
      <c r="N76" s="32" t="s">
        <v>38</v>
      </c>
      <c r="O76" s="32" t="s">
        <v>38</v>
      </c>
      <c r="P76" s="32" t="s">
        <v>228</v>
      </c>
      <c r="Q76" s="32" t="s">
        <v>38</v>
      </c>
      <c r="R76" s="32" t="s">
        <v>42</v>
      </c>
      <c r="S76" s="32" t="s">
        <v>43</v>
      </c>
      <c r="T76" s="32" t="s">
        <v>44</v>
      </c>
      <c r="U76" s="32" t="s">
        <v>45</v>
      </c>
      <c r="V76" s="32" t="s">
        <v>46</v>
      </c>
      <c r="W76" s="36"/>
    </row>
    <row r="77" spans="1:45" s="22" customFormat="1" hidden="1" x14ac:dyDescent="0.3">
      <c r="A77" s="32">
        <v>2</v>
      </c>
      <c r="B77" s="32" t="s">
        <v>35</v>
      </c>
      <c r="C77" s="33" t="s">
        <v>128</v>
      </c>
      <c r="D77" s="34" t="s">
        <v>129</v>
      </c>
      <c r="E77" s="35">
        <v>40049</v>
      </c>
      <c r="F77" s="32" t="str">
        <f t="shared" ca="1" si="8"/>
        <v>AÑOS:14MESES:11</v>
      </c>
      <c r="G77" s="32">
        <f t="shared" ca="1" si="9"/>
        <v>14</v>
      </c>
      <c r="H77" s="32" t="s">
        <v>38</v>
      </c>
      <c r="I77" s="32" t="s">
        <v>39</v>
      </c>
      <c r="J77" s="10">
        <v>0.66</v>
      </c>
      <c r="K77" s="32" t="s">
        <v>50</v>
      </c>
      <c r="L77" s="32" t="s">
        <v>145</v>
      </c>
      <c r="M77" s="32"/>
      <c r="N77" s="32" t="s">
        <v>38</v>
      </c>
      <c r="O77" s="32" t="s">
        <v>38</v>
      </c>
      <c r="P77" s="32" t="s">
        <v>228</v>
      </c>
      <c r="Q77" s="32" t="s">
        <v>38</v>
      </c>
      <c r="R77" s="32" t="s">
        <v>42</v>
      </c>
      <c r="S77" s="32" t="s">
        <v>43</v>
      </c>
      <c r="T77" s="32" t="s">
        <v>44</v>
      </c>
      <c r="U77" s="32" t="s">
        <v>45</v>
      </c>
      <c r="V77" s="32" t="s">
        <v>46</v>
      </c>
      <c r="W77" s="36"/>
    </row>
    <row r="78" spans="1:45" s="22" customFormat="1" hidden="1" x14ac:dyDescent="0.3">
      <c r="A78" s="32">
        <v>2</v>
      </c>
      <c r="B78" s="32" t="s">
        <v>35</v>
      </c>
      <c r="C78" s="33">
        <v>2200594683</v>
      </c>
      <c r="D78" s="34" t="s">
        <v>109</v>
      </c>
      <c r="E78" s="35">
        <v>40190</v>
      </c>
      <c r="F78" s="32" t="str">
        <f t="shared" ca="1" si="8"/>
        <v>AÑOS:14MESES:6</v>
      </c>
      <c r="G78" s="32">
        <f t="shared" ca="1" si="9"/>
        <v>14</v>
      </c>
      <c r="H78" s="32" t="s">
        <v>38</v>
      </c>
      <c r="I78" s="32" t="s">
        <v>76</v>
      </c>
      <c r="J78" s="10">
        <v>0.32</v>
      </c>
      <c r="K78" s="32" t="s">
        <v>50</v>
      </c>
      <c r="L78" s="32" t="s">
        <v>145</v>
      </c>
      <c r="M78" s="32"/>
      <c r="N78" s="32" t="s">
        <v>38</v>
      </c>
      <c r="O78" s="32" t="s">
        <v>38</v>
      </c>
      <c r="P78" s="32" t="s">
        <v>228</v>
      </c>
      <c r="Q78" s="32" t="s">
        <v>38</v>
      </c>
      <c r="R78" s="32" t="s">
        <v>42</v>
      </c>
      <c r="S78" s="32" t="s">
        <v>43</v>
      </c>
      <c r="T78" s="32" t="s">
        <v>44</v>
      </c>
      <c r="U78" s="32" t="s">
        <v>45</v>
      </c>
      <c r="V78" s="32" t="s">
        <v>46</v>
      </c>
      <c r="W78" s="36"/>
    </row>
    <row r="79" spans="1:45" s="22" customFormat="1" hidden="1" x14ac:dyDescent="0.3">
      <c r="A79" s="32">
        <v>2</v>
      </c>
      <c r="B79" s="32" t="s">
        <v>35</v>
      </c>
      <c r="C79" s="33">
        <v>2150015978</v>
      </c>
      <c r="D79" s="34" t="s">
        <v>133</v>
      </c>
      <c r="E79" s="35">
        <v>40499</v>
      </c>
      <c r="F79" s="32" t="str">
        <f t="shared" ca="1" si="8"/>
        <v>AÑOS:13MESES:8</v>
      </c>
      <c r="G79" s="32">
        <f t="shared" ca="1" si="9"/>
        <v>13</v>
      </c>
      <c r="H79" s="32" t="s">
        <v>38</v>
      </c>
      <c r="I79" s="32" t="s">
        <v>39</v>
      </c>
      <c r="J79" s="10">
        <v>0.5</v>
      </c>
      <c r="K79" s="32" t="s">
        <v>50</v>
      </c>
      <c r="L79" s="32" t="s">
        <v>145</v>
      </c>
      <c r="M79" s="32"/>
      <c r="N79" s="32" t="s">
        <v>38</v>
      </c>
      <c r="O79" s="32" t="s">
        <v>38</v>
      </c>
      <c r="P79" s="32" t="s">
        <v>228</v>
      </c>
      <c r="Q79" s="32" t="s">
        <v>38</v>
      </c>
      <c r="R79" s="32" t="s">
        <v>42</v>
      </c>
      <c r="S79" s="32" t="s">
        <v>43</v>
      </c>
      <c r="T79" s="32" t="s">
        <v>44</v>
      </c>
      <c r="U79" s="32" t="s">
        <v>231</v>
      </c>
      <c r="V79" s="42" t="s">
        <v>46</v>
      </c>
      <c r="W79" s="36"/>
    </row>
    <row r="80" spans="1:45" s="22" customFormat="1" hidden="1" x14ac:dyDescent="0.3">
      <c r="A80" s="32">
        <v>2</v>
      </c>
      <c r="B80" s="32" t="s">
        <v>35</v>
      </c>
      <c r="C80" s="33">
        <v>2200604482</v>
      </c>
      <c r="D80" s="34" t="s">
        <v>134</v>
      </c>
      <c r="E80" s="35">
        <v>39566</v>
      </c>
      <c r="F80" s="32" t="str">
        <f t="shared" ca="1" si="8"/>
        <v>AÑOS:16MESES:3</v>
      </c>
      <c r="G80" s="32">
        <f t="shared" ca="1" si="9"/>
        <v>16</v>
      </c>
      <c r="H80" s="32" t="s">
        <v>38</v>
      </c>
      <c r="I80" s="32" t="s">
        <v>39</v>
      </c>
      <c r="J80" s="10">
        <v>0.7</v>
      </c>
      <c r="K80" s="32" t="s">
        <v>50</v>
      </c>
      <c r="L80" s="32" t="s">
        <v>145</v>
      </c>
      <c r="M80" s="32"/>
      <c r="N80" s="32" t="s">
        <v>38</v>
      </c>
      <c r="O80" s="32" t="s">
        <v>38</v>
      </c>
      <c r="P80" s="32" t="s">
        <v>228</v>
      </c>
      <c r="Q80" s="32" t="s">
        <v>38</v>
      </c>
      <c r="R80" s="32" t="s">
        <v>42</v>
      </c>
      <c r="S80" s="32" t="s">
        <v>43</v>
      </c>
      <c r="T80" s="32" t="s">
        <v>44</v>
      </c>
      <c r="U80" s="32" t="s">
        <v>45</v>
      </c>
      <c r="V80" s="32" t="s">
        <v>46</v>
      </c>
      <c r="W80" s="36"/>
    </row>
    <row r="81" spans="1:48" s="22" customFormat="1" hidden="1" x14ac:dyDescent="0.3">
      <c r="A81" s="32">
        <v>2</v>
      </c>
      <c r="B81" s="32" t="s">
        <v>35</v>
      </c>
      <c r="C81" s="33">
        <v>2250033079</v>
      </c>
      <c r="D81" s="34" t="s">
        <v>138</v>
      </c>
      <c r="E81" s="35">
        <v>40529</v>
      </c>
      <c r="F81" s="32" t="str">
        <f t="shared" ca="1" si="8"/>
        <v>AÑOS:13MESES:7</v>
      </c>
      <c r="G81" s="32">
        <f t="shared" ca="1" si="9"/>
        <v>13</v>
      </c>
      <c r="H81" s="32" t="s">
        <v>38</v>
      </c>
      <c r="I81" s="32" t="s">
        <v>39</v>
      </c>
      <c r="J81" s="10">
        <v>0.3</v>
      </c>
      <c r="K81" s="32" t="s">
        <v>50</v>
      </c>
      <c r="L81" s="32" t="s">
        <v>145</v>
      </c>
      <c r="M81" s="32"/>
      <c r="N81" s="32" t="s">
        <v>38</v>
      </c>
      <c r="O81" s="32" t="s">
        <v>38</v>
      </c>
      <c r="P81" s="32" t="s">
        <v>228</v>
      </c>
      <c r="Q81" s="32" t="s">
        <v>38</v>
      </c>
      <c r="R81" s="32" t="s">
        <v>42</v>
      </c>
      <c r="S81" s="32" t="s">
        <v>43</v>
      </c>
      <c r="T81" s="32" t="s">
        <v>44</v>
      </c>
      <c r="U81" s="32" t="s">
        <v>45</v>
      </c>
      <c r="V81" s="32" t="s">
        <v>46</v>
      </c>
      <c r="W81"/>
    </row>
    <row r="82" spans="1:48" s="22" customFormat="1" hidden="1" x14ac:dyDescent="0.3">
      <c r="A82" s="32">
        <v>2</v>
      </c>
      <c r="B82" s="32" t="s">
        <v>35</v>
      </c>
      <c r="C82" s="33" t="s">
        <v>157</v>
      </c>
      <c r="D82" s="33" t="s">
        <v>158</v>
      </c>
      <c r="E82" s="35">
        <v>40260</v>
      </c>
      <c r="F82" s="32" t="str">
        <f t="shared" ca="1" si="8"/>
        <v>AÑOS:14MESES:4</v>
      </c>
      <c r="G82" s="32">
        <f t="shared" ca="1" si="9"/>
        <v>14</v>
      </c>
      <c r="H82" s="32" t="s">
        <v>38</v>
      </c>
      <c r="I82" s="32" t="s">
        <v>47</v>
      </c>
      <c r="J82" s="10">
        <v>0.75</v>
      </c>
      <c r="K82" s="32" t="s">
        <v>50</v>
      </c>
      <c r="L82" s="32" t="s">
        <v>145</v>
      </c>
      <c r="M82" s="32"/>
      <c r="N82" s="32" t="s">
        <v>38</v>
      </c>
      <c r="O82" s="32" t="s">
        <v>38</v>
      </c>
      <c r="P82" s="32" t="s">
        <v>228</v>
      </c>
      <c r="Q82" s="32" t="s">
        <v>38</v>
      </c>
      <c r="R82" s="32" t="s">
        <v>42</v>
      </c>
      <c r="S82" s="32" t="s">
        <v>43</v>
      </c>
      <c r="T82" s="32" t="s">
        <v>44</v>
      </c>
      <c r="U82" s="32" t="s">
        <v>45</v>
      </c>
      <c r="V82" s="32" t="s">
        <v>46</v>
      </c>
      <c r="W82" s="36"/>
    </row>
    <row r="83" spans="1:48" s="22" customFormat="1" hidden="1" x14ac:dyDescent="0.3">
      <c r="A83" s="32">
        <v>2</v>
      </c>
      <c r="B83" s="32" t="s">
        <v>35</v>
      </c>
      <c r="C83" s="33" t="s">
        <v>143</v>
      </c>
      <c r="D83" s="34" t="s">
        <v>144</v>
      </c>
      <c r="E83" s="35">
        <v>39388</v>
      </c>
      <c r="F83" s="32" t="str">
        <f t="shared" ca="1" si="8"/>
        <v>AÑOS:16MESES:9</v>
      </c>
      <c r="G83" s="32">
        <f t="shared" ca="1" si="9"/>
        <v>16</v>
      </c>
      <c r="H83" s="32" t="s">
        <v>38</v>
      </c>
      <c r="I83" s="32" t="s">
        <v>39</v>
      </c>
      <c r="J83" s="10">
        <v>0.57999999999999996</v>
      </c>
      <c r="K83" s="32" t="s">
        <v>50</v>
      </c>
      <c r="L83" s="32" t="s">
        <v>167</v>
      </c>
      <c r="M83" s="32"/>
      <c r="N83" s="32" t="s">
        <v>38</v>
      </c>
      <c r="O83" s="32" t="s">
        <v>38</v>
      </c>
      <c r="P83" s="32" t="s">
        <v>228</v>
      </c>
      <c r="Q83" s="32" t="s">
        <v>38</v>
      </c>
      <c r="R83" s="32" t="s">
        <v>42</v>
      </c>
      <c r="S83" s="32" t="s">
        <v>43</v>
      </c>
      <c r="T83" s="32" t="s">
        <v>44</v>
      </c>
      <c r="U83" s="32" t="s">
        <v>45</v>
      </c>
      <c r="V83" s="32" t="s">
        <v>46</v>
      </c>
      <c r="W83" s="37"/>
    </row>
    <row r="84" spans="1:48" s="22" customFormat="1" hidden="1" x14ac:dyDescent="0.3">
      <c r="A84" s="32">
        <v>2</v>
      </c>
      <c r="B84" s="32" t="s">
        <v>35</v>
      </c>
      <c r="C84" s="33" t="s">
        <v>146</v>
      </c>
      <c r="D84" s="34" t="s">
        <v>147</v>
      </c>
      <c r="E84" s="35">
        <v>40240</v>
      </c>
      <c r="F84" s="32" t="str">
        <f t="shared" ca="1" si="8"/>
        <v>AÑOS:14MESES:5</v>
      </c>
      <c r="G84" s="32">
        <f t="shared" ca="1" si="9"/>
        <v>14</v>
      </c>
      <c r="H84" s="32" t="s">
        <v>38</v>
      </c>
      <c r="I84" s="32" t="s">
        <v>76</v>
      </c>
      <c r="J84" s="10">
        <v>0.43</v>
      </c>
      <c r="K84" s="32" t="s">
        <v>50</v>
      </c>
      <c r="L84" s="32" t="s">
        <v>167</v>
      </c>
      <c r="M84" s="32" t="s">
        <v>145</v>
      </c>
      <c r="N84" s="32" t="s">
        <v>38</v>
      </c>
      <c r="O84" s="32" t="s">
        <v>38</v>
      </c>
      <c r="P84" s="32"/>
      <c r="Q84" s="32" t="s">
        <v>38</v>
      </c>
      <c r="R84" s="32" t="s">
        <v>42</v>
      </c>
      <c r="S84" s="32" t="s">
        <v>43</v>
      </c>
      <c r="T84" s="32" t="s">
        <v>44</v>
      </c>
      <c r="U84" s="32" t="s">
        <v>45</v>
      </c>
      <c r="V84" s="32" t="s">
        <v>46</v>
      </c>
      <c r="W84" s="36"/>
    </row>
    <row r="85" spans="1:48" s="22" customFormat="1" hidden="1" x14ac:dyDescent="0.3">
      <c r="A85" s="32">
        <v>2</v>
      </c>
      <c r="B85" s="32" t="s">
        <v>35</v>
      </c>
      <c r="C85" s="33">
        <v>2200732747</v>
      </c>
      <c r="D85" s="34" t="s">
        <v>96</v>
      </c>
      <c r="E85" s="35">
        <v>39737</v>
      </c>
      <c r="F85" s="32" t="str">
        <f t="shared" ca="1" si="8"/>
        <v>AÑOS:15MESES:9</v>
      </c>
      <c r="G85" s="32">
        <f t="shared" ca="1" si="9"/>
        <v>15</v>
      </c>
      <c r="H85" s="32" t="s">
        <v>38</v>
      </c>
      <c r="I85" s="32" t="s">
        <v>47</v>
      </c>
      <c r="J85" s="10">
        <v>0.46</v>
      </c>
      <c r="K85" s="32" t="s">
        <v>50</v>
      </c>
      <c r="L85" s="32" t="s">
        <v>167</v>
      </c>
      <c r="M85" s="32"/>
      <c r="N85" s="32" t="s">
        <v>69</v>
      </c>
      <c r="O85" s="32" t="s">
        <v>38</v>
      </c>
      <c r="P85" s="32" t="s">
        <v>228</v>
      </c>
      <c r="Q85" s="32" t="s">
        <v>38</v>
      </c>
      <c r="R85" s="32" t="s">
        <v>42</v>
      </c>
      <c r="S85" s="32" t="s">
        <v>43</v>
      </c>
      <c r="T85" s="32" t="s">
        <v>44</v>
      </c>
      <c r="U85" s="32" t="s">
        <v>45</v>
      </c>
      <c r="V85" s="32" t="s">
        <v>46</v>
      </c>
      <c r="W85"/>
    </row>
    <row r="86" spans="1:48" s="22" customFormat="1" hidden="1" x14ac:dyDescent="0.3">
      <c r="A86" s="32">
        <v>2</v>
      </c>
      <c r="B86" s="32" t="s">
        <v>35</v>
      </c>
      <c r="C86" s="32" t="s">
        <v>150</v>
      </c>
      <c r="D86" s="34" t="s">
        <v>151</v>
      </c>
      <c r="E86" s="35">
        <v>39478</v>
      </c>
      <c r="F86" s="32" t="str">
        <f t="shared" ca="1" si="8"/>
        <v>AÑOS:16MESES:6</v>
      </c>
      <c r="G86" s="32">
        <f t="shared" ca="1" si="9"/>
        <v>16</v>
      </c>
      <c r="H86" s="32" t="s">
        <v>38</v>
      </c>
      <c r="I86" s="32" t="s">
        <v>47</v>
      </c>
      <c r="J86" s="10">
        <v>0.85</v>
      </c>
      <c r="K86" s="32" t="s">
        <v>50</v>
      </c>
      <c r="L86" s="32" t="s">
        <v>167</v>
      </c>
      <c r="M86" s="32"/>
      <c r="N86" s="32" t="s">
        <v>38</v>
      </c>
      <c r="O86" s="32" t="s">
        <v>38</v>
      </c>
      <c r="P86" s="32" t="s">
        <v>228</v>
      </c>
      <c r="Q86" s="32" t="s">
        <v>38</v>
      </c>
      <c r="R86" s="32" t="s">
        <v>42</v>
      </c>
      <c r="S86" s="32" t="s">
        <v>43</v>
      </c>
      <c r="T86" s="32" t="s">
        <v>44</v>
      </c>
      <c r="U86" s="32" t="s">
        <v>45</v>
      </c>
      <c r="V86" s="32" t="s">
        <v>46</v>
      </c>
      <c r="W86" s="48"/>
    </row>
    <row r="87" spans="1:48" s="22" customFormat="1" hidden="1" x14ac:dyDescent="0.3">
      <c r="A87" s="32">
        <v>2</v>
      </c>
      <c r="B87" s="32" t="s">
        <v>35</v>
      </c>
      <c r="C87" s="33">
        <v>2250225261</v>
      </c>
      <c r="D87" s="34" t="s">
        <v>153</v>
      </c>
      <c r="E87" s="35">
        <v>40108</v>
      </c>
      <c r="F87" s="32" t="str">
        <f t="shared" ca="1" si="8"/>
        <v>AÑOS:14MESES:9</v>
      </c>
      <c r="G87" s="32">
        <f t="shared" ca="1" si="9"/>
        <v>14</v>
      </c>
      <c r="H87" s="32" t="s">
        <v>38</v>
      </c>
      <c r="I87" s="32" t="s">
        <v>47</v>
      </c>
      <c r="J87" s="10">
        <v>0.76</v>
      </c>
      <c r="K87" s="32" t="s">
        <v>50</v>
      </c>
      <c r="L87" s="32" t="s">
        <v>167</v>
      </c>
      <c r="M87" s="32"/>
      <c r="N87" s="32" t="s">
        <v>38</v>
      </c>
      <c r="O87" s="32" t="s">
        <v>38</v>
      </c>
      <c r="P87" s="32" t="s">
        <v>228</v>
      </c>
      <c r="Q87" s="32" t="s">
        <v>38</v>
      </c>
      <c r="R87" s="32" t="s">
        <v>42</v>
      </c>
      <c r="S87" s="32" t="s">
        <v>43</v>
      </c>
      <c r="T87" s="32" t="s">
        <v>44</v>
      </c>
      <c r="U87" s="32" t="s">
        <v>45</v>
      </c>
      <c r="V87" s="32" t="s">
        <v>46</v>
      </c>
      <c r="W87" s="36" t="s">
        <v>264</v>
      </c>
    </row>
    <row r="88" spans="1:48" s="22" customFormat="1" hidden="1" x14ac:dyDescent="0.3">
      <c r="A88" s="32">
        <v>2</v>
      </c>
      <c r="B88" s="32" t="s">
        <v>35</v>
      </c>
      <c r="C88" s="33">
        <v>2200588909</v>
      </c>
      <c r="D88" s="34" t="s">
        <v>154</v>
      </c>
      <c r="E88" s="35">
        <v>39508</v>
      </c>
      <c r="F88" s="32" t="str">
        <f t="shared" ca="1" si="8"/>
        <v>AÑOS:16MESES:5</v>
      </c>
      <c r="G88" s="32">
        <f t="shared" ca="1" si="9"/>
        <v>16</v>
      </c>
      <c r="H88" s="32" t="s">
        <v>38</v>
      </c>
      <c r="I88" s="32" t="s">
        <v>39</v>
      </c>
      <c r="J88" s="10">
        <v>0.37</v>
      </c>
      <c r="K88" s="32" t="s">
        <v>50</v>
      </c>
      <c r="L88" s="32" t="s">
        <v>167</v>
      </c>
      <c r="M88" s="32"/>
      <c r="N88" s="32" t="s">
        <v>38</v>
      </c>
      <c r="O88" s="32" t="s">
        <v>38</v>
      </c>
      <c r="P88" s="32" t="s">
        <v>228</v>
      </c>
      <c r="Q88" s="32" t="s">
        <v>38</v>
      </c>
      <c r="R88" s="32" t="s">
        <v>42</v>
      </c>
      <c r="S88" s="32" t="s">
        <v>43</v>
      </c>
      <c r="T88" s="32" t="s">
        <v>44</v>
      </c>
      <c r="U88" s="32" t="s">
        <v>45</v>
      </c>
      <c r="V88" s="32" t="s">
        <v>46</v>
      </c>
      <c r="W88"/>
      <c r="X88" s="23"/>
    </row>
    <row r="89" spans="1:48" s="22" customFormat="1" hidden="1" x14ac:dyDescent="0.3">
      <c r="A89" s="32">
        <v>2</v>
      </c>
      <c r="B89" s="32" t="s">
        <v>35</v>
      </c>
      <c r="C89" s="33">
        <v>2250087786</v>
      </c>
      <c r="D89" s="34" t="s">
        <v>155</v>
      </c>
      <c r="E89" s="35">
        <v>39950</v>
      </c>
      <c r="F89" s="32" t="str">
        <f t="shared" ca="1" si="8"/>
        <v>AÑOS:15MESES:2</v>
      </c>
      <c r="G89" s="32">
        <f t="shared" ca="1" si="9"/>
        <v>15</v>
      </c>
      <c r="H89" s="32" t="s">
        <v>38</v>
      </c>
      <c r="I89" s="32" t="s">
        <v>39</v>
      </c>
      <c r="J89" s="10">
        <v>0.7</v>
      </c>
      <c r="K89" s="32" t="s">
        <v>50</v>
      </c>
      <c r="L89" s="32" t="s">
        <v>167</v>
      </c>
      <c r="M89" s="32"/>
      <c r="N89" s="32" t="s">
        <v>38</v>
      </c>
      <c r="O89" s="32" t="s">
        <v>38</v>
      </c>
      <c r="P89" s="32" t="s">
        <v>228</v>
      </c>
      <c r="Q89" s="32" t="s">
        <v>38</v>
      </c>
      <c r="R89" s="32" t="s">
        <v>42</v>
      </c>
      <c r="S89" s="32" t="s">
        <v>43</v>
      </c>
      <c r="T89" s="32" t="s">
        <v>44</v>
      </c>
      <c r="U89" s="32">
        <v>968335631</v>
      </c>
      <c r="V89" s="42" t="s">
        <v>46</v>
      </c>
      <c r="W89" s="36"/>
    </row>
    <row r="90" spans="1:48" s="20" customFormat="1" hidden="1" x14ac:dyDescent="0.3">
      <c r="A90" s="32">
        <v>2</v>
      </c>
      <c r="B90" s="32" t="s">
        <v>35</v>
      </c>
      <c r="C90" s="33" t="s">
        <v>159</v>
      </c>
      <c r="D90" s="34" t="s">
        <v>160</v>
      </c>
      <c r="E90" s="35">
        <v>40167</v>
      </c>
      <c r="F90" s="32" t="str">
        <f t="shared" ca="1" si="8"/>
        <v>AÑOS:14MESES:7</v>
      </c>
      <c r="G90" s="32">
        <f t="shared" ca="1" si="9"/>
        <v>14</v>
      </c>
      <c r="H90" s="32" t="s">
        <v>38</v>
      </c>
      <c r="I90" s="32" t="s">
        <v>39</v>
      </c>
      <c r="J90" s="10">
        <v>0.63</v>
      </c>
      <c r="K90" s="32" t="s">
        <v>50</v>
      </c>
      <c r="L90" s="32" t="s">
        <v>167</v>
      </c>
      <c r="M90" s="32"/>
      <c r="N90" s="32" t="s">
        <v>38</v>
      </c>
      <c r="O90" s="32" t="s">
        <v>38</v>
      </c>
      <c r="P90" s="32" t="s">
        <v>228</v>
      </c>
      <c r="Q90" s="32" t="s">
        <v>38</v>
      </c>
      <c r="R90" s="32" t="s">
        <v>42</v>
      </c>
      <c r="S90" s="32" t="s">
        <v>43</v>
      </c>
      <c r="T90" s="32" t="s">
        <v>44</v>
      </c>
      <c r="U90" s="33" t="s">
        <v>45</v>
      </c>
      <c r="V90" s="38" t="s">
        <v>46</v>
      </c>
      <c r="W90" s="3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</row>
    <row r="91" spans="1:48" hidden="1" x14ac:dyDescent="0.3">
      <c r="A91" s="32">
        <v>2</v>
      </c>
      <c r="B91" s="32" t="s">
        <v>35</v>
      </c>
      <c r="C91" s="32">
        <v>2250168560</v>
      </c>
      <c r="D91" s="32" t="s">
        <v>263</v>
      </c>
      <c r="E91" s="35">
        <v>38950</v>
      </c>
      <c r="F91" s="32" t="str">
        <f t="shared" ca="1" si="8"/>
        <v>AÑOS:17MESES:11</v>
      </c>
      <c r="G91" s="32">
        <f t="shared" ca="1" si="9"/>
        <v>17</v>
      </c>
      <c r="H91" s="32" t="s">
        <v>38</v>
      </c>
      <c r="I91" s="32" t="s">
        <v>39</v>
      </c>
      <c r="J91" s="10">
        <v>0.49</v>
      </c>
      <c r="K91" s="32" t="s">
        <v>50</v>
      </c>
      <c r="L91" s="32" t="s">
        <v>167</v>
      </c>
      <c r="M91" s="32"/>
      <c r="N91" s="32" t="s">
        <v>38</v>
      </c>
      <c r="O91" s="32" t="s">
        <v>38</v>
      </c>
      <c r="P91" s="32" t="s">
        <v>228</v>
      </c>
      <c r="Q91" s="32" t="s">
        <v>38</v>
      </c>
      <c r="R91" s="32" t="s">
        <v>42</v>
      </c>
      <c r="S91" s="32" t="s">
        <v>43</v>
      </c>
      <c r="T91" s="32" t="s">
        <v>44</v>
      </c>
      <c r="U91" s="33" t="s">
        <v>45</v>
      </c>
      <c r="V91" s="32" t="s">
        <v>46</v>
      </c>
      <c r="W91" s="36"/>
    </row>
    <row r="92" spans="1:48" hidden="1" x14ac:dyDescent="0.3">
      <c r="A92" s="32">
        <v>2</v>
      </c>
      <c r="B92" s="32" t="s">
        <v>35</v>
      </c>
      <c r="C92" s="33" t="s">
        <v>161</v>
      </c>
      <c r="D92" s="34" t="s">
        <v>162</v>
      </c>
      <c r="E92" s="35">
        <v>39598</v>
      </c>
      <c r="F92" s="32" t="str">
        <f t="shared" ref="F92:F126" ca="1" si="10">"AÑOS:"&amp;DATEDIF(E92,TODAY(),"Y")&amp;"MESES:"&amp;DATEDIF(E92,TODAY(),"YM")</f>
        <v>AÑOS:16MESES:2</v>
      </c>
      <c r="G92" s="32">
        <f t="shared" ref="G92:G126" ca="1" si="11">DATEDIF(E92,TODAY(),"Y")</f>
        <v>16</v>
      </c>
      <c r="H92" s="32" t="s">
        <v>38</v>
      </c>
      <c r="I92" s="32" t="s">
        <v>76</v>
      </c>
      <c r="J92" s="10">
        <v>0.56000000000000005</v>
      </c>
      <c r="K92" s="32" t="s">
        <v>50</v>
      </c>
      <c r="L92" s="32" t="s">
        <v>167</v>
      </c>
      <c r="M92" s="32"/>
      <c r="N92" s="32" t="s">
        <v>38</v>
      </c>
      <c r="O92" s="32" t="s">
        <v>38</v>
      </c>
      <c r="P92" s="32" t="s">
        <v>228</v>
      </c>
      <c r="Q92" s="32" t="s">
        <v>38</v>
      </c>
      <c r="R92" s="32" t="s">
        <v>42</v>
      </c>
      <c r="S92" s="32" t="s">
        <v>43</v>
      </c>
      <c r="T92" s="32" t="s">
        <v>44</v>
      </c>
      <c r="U92" s="32" t="s">
        <v>45</v>
      </c>
      <c r="V92" s="32" t="s">
        <v>46</v>
      </c>
      <c r="W92" s="36"/>
    </row>
    <row r="93" spans="1:48" hidden="1" x14ac:dyDescent="0.3">
      <c r="A93" s="32">
        <v>2</v>
      </c>
      <c r="B93" s="32" t="s">
        <v>35</v>
      </c>
      <c r="C93" s="33">
        <v>1724721558</v>
      </c>
      <c r="D93" s="34" t="s">
        <v>163</v>
      </c>
      <c r="E93" s="35">
        <v>39359</v>
      </c>
      <c r="F93" s="32" t="str">
        <f t="shared" ca="1" si="10"/>
        <v>AÑOS:16MESES:10</v>
      </c>
      <c r="G93" s="32">
        <f t="shared" ca="1" si="11"/>
        <v>16</v>
      </c>
      <c r="H93" s="32" t="s">
        <v>38</v>
      </c>
      <c r="I93" s="32" t="s">
        <v>39</v>
      </c>
      <c r="J93" s="10">
        <v>0.52</v>
      </c>
      <c r="K93" s="32" t="s">
        <v>50</v>
      </c>
      <c r="L93" s="32" t="s">
        <v>167</v>
      </c>
      <c r="M93" s="32"/>
      <c r="N93" s="32" t="s">
        <v>38</v>
      </c>
      <c r="O93" s="32" t="s">
        <v>38</v>
      </c>
      <c r="P93" s="32" t="s">
        <v>228</v>
      </c>
      <c r="Q93" s="32" t="s">
        <v>38</v>
      </c>
      <c r="R93" s="32" t="s">
        <v>42</v>
      </c>
      <c r="S93" s="32" t="s">
        <v>43</v>
      </c>
      <c r="T93" s="32" t="s">
        <v>44</v>
      </c>
      <c r="U93" s="32" t="s">
        <v>231</v>
      </c>
      <c r="V93" s="42" t="s">
        <v>46</v>
      </c>
      <c r="W93" s="36"/>
    </row>
    <row r="94" spans="1:48" hidden="1" x14ac:dyDescent="0.3">
      <c r="A94" s="32">
        <v>2</v>
      </c>
      <c r="B94" s="32" t="s">
        <v>35</v>
      </c>
      <c r="C94" s="49" t="s">
        <v>164</v>
      </c>
      <c r="D94" s="34" t="s">
        <v>165</v>
      </c>
      <c r="E94" s="50">
        <v>39999</v>
      </c>
      <c r="F94" s="32" t="str">
        <f t="shared" ca="1" si="10"/>
        <v>AÑOS:15MESES:1</v>
      </c>
      <c r="G94" s="32">
        <f t="shared" ca="1" si="11"/>
        <v>15</v>
      </c>
      <c r="H94" s="32" t="s">
        <v>38</v>
      </c>
      <c r="I94" s="32" t="s">
        <v>39</v>
      </c>
      <c r="J94" s="10">
        <v>0.48</v>
      </c>
      <c r="K94" s="32" t="s">
        <v>50</v>
      </c>
      <c r="L94" s="32" t="s">
        <v>167</v>
      </c>
      <c r="M94" s="32"/>
      <c r="N94" s="32" t="s">
        <v>38</v>
      </c>
      <c r="O94" s="32" t="s">
        <v>38</v>
      </c>
      <c r="P94" s="32" t="s">
        <v>228</v>
      </c>
      <c r="Q94" s="32" t="s">
        <v>38</v>
      </c>
      <c r="R94" s="32" t="s">
        <v>42</v>
      </c>
      <c r="S94" s="32" t="s">
        <v>43</v>
      </c>
      <c r="T94" s="32" t="s">
        <v>44</v>
      </c>
      <c r="U94" s="32" t="s">
        <v>45</v>
      </c>
      <c r="V94" s="32" t="s">
        <v>46</v>
      </c>
      <c r="W94" s="36"/>
    </row>
    <row r="95" spans="1:48" hidden="1" x14ac:dyDescent="0.3">
      <c r="A95" s="32">
        <v>2</v>
      </c>
      <c r="B95" s="32" t="s">
        <v>35</v>
      </c>
      <c r="C95" s="33">
        <v>2250275308</v>
      </c>
      <c r="D95" s="34" t="s">
        <v>111</v>
      </c>
      <c r="E95" s="35">
        <v>40026</v>
      </c>
      <c r="F95" s="32" t="str">
        <f t="shared" ca="1" si="10"/>
        <v>AÑOS:15MESES:0</v>
      </c>
      <c r="G95" s="32">
        <f t="shared" ca="1" si="11"/>
        <v>15</v>
      </c>
      <c r="H95" s="32" t="s">
        <v>38</v>
      </c>
      <c r="I95" s="32" t="s">
        <v>76</v>
      </c>
      <c r="J95" s="10">
        <v>0.32</v>
      </c>
      <c r="K95" s="32" t="s">
        <v>50</v>
      </c>
      <c r="L95" s="32" t="s">
        <v>167</v>
      </c>
      <c r="M95" s="32"/>
      <c r="N95" s="32" t="s">
        <v>38</v>
      </c>
      <c r="O95" s="32" t="s">
        <v>38</v>
      </c>
      <c r="P95" s="32" t="s">
        <v>228</v>
      </c>
      <c r="Q95" s="32" t="s">
        <v>38</v>
      </c>
      <c r="R95" s="32" t="s">
        <v>42</v>
      </c>
      <c r="S95" s="32" t="s">
        <v>43</v>
      </c>
      <c r="T95" s="32" t="s">
        <v>44</v>
      </c>
      <c r="U95" s="32" t="s">
        <v>45</v>
      </c>
      <c r="V95" s="32" t="s">
        <v>46</v>
      </c>
      <c r="W95" s="36"/>
    </row>
    <row r="96" spans="1:48" hidden="1" x14ac:dyDescent="0.3">
      <c r="A96" s="32">
        <v>2</v>
      </c>
      <c r="B96" s="32" t="s">
        <v>35</v>
      </c>
      <c r="C96" s="33">
        <v>2250097249</v>
      </c>
      <c r="D96" s="34" t="s">
        <v>166</v>
      </c>
      <c r="E96" s="35">
        <v>38216</v>
      </c>
      <c r="F96" s="32" t="str">
        <f t="shared" ca="1" si="10"/>
        <v>AÑOS:19MESES:11</v>
      </c>
      <c r="G96" s="32">
        <f t="shared" ca="1" si="11"/>
        <v>19</v>
      </c>
      <c r="H96" s="32" t="s">
        <v>38</v>
      </c>
      <c r="I96" s="32" t="s">
        <v>39</v>
      </c>
      <c r="J96" s="10">
        <v>0.6</v>
      </c>
      <c r="K96" s="32" t="s">
        <v>50</v>
      </c>
      <c r="L96" s="32" t="s">
        <v>229</v>
      </c>
      <c r="M96" s="32"/>
      <c r="N96" s="32" t="s">
        <v>38</v>
      </c>
      <c r="O96" s="32" t="s">
        <v>38</v>
      </c>
      <c r="P96" s="32" t="s">
        <v>228</v>
      </c>
      <c r="Q96" s="32" t="s">
        <v>38</v>
      </c>
      <c r="R96" s="32" t="s">
        <v>42</v>
      </c>
      <c r="S96" s="32" t="s">
        <v>43</v>
      </c>
      <c r="T96" s="32" t="s">
        <v>44</v>
      </c>
      <c r="U96" s="32" t="s">
        <v>45</v>
      </c>
      <c r="V96" s="32" t="s">
        <v>46</v>
      </c>
      <c r="W96" s="36"/>
    </row>
    <row r="97" spans="1:23" hidden="1" x14ac:dyDescent="0.3">
      <c r="A97" s="32">
        <v>2</v>
      </c>
      <c r="B97" s="32" t="s">
        <v>35</v>
      </c>
      <c r="C97" s="33" t="s">
        <v>233</v>
      </c>
      <c r="D97" s="34" t="s">
        <v>222</v>
      </c>
      <c r="E97" s="35">
        <v>37527</v>
      </c>
      <c r="F97" s="32" t="str">
        <f t="shared" ca="1" si="10"/>
        <v>AÑOS:21MESES:10</v>
      </c>
      <c r="G97" s="32">
        <f t="shared" ca="1" si="11"/>
        <v>21</v>
      </c>
      <c r="H97" s="32" t="s">
        <v>38</v>
      </c>
      <c r="I97" s="32" t="s">
        <v>204</v>
      </c>
      <c r="J97" s="10">
        <v>0.72</v>
      </c>
      <c r="K97" s="32" t="s">
        <v>50</v>
      </c>
      <c r="L97" s="32" t="s">
        <v>229</v>
      </c>
      <c r="M97" s="32"/>
      <c r="N97" s="32" t="s">
        <v>38</v>
      </c>
      <c r="O97" s="32" t="s">
        <v>38</v>
      </c>
      <c r="P97" s="32" t="s">
        <v>228</v>
      </c>
      <c r="Q97" s="32" t="s">
        <v>38</v>
      </c>
      <c r="R97" s="32" t="s">
        <v>42</v>
      </c>
      <c r="S97" s="32" t="s">
        <v>43</v>
      </c>
      <c r="T97" s="32" t="s">
        <v>44</v>
      </c>
      <c r="U97" s="32" t="s">
        <v>45</v>
      </c>
      <c r="V97" s="32" t="s">
        <v>46</v>
      </c>
      <c r="W97" s="36"/>
    </row>
    <row r="98" spans="1:23" hidden="1" x14ac:dyDescent="0.3">
      <c r="A98" s="32">
        <v>2</v>
      </c>
      <c r="B98" s="32" t="s">
        <v>35</v>
      </c>
      <c r="C98" s="33">
        <v>2300133416</v>
      </c>
      <c r="D98" s="34" t="s">
        <v>121</v>
      </c>
      <c r="E98" s="35">
        <v>39606</v>
      </c>
      <c r="F98" s="32" t="str">
        <f t="shared" ca="1" si="10"/>
        <v>AÑOS:16MESES:2</v>
      </c>
      <c r="G98" s="32">
        <f t="shared" ca="1" si="11"/>
        <v>16</v>
      </c>
      <c r="H98" s="32" t="s">
        <v>38</v>
      </c>
      <c r="I98" s="32" t="s">
        <v>39</v>
      </c>
      <c r="J98" s="10">
        <v>0.4</v>
      </c>
      <c r="K98" s="32" t="s">
        <v>50</v>
      </c>
      <c r="L98" s="32" t="s">
        <v>229</v>
      </c>
      <c r="M98" s="32"/>
      <c r="N98" s="32" t="s">
        <v>38</v>
      </c>
      <c r="O98" s="32" t="s">
        <v>38</v>
      </c>
      <c r="P98" s="32" t="s">
        <v>228</v>
      </c>
      <c r="Q98" s="32" t="s">
        <v>38</v>
      </c>
      <c r="R98" s="32" t="s">
        <v>42</v>
      </c>
      <c r="S98" s="32" t="s">
        <v>43</v>
      </c>
      <c r="T98" s="32" t="s">
        <v>44</v>
      </c>
      <c r="U98" s="32" t="s">
        <v>45</v>
      </c>
      <c r="V98" s="32" t="s">
        <v>46</v>
      </c>
      <c r="W98" s="36"/>
    </row>
    <row r="99" spans="1:23" hidden="1" x14ac:dyDescent="0.3">
      <c r="A99" s="32">
        <v>2</v>
      </c>
      <c r="B99" s="32" t="s">
        <v>35</v>
      </c>
      <c r="C99" s="33" t="s">
        <v>226</v>
      </c>
      <c r="D99" s="34" t="s">
        <v>123</v>
      </c>
      <c r="E99" s="35">
        <v>39580</v>
      </c>
      <c r="F99" s="32" t="str">
        <f t="shared" ca="1" si="10"/>
        <v>AÑOS:16MESES:2</v>
      </c>
      <c r="G99" s="32">
        <f t="shared" ca="1" si="11"/>
        <v>16</v>
      </c>
      <c r="H99" s="32" t="s">
        <v>38</v>
      </c>
      <c r="I99" s="32" t="s">
        <v>47</v>
      </c>
      <c r="J99" s="10">
        <v>0.76</v>
      </c>
      <c r="K99" s="32" t="s">
        <v>50</v>
      </c>
      <c r="L99" s="32" t="s">
        <v>229</v>
      </c>
      <c r="M99" s="32"/>
      <c r="N99" s="32" t="s">
        <v>38</v>
      </c>
      <c r="O99" s="32" t="s">
        <v>38</v>
      </c>
      <c r="P99" s="32" t="s">
        <v>228</v>
      </c>
      <c r="Q99" s="32" t="s">
        <v>38</v>
      </c>
      <c r="R99" s="32" t="s">
        <v>42</v>
      </c>
      <c r="S99" s="32" t="s">
        <v>43</v>
      </c>
      <c r="T99" s="32" t="s">
        <v>44</v>
      </c>
      <c r="U99" s="32" t="s">
        <v>45</v>
      </c>
      <c r="V99" s="32" t="s">
        <v>46</v>
      </c>
      <c r="W99" s="36"/>
    </row>
    <row r="100" spans="1:23" hidden="1" x14ac:dyDescent="0.3">
      <c r="A100" s="32">
        <v>2</v>
      </c>
      <c r="B100" s="32" t="s">
        <v>35</v>
      </c>
      <c r="C100" s="32" t="s">
        <v>140</v>
      </c>
      <c r="D100" s="34" t="s">
        <v>141</v>
      </c>
      <c r="E100" s="35">
        <v>39372</v>
      </c>
      <c r="F100" s="32" t="str">
        <f t="shared" ref="F100:F107" ca="1" si="12">"AÑOS:"&amp;DATEDIF(E100,TODAY(),"Y")&amp;"MESES:"&amp;DATEDIF(E100,TODAY(),"YM")</f>
        <v>AÑOS:16MESES:9</v>
      </c>
      <c r="G100" s="32">
        <f t="shared" ref="G100:G107" ca="1" si="13">DATEDIF(E100,TODAY(),"Y")</f>
        <v>16</v>
      </c>
      <c r="H100" s="32" t="s">
        <v>38</v>
      </c>
      <c r="I100" s="32" t="s">
        <v>39</v>
      </c>
      <c r="J100" s="10">
        <v>0.86</v>
      </c>
      <c r="K100" s="32" t="s">
        <v>50</v>
      </c>
      <c r="L100" s="32" t="s">
        <v>229</v>
      </c>
      <c r="M100" s="32"/>
      <c r="N100" s="32" t="s">
        <v>38</v>
      </c>
      <c r="O100" s="32" t="s">
        <v>38</v>
      </c>
      <c r="P100" s="32" t="s">
        <v>228</v>
      </c>
      <c r="Q100" s="32" t="s">
        <v>38</v>
      </c>
      <c r="R100" s="32" t="s">
        <v>42</v>
      </c>
      <c r="S100" s="32" t="s">
        <v>43</v>
      </c>
      <c r="T100" s="32" t="s">
        <v>44</v>
      </c>
      <c r="U100" s="32" t="s">
        <v>45</v>
      </c>
      <c r="V100" s="32" t="s">
        <v>46</v>
      </c>
      <c r="W100" s="36"/>
    </row>
    <row r="101" spans="1:23" hidden="1" x14ac:dyDescent="0.3">
      <c r="A101" s="32">
        <v>2</v>
      </c>
      <c r="B101" s="32" t="s">
        <v>35</v>
      </c>
      <c r="C101" s="33">
        <v>2250218373</v>
      </c>
      <c r="D101" s="34" t="s">
        <v>142</v>
      </c>
      <c r="E101" s="35">
        <v>39169</v>
      </c>
      <c r="F101" s="32" t="str">
        <f t="shared" ca="1" si="12"/>
        <v>AÑOS:17MESES:4</v>
      </c>
      <c r="G101" s="32">
        <f t="shared" ca="1" si="13"/>
        <v>17</v>
      </c>
      <c r="H101" s="32" t="s">
        <v>38</v>
      </c>
      <c r="I101" s="32" t="s">
        <v>39</v>
      </c>
      <c r="J101" s="10">
        <v>0.48</v>
      </c>
      <c r="K101" s="32" t="s">
        <v>50</v>
      </c>
      <c r="L101" s="32" t="s">
        <v>229</v>
      </c>
      <c r="M101" s="32"/>
      <c r="N101" s="32" t="s">
        <v>38</v>
      </c>
      <c r="O101" s="32" t="s">
        <v>38</v>
      </c>
      <c r="P101" s="32" t="s">
        <v>228</v>
      </c>
      <c r="Q101" s="32" t="s">
        <v>38</v>
      </c>
      <c r="R101" s="32" t="s">
        <v>42</v>
      </c>
      <c r="S101" s="32" t="s">
        <v>43</v>
      </c>
      <c r="T101" s="32" t="s">
        <v>44</v>
      </c>
      <c r="U101" s="32" t="s">
        <v>45</v>
      </c>
      <c r="V101" s="32" t="s">
        <v>46</v>
      </c>
      <c r="W101" s="36"/>
    </row>
    <row r="102" spans="1:23" hidden="1" x14ac:dyDescent="0.3">
      <c r="A102" s="32">
        <v>2</v>
      </c>
      <c r="B102" s="32" t="s">
        <v>35</v>
      </c>
      <c r="C102" s="33">
        <v>2200419394</v>
      </c>
      <c r="D102" s="34" t="s">
        <v>135</v>
      </c>
      <c r="E102" s="35">
        <v>38862</v>
      </c>
      <c r="F102" s="32" t="str">
        <f t="shared" ca="1" si="12"/>
        <v>AÑOS:18MESES:2</v>
      </c>
      <c r="G102" s="32">
        <f t="shared" ca="1" si="13"/>
        <v>18</v>
      </c>
      <c r="H102" s="32" t="s">
        <v>38</v>
      </c>
      <c r="I102" s="32" t="s">
        <v>39</v>
      </c>
      <c r="J102" s="10">
        <v>0.75</v>
      </c>
      <c r="K102" s="32" t="s">
        <v>50</v>
      </c>
      <c r="L102" s="32" t="s">
        <v>229</v>
      </c>
      <c r="M102" s="36"/>
      <c r="N102" s="32" t="s">
        <v>69</v>
      </c>
      <c r="O102" s="32" t="s">
        <v>38</v>
      </c>
      <c r="P102" s="32" t="s">
        <v>228</v>
      </c>
      <c r="Q102" s="32" t="s">
        <v>38</v>
      </c>
      <c r="R102" s="32" t="s">
        <v>42</v>
      </c>
      <c r="S102" s="32" t="s">
        <v>43</v>
      </c>
      <c r="T102" s="32" t="s">
        <v>44</v>
      </c>
      <c r="U102" s="32" t="s">
        <v>45</v>
      </c>
      <c r="V102" s="32" t="s">
        <v>46</v>
      </c>
      <c r="W102" s="36"/>
    </row>
    <row r="103" spans="1:23" hidden="1" x14ac:dyDescent="0.3">
      <c r="A103" s="32">
        <v>2</v>
      </c>
      <c r="B103" s="32" t="s">
        <v>35</v>
      </c>
      <c r="C103" s="33">
        <v>3050289325</v>
      </c>
      <c r="D103" s="34" t="s">
        <v>152</v>
      </c>
      <c r="E103" s="35">
        <v>38944</v>
      </c>
      <c r="F103" s="32" t="str">
        <f t="shared" ca="1" si="12"/>
        <v>AÑOS:17MESES:11</v>
      </c>
      <c r="G103" s="32">
        <f t="shared" ca="1" si="13"/>
        <v>17</v>
      </c>
      <c r="H103" s="32" t="s">
        <v>38</v>
      </c>
      <c r="I103" s="32" t="s">
        <v>39</v>
      </c>
      <c r="J103" s="10">
        <v>0.68</v>
      </c>
      <c r="K103" s="32" t="s">
        <v>50</v>
      </c>
      <c r="L103" s="32" t="s">
        <v>229</v>
      </c>
      <c r="M103" s="32"/>
      <c r="N103" s="32" t="s">
        <v>38</v>
      </c>
      <c r="O103" s="32" t="s">
        <v>38</v>
      </c>
      <c r="P103" s="32" t="s">
        <v>228</v>
      </c>
      <c r="Q103" s="32" t="s">
        <v>38</v>
      </c>
      <c r="R103" s="32" t="s">
        <v>42</v>
      </c>
      <c r="S103" s="32" t="s">
        <v>43</v>
      </c>
      <c r="T103" s="32" t="s">
        <v>44</v>
      </c>
      <c r="U103" s="32" t="s">
        <v>45</v>
      </c>
      <c r="V103" s="32" t="s">
        <v>46</v>
      </c>
      <c r="W103" s="36"/>
    </row>
    <row r="104" spans="1:23" hidden="1" x14ac:dyDescent="0.3">
      <c r="A104" s="32">
        <v>2</v>
      </c>
      <c r="B104" s="32" t="s">
        <v>35</v>
      </c>
      <c r="C104" s="33">
        <v>2200416754</v>
      </c>
      <c r="D104" s="32" t="s">
        <v>148</v>
      </c>
      <c r="E104" s="35">
        <v>37633</v>
      </c>
      <c r="F104" s="32" t="str">
        <f t="shared" ca="1" si="12"/>
        <v>AÑOS:21MESES:6</v>
      </c>
      <c r="G104" s="32">
        <f t="shared" ca="1" si="13"/>
        <v>21</v>
      </c>
      <c r="H104" s="32" t="s">
        <v>38</v>
      </c>
      <c r="I104" s="32" t="s">
        <v>39</v>
      </c>
      <c r="J104" s="10">
        <v>0.46</v>
      </c>
      <c r="K104" s="32" t="s">
        <v>50</v>
      </c>
      <c r="L104" s="32" t="s">
        <v>229</v>
      </c>
      <c r="N104" s="32" t="s">
        <v>38</v>
      </c>
      <c r="O104" s="32" t="s">
        <v>38</v>
      </c>
      <c r="P104" s="32" t="s">
        <v>228</v>
      </c>
      <c r="Q104" s="32" t="s">
        <v>38</v>
      </c>
      <c r="R104" s="32" t="s">
        <v>42</v>
      </c>
      <c r="S104" s="32" t="s">
        <v>43</v>
      </c>
      <c r="T104" s="32" t="s">
        <v>44</v>
      </c>
      <c r="U104" s="32" t="s">
        <v>45</v>
      </c>
      <c r="V104" s="32" t="s">
        <v>46</v>
      </c>
      <c r="W104" s="36"/>
    </row>
    <row r="105" spans="1:23" hidden="1" x14ac:dyDescent="0.3">
      <c r="A105" s="32">
        <v>2</v>
      </c>
      <c r="B105" s="32" t="s">
        <v>35</v>
      </c>
      <c r="C105" s="33">
        <v>2200339931</v>
      </c>
      <c r="D105" s="34" t="s">
        <v>149</v>
      </c>
      <c r="E105" s="35">
        <v>39065</v>
      </c>
      <c r="F105" s="32" t="str">
        <f t="shared" ca="1" si="12"/>
        <v>AÑOS:17MESES:7</v>
      </c>
      <c r="G105" s="32">
        <f t="shared" ca="1" si="13"/>
        <v>17</v>
      </c>
      <c r="H105" s="32" t="s">
        <v>38</v>
      </c>
      <c r="I105" s="32" t="s">
        <v>47</v>
      </c>
      <c r="J105" s="10">
        <v>0.95</v>
      </c>
      <c r="K105" s="32" t="s">
        <v>50</v>
      </c>
      <c r="L105" s="32" t="s">
        <v>229</v>
      </c>
      <c r="N105" s="32" t="s">
        <v>38</v>
      </c>
      <c r="O105" s="32" t="s">
        <v>38</v>
      </c>
      <c r="P105" s="32" t="s">
        <v>228</v>
      </c>
      <c r="Q105" s="32" t="s">
        <v>38</v>
      </c>
      <c r="R105" s="32" t="s">
        <v>42</v>
      </c>
      <c r="S105" s="32" t="s">
        <v>43</v>
      </c>
      <c r="T105" s="32" t="s">
        <v>44</v>
      </c>
      <c r="U105" s="32" t="s">
        <v>45</v>
      </c>
      <c r="V105" s="32" t="s">
        <v>46</v>
      </c>
      <c r="W105" s="36"/>
    </row>
    <row r="106" spans="1:23" hidden="1" x14ac:dyDescent="0.3">
      <c r="A106" s="32">
        <v>2</v>
      </c>
      <c r="B106" s="32" t="s">
        <v>35</v>
      </c>
      <c r="C106" s="33">
        <v>2200559629</v>
      </c>
      <c r="D106" s="34" t="s">
        <v>156</v>
      </c>
      <c r="E106" s="35">
        <v>39055</v>
      </c>
      <c r="F106" s="32" t="str">
        <f t="shared" ca="1" si="12"/>
        <v>AÑOS:17MESES:8</v>
      </c>
      <c r="G106" s="32">
        <f t="shared" ca="1" si="13"/>
        <v>17</v>
      </c>
      <c r="H106" s="32" t="s">
        <v>38</v>
      </c>
      <c r="I106" s="32" t="s">
        <v>47</v>
      </c>
      <c r="J106" s="10">
        <v>0.65</v>
      </c>
      <c r="K106" s="32" t="s">
        <v>50</v>
      </c>
      <c r="L106" s="32" t="s">
        <v>229</v>
      </c>
      <c r="N106" s="32" t="s">
        <v>38</v>
      </c>
      <c r="O106" s="32" t="s">
        <v>38</v>
      </c>
      <c r="P106" s="32" t="s">
        <v>228</v>
      </c>
      <c r="Q106" s="32" t="s">
        <v>38</v>
      </c>
      <c r="R106" s="32" t="s">
        <v>42</v>
      </c>
      <c r="S106" s="32" t="s">
        <v>43</v>
      </c>
      <c r="T106" s="32" t="s">
        <v>44</v>
      </c>
      <c r="U106" s="32" t="s">
        <v>45</v>
      </c>
      <c r="V106" s="32" t="s">
        <v>46</v>
      </c>
      <c r="W106" s="36"/>
    </row>
    <row r="107" spans="1:23" hidden="1" x14ac:dyDescent="0.3">
      <c r="A107" s="32">
        <v>2</v>
      </c>
      <c r="B107" s="32" t="s">
        <v>35</v>
      </c>
      <c r="C107" s="33">
        <v>2150116651</v>
      </c>
      <c r="D107" s="34" t="s">
        <v>139</v>
      </c>
      <c r="E107" s="35">
        <v>39356</v>
      </c>
      <c r="F107" s="32" t="str">
        <f t="shared" ca="1" si="12"/>
        <v>AÑOS:16MESES:10</v>
      </c>
      <c r="G107" s="32">
        <f t="shared" ca="1" si="13"/>
        <v>16</v>
      </c>
      <c r="H107" s="32" t="s">
        <v>38</v>
      </c>
      <c r="I107" s="32" t="s">
        <v>39</v>
      </c>
      <c r="J107" s="10">
        <v>0.49</v>
      </c>
      <c r="K107" s="32" t="s">
        <v>50</v>
      </c>
      <c r="L107" s="32" t="s">
        <v>229</v>
      </c>
      <c r="M107" s="36"/>
      <c r="N107" s="32" t="s">
        <v>38</v>
      </c>
      <c r="O107" s="32" t="s">
        <v>38</v>
      </c>
      <c r="P107" s="32" t="s">
        <v>228</v>
      </c>
      <c r="Q107" s="32" t="s">
        <v>38</v>
      </c>
      <c r="R107" s="32" t="s">
        <v>42</v>
      </c>
      <c r="S107" s="32" t="s">
        <v>43</v>
      </c>
      <c r="T107" s="32" t="s">
        <v>44</v>
      </c>
      <c r="U107" s="32" t="s">
        <v>45</v>
      </c>
      <c r="V107" s="32" t="s">
        <v>46</v>
      </c>
      <c r="W107" s="36"/>
    </row>
    <row r="108" spans="1:23" hidden="1" x14ac:dyDescent="0.3">
      <c r="A108" s="32">
        <v>2</v>
      </c>
      <c r="B108" s="32" t="s">
        <v>35</v>
      </c>
      <c r="C108" s="33">
        <v>2250023336</v>
      </c>
      <c r="D108" s="34" t="s">
        <v>168</v>
      </c>
      <c r="E108" s="35">
        <v>39683</v>
      </c>
      <c r="F108" s="32" t="str">
        <f t="shared" ca="1" si="10"/>
        <v>AÑOS:15MESES:11</v>
      </c>
      <c r="G108" s="32">
        <f t="shared" ca="1" si="11"/>
        <v>15</v>
      </c>
      <c r="H108" s="32" t="s">
        <v>38</v>
      </c>
      <c r="I108" s="32" t="s">
        <v>39</v>
      </c>
      <c r="J108" s="10">
        <v>0.45</v>
      </c>
      <c r="K108" s="32" t="s">
        <v>50</v>
      </c>
      <c r="L108" s="32" t="s">
        <v>229</v>
      </c>
      <c r="M108" s="32"/>
      <c r="N108" s="32" t="s">
        <v>38</v>
      </c>
      <c r="O108" s="32" t="s">
        <v>38</v>
      </c>
      <c r="P108" s="32" t="s">
        <v>228</v>
      </c>
      <c r="Q108" s="32" t="s">
        <v>38</v>
      </c>
      <c r="R108" s="32" t="s">
        <v>42</v>
      </c>
      <c r="S108" s="32" t="s">
        <v>43</v>
      </c>
      <c r="T108" s="32" t="s">
        <v>44</v>
      </c>
      <c r="U108" s="32" t="s">
        <v>45</v>
      </c>
      <c r="V108" s="32" t="s">
        <v>46</v>
      </c>
      <c r="W108" s="36"/>
    </row>
    <row r="109" spans="1:23" hidden="1" x14ac:dyDescent="0.3">
      <c r="A109" s="32">
        <v>2</v>
      </c>
      <c r="B109" s="32" t="s">
        <v>35</v>
      </c>
      <c r="C109" s="33">
        <v>2200323679</v>
      </c>
      <c r="D109" s="34" t="s">
        <v>169</v>
      </c>
      <c r="E109" s="35">
        <v>38435</v>
      </c>
      <c r="F109" s="32" t="str">
        <f t="shared" ca="1" si="10"/>
        <v>AÑOS:19MESES:4</v>
      </c>
      <c r="G109" s="32">
        <f t="shared" ca="1" si="11"/>
        <v>19</v>
      </c>
      <c r="H109" s="32" t="s">
        <v>38</v>
      </c>
      <c r="I109" s="32" t="s">
        <v>39</v>
      </c>
      <c r="J109" s="10">
        <v>0.7</v>
      </c>
      <c r="K109" s="32" t="s">
        <v>50</v>
      </c>
      <c r="L109" s="32" t="s">
        <v>229</v>
      </c>
      <c r="M109" s="32"/>
      <c r="N109" s="32" t="s">
        <v>38</v>
      </c>
      <c r="O109" s="32" t="s">
        <v>69</v>
      </c>
      <c r="P109" s="32" t="s">
        <v>228</v>
      </c>
      <c r="Q109" s="32" t="s">
        <v>38</v>
      </c>
      <c r="R109" s="32" t="s">
        <v>42</v>
      </c>
      <c r="S109" s="32" t="s">
        <v>43</v>
      </c>
      <c r="T109" s="32" t="s">
        <v>44</v>
      </c>
      <c r="U109" s="32" t="s">
        <v>45</v>
      </c>
      <c r="V109" s="32" t="s">
        <v>46</v>
      </c>
      <c r="W109" s="36"/>
    </row>
    <row r="110" spans="1:23" hidden="1" x14ac:dyDescent="0.3">
      <c r="A110" s="32">
        <v>2</v>
      </c>
      <c r="B110" s="32" t="s">
        <v>35</v>
      </c>
      <c r="C110" s="33">
        <v>2200449763</v>
      </c>
      <c r="D110" s="34" t="s">
        <v>170</v>
      </c>
      <c r="E110" s="35">
        <v>38973</v>
      </c>
      <c r="F110" s="32" t="str">
        <f t="shared" ca="1" si="10"/>
        <v>AÑOS:17MESES:10</v>
      </c>
      <c r="G110" s="32">
        <f t="shared" ca="1" si="11"/>
        <v>17</v>
      </c>
      <c r="H110" s="32" t="s">
        <v>38</v>
      </c>
      <c r="I110" s="32" t="s">
        <v>39</v>
      </c>
      <c r="J110" s="10">
        <v>0.6</v>
      </c>
      <c r="K110" s="32" t="s">
        <v>50</v>
      </c>
      <c r="L110" s="32" t="s">
        <v>229</v>
      </c>
      <c r="M110" s="32"/>
      <c r="N110" s="32" t="s">
        <v>38</v>
      </c>
      <c r="O110" s="32" t="s">
        <v>38</v>
      </c>
      <c r="P110" s="32" t="s">
        <v>228</v>
      </c>
      <c r="Q110" s="32" t="s">
        <v>38</v>
      </c>
      <c r="R110" s="32" t="s">
        <v>42</v>
      </c>
      <c r="S110" s="32" t="s">
        <v>43</v>
      </c>
      <c r="T110" s="32" t="s">
        <v>44</v>
      </c>
      <c r="U110" s="32" t="s">
        <v>45</v>
      </c>
      <c r="V110" s="32" t="s">
        <v>46</v>
      </c>
      <c r="W110" s="36"/>
    </row>
    <row r="111" spans="1:23" hidden="1" x14ac:dyDescent="0.3">
      <c r="A111" s="32">
        <v>2</v>
      </c>
      <c r="B111" s="32" t="s">
        <v>35</v>
      </c>
      <c r="C111" s="33">
        <v>2250204985</v>
      </c>
      <c r="D111" s="34" t="s">
        <v>171</v>
      </c>
      <c r="E111" s="35">
        <v>38797</v>
      </c>
      <c r="F111" s="32" t="str">
        <f t="shared" ca="1" si="10"/>
        <v>AÑOS:18MESES:4</v>
      </c>
      <c r="G111" s="32">
        <f t="shared" ca="1" si="11"/>
        <v>18</v>
      </c>
      <c r="H111" s="32" t="s">
        <v>38</v>
      </c>
      <c r="I111" s="32" t="s">
        <v>39</v>
      </c>
      <c r="J111" s="10">
        <v>0.4</v>
      </c>
      <c r="K111" s="32" t="s">
        <v>50</v>
      </c>
      <c r="L111" s="32" t="s">
        <v>229</v>
      </c>
      <c r="M111" s="32"/>
      <c r="N111" s="32" t="s">
        <v>38</v>
      </c>
      <c r="O111" s="32" t="s">
        <v>38</v>
      </c>
      <c r="P111" s="32" t="s">
        <v>228</v>
      </c>
      <c r="Q111" s="32" t="s">
        <v>38</v>
      </c>
      <c r="R111" s="32" t="s">
        <v>42</v>
      </c>
      <c r="S111" s="32" t="s">
        <v>43</v>
      </c>
      <c r="T111" s="32" t="s">
        <v>44</v>
      </c>
      <c r="U111" s="32" t="s">
        <v>45</v>
      </c>
      <c r="V111" s="32" t="s">
        <v>46</v>
      </c>
      <c r="W111" s="36"/>
    </row>
    <row r="112" spans="1:23" hidden="1" x14ac:dyDescent="0.3">
      <c r="A112" s="32">
        <v>2</v>
      </c>
      <c r="B112" s="32" t="s">
        <v>35</v>
      </c>
      <c r="C112" s="33">
        <v>2200438493</v>
      </c>
      <c r="D112" s="34" t="s">
        <v>172</v>
      </c>
      <c r="E112" s="35">
        <v>39651</v>
      </c>
      <c r="F112" s="32" t="str">
        <f t="shared" ca="1" si="10"/>
        <v>AÑOS:16MESES:0</v>
      </c>
      <c r="G112" s="32">
        <f t="shared" ca="1" si="11"/>
        <v>16</v>
      </c>
      <c r="H112" s="32" t="s">
        <v>38</v>
      </c>
      <c r="I112" s="32" t="s">
        <v>47</v>
      </c>
      <c r="J112" s="10">
        <v>0.89</v>
      </c>
      <c r="K112" s="32" t="s">
        <v>50</v>
      </c>
      <c r="L112" s="32" t="s">
        <v>229</v>
      </c>
      <c r="M112" s="32"/>
      <c r="N112" s="32" t="s">
        <v>38</v>
      </c>
      <c r="O112" s="32" t="s">
        <v>38</v>
      </c>
      <c r="P112" s="32" t="s">
        <v>228</v>
      </c>
      <c r="Q112" s="32" t="s">
        <v>38</v>
      </c>
      <c r="R112" s="32" t="s">
        <v>42</v>
      </c>
      <c r="S112" s="32" t="s">
        <v>43</v>
      </c>
      <c r="T112" s="32" t="s">
        <v>44</v>
      </c>
      <c r="U112" s="32" t="s">
        <v>45</v>
      </c>
      <c r="V112" s="32" t="s">
        <v>46</v>
      </c>
      <c r="W112" s="36"/>
    </row>
    <row r="113" spans="1:24" hidden="1" x14ac:dyDescent="0.3">
      <c r="A113" s="32">
        <v>2</v>
      </c>
      <c r="B113" s="32" t="s">
        <v>35</v>
      </c>
      <c r="C113" s="33">
        <v>2200595276</v>
      </c>
      <c r="D113" s="34" t="s">
        <v>173</v>
      </c>
      <c r="E113" s="35">
        <v>39134</v>
      </c>
      <c r="F113" s="32" t="str">
        <f t="shared" ca="1" si="10"/>
        <v>AÑOS:17MESES:5</v>
      </c>
      <c r="G113" s="32">
        <f t="shared" ca="1" si="11"/>
        <v>17</v>
      </c>
      <c r="H113" s="32" t="s">
        <v>38</v>
      </c>
      <c r="I113" s="32" t="s">
        <v>39</v>
      </c>
      <c r="J113" s="10">
        <v>0.41</v>
      </c>
      <c r="K113" s="32" t="s">
        <v>50</v>
      </c>
      <c r="L113" s="32" t="s">
        <v>229</v>
      </c>
      <c r="M113" s="32"/>
      <c r="N113" s="32" t="s">
        <v>38</v>
      </c>
      <c r="O113" s="32" t="s">
        <v>38</v>
      </c>
      <c r="P113" s="32" t="s">
        <v>228</v>
      </c>
      <c r="Q113" s="32" t="s">
        <v>38</v>
      </c>
      <c r="R113" s="32" t="s">
        <v>42</v>
      </c>
      <c r="S113" s="32" t="s">
        <v>43</v>
      </c>
      <c r="T113" s="32" t="s">
        <v>44</v>
      </c>
      <c r="U113" s="32" t="s">
        <v>45</v>
      </c>
      <c r="V113" s="32" t="s">
        <v>46</v>
      </c>
      <c r="W113" s="36"/>
    </row>
    <row r="114" spans="1:24" hidden="1" x14ac:dyDescent="0.3">
      <c r="A114" s="32">
        <v>2</v>
      </c>
      <c r="B114" s="32" t="s">
        <v>35</v>
      </c>
      <c r="C114" s="33">
        <v>2200413181</v>
      </c>
      <c r="D114" s="34" t="s">
        <v>174</v>
      </c>
      <c r="E114" s="35">
        <v>37707</v>
      </c>
      <c r="F114" s="32" t="str">
        <f t="shared" ca="1" si="10"/>
        <v>AÑOS:21MESES:4</v>
      </c>
      <c r="G114" s="32">
        <f t="shared" ca="1" si="11"/>
        <v>21</v>
      </c>
      <c r="H114" s="32" t="s">
        <v>38</v>
      </c>
      <c r="I114" s="32" t="s">
        <v>39</v>
      </c>
      <c r="J114" s="10">
        <v>0.75</v>
      </c>
      <c r="K114" s="32" t="s">
        <v>50</v>
      </c>
      <c r="L114" s="32" t="s">
        <v>229</v>
      </c>
      <c r="M114" s="32"/>
      <c r="N114" s="32" t="s">
        <v>38</v>
      </c>
      <c r="O114" s="32" t="s">
        <v>38</v>
      </c>
      <c r="P114" s="32" t="s">
        <v>228</v>
      </c>
      <c r="Q114" s="32" t="s">
        <v>38</v>
      </c>
      <c r="R114" s="32" t="s">
        <v>42</v>
      </c>
      <c r="S114" s="32" t="s">
        <v>43</v>
      </c>
      <c r="T114" s="32" t="s">
        <v>44</v>
      </c>
      <c r="U114" s="32" t="s">
        <v>45</v>
      </c>
      <c r="V114" s="32" t="s">
        <v>46</v>
      </c>
      <c r="W114" s="36"/>
    </row>
    <row r="115" spans="1:24" hidden="1" x14ac:dyDescent="0.3">
      <c r="A115" s="32">
        <v>2</v>
      </c>
      <c r="B115" s="32" t="s">
        <v>35</v>
      </c>
      <c r="C115" s="33">
        <v>2250031842</v>
      </c>
      <c r="D115" s="34" t="s">
        <v>175</v>
      </c>
      <c r="E115" s="35">
        <v>39586</v>
      </c>
      <c r="F115" s="32" t="str">
        <f t="shared" ca="1" si="10"/>
        <v>AÑOS:16MESES:2</v>
      </c>
      <c r="G115" s="32">
        <f t="shared" ca="1" si="11"/>
        <v>16</v>
      </c>
      <c r="H115" s="32" t="s">
        <v>38</v>
      </c>
      <c r="I115" s="32" t="s">
        <v>76</v>
      </c>
      <c r="J115" s="10">
        <v>0.42</v>
      </c>
      <c r="K115" s="32" t="s">
        <v>50</v>
      </c>
      <c r="L115" s="32" t="s">
        <v>229</v>
      </c>
      <c r="M115" s="32"/>
      <c r="N115" s="32" t="s">
        <v>38</v>
      </c>
      <c r="O115" s="32" t="s">
        <v>38</v>
      </c>
      <c r="P115" s="32" t="s">
        <v>228</v>
      </c>
      <c r="Q115" s="32" t="s">
        <v>38</v>
      </c>
      <c r="R115" s="32" t="s">
        <v>42</v>
      </c>
      <c r="S115" s="32" t="s">
        <v>43</v>
      </c>
      <c r="T115" s="32" t="s">
        <v>44</v>
      </c>
      <c r="U115" s="32" t="s">
        <v>45</v>
      </c>
      <c r="V115" s="32" t="s">
        <v>46</v>
      </c>
      <c r="W115" s="36"/>
    </row>
    <row r="116" spans="1:24" hidden="1" x14ac:dyDescent="0.3">
      <c r="A116" s="32">
        <v>2</v>
      </c>
      <c r="B116" s="32" t="s">
        <v>35</v>
      </c>
      <c r="C116" s="33">
        <v>2250121296</v>
      </c>
      <c r="D116" s="34" t="s">
        <v>176</v>
      </c>
      <c r="E116" s="35">
        <v>38117</v>
      </c>
      <c r="F116" s="32" t="str">
        <f t="shared" ca="1" si="10"/>
        <v>AÑOS:20MESES:2</v>
      </c>
      <c r="G116" s="32">
        <f t="shared" ca="1" si="11"/>
        <v>20</v>
      </c>
      <c r="H116" s="32" t="s">
        <v>38</v>
      </c>
      <c r="I116" s="32" t="s">
        <v>39</v>
      </c>
      <c r="J116" s="10">
        <v>0.4</v>
      </c>
      <c r="K116" s="32" t="s">
        <v>50</v>
      </c>
      <c r="L116" s="32" t="s">
        <v>229</v>
      </c>
      <c r="M116" s="32"/>
      <c r="N116" s="32" t="s">
        <v>38</v>
      </c>
      <c r="O116" s="32" t="s">
        <v>38</v>
      </c>
      <c r="P116" s="32" t="s">
        <v>228</v>
      </c>
      <c r="Q116" s="32" t="s">
        <v>38</v>
      </c>
      <c r="R116" s="32" t="s">
        <v>42</v>
      </c>
      <c r="S116" s="32" t="s">
        <v>43</v>
      </c>
      <c r="T116" s="32" t="s">
        <v>44</v>
      </c>
      <c r="U116" s="32" t="s">
        <v>45</v>
      </c>
      <c r="V116" s="32" t="s">
        <v>46</v>
      </c>
      <c r="W116" s="37"/>
      <c r="X116" s="11"/>
    </row>
    <row r="117" spans="1:24" hidden="1" x14ac:dyDescent="0.3">
      <c r="A117" s="32">
        <v>2</v>
      </c>
      <c r="B117" s="32" t="s">
        <v>35</v>
      </c>
      <c r="C117" s="33">
        <v>2250020886</v>
      </c>
      <c r="D117" s="34" t="s">
        <v>132</v>
      </c>
      <c r="E117" s="35">
        <v>39267</v>
      </c>
      <c r="F117" s="32" t="str">
        <f t="shared" ca="1" si="10"/>
        <v>AÑOS:17MESES:1</v>
      </c>
      <c r="G117" s="32">
        <f t="shared" ca="1" si="11"/>
        <v>17</v>
      </c>
      <c r="H117" s="32" t="s">
        <v>38</v>
      </c>
      <c r="I117" s="32" t="s">
        <v>39</v>
      </c>
      <c r="J117" s="10">
        <v>0.49</v>
      </c>
      <c r="K117" s="32" t="s">
        <v>50</v>
      </c>
      <c r="L117" s="32" t="s">
        <v>229</v>
      </c>
      <c r="M117" s="32"/>
      <c r="N117" s="32" t="s">
        <v>38</v>
      </c>
      <c r="O117" s="32" t="s">
        <v>38</v>
      </c>
      <c r="P117" s="32" t="s">
        <v>228</v>
      </c>
      <c r="Q117" s="32" t="s">
        <v>38</v>
      </c>
      <c r="R117" s="32" t="s">
        <v>42</v>
      </c>
      <c r="S117" s="32" t="s">
        <v>43</v>
      </c>
      <c r="T117" s="32" t="s">
        <v>44</v>
      </c>
      <c r="U117" s="32" t="s">
        <v>45</v>
      </c>
      <c r="V117" s="32" t="s">
        <v>46</v>
      </c>
      <c r="W117" s="36"/>
    </row>
    <row r="118" spans="1:24" hidden="1" x14ac:dyDescent="0.3">
      <c r="A118" s="32">
        <v>2</v>
      </c>
      <c r="B118" s="32" t="s">
        <v>35</v>
      </c>
      <c r="C118" s="33">
        <v>2200602734</v>
      </c>
      <c r="D118" s="34" t="s">
        <v>177</v>
      </c>
      <c r="E118" s="35">
        <v>38972</v>
      </c>
      <c r="F118" s="32" t="str">
        <f t="shared" ca="1" si="10"/>
        <v>AÑOS:17MESES:10</v>
      </c>
      <c r="G118" s="32">
        <f t="shared" ca="1" si="11"/>
        <v>17</v>
      </c>
      <c r="H118" s="32" t="s">
        <v>38</v>
      </c>
      <c r="I118" s="32" t="s">
        <v>47</v>
      </c>
      <c r="J118" s="10">
        <v>0.75</v>
      </c>
      <c r="K118" s="32" t="s">
        <v>50</v>
      </c>
      <c r="L118" s="32" t="s">
        <v>229</v>
      </c>
      <c r="M118" s="32"/>
      <c r="N118" s="32" t="s">
        <v>38</v>
      </c>
      <c r="O118" s="32" t="s">
        <v>38</v>
      </c>
      <c r="P118" s="32" t="s">
        <v>228</v>
      </c>
      <c r="Q118" s="32" t="s">
        <v>38</v>
      </c>
      <c r="R118" s="32" t="s">
        <v>42</v>
      </c>
      <c r="S118" s="32" t="s">
        <v>43</v>
      </c>
      <c r="T118" s="32" t="s">
        <v>44</v>
      </c>
      <c r="U118" s="32" t="s">
        <v>45</v>
      </c>
      <c r="V118" s="32" t="s">
        <v>46</v>
      </c>
    </row>
    <row r="119" spans="1:24" hidden="1" x14ac:dyDescent="0.3">
      <c r="A119" s="32">
        <v>2</v>
      </c>
      <c r="B119" s="32" t="s">
        <v>35</v>
      </c>
      <c r="C119" s="32" t="s">
        <v>178</v>
      </c>
      <c r="D119" s="34" t="s">
        <v>179</v>
      </c>
      <c r="E119" s="35">
        <v>39268</v>
      </c>
      <c r="F119" s="32" t="str">
        <f t="shared" ca="1" si="10"/>
        <v>AÑOS:17MESES:1</v>
      </c>
      <c r="G119" s="32">
        <f t="shared" ca="1" si="11"/>
        <v>17</v>
      </c>
      <c r="H119" s="32" t="s">
        <v>38</v>
      </c>
      <c r="I119" s="32" t="s">
        <v>76</v>
      </c>
      <c r="J119" s="10">
        <v>0.48</v>
      </c>
      <c r="K119" s="32" t="s">
        <v>50</v>
      </c>
      <c r="L119" s="32" t="s">
        <v>229</v>
      </c>
      <c r="M119" s="32"/>
      <c r="N119" s="32" t="s">
        <v>38</v>
      </c>
      <c r="O119" s="32" t="s">
        <v>38</v>
      </c>
      <c r="P119" s="32" t="s">
        <v>228</v>
      </c>
      <c r="Q119" s="32" t="s">
        <v>38</v>
      </c>
      <c r="R119" s="32" t="s">
        <v>42</v>
      </c>
      <c r="S119" s="32" t="s">
        <v>43</v>
      </c>
      <c r="T119" s="32" t="s">
        <v>44</v>
      </c>
      <c r="U119" s="32" t="s">
        <v>45</v>
      </c>
      <c r="V119" s="32" t="s">
        <v>46</v>
      </c>
      <c r="W119" s="36"/>
    </row>
    <row r="120" spans="1:24" hidden="1" x14ac:dyDescent="0.3">
      <c r="A120" s="32">
        <v>2</v>
      </c>
      <c r="B120" s="32" t="s">
        <v>35</v>
      </c>
      <c r="C120" s="33">
        <v>2200592539</v>
      </c>
      <c r="D120" s="34" t="s">
        <v>180</v>
      </c>
      <c r="E120" s="35">
        <v>39456</v>
      </c>
      <c r="F120" s="32" t="str">
        <f t="shared" ca="1" si="10"/>
        <v>AÑOS:16MESES:6</v>
      </c>
      <c r="G120" s="32">
        <f t="shared" ca="1" si="11"/>
        <v>16</v>
      </c>
      <c r="H120" s="32" t="s">
        <v>38</v>
      </c>
      <c r="I120" s="32" t="s">
        <v>76</v>
      </c>
      <c r="J120" s="10">
        <v>0.38</v>
      </c>
      <c r="K120" s="32" t="s">
        <v>50</v>
      </c>
      <c r="L120" s="32" t="s">
        <v>229</v>
      </c>
      <c r="M120" s="32"/>
      <c r="N120" s="32" t="s">
        <v>38</v>
      </c>
      <c r="O120" s="32" t="s">
        <v>38</v>
      </c>
      <c r="P120" s="32" t="s">
        <v>228</v>
      </c>
      <c r="Q120" s="32" t="s">
        <v>38</v>
      </c>
      <c r="R120" s="32" t="s">
        <v>42</v>
      </c>
      <c r="S120" s="32" t="s">
        <v>43</v>
      </c>
      <c r="T120" s="32" t="s">
        <v>44</v>
      </c>
      <c r="U120" s="32" t="s">
        <v>45</v>
      </c>
      <c r="V120" s="32" t="s">
        <v>46</v>
      </c>
      <c r="W120" s="36"/>
    </row>
    <row r="121" spans="1:24" hidden="1" x14ac:dyDescent="0.3">
      <c r="A121" s="32">
        <v>2</v>
      </c>
      <c r="B121" s="32" t="s">
        <v>35</v>
      </c>
      <c r="C121" s="33">
        <v>2200276703</v>
      </c>
      <c r="D121" s="34" t="s">
        <v>181</v>
      </c>
      <c r="E121" s="35">
        <v>38715</v>
      </c>
      <c r="F121" s="32" t="str">
        <f t="shared" ca="1" si="10"/>
        <v>AÑOS:18MESES:7</v>
      </c>
      <c r="G121" s="32">
        <f t="shared" ca="1" si="11"/>
        <v>18</v>
      </c>
      <c r="H121" s="32" t="s">
        <v>38</v>
      </c>
      <c r="I121" s="32" t="s">
        <v>39</v>
      </c>
      <c r="J121" s="10">
        <v>0.77</v>
      </c>
      <c r="K121" s="32" t="s">
        <v>50</v>
      </c>
      <c r="L121" s="32" t="s">
        <v>229</v>
      </c>
      <c r="M121" s="32"/>
      <c r="N121" s="32" t="s">
        <v>38</v>
      </c>
      <c r="O121" s="32" t="s">
        <v>38</v>
      </c>
      <c r="P121" s="32" t="s">
        <v>228</v>
      </c>
      <c r="Q121" s="32" t="s">
        <v>38</v>
      </c>
      <c r="R121" s="32" t="s">
        <v>42</v>
      </c>
      <c r="S121" s="32" t="s">
        <v>43</v>
      </c>
      <c r="T121" s="32" t="s">
        <v>44</v>
      </c>
      <c r="U121" s="32" t="s">
        <v>45</v>
      </c>
      <c r="V121" s="32" t="s">
        <v>46</v>
      </c>
      <c r="W121" s="36"/>
    </row>
    <row r="122" spans="1:24" hidden="1" x14ac:dyDescent="0.3">
      <c r="A122" s="32">
        <v>2</v>
      </c>
      <c r="B122" s="32" t="s">
        <v>35</v>
      </c>
      <c r="C122" s="33">
        <v>2200429260</v>
      </c>
      <c r="D122" s="34" t="s">
        <v>182</v>
      </c>
      <c r="E122" s="35">
        <v>39069</v>
      </c>
      <c r="F122" s="32" t="str">
        <f t="shared" ca="1" si="10"/>
        <v>AÑOS:17MESES:7</v>
      </c>
      <c r="G122" s="32">
        <f t="shared" ca="1" si="11"/>
        <v>17</v>
      </c>
      <c r="H122" s="32" t="s">
        <v>38</v>
      </c>
      <c r="I122" s="32" t="s">
        <v>39</v>
      </c>
      <c r="J122" s="10">
        <v>0.84</v>
      </c>
      <c r="K122" s="32" t="s">
        <v>50</v>
      </c>
      <c r="L122" s="32" t="s">
        <v>229</v>
      </c>
      <c r="M122" s="32"/>
      <c r="N122" s="32" t="s">
        <v>38</v>
      </c>
      <c r="O122" s="32" t="s">
        <v>38</v>
      </c>
      <c r="P122" s="32" t="s">
        <v>228</v>
      </c>
      <c r="Q122" s="32" t="s">
        <v>38</v>
      </c>
      <c r="R122" s="32" t="s">
        <v>42</v>
      </c>
      <c r="S122" s="32" t="s">
        <v>43</v>
      </c>
      <c r="T122" s="32" t="s">
        <v>44</v>
      </c>
      <c r="U122" s="32" t="s">
        <v>45</v>
      </c>
      <c r="V122" s="32" t="s">
        <v>46</v>
      </c>
      <c r="W122" s="36"/>
      <c r="X122" s="11"/>
    </row>
    <row r="123" spans="1:24" hidden="1" x14ac:dyDescent="0.3">
      <c r="A123" s="32">
        <v>2</v>
      </c>
      <c r="B123" s="32" t="s">
        <v>35</v>
      </c>
      <c r="C123" s="33" t="s">
        <v>102</v>
      </c>
      <c r="D123" s="34" t="s">
        <v>103</v>
      </c>
      <c r="E123" s="35">
        <v>39232</v>
      </c>
      <c r="F123" s="32" t="str">
        <f t="shared" ca="1" si="10"/>
        <v>AÑOS:17MESES:2</v>
      </c>
      <c r="G123" s="32">
        <f t="shared" ca="1" si="11"/>
        <v>17</v>
      </c>
      <c r="H123" s="32" t="s">
        <v>38</v>
      </c>
      <c r="I123" s="32" t="s">
        <v>39</v>
      </c>
      <c r="J123" s="10" t="s">
        <v>104</v>
      </c>
      <c r="K123" s="32" t="s">
        <v>50</v>
      </c>
      <c r="L123" s="32" t="s">
        <v>229</v>
      </c>
      <c r="M123" s="32"/>
      <c r="N123" s="32" t="s">
        <v>38</v>
      </c>
      <c r="O123" s="32" t="s">
        <v>38</v>
      </c>
      <c r="P123" s="32" t="s">
        <v>228</v>
      </c>
      <c r="Q123" s="32" t="s">
        <v>38</v>
      </c>
      <c r="R123" s="32" t="s">
        <v>42</v>
      </c>
      <c r="S123" s="32" t="s">
        <v>43</v>
      </c>
      <c r="T123" s="32" t="s">
        <v>44</v>
      </c>
      <c r="U123" s="32" t="s">
        <v>45</v>
      </c>
      <c r="V123" s="32" t="s">
        <v>46</v>
      </c>
      <c r="W123" s="36"/>
    </row>
    <row r="124" spans="1:24" hidden="1" x14ac:dyDescent="0.3">
      <c r="A124" s="32">
        <v>2</v>
      </c>
      <c r="B124" s="32" t="s">
        <v>35</v>
      </c>
      <c r="C124" s="33" t="s">
        <v>183</v>
      </c>
      <c r="D124" s="34" t="s">
        <v>184</v>
      </c>
      <c r="E124" s="35">
        <v>37672</v>
      </c>
      <c r="F124" s="32" t="str">
        <f t="shared" ca="1" si="10"/>
        <v>AÑOS:21MESES:5</v>
      </c>
      <c r="G124" s="32">
        <f t="shared" ca="1" si="11"/>
        <v>21</v>
      </c>
      <c r="H124" s="32" t="s">
        <v>38</v>
      </c>
      <c r="I124" s="32" t="s">
        <v>39</v>
      </c>
      <c r="J124" s="10">
        <v>0.57999999999999996</v>
      </c>
      <c r="K124" s="32" t="s">
        <v>187</v>
      </c>
      <c r="L124" s="32" t="s">
        <v>199</v>
      </c>
      <c r="M124" s="32"/>
      <c r="N124" s="32" t="s">
        <v>38</v>
      </c>
      <c r="O124" s="32" t="s">
        <v>38</v>
      </c>
      <c r="P124" s="32" t="s">
        <v>228</v>
      </c>
      <c r="Q124" s="32" t="s">
        <v>38</v>
      </c>
      <c r="R124" s="32" t="s">
        <v>42</v>
      </c>
      <c r="S124" s="32" t="s">
        <v>43</v>
      </c>
      <c r="T124" s="32" t="s">
        <v>44</v>
      </c>
      <c r="U124" s="32" t="s">
        <v>45</v>
      </c>
      <c r="V124" s="32" t="s">
        <v>46</v>
      </c>
      <c r="W124" s="37"/>
    </row>
    <row r="125" spans="1:24" hidden="1" x14ac:dyDescent="0.3">
      <c r="A125" s="32">
        <v>2</v>
      </c>
      <c r="B125" s="32" t="s">
        <v>35</v>
      </c>
      <c r="C125" s="33" t="s">
        <v>185</v>
      </c>
      <c r="D125" s="34" t="s">
        <v>186</v>
      </c>
      <c r="E125" s="35">
        <v>39272</v>
      </c>
      <c r="F125" s="32" t="str">
        <f t="shared" ca="1" si="10"/>
        <v>AÑOS:17MESES:0</v>
      </c>
      <c r="G125" s="32">
        <f t="shared" ca="1" si="11"/>
        <v>17</v>
      </c>
      <c r="H125" s="32" t="s">
        <v>38</v>
      </c>
      <c r="I125" s="32" t="s">
        <v>39</v>
      </c>
      <c r="J125" s="10">
        <v>0.4</v>
      </c>
      <c r="K125" s="32" t="s">
        <v>187</v>
      </c>
      <c r="L125" s="32" t="s">
        <v>199</v>
      </c>
      <c r="M125" s="32"/>
      <c r="N125" s="32" t="s">
        <v>38</v>
      </c>
      <c r="O125" s="32" t="s">
        <v>38</v>
      </c>
      <c r="P125" s="32" t="s">
        <v>228</v>
      </c>
      <c r="Q125" s="32" t="s">
        <v>38</v>
      </c>
      <c r="R125" s="32" t="s">
        <v>42</v>
      </c>
      <c r="S125" s="32" t="s">
        <v>43</v>
      </c>
      <c r="T125" s="32" t="s">
        <v>44</v>
      </c>
      <c r="U125" s="32" t="s">
        <v>45</v>
      </c>
      <c r="V125" s="32" t="s">
        <v>46</v>
      </c>
      <c r="W125" s="36"/>
    </row>
    <row r="126" spans="1:24" hidden="1" x14ac:dyDescent="0.3">
      <c r="A126" s="32">
        <v>2</v>
      </c>
      <c r="B126" s="32" t="s">
        <v>35</v>
      </c>
      <c r="C126" s="33">
        <v>2200318778</v>
      </c>
      <c r="D126" s="34" t="s">
        <v>188</v>
      </c>
      <c r="E126" s="35">
        <v>36989</v>
      </c>
      <c r="F126" s="32" t="str">
        <f t="shared" ca="1" si="10"/>
        <v>AÑOS:23MESES:4</v>
      </c>
      <c r="G126" s="32">
        <f t="shared" ca="1" si="11"/>
        <v>23</v>
      </c>
      <c r="H126" s="32" t="s">
        <v>38</v>
      </c>
      <c r="I126" s="32" t="s">
        <v>39</v>
      </c>
      <c r="J126" s="10">
        <v>0.55000000000000004</v>
      </c>
      <c r="K126" s="32" t="s">
        <v>187</v>
      </c>
      <c r="L126" s="32" t="s">
        <v>199</v>
      </c>
      <c r="M126" s="32"/>
      <c r="N126" s="32" t="s">
        <v>38</v>
      </c>
      <c r="O126" s="32" t="s">
        <v>38</v>
      </c>
      <c r="P126" s="32" t="s">
        <v>228</v>
      </c>
      <c r="Q126" s="32" t="s">
        <v>38</v>
      </c>
      <c r="R126" s="32" t="s">
        <v>42</v>
      </c>
      <c r="S126" s="32" t="s">
        <v>43</v>
      </c>
      <c r="T126" s="32" t="s">
        <v>44</v>
      </c>
      <c r="U126" s="32" t="s">
        <v>45</v>
      </c>
      <c r="V126" s="32" t="s">
        <v>46</v>
      </c>
      <c r="W126" s="36"/>
    </row>
    <row r="127" spans="1:24" hidden="1" x14ac:dyDescent="0.3">
      <c r="A127" s="32">
        <v>2</v>
      </c>
      <c r="B127" s="32" t="s">
        <v>35</v>
      </c>
      <c r="C127" s="33">
        <v>2200468342</v>
      </c>
      <c r="D127" s="34" t="s">
        <v>189</v>
      </c>
      <c r="E127" s="35">
        <v>37933</v>
      </c>
      <c r="F127" s="32" t="str">
        <f t="shared" ref="F127:F150" ca="1" si="14">"AÑOS:"&amp;DATEDIF(E127,TODAY(),"Y")&amp;"MESES:"&amp;DATEDIF(E127,TODAY(),"YM")</f>
        <v>AÑOS:20MESES:9</v>
      </c>
      <c r="G127" s="32">
        <f t="shared" ref="G127:G150" ca="1" si="15">DATEDIF(E127,TODAY(),"Y")</f>
        <v>20</v>
      </c>
      <c r="H127" s="32" t="s">
        <v>38</v>
      </c>
      <c r="I127" s="32" t="s">
        <v>76</v>
      </c>
      <c r="J127" s="10">
        <v>0.5</v>
      </c>
      <c r="K127" s="32" t="s">
        <v>187</v>
      </c>
      <c r="L127" s="32" t="s">
        <v>199</v>
      </c>
      <c r="M127" s="32"/>
      <c r="N127" s="32" t="s">
        <v>38</v>
      </c>
      <c r="O127" s="32" t="s">
        <v>38</v>
      </c>
      <c r="P127" s="32" t="s">
        <v>228</v>
      </c>
      <c r="Q127" s="32" t="s">
        <v>38</v>
      </c>
      <c r="R127" s="32" t="s">
        <v>42</v>
      </c>
      <c r="S127" s="32" t="s">
        <v>43</v>
      </c>
      <c r="T127" s="32" t="s">
        <v>44</v>
      </c>
      <c r="U127" s="32" t="s">
        <v>45</v>
      </c>
      <c r="V127" s="32" t="s">
        <v>46</v>
      </c>
      <c r="W127" s="36"/>
    </row>
    <row r="128" spans="1:24" hidden="1" x14ac:dyDescent="0.3">
      <c r="A128" s="32">
        <v>2</v>
      </c>
      <c r="B128" s="32" t="s">
        <v>35</v>
      </c>
      <c r="C128" s="33">
        <v>2200512677</v>
      </c>
      <c r="D128" s="34" t="s">
        <v>191</v>
      </c>
      <c r="E128" s="35">
        <v>37825</v>
      </c>
      <c r="F128" s="32" t="str">
        <f t="shared" ca="1" si="14"/>
        <v>AÑOS:21MESES:0</v>
      </c>
      <c r="G128" s="32">
        <f t="shared" ca="1" si="15"/>
        <v>21</v>
      </c>
      <c r="H128" s="32" t="s">
        <v>38</v>
      </c>
      <c r="I128" s="32" t="s">
        <v>39</v>
      </c>
      <c r="J128" s="10">
        <v>0.68</v>
      </c>
      <c r="K128" s="32" t="s">
        <v>187</v>
      </c>
      <c r="L128" s="32" t="s">
        <v>199</v>
      </c>
      <c r="M128" s="32"/>
      <c r="N128" s="32" t="s">
        <v>38</v>
      </c>
      <c r="O128" s="32" t="s">
        <v>38</v>
      </c>
      <c r="P128" s="32" t="s">
        <v>228</v>
      </c>
      <c r="Q128" s="32" t="s">
        <v>38</v>
      </c>
      <c r="R128" s="32" t="s">
        <v>42</v>
      </c>
      <c r="S128" s="32" t="s">
        <v>43</v>
      </c>
      <c r="T128" s="32" t="s">
        <v>44</v>
      </c>
      <c r="U128" s="32" t="s">
        <v>45</v>
      </c>
      <c r="V128" s="32" t="s">
        <v>46</v>
      </c>
    </row>
    <row r="129" spans="1:23" hidden="1" x14ac:dyDescent="0.3">
      <c r="A129" s="32">
        <v>2</v>
      </c>
      <c r="B129" s="32" t="s">
        <v>35</v>
      </c>
      <c r="C129" s="33">
        <v>2200093413</v>
      </c>
      <c r="D129" s="34" t="s">
        <v>192</v>
      </c>
      <c r="E129" s="35">
        <v>37869</v>
      </c>
      <c r="F129" s="32" t="str">
        <f t="shared" ca="1" si="14"/>
        <v>AÑOS:20MESES:11</v>
      </c>
      <c r="G129" s="32">
        <f t="shared" ca="1" si="15"/>
        <v>20</v>
      </c>
      <c r="H129" s="32" t="s">
        <v>38</v>
      </c>
      <c r="I129" s="32" t="s">
        <v>39</v>
      </c>
      <c r="J129" s="10">
        <v>0.38</v>
      </c>
      <c r="K129" s="32" t="s">
        <v>187</v>
      </c>
      <c r="L129" s="32" t="s">
        <v>199</v>
      </c>
      <c r="M129" s="32"/>
      <c r="N129" s="32" t="s">
        <v>38</v>
      </c>
      <c r="O129" s="32" t="s">
        <v>38</v>
      </c>
      <c r="P129" s="32" t="s">
        <v>228</v>
      </c>
      <c r="Q129" s="32" t="s">
        <v>38</v>
      </c>
      <c r="R129" s="32" t="s">
        <v>42</v>
      </c>
      <c r="S129" s="32" t="s">
        <v>43</v>
      </c>
      <c r="T129" s="32" t="s">
        <v>44</v>
      </c>
      <c r="U129" s="32" t="s">
        <v>45</v>
      </c>
      <c r="V129" s="32" t="s">
        <v>46</v>
      </c>
      <c r="W129" s="36"/>
    </row>
    <row r="130" spans="1:23" hidden="1" x14ac:dyDescent="0.3">
      <c r="A130" s="32">
        <v>2</v>
      </c>
      <c r="B130" s="32" t="s">
        <v>35</v>
      </c>
      <c r="C130" s="33">
        <v>2200486351</v>
      </c>
      <c r="D130" s="34" t="s">
        <v>193</v>
      </c>
      <c r="E130" s="35">
        <v>37698</v>
      </c>
      <c r="F130" s="32" t="str">
        <f t="shared" ca="1" si="14"/>
        <v>AÑOS:21MESES:4</v>
      </c>
      <c r="G130" s="32">
        <f t="shared" ca="1" si="15"/>
        <v>21</v>
      </c>
      <c r="H130" s="32" t="s">
        <v>38</v>
      </c>
      <c r="I130" s="32" t="s">
        <v>39</v>
      </c>
      <c r="J130" s="10">
        <v>0.76</v>
      </c>
      <c r="K130" s="32" t="s">
        <v>187</v>
      </c>
      <c r="L130" s="32" t="s">
        <v>199</v>
      </c>
      <c r="M130" s="32"/>
      <c r="N130" s="32" t="s">
        <v>38</v>
      </c>
      <c r="O130" s="32" t="s">
        <v>38</v>
      </c>
      <c r="P130" s="32" t="s">
        <v>228</v>
      </c>
      <c r="Q130" s="32" t="s">
        <v>38</v>
      </c>
      <c r="R130" s="32" t="s">
        <v>42</v>
      </c>
      <c r="S130" s="32" t="s">
        <v>43</v>
      </c>
      <c r="T130" s="32" t="s">
        <v>44</v>
      </c>
      <c r="U130" s="32" t="s">
        <v>45</v>
      </c>
      <c r="V130" s="32" t="s">
        <v>46</v>
      </c>
      <c r="W130" s="36"/>
    </row>
    <row r="131" spans="1:23" hidden="1" x14ac:dyDescent="0.3">
      <c r="A131" s="32">
        <v>2</v>
      </c>
      <c r="B131" s="32" t="s">
        <v>35</v>
      </c>
      <c r="C131" s="33">
        <v>2200435424</v>
      </c>
      <c r="D131" s="34" t="s">
        <v>194</v>
      </c>
      <c r="E131" s="35">
        <v>37629</v>
      </c>
      <c r="F131" s="32" t="str">
        <f t="shared" ca="1" si="14"/>
        <v>AÑOS:21MESES:7</v>
      </c>
      <c r="G131" s="32">
        <f t="shared" ca="1" si="15"/>
        <v>21</v>
      </c>
      <c r="H131" s="32" t="s">
        <v>38</v>
      </c>
      <c r="I131" s="32" t="s">
        <v>47</v>
      </c>
      <c r="J131" s="10">
        <v>0.66</v>
      </c>
      <c r="K131" s="32" t="s">
        <v>187</v>
      </c>
      <c r="L131" s="32" t="s">
        <v>199</v>
      </c>
      <c r="M131" s="32"/>
      <c r="N131" s="32" t="s">
        <v>38</v>
      </c>
      <c r="O131" s="32" t="s">
        <v>38</v>
      </c>
      <c r="P131" s="32" t="s">
        <v>228</v>
      </c>
      <c r="Q131" s="32" t="s">
        <v>38</v>
      </c>
      <c r="R131" s="32" t="s">
        <v>42</v>
      </c>
      <c r="S131" s="32" t="s">
        <v>43</v>
      </c>
      <c r="T131" s="32" t="s">
        <v>44</v>
      </c>
      <c r="U131" s="32" t="s">
        <v>45</v>
      </c>
      <c r="V131" s="32" t="s">
        <v>46</v>
      </c>
      <c r="W131" s="36"/>
    </row>
    <row r="132" spans="1:23" hidden="1" x14ac:dyDescent="0.3">
      <c r="A132" s="32">
        <v>2</v>
      </c>
      <c r="B132" s="32" t="s">
        <v>35</v>
      </c>
      <c r="C132" s="33" t="s">
        <v>195</v>
      </c>
      <c r="D132" s="34" t="s">
        <v>196</v>
      </c>
      <c r="E132" s="12">
        <v>38743</v>
      </c>
      <c r="F132" s="11" t="str">
        <f t="shared" ca="1" si="14"/>
        <v>AÑOS:18MESES:6</v>
      </c>
      <c r="G132" s="32">
        <f t="shared" ca="1" si="15"/>
        <v>18</v>
      </c>
      <c r="H132" s="32" t="s">
        <v>38</v>
      </c>
      <c r="I132" s="32" t="s">
        <v>39</v>
      </c>
      <c r="J132" s="10">
        <v>0.44</v>
      </c>
      <c r="K132" s="32" t="s">
        <v>187</v>
      </c>
      <c r="L132" s="32" t="s">
        <v>199</v>
      </c>
      <c r="M132" s="32"/>
      <c r="N132" s="32" t="s">
        <v>38</v>
      </c>
      <c r="O132" s="32" t="s">
        <v>38</v>
      </c>
      <c r="P132" s="32" t="s">
        <v>228</v>
      </c>
      <c r="Q132" s="32" t="s">
        <v>38</v>
      </c>
      <c r="R132" s="32" t="s">
        <v>42</v>
      </c>
      <c r="S132" s="32" t="s">
        <v>43</v>
      </c>
      <c r="T132" s="32" t="s">
        <v>44</v>
      </c>
      <c r="U132" s="32" t="s">
        <v>45</v>
      </c>
      <c r="V132" s="32" t="s">
        <v>46</v>
      </c>
      <c r="W132" s="36"/>
    </row>
    <row r="133" spans="1:23" hidden="1" x14ac:dyDescent="0.3">
      <c r="A133" s="32">
        <v>2</v>
      </c>
      <c r="B133" s="32" t="s">
        <v>35</v>
      </c>
      <c r="C133" s="33">
        <v>2200350938</v>
      </c>
      <c r="D133" s="34" t="s">
        <v>197</v>
      </c>
      <c r="E133" s="35">
        <v>39294</v>
      </c>
      <c r="F133" s="32" t="str">
        <f t="shared" ca="1" si="14"/>
        <v>AÑOS:17MESES:0</v>
      </c>
      <c r="G133" s="32">
        <f t="shared" ca="1" si="15"/>
        <v>17</v>
      </c>
      <c r="H133" s="32" t="s">
        <v>38</v>
      </c>
      <c r="I133" s="32" t="s">
        <v>47</v>
      </c>
      <c r="J133" s="10">
        <v>0.88</v>
      </c>
      <c r="K133" s="32" t="s">
        <v>187</v>
      </c>
      <c r="L133" s="32" t="s">
        <v>199</v>
      </c>
      <c r="M133" s="32"/>
      <c r="N133" s="32" t="s">
        <v>38</v>
      </c>
      <c r="O133" s="32" t="s">
        <v>38</v>
      </c>
      <c r="P133" s="32" t="s">
        <v>228</v>
      </c>
      <c r="Q133" s="32" t="s">
        <v>38</v>
      </c>
      <c r="R133" s="32" t="s">
        <v>42</v>
      </c>
      <c r="S133" s="32" t="s">
        <v>43</v>
      </c>
      <c r="T133" s="32" t="s">
        <v>44</v>
      </c>
      <c r="U133" s="32" t="s">
        <v>45</v>
      </c>
      <c r="V133" s="32" t="s">
        <v>46</v>
      </c>
      <c r="W133" s="36"/>
    </row>
    <row r="134" spans="1:23" hidden="1" x14ac:dyDescent="0.3">
      <c r="A134" s="32">
        <v>2</v>
      </c>
      <c r="B134" s="32" t="s">
        <v>35</v>
      </c>
      <c r="C134" s="33">
        <v>2200539241</v>
      </c>
      <c r="D134" s="34" t="s">
        <v>198</v>
      </c>
      <c r="E134" s="35">
        <v>37563</v>
      </c>
      <c r="F134" s="32" t="str">
        <f t="shared" ca="1" si="14"/>
        <v>AÑOS:21MESES:9</v>
      </c>
      <c r="G134" s="32">
        <f t="shared" ca="1" si="15"/>
        <v>21</v>
      </c>
      <c r="H134" s="32" t="s">
        <v>38</v>
      </c>
      <c r="I134" s="32" t="s">
        <v>39</v>
      </c>
      <c r="J134" s="10">
        <v>0.44</v>
      </c>
      <c r="K134" s="32" t="s">
        <v>187</v>
      </c>
      <c r="L134" s="32" t="s">
        <v>219</v>
      </c>
      <c r="M134" s="32"/>
      <c r="N134" s="32" t="s">
        <v>38</v>
      </c>
      <c r="O134" s="32" t="s">
        <v>38</v>
      </c>
      <c r="P134" s="32" t="s">
        <v>228</v>
      </c>
      <c r="Q134" s="32" t="s">
        <v>38</v>
      </c>
      <c r="R134" s="32" t="s">
        <v>42</v>
      </c>
      <c r="S134" s="32" t="s">
        <v>43</v>
      </c>
      <c r="T134" s="32" t="s">
        <v>44</v>
      </c>
      <c r="U134" s="32" t="s">
        <v>45</v>
      </c>
      <c r="V134" s="32" t="s">
        <v>46</v>
      </c>
    </row>
    <row r="135" spans="1:23" hidden="1" x14ac:dyDescent="0.3">
      <c r="A135" s="32">
        <v>2</v>
      </c>
      <c r="B135" s="32" t="s">
        <v>35</v>
      </c>
      <c r="C135" s="33" t="s">
        <v>225</v>
      </c>
      <c r="D135" s="34" t="s">
        <v>190</v>
      </c>
      <c r="E135" s="35">
        <v>38928</v>
      </c>
      <c r="F135" s="32" t="str">
        <f t="shared" ca="1" si="14"/>
        <v>AÑOS:18MESES:0</v>
      </c>
      <c r="G135" s="32">
        <f t="shared" ca="1" si="15"/>
        <v>18</v>
      </c>
      <c r="H135" s="32" t="s">
        <v>38</v>
      </c>
      <c r="I135" s="32" t="s">
        <v>47</v>
      </c>
      <c r="J135" s="10">
        <v>0.77</v>
      </c>
      <c r="K135" s="32" t="s">
        <v>187</v>
      </c>
      <c r="L135" s="32" t="s">
        <v>219</v>
      </c>
      <c r="M135" s="32"/>
      <c r="N135" s="32" t="s">
        <v>38</v>
      </c>
      <c r="O135" s="32" t="s">
        <v>38</v>
      </c>
      <c r="P135" s="32" t="s">
        <v>228</v>
      </c>
      <c r="Q135" s="32" t="s">
        <v>38</v>
      </c>
      <c r="R135" s="32" t="s">
        <v>42</v>
      </c>
      <c r="S135" s="32" t="s">
        <v>43</v>
      </c>
      <c r="T135" s="32" t="s">
        <v>44</v>
      </c>
      <c r="U135" s="32" t="s">
        <v>45</v>
      </c>
      <c r="V135" s="32" t="s">
        <v>46</v>
      </c>
      <c r="W135" s="36"/>
    </row>
    <row r="136" spans="1:23" hidden="1" x14ac:dyDescent="0.3">
      <c r="A136" s="32">
        <v>2</v>
      </c>
      <c r="B136" s="32" t="s">
        <v>35</v>
      </c>
      <c r="C136" s="33" t="s">
        <v>224</v>
      </c>
      <c r="D136" s="34" t="s">
        <v>215</v>
      </c>
      <c r="E136" s="35">
        <v>38706</v>
      </c>
      <c r="F136" s="32" t="str">
        <f t="shared" ca="1" si="14"/>
        <v>AÑOS:18MESES:7</v>
      </c>
      <c r="G136" s="32">
        <f t="shared" ca="1" si="15"/>
        <v>18</v>
      </c>
      <c r="H136" s="32" t="s">
        <v>38</v>
      </c>
      <c r="I136" s="32" t="s">
        <v>76</v>
      </c>
      <c r="J136" s="10">
        <v>0.48</v>
      </c>
      <c r="K136" s="32" t="s">
        <v>187</v>
      </c>
      <c r="L136" s="32" t="s">
        <v>219</v>
      </c>
      <c r="M136" s="32"/>
      <c r="N136" s="32" t="s">
        <v>38</v>
      </c>
      <c r="O136" s="32" t="s">
        <v>38</v>
      </c>
      <c r="P136" s="32" t="s">
        <v>228</v>
      </c>
      <c r="Q136" s="32" t="s">
        <v>38</v>
      </c>
      <c r="R136" s="32" t="s">
        <v>42</v>
      </c>
      <c r="S136" s="32" t="s">
        <v>43</v>
      </c>
      <c r="T136" s="32" t="s">
        <v>44</v>
      </c>
      <c r="U136" s="32" t="s">
        <v>45</v>
      </c>
      <c r="V136" s="32" t="s">
        <v>46</v>
      </c>
      <c r="W136" s="36"/>
    </row>
    <row r="137" spans="1:23" hidden="1" x14ac:dyDescent="0.3">
      <c r="A137" s="32">
        <v>2</v>
      </c>
      <c r="B137" s="32" t="s">
        <v>35</v>
      </c>
      <c r="C137" s="33">
        <v>2250088859</v>
      </c>
      <c r="D137" s="34" t="s">
        <v>200</v>
      </c>
      <c r="E137" s="35">
        <v>38294</v>
      </c>
      <c r="F137" s="32" t="str">
        <f t="shared" ca="1" si="14"/>
        <v>AÑOS:19MESES:9</v>
      </c>
      <c r="G137" s="32">
        <f t="shared" ca="1" si="15"/>
        <v>19</v>
      </c>
      <c r="H137" s="32" t="s">
        <v>38</v>
      </c>
      <c r="I137" s="32" t="s">
        <v>39</v>
      </c>
      <c r="J137" s="10">
        <v>0.37</v>
      </c>
      <c r="K137" s="32" t="s">
        <v>187</v>
      </c>
      <c r="L137" s="32" t="s">
        <v>219</v>
      </c>
      <c r="M137" s="32"/>
      <c r="N137" s="32" t="s">
        <v>38</v>
      </c>
      <c r="O137" s="32" t="s">
        <v>38</v>
      </c>
      <c r="P137" s="32" t="s">
        <v>228</v>
      </c>
      <c r="Q137" s="32" t="s">
        <v>38</v>
      </c>
      <c r="R137" s="32" t="s">
        <v>42</v>
      </c>
      <c r="S137" s="32" t="s">
        <v>43</v>
      </c>
      <c r="T137" s="32" t="s">
        <v>44</v>
      </c>
      <c r="U137" s="32" t="s">
        <v>45</v>
      </c>
      <c r="V137" s="32" t="s">
        <v>46</v>
      </c>
      <c r="W137" s="36"/>
    </row>
    <row r="138" spans="1:23" hidden="1" x14ac:dyDescent="0.3">
      <c r="A138" s="32">
        <v>2</v>
      </c>
      <c r="B138" s="32" t="s">
        <v>35</v>
      </c>
      <c r="C138" s="33">
        <v>2250122260</v>
      </c>
      <c r="D138" s="34" t="s">
        <v>201</v>
      </c>
      <c r="E138" s="35">
        <v>37266</v>
      </c>
      <c r="F138" s="32" t="str">
        <f t="shared" ca="1" si="14"/>
        <v>AÑOS:22MESES:6</v>
      </c>
      <c r="G138" s="32">
        <f t="shared" ca="1" si="15"/>
        <v>22</v>
      </c>
      <c r="H138" s="32" t="s">
        <v>38</v>
      </c>
      <c r="I138" s="32" t="s">
        <v>39</v>
      </c>
      <c r="J138" s="10">
        <v>0.37</v>
      </c>
      <c r="K138" s="32" t="s">
        <v>187</v>
      </c>
      <c r="L138" s="32" t="s">
        <v>219</v>
      </c>
      <c r="M138" s="32"/>
      <c r="N138" s="32" t="s">
        <v>38</v>
      </c>
      <c r="O138" s="32" t="s">
        <v>38</v>
      </c>
      <c r="P138" s="32" t="s">
        <v>228</v>
      </c>
      <c r="Q138" s="32" t="s">
        <v>38</v>
      </c>
      <c r="R138" s="32" t="s">
        <v>42</v>
      </c>
      <c r="S138" s="32" t="s">
        <v>43</v>
      </c>
      <c r="T138" s="32" t="s">
        <v>44</v>
      </c>
      <c r="U138" s="32" t="s">
        <v>45</v>
      </c>
      <c r="V138" s="32" t="s">
        <v>46</v>
      </c>
      <c r="W138" s="36"/>
    </row>
    <row r="139" spans="1:23" hidden="1" x14ac:dyDescent="0.3">
      <c r="A139" s="32">
        <v>2</v>
      </c>
      <c r="B139" s="32" t="s">
        <v>35</v>
      </c>
      <c r="C139" s="33" t="s">
        <v>202</v>
      </c>
      <c r="D139" s="34" t="s">
        <v>203</v>
      </c>
      <c r="E139" s="35">
        <v>38290</v>
      </c>
      <c r="F139" s="32" t="str">
        <f t="shared" ca="1" si="14"/>
        <v>AÑOS:19MESES:9</v>
      </c>
      <c r="G139" s="32">
        <f t="shared" ca="1" si="15"/>
        <v>19</v>
      </c>
      <c r="H139" s="32" t="s">
        <v>38</v>
      </c>
      <c r="I139" s="32" t="s">
        <v>204</v>
      </c>
      <c r="J139" s="10">
        <v>0.42</v>
      </c>
      <c r="K139" s="32" t="s">
        <v>187</v>
      </c>
      <c r="L139" s="32" t="s">
        <v>219</v>
      </c>
      <c r="M139" s="32"/>
      <c r="N139" s="32" t="s">
        <v>38</v>
      </c>
      <c r="O139" s="32" t="s">
        <v>38</v>
      </c>
      <c r="P139" s="32" t="s">
        <v>228</v>
      </c>
      <c r="Q139" s="32" t="s">
        <v>38</v>
      </c>
      <c r="R139" s="32" t="s">
        <v>42</v>
      </c>
      <c r="S139" s="32" t="s">
        <v>43</v>
      </c>
      <c r="T139" s="32" t="s">
        <v>44</v>
      </c>
      <c r="U139" s="32" t="s">
        <v>45</v>
      </c>
      <c r="V139" s="32" t="s">
        <v>46</v>
      </c>
      <c r="W139" s="36"/>
    </row>
    <row r="140" spans="1:23" hidden="1" x14ac:dyDescent="0.3">
      <c r="A140" s="32">
        <v>2</v>
      </c>
      <c r="B140" s="32" t="s">
        <v>35</v>
      </c>
      <c r="C140" s="33">
        <v>2200551840</v>
      </c>
      <c r="D140" s="34" t="s">
        <v>205</v>
      </c>
      <c r="E140" s="35">
        <v>37165</v>
      </c>
      <c r="F140" s="32" t="str">
        <f t="shared" ca="1" si="14"/>
        <v>AÑOS:22MESES:10</v>
      </c>
      <c r="G140" s="32">
        <f t="shared" ca="1" si="15"/>
        <v>22</v>
      </c>
      <c r="H140" s="32" t="s">
        <v>38</v>
      </c>
      <c r="I140" s="32" t="s">
        <v>39</v>
      </c>
      <c r="J140" s="10">
        <v>0.4</v>
      </c>
      <c r="K140" s="32" t="s">
        <v>187</v>
      </c>
      <c r="L140" s="32" t="s">
        <v>219</v>
      </c>
      <c r="M140" s="32"/>
      <c r="N140" s="32" t="s">
        <v>38</v>
      </c>
      <c r="O140" s="32" t="s">
        <v>38</v>
      </c>
      <c r="P140" s="32" t="s">
        <v>228</v>
      </c>
      <c r="Q140" s="32" t="s">
        <v>38</v>
      </c>
      <c r="R140" s="32" t="s">
        <v>42</v>
      </c>
      <c r="S140" s="32" t="s">
        <v>43</v>
      </c>
      <c r="T140" s="32" t="s">
        <v>44</v>
      </c>
      <c r="U140" s="32" t="s">
        <v>45</v>
      </c>
      <c r="V140" s="32" t="s">
        <v>46</v>
      </c>
    </row>
    <row r="141" spans="1:23" hidden="1" x14ac:dyDescent="0.3">
      <c r="A141" s="32">
        <v>2</v>
      </c>
      <c r="B141" s="32" t="s">
        <v>35</v>
      </c>
      <c r="C141" s="33">
        <v>2200261507</v>
      </c>
      <c r="D141" s="34" t="s">
        <v>206</v>
      </c>
      <c r="E141" s="35">
        <v>38702</v>
      </c>
      <c r="F141" s="32" t="str">
        <f t="shared" ca="1" si="14"/>
        <v>AÑOS:18MESES:7</v>
      </c>
      <c r="G141" s="32">
        <f t="shared" ca="1" si="15"/>
        <v>18</v>
      </c>
      <c r="H141" s="32" t="s">
        <v>38</v>
      </c>
      <c r="I141" s="32" t="s">
        <v>47</v>
      </c>
      <c r="J141" s="10">
        <v>0.82</v>
      </c>
      <c r="K141" s="32" t="s">
        <v>187</v>
      </c>
      <c r="L141" s="32" t="s">
        <v>219</v>
      </c>
      <c r="M141" s="32"/>
      <c r="N141" s="32" t="s">
        <v>38</v>
      </c>
      <c r="O141" s="32" t="s">
        <v>38</v>
      </c>
      <c r="P141" s="32" t="s">
        <v>228</v>
      </c>
      <c r="Q141" s="32" t="s">
        <v>38</v>
      </c>
      <c r="R141" s="32" t="s">
        <v>42</v>
      </c>
      <c r="S141" s="32" t="s">
        <v>43</v>
      </c>
      <c r="T141" s="32" t="s">
        <v>44</v>
      </c>
      <c r="U141" s="32" t="s">
        <v>45</v>
      </c>
      <c r="V141" s="32" t="s">
        <v>46</v>
      </c>
    </row>
    <row r="142" spans="1:23" hidden="1" x14ac:dyDescent="0.3">
      <c r="A142" s="32">
        <v>2</v>
      </c>
      <c r="B142" s="32" t="s">
        <v>35</v>
      </c>
      <c r="C142" s="33">
        <v>2200536171</v>
      </c>
      <c r="D142" s="34" t="s">
        <v>207</v>
      </c>
      <c r="E142" s="35">
        <v>39244</v>
      </c>
      <c r="F142" s="32" t="str">
        <f t="shared" ca="1" si="14"/>
        <v>AÑOS:17MESES:1</v>
      </c>
      <c r="G142" s="32">
        <f t="shared" ca="1" si="15"/>
        <v>17</v>
      </c>
      <c r="H142" s="32" t="s">
        <v>38</v>
      </c>
      <c r="I142" s="32" t="s">
        <v>76</v>
      </c>
      <c r="J142" s="10">
        <v>0.42</v>
      </c>
      <c r="K142" s="32" t="s">
        <v>187</v>
      </c>
      <c r="L142" s="32" t="s">
        <v>219</v>
      </c>
      <c r="M142" s="32"/>
      <c r="N142" s="32" t="s">
        <v>38</v>
      </c>
      <c r="O142" s="32" t="s">
        <v>38</v>
      </c>
      <c r="P142" s="32" t="s">
        <v>228</v>
      </c>
      <c r="Q142" s="32" t="s">
        <v>38</v>
      </c>
      <c r="R142" s="32" t="s">
        <v>42</v>
      </c>
      <c r="S142" s="32" t="s">
        <v>43</v>
      </c>
      <c r="T142" s="32" t="s">
        <v>44</v>
      </c>
      <c r="U142" s="32" t="s">
        <v>45</v>
      </c>
      <c r="V142" s="32" t="s">
        <v>46</v>
      </c>
    </row>
    <row r="143" spans="1:23" hidden="1" x14ac:dyDescent="0.3">
      <c r="A143" s="32">
        <v>2</v>
      </c>
      <c r="B143" s="32" t="s">
        <v>35</v>
      </c>
      <c r="C143" s="33">
        <v>2200551774</v>
      </c>
      <c r="D143" s="34" t="s">
        <v>208</v>
      </c>
      <c r="E143" s="35">
        <v>36884</v>
      </c>
      <c r="F143" s="32" t="str">
        <f t="shared" ca="1" si="14"/>
        <v>AÑOS:23MESES:7</v>
      </c>
      <c r="G143" s="32">
        <f t="shared" ca="1" si="15"/>
        <v>23</v>
      </c>
      <c r="H143" s="32" t="s">
        <v>38</v>
      </c>
      <c r="I143" s="32" t="s">
        <v>39</v>
      </c>
      <c r="J143" s="10">
        <v>0.45</v>
      </c>
      <c r="K143" s="32" t="s">
        <v>187</v>
      </c>
      <c r="L143" s="32" t="s">
        <v>219</v>
      </c>
      <c r="M143" s="32"/>
      <c r="N143" s="32" t="s">
        <v>38</v>
      </c>
      <c r="O143" s="32" t="s">
        <v>38</v>
      </c>
      <c r="P143" s="32" t="s">
        <v>228</v>
      </c>
      <c r="Q143" s="32" t="s">
        <v>38</v>
      </c>
      <c r="R143" s="32" t="s">
        <v>42</v>
      </c>
      <c r="S143" s="32" t="s">
        <v>43</v>
      </c>
      <c r="T143" s="32" t="s">
        <v>44</v>
      </c>
      <c r="U143" s="32" t="s">
        <v>45</v>
      </c>
      <c r="V143" s="32" t="s">
        <v>46</v>
      </c>
    </row>
    <row r="144" spans="1:23" hidden="1" x14ac:dyDescent="0.3">
      <c r="A144" s="32">
        <v>2</v>
      </c>
      <c r="B144" s="32" t="s">
        <v>35</v>
      </c>
      <c r="C144" s="33">
        <v>1725036766</v>
      </c>
      <c r="D144" s="34" t="s">
        <v>209</v>
      </c>
      <c r="E144" s="35">
        <v>38032</v>
      </c>
      <c r="F144" s="32" t="str">
        <f t="shared" ca="1" si="14"/>
        <v>AÑOS:20MESES:5</v>
      </c>
      <c r="G144" s="32">
        <f t="shared" ca="1" si="15"/>
        <v>20</v>
      </c>
      <c r="H144" s="32" t="s">
        <v>38</v>
      </c>
      <c r="I144" s="32" t="s">
        <v>39</v>
      </c>
      <c r="J144" s="10">
        <v>0.62</v>
      </c>
      <c r="K144" s="32" t="s">
        <v>187</v>
      </c>
      <c r="L144" s="32" t="s">
        <v>219</v>
      </c>
      <c r="M144" s="32"/>
      <c r="N144" s="32" t="s">
        <v>38</v>
      </c>
      <c r="O144" s="32" t="s">
        <v>38</v>
      </c>
      <c r="P144" s="32" t="s">
        <v>228</v>
      </c>
      <c r="Q144" s="32" t="s">
        <v>38</v>
      </c>
      <c r="R144" s="32" t="s">
        <v>42</v>
      </c>
      <c r="S144" s="32" t="s">
        <v>43</v>
      </c>
      <c r="T144" s="32" t="s">
        <v>44</v>
      </c>
      <c r="U144" s="32" t="s">
        <v>45</v>
      </c>
      <c r="V144" s="32" t="s">
        <v>46</v>
      </c>
    </row>
    <row r="145" spans="1:23" hidden="1" x14ac:dyDescent="0.3">
      <c r="A145" s="32">
        <v>2</v>
      </c>
      <c r="B145" s="32" t="s">
        <v>35</v>
      </c>
      <c r="C145" s="33">
        <v>2200316954</v>
      </c>
      <c r="D145" s="34" t="s">
        <v>210</v>
      </c>
      <c r="E145" s="35">
        <v>37859</v>
      </c>
      <c r="F145" s="32" t="str">
        <f t="shared" ca="1" si="14"/>
        <v>AÑOS:20MESES:11</v>
      </c>
      <c r="G145" s="32">
        <f t="shared" ca="1" si="15"/>
        <v>20</v>
      </c>
      <c r="H145" s="32" t="s">
        <v>38</v>
      </c>
      <c r="I145" s="32" t="s">
        <v>76</v>
      </c>
      <c r="J145" s="10">
        <v>0.43</v>
      </c>
      <c r="K145" s="32" t="s">
        <v>187</v>
      </c>
      <c r="L145" s="32" t="s">
        <v>219</v>
      </c>
      <c r="M145" s="32"/>
      <c r="N145" s="32" t="s">
        <v>38</v>
      </c>
      <c r="O145" s="32" t="s">
        <v>38</v>
      </c>
      <c r="P145" s="32" t="s">
        <v>228</v>
      </c>
      <c r="Q145" s="32" t="s">
        <v>38</v>
      </c>
      <c r="R145" s="32" t="s">
        <v>42</v>
      </c>
      <c r="S145" s="32" t="s">
        <v>43</v>
      </c>
      <c r="T145" s="32" t="s">
        <v>44</v>
      </c>
      <c r="U145" s="32" t="s">
        <v>45</v>
      </c>
      <c r="V145" s="32" t="s">
        <v>46</v>
      </c>
    </row>
    <row r="146" spans="1:23" hidden="1" x14ac:dyDescent="0.3">
      <c r="A146" s="32">
        <v>2</v>
      </c>
      <c r="B146" s="32" t="s">
        <v>35</v>
      </c>
      <c r="C146" s="33" t="s">
        <v>211</v>
      </c>
      <c r="D146" s="34" t="s">
        <v>212</v>
      </c>
      <c r="E146" s="35">
        <v>37590</v>
      </c>
      <c r="F146" s="32" t="str">
        <f t="shared" ca="1" si="14"/>
        <v>AÑOS:21MESES:8</v>
      </c>
      <c r="G146" s="32">
        <f t="shared" ca="1" si="15"/>
        <v>21</v>
      </c>
      <c r="H146" s="32" t="s">
        <v>38</v>
      </c>
      <c r="I146" s="32" t="s">
        <v>39</v>
      </c>
      <c r="J146" s="10">
        <v>0.55000000000000004</v>
      </c>
      <c r="K146" s="32" t="s">
        <v>187</v>
      </c>
      <c r="L146" s="32" t="s">
        <v>219</v>
      </c>
      <c r="M146" s="32"/>
      <c r="N146" s="32" t="s">
        <v>38</v>
      </c>
      <c r="O146" s="32" t="s">
        <v>38</v>
      </c>
      <c r="P146" s="32" t="s">
        <v>228</v>
      </c>
      <c r="Q146" s="32" t="s">
        <v>38</v>
      </c>
      <c r="R146" s="32" t="s">
        <v>42</v>
      </c>
      <c r="S146" s="32" t="s">
        <v>43</v>
      </c>
      <c r="T146" s="32" t="s">
        <v>44</v>
      </c>
      <c r="U146" s="32" t="s">
        <v>231</v>
      </c>
      <c r="V146" s="42" t="s">
        <v>46</v>
      </c>
    </row>
    <row r="147" spans="1:23" hidden="1" x14ac:dyDescent="0.3">
      <c r="A147" s="32">
        <v>2</v>
      </c>
      <c r="B147" s="32" t="s">
        <v>35</v>
      </c>
      <c r="C147" s="33" t="s">
        <v>213</v>
      </c>
      <c r="D147" s="34" t="s">
        <v>214</v>
      </c>
      <c r="E147" s="35">
        <v>37857</v>
      </c>
      <c r="F147" s="32" t="str">
        <f t="shared" ca="1" si="14"/>
        <v>AÑOS:20MESES:11</v>
      </c>
      <c r="G147" s="32">
        <f t="shared" ca="1" si="15"/>
        <v>20</v>
      </c>
      <c r="H147" s="32" t="s">
        <v>38</v>
      </c>
      <c r="I147" s="32" t="s">
        <v>39</v>
      </c>
      <c r="J147" s="10">
        <v>0.54</v>
      </c>
      <c r="K147" s="32" t="s">
        <v>187</v>
      </c>
      <c r="L147" s="32" t="s">
        <v>219</v>
      </c>
      <c r="M147" s="32"/>
      <c r="N147" s="32" t="s">
        <v>38</v>
      </c>
      <c r="O147" s="32" t="s">
        <v>38</v>
      </c>
      <c r="P147" s="32" t="s">
        <v>228</v>
      </c>
      <c r="Q147" s="32" t="s">
        <v>38</v>
      </c>
      <c r="R147" s="32" t="s">
        <v>42</v>
      </c>
      <c r="S147" s="32" t="s">
        <v>43</v>
      </c>
      <c r="T147" s="32" t="s">
        <v>44</v>
      </c>
      <c r="U147" s="32" t="s">
        <v>231</v>
      </c>
      <c r="V147" s="32" t="s">
        <v>46</v>
      </c>
    </row>
    <row r="148" spans="1:23" hidden="1" x14ac:dyDescent="0.3">
      <c r="A148" s="32">
        <v>2</v>
      </c>
      <c r="B148" s="32" t="s">
        <v>35</v>
      </c>
      <c r="C148" s="33">
        <v>1727550855</v>
      </c>
      <c r="D148" s="34" t="s">
        <v>220</v>
      </c>
      <c r="E148" s="35">
        <v>37979</v>
      </c>
      <c r="F148" s="32" t="str">
        <f t="shared" ca="1" si="14"/>
        <v>AÑOS:20MESES:7</v>
      </c>
      <c r="G148" s="32">
        <f t="shared" ca="1" si="15"/>
        <v>20</v>
      </c>
      <c r="H148" s="32" t="s">
        <v>38</v>
      </c>
      <c r="I148" s="32" t="s">
        <v>39</v>
      </c>
      <c r="J148" s="10">
        <v>0.45</v>
      </c>
      <c r="K148" s="32" t="s">
        <v>187</v>
      </c>
      <c r="L148" s="32" t="s">
        <v>219</v>
      </c>
      <c r="M148" s="32"/>
      <c r="N148" s="32" t="s">
        <v>38</v>
      </c>
      <c r="O148" s="32" t="s">
        <v>38</v>
      </c>
      <c r="P148" s="32" t="s">
        <v>228</v>
      </c>
      <c r="Q148" s="32" t="s">
        <v>38</v>
      </c>
      <c r="R148" s="32" t="s">
        <v>42</v>
      </c>
      <c r="S148" s="32" t="s">
        <v>43</v>
      </c>
      <c r="T148" s="32" t="s">
        <v>44</v>
      </c>
      <c r="U148" s="32" t="s">
        <v>231</v>
      </c>
      <c r="V148" s="32" t="s">
        <v>46</v>
      </c>
    </row>
    <row r="149" spans="1:23" hidden="1" x14ac:dyDescent="0.3">
      <c r="A149" s="32">
        <v>2</v>
      </c>
      <c r="B149" s="33" t="s">
        <v>35</v>
      </c>
      <c r="C149" s="33">
        <v>2250020167</v>
      </c>
      <c r="D149" s="34" t="s">
        <v>216</v>
      </c>
      <c r="E149" s="35">
        <v>38628</v>
      </c>
      <c r="F149" s="32" t="str">
        <f t="shared" ca="1" si="14"/>
        <v>AÑOS:18MESES:10</v>
      </c>
      <c r="G149" s="32">
        <f t="shared" ca="1" si="15"/>
        <v>18</v>
      </c>
      <c r="H149" s="32" t="s">
        <v>38</v>
      </c>
      <c r="I149" s="32" t="s">
        <v>39</v>
      </c>
      <c r="J149" s="10">
        <v>0.4</v>
      </c>
      <c r="K149" s="32" t="s">
        <v>187</v>
      </c>
      <c r="L149" s="32" t="s">
        <v>219</v>
      </c>
      <c r="M149" s="32"/>
      <c r="N149" s="32" t="s">
        <v>38</v>
      </c>
      <c r="O149" s="11" t="s">
        <v>38</v>
      </c>
      <c r="P149" s="32" t="s">
        <v>228</v>
      </c>
      <c r="Q149" s="32" t="s">
        <v>38</v>
      </c>
      <c r="R149" s="32" t="s">
        <v>42</v>
      </c>
      <c r="S149" s="32" t="s">
        <v>43</v>
      </c>
      <c r="T149" s="32" t="s">
        <v>44</v>
      </c>
      <c r="U149" s="32" t="s">
        <v>231</v>
      </c>
      <c r="V149" s="32" t="s">
        <v>46</v>
      </c>
    </row>
    <row r="150" spans="1:23" hidden="1" x14ac:dyDescent="0.3">
      <c r="A150" s="32">
        <v>2</v>
      </c>
      <c r="B150" s="33" t="s">
        <v>35</v>
      </c>
      <c r="C150" s="33" t="s">
        <v>217</v>
      </c>
      <c r="D150" s="33" t="s">
        <v>218</v>
      </c>
      <c r="E150" s="35">
        <v>39124</v>
      </c>
      <c r="F150" s="32" t="str">
        <f t="shared" ca="1" si="14"/>
        <v>AÑOS:17MESES:5</v>
      </c>
      <c r="G150" s="32">
        <f t="shared" ca="1" si="15"/>
        <v>17</v>
      </c>
      <c r="H150" s="32" t="s">
        <v>38</v>
      </c>
      <c r="I150" s="32" t="s">
        <v>39</v>
      </c>
      <c r="J150" s="10">
        <v>0.55000000000000004</v>
      </c>
      <c r="K150" s="32" t="s">
        <v>187</v>
      </c>
      <c r="L150" s="32" t="s">
        <v>219</v>
      </c>
      <c r="M150" s="32"/>
      <c r="N150" s="32" t="s">
        <v>38</v>
      </c>
      <c r="O150" s="32" t="s">
        <v>38</v>
      </c>
      <c r="P150" s="32" t="s">
        <v>228</v>
      </c>
      <c r="Q150" s="32" t="s">
        <v>38</v>
      </c>
      <c r="R150" s="32" t="s">
        <v>42</v>
      </c>
      <c r="S150" s="32" t="s">
        <v>43</v>
      </c>
      <c r="T150" s="32" t="s">
        <v>44</v>
      </c>
      <c r="U150" s="32" t="s">
        <v>231</v>
      </c>
      <c r="V150" s="32" t="s">
        <v>46</v>
      </c>
    </row>
    <row r="151" spans="1:23" x14ac:dyDescent="0.3">
      <c r="A151" s="32">
        <v>2</v>
      </c>
      <c r="B151" s="32" t="s">
        <v>35</v>
      </c>
      <c r="C151" s="33" t="s">
        <v>268</v>
      </c>
      <c r="D151" s="34" t="s">
        <v>223</v>
      </c>
      <c r="E151" s="35"/>
      <c r="F151" s="32"/>
      <c r="G151" s="32"/>
      <c r="H151" s="32"/>
      <c r="I151" s="32"/>
      <c r="J151" s="10"/>
      <c r="K151" s="32" t="s">
        <v>187</v>
      </c>
      <c r="L151" s="32" t="s">
        <v>219</v>
      </c>
      <c r="M151" s="32"/>
      <c r="N151" s="32" t="s">
        <v>38</v>
      </c>
      <c r="O151" s="32" t="s">
        <v>38</v>
      </c>
      <c r="P151" s="32" t="s">
        <v>228</v>
      </c>
      <c r="Q151" s="32" t="s">
        <v>38</v>
      </c>
      <c r="R151" s="32" t="s">
        <v>42</v>
      </c>
      <c r="S151" s="32" t="s">
        <v>43</v>
      </c>
      <c r="T151" s="32" t="s">
        <v>44</v>
      </c>
      <c r="U151" s="32" t="s">
        <v>231</v>
      </c>
      <c r="V151" s="32" t="s">
        <v>46</v>
      </c>
      <c r="W151" s="14"/>
    </row>
    <row r="152" spans="1:23" x14ac:dyDescent="0.3">
      <c r="A152" s="5"/>
      <c r="B152" s="5"/>
      <c r="C152" s="15"/>
      <c r="D152" s="16"/>
      <c r="E152" s="12"/>
      <c r="F152" s="5"/>
      <c r="G152" s="5"/>
      <c r="H152" s="5"/>
      <c r="I152" s="5"/>
      <c r="J152" s="17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3" x14ac:dyDescent="0.3">
      <c r="A153" s="5"/>
      <c r="B153" s="5"/>
      <c r="C153" s="15"/>
      <c r="E153" s="12"/>
      <c r="F153" s="5"/>
      <c r="G153" s="5"/>
      <c r="H153" s="5"/>
      <c r="I153" s="5"/>
      <c r="J153" s="17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3" x14ac:dyDescent="0.3">
      <c r="A154" s="5"/>
      <c r="B154" s="5"/>
      <c r="C154" s="15"/>
      <c r="D154" s="16"/>
      <c r="E154" s="12"/>
      <c r="F154" s="5"/>
      <c r="G154" s="5"/>
      <c r="H154" s="5"/>
      <c r="I154" s="5"/>
      <c r="J154" s="17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3" x14ac:dyDescent="0.3">
      <c r="A155" s="5"/>
      <c r="B155" s="5"/>
      <c r="C155" s="15"/>
      <c r="D155" s="16"/>
      <c r="E155" s="12"/>
      <c r="F155" s="5"/>
      <c r="G155" s="5"/>
      <c r="H155" s="5"/>
      <c r="I155" s="5"/>
      <c r="J155" s="17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3" x14ac:dyDescent="0.3">
      <c r="A156" s="5"/>
      <c r="B156" s="5"/>
      <c r="C156" s="15"/>
      <c r="D156" s="16"/>
      <c r="E156" s="12"/>
      <c r="F156" s="5"/>
      <c r="G156" s="5"/>
      <c r="H156" s="5"/>
      <c r="I156" s="5"/>
      <c r="J156" s="17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3" x14ac:dyDescent="0.3">
      <c r="A157" s="5"/>
      <c r="B157" s="5"/>
      <c r="C157" s="15"/>
      <c r="D157" s="16"/>
      <c r="E157" s="12"/>
      <c r="F157" s="5"/>
      <c r="G157" s="5"/>
      <c r="H157" s="5"/>
      <c r="I157" s="5"/>
      <c r="J157" s="17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3" x14ac:dyDescent="0.3">
      <c r="A158" s="5"/>
      <c r="B158" s="5"/>
      <c r="C158" s="15"/>
      <c r="D158" s="16"/>
      <c r="E158" s="12"/>
      <c r="F158" s="5"/>
      <c r="G158" s="5"/>
      <c r="H158" s="5"/>
      <c r="I158" s="5"/>
      <c r="J158" s="17"/>
      <c r="K158" s="5"/>
      <c r="L158" s="5"/>
      <c r="M158" s="5"/>
      <c r="N158" s="5"/>
      <c r="O158" s="5"/>
      <c r="P158" s="5"/>
      <c r="Q158" s="5"/>
      <c r="R158" s="5"/>
      <c r="S158" s="5"/>
      <c r="T158" s="14"/>
      <c r="U158" s="14"/>
      <c r="V158" s="14"/>
    </row>
    <row r="159" spans="1:23" x14ac:dyDescent="0.3">
      <c r="A159" s="5"/>
      <c r="B159" s="5"/>
      <c r="C159" s="15"/>
      <c r="D159" s="16"/>
      <c r="E159" s="12"/>
      <c r="F159" s="5"/>
      <c r="G159" s="5"/>
      <c r="H159" s="5"/>
      <c r="I159" s="5"/>
      <c r="J159" s="17"/>
      <c r="K159" s="5"/>
      <c r="L159" s="5"/>
      <c r="M159" s="5"/>
      <c r="N159" s="5"/>
      <c r="O159" s="5"/>
      <c r="P159" s="5"/>
      <c r="Q159" s="5"/>
      <c r="R159" s="14"/>
      <c r="S159" s="14"/>
    </row>
    <row r="160" spans="1:23" x14ac:dyDescent="0.3">
      <c r="A160" s="5"/>
      <c r="B160" s="5"/>
      <c r="C160" s="15"/>
      <c r="D160" s="16"/>
      <c r="E160" s="12"/>
      <c r="F160" s="5"/>
      <c r="G160" s="5"/>
      <c r="H160" s="5"/>
      <c r="I160" s="5"/>
      <c r="J160" s="17"/>
      <c r="K160" s="5"/>
      <c r="L160" s="5"/>
      <c r="M160" s="5"/>
      <c r="N160" s="5"/>
      <c r="O160" s="5"/>
      <c r="P160" s="5"/>
      <c r="Q160" s="5"/>
      <c r="S160" s="5"/>
    </row>
    <row r="161" spans="1:19" x14ac:dyDescent="0.3">
      <c r="A161" s="52"/>
      <c r="B161" s="5"/>
      <c r="C161" s="15"/>
      <c r="D161" s="16"/>
      <c r="E161" s="12"/>
      <c r="F161" s="5"/>
      <c r="G161" s="5"/>
      <c r="H161" s="5"/>
      <c r="I161" s="5"/>
      <c r="J161" s="17"/>
      <c r="K161" s="5"/>
      <c r="L161" s="5"/>
      <c r="M161" s="5"/>
      <c r="N161" s="5"/>
      <c r="O161" s="5"/>
      <c r="P161" s="5"/>
      <c r="Q161" s="5"/>
      <c r="S161" s="5"/>
    </row>
    <row r="162" spans="1:19" x14ac:dyDescent="0.3">
      <c r="A162" s="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S162" s="5"/>
    </row>
    <row r="163" spans="1:19" x14ac:dyDescent="0.3">
      <c r="A163" s="13"/>
      <c r="B163" s="5"/>
      <c r="S163" s="5"/>
    </row>
    <row r="164" spans="1:19" x14ac:dyDescent="0.3">
      <c r="A164" s="13"/>
      <c r="B164" s="13"/>
      <c r="S164" s="5"/>
    </row>
    <row r="165" spans="1:19" x14ac:dyDescent="0.3">
      <c r="A165" s="5"/>
      <c r="B165" s="13"/>
      <c r="S165" s="5"/>
    </row>
    <row r="166" spans="1:19" x14ac:dyDescent="0.3">
      <c r="A166" s="5"/>
      <c r="B166" s="13"/>
      <c r="S166" s="5"/>
    </row>
    <row r="167" spans="1:19" x14ac:dyDescent="0.3">
      <c r="A167" s="5"/>
      <c r="B167" s="13"/>
      <c r="C167" s="13"/>
      <c r="D167" s="53"/>
      <c r="S167" s="5"/>
    </row>
    <row r="168" spans="1:19" x14ac:dyDescent="0.3">
      <c r="A168" s="5"/>
      <c r="B168" s="13"/>
      <c r="C168" s="13"/>
      <c r="D168" s="13"/>
      <c r="S168" s="5"/>
    </row>
    <row r="169" spans="1:19" x14ac:dyDescent="0.3">
      <c r="A169" s="5"/>
      <c r="S169" s="5"/>
    </row>
    <row r="170" spans="1:19" x14ac:dyDescent="0.3">
      <c r="A170" s="5"/>
      <c r="B170" s="5"/>
      <c r="S170" s="5"/>
    </row>
    <row r="171" spans="1:19" x14ac:dyDescent="0.3">
      <c r="A171" s="5"/>
      <c r="S171" s="5"/>
    </row>
    <row r="172" spans="1:19" x14ac:dyDescent="0.3">
      <c r="A172" s="5"/>
      <c r="B172" s="5"/>
      <c r="S172" s="5"/>
    </row>
    <row r="173" spans="1:19" x14ac:dyDescent="0.3">
      <c r="A173" s="5"/>
      <c r="B173" s="5"/>
      <c r="S173" s="5"/>
    </row>
    <row r="174" spans="1:19" x14ac:dyDescent="0.3">
      <c r="A174" s="5"/>
      <c r="B174" s="5"/>
      <c r="S174" s="5"/>
    </row>
    <row r="175" spans="1:19" x14ac:dyDescent="0.3">
      <c r="A175" s="5"/>
      <c r="B175" s="5"/>
      <c r="S175" s="5"/>
    </row>
    <row r="176" spans="1:19" x14ac:dyDescent="0.3">
      <c r="A176" s="5"/>
      <c r="B176" s="5"/>
      <c r="S176" s="5"/>
    </row>
    <row r="177" spans="1:19" x14ac:dyDescent="0.3">
      <c r="A177" s="5"/>
      <c r="B177" s="5"/>
      <c r="S177" s="5"/>
    </row>
    <row r="178" spans="1:19" x14ac:dyDescent="0.3">
      <c r="B178" s="5"/>
      <c r="S178" s="5"/>
    </row>
    <row r="179" spans="1:19" x14ac:dyDescent="0.3">
      <c r="S179" s="5"/>
    </row>
  </sheetData>
  <autoFilter ref="A7:X151" xr:uid="{00000000-0001-0000-0000-000000000000}">
    <filterColumn colId="8">
      <filters blank="1"/>
    </filterColumn>
  </autoFilter>
  <mergeCells count="1">
    <mergeCell ref="A4:W6"/>
  </mergeCells>
  <phoneticPr fontId="1" type="noConversion"/>
  <conditionalFormatting sqref="D23">
    <cfRule type="duplicateValues" dxfId="75" priority="14"/>
  </conditionalFormatting>
  <conditionalFormatting sqref="D23:D25 D30:D44 D49:D52 D56:D60 D151:D152 D154:D161">
    <cfRule type="containsText" dxfId="74" priority="132" operator="containsText" text="RENDON CALVACHE MATEO DANIEL">
      <formula>NOT(ISERROR(SEARCH("RENDON CALVACHE MATEO DANIEL",D23)))</formula>
    </cfRule>
  </conditionalFormatting>
  <conditionalFormatting sqref="D61">
    <cfRule type="duplicateValues" dxfId="73" priority="2"/>
  </conditionalFormatting>
  <conditionalFormatting sqref="D62:D86 D92:D149">
    <cfRule type="containsText" dxfId="72" priority="76" operator="containsText" text="RENDON CALVACHE MATEO DANIEL">
      <formula>NOT(ISERROR(SEARCH("RENDON CALVACHE MATEO DANIEL",D62)))</formula>
    </cfRule>
  </conditionalFormatting>
  <conditionalFormatting sqref="D84">
    <cfRule type="duplicateValues" dxfId="71" priority="72"/>
    <cfRule type="duplicateValues" dxfId="70" priority="73"/>
    <cfRule type="duplicateValues" dxfId="69" priority="74"/>
    <cfRule type="duplicateValues" dxfId="68" priority="75"/>
  </conditionalFormatting>
  <conditionalFormatting sqref="D87">
    <cfRule type="duplicateValues" dxfId="67" priority="9"/>
    <cfRule type="duplicateValues" dxfId="66" priority="10"/>
    <cfRule type="duplicateValues" dxfId="65" priority="11"/>
    <cfRule type="duplicateValues" dxfId="64" priority="12"/>
  </conditionalFormatting>
  <conditionalFormatting sqref="D87:D90">
    <cfRule type="containsText" dxfId="63" priority="13" operator="containsText" text="RENDON CALVACHE MATEO DANIEL">
      <formula>NOT(ISERROR(SEARCH("RENDON CALVACHE MATEO DANIEL",D87)))</formula>
    </cfRule>
  </conditionalFormatting>
  <conditionalFormatting sqref="D125">
    <cfRule type="duplicateValues" dxfId="62" priority="17" stopIfTrue="1"/>
  </conditionalFormatting>
  <conditionalFormatting sqref="D154:D161 D17:D19 D21 D151:D152 D23:D25 D30:D44 D49:D52 D56:D60 D62:D81 D83:D90 D92:D149">
    <cfRule type="duplicateValues" dxfId="61" priority="216"/>
  </conditionalFormatting>
  <conditionalFormatting sqref="D154:D161 D23:D25 D30:D44 D49:D52 D151:D152 D56:D60 D85:D86 D62:D81 D83 D88:D90 D92:D149">
    <cfRule type="duplicateValues" dxfId="60" priority="289"/>
    <cfRule type="duplicateValues" dxfId="59" priority="290"/>
    <cfRule type="duplicateValues" dxfId="58" priority="291"/>
  </conditionalFormatting>
  <conditionalFormatting sqref="D154:D161 D24:D25 D30:D44 D49:D52 D151:D152 D56:D60 D85:D86 D62:D81 D83 D88:D90 D92:D149">
    <cfRule type="duplicateValues" dxfId="57" priority="331"/>
  </conditionalFormatting>
  <hyperlinks>
    <hyperlink ref="V89" r:id="rId1" xr:uid="{00000000-0004-0000-0000-000000000000}"/>
    <hyperlink ref="V16" r:id="rId2" xr:uid="{00000000-0004-0000-0000-000001000000}"/>
    <hyperlink ref="V17" r:id="rId3" xr:uid="{00000000-0004-0000-0000-000002000000}"/>
    <hyperlink ref="V10" r:id="rId4" xr:uid="{35EF7D39-9EBD-4D83-873C-E90F0DBD87FA}"/>
    <hyperlink ref="V15" r:id="rId5" xr:uid="{2D33C4EB-151C-4AE2-B1FD-C757BC85B2C6}"/>
    <hyperlink ref="V19" r:id="rId6" xr:uid="{06487123-FEBD-4DDD-A132-586163F18F63}"/>
    <hyperlink ref="V90" r:id="rId7" xr:uid="{36CAACD7-4F7F-46C8-BC5C-FDEDB43EA381}"/>
    <hyperlink ref="V18" r:id="rId8" xr:uid="{C3496624-187D-491A-B379-02B3AD0FBAFC}"/>
    <hyperlink ref="V35" r:id="rId9" xr:uid="{34280D56-FBAB-4F28-864F-91537865618A}"/>
    <hyperlink ref="V43" r:id="rId10" xr:uid="{AF672EA6-A577-4C87-9C51-15D7A9451BAC}"/>
    <hyperlink ref="V79" r:id="rId11" xr:uid="{8C417891-A52D-4B44-B3C5-590650711FF8}"/>
    <hyperlink ref="V93" r:id="rId12" xr:uid="{4B177E44-EADD-417D-B26E-D771D2C367D3}"/>
    <hyperlink ref="V146" r:id="rId13" xr:uid="{2D6C80B5-A79F-43B2-8145-A5C60EF36E40}"/>
    <hyperlink ref="V8" r:id="rId14" xr:uid="{8C3126CA-0E7F-4AEA-B6E0-F529B366E63F}"/>
    <hyperlink ref="V9" r:id="rId15" xr:uid="{ECE3D70F-E16D-48E7-AF8A-F7DBB0658808}"/>
  </hyperlinks>
  <pageMargins left="0.7" right="0.7" top="0.75" bottom="0.75" header="0.3" footer="0.3"/>
  <pageSetup paperSize="9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6BE9-0953-4AC6-B500-ABCF8FFAFFD0}">
  <sheetPr>
    <tabColor rgb="FF9933FF"/>
  </sheetPr>
  <dimension ref="A1:O5"/>
  <sheetViews>
    <sheetView workbookViewId="0">
      <selection activeCell="F9" sqref="F9"/>
    </sheetView>
  </sheetViews>
  <sheetFormatPr baseColWidth="10" defaultRowHeight="14.4" x14ac:dyDescent="0.3"/>
  <sheetData>
    <row r="1" spans="1:15" x14ac:dyDescent="0.3">
      <c r="F1" s="88"/>
      <c r="O1" s="106"/>
    </row>
    <row r="2" spans="1:15" x14ac:dyDescent="0.3">
      <c r="A2" s="193" t="s">
        <v>437</v>
      </c>
      <c r="B2" s="194" t="s">
        <v>516</v>
      </c>
      <c r="C2" s="194"/>
      <c r="D2" s="194"/>
      <c r="E2" s="194"/>
      <c r="F2" s="194"/>
      <c r="G2" s="195" t="s">
        <v>515</v>
      </c>
      <c r="H2" s="195"/>
      <c r="I2" s="195"/>
      <c r="J2" s="195"/>
      <c r="K2" s="195"/>
      <c r="L2" s="195"/>
      <c r="M2" s="195"/>
      <c r="N2" s="195"/>
      <c r="O2" s="195"/>
    </row>
    <row r="3" spans="1:15" x14ac:dyDescent="0.3">
      <c r="A3" s="193"/>
      <c r="B3" s="194"/>
      <c r="C3" s="194"/>
      <c r="D3" s="194"/>
      <c r="E3" s="194"/>
      <c r="F3" s="194"/>
      <c r="G3" s="196"/>
      <c r="H3" s="196"/>
      <c r="I3" s="196"/>
      <c r="J3" s="196"/>
      <c r="K3" s="196"/>
      <c r="L3" s="196"/>
      <c r="M3" s="196"/>
      <c r="N3" s="196"/>
      <c r="O3" s="125"/>
    </row>
    <row r="4" spans="1:15" ht="30.6" x14ac:dyDescent="0.3">
      <c r="A4" s="193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2.4" customHeight="1" x14ac:dyDescent="0.3">
      <c r="A5" s="131">
        <v>1</v>
      </c>
      <c r="B5" s="108" t="s">
        <v>449</v>
      </c>
      <c r="C5" s="108">
        <v>16</v>
      </c>
      <c r="D5" s="109" t="s">
        <v>448</v>
      </c>
      <c r="E5" s="108" t="s">
        <v>447</v>
      </c>
      <c r="F5" s="108" t="s">
        <v>381</v>
      </c>
      <c r="G5" s="108" t="s">
        <v>446</v>
      </c>
      <c r="H5" s="108"/>
      <c r="I5" s="108"/>
      <c r="J5" s="108"/>
      <c r="K5" s="108"/>
      <c r="L5" s="108"/>
      <c r="M5" s="108"/>
      <c r="N5" s="108"/>
      <c r="O5" s="107">
        <v>0.31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4CDF-5F61-461E-AA79-F5062323798A}">
  <sheetPr>
    <tabColor rgb="FF9933FF"/>
  </sheetPr>
  <dimension ref="A2:O6"/>
  <sheetViews>
    <sheetView workbookViewId="0">
      <selection activeCell="A6" sqref="A6"/>
    </sheetView>
  </sheetViews>
  <sheetFormatPr baseColWidth="10" defaultRowHeight="14.4" x14ac:dyDescent="0.3"/>
  <sheetData>
    <row r="2" spans="1:15" x14ac:dyDescent="0.3">
      <c r="A2" s="193" t="s">
        <v>437</v>
      </c>
      <c r="B2" s="194" t="s">
        <v>516</v>
      </c>
      <c r="C2" s="194"/>
      <c r="D2" s="194"/>
      <c r="E2" s="194"/>
      <c r="F2" s="194"/>
      <c r="G2" s="195" t="s">
        <v>515</v>
      </c>
      <c r="H2" s="195"/>
      <c r="I2" s="195"/>
      <c r="J2" s="195"/>
      <c r="K2" s="195"/>
      <c r="L2" s="195"/>
      <c r="M2" s="195"/>
      <c r="N2" s="195"/>
      <c r="O2" s="195"/>
    </row>
    <row r="3" spans="1:15" x14ac:dyDescent="0.3">
      <c r="A3" s="193"/>
      <c r="B3" s="194"/>
      <c r="C3" s="194"/>
      <c r="D3" s="194"/>
      <c r="E3" s="194"/>
      <c r="F3" s="194"/>
      <c r="G3" s="196"/>
      <c r="H3" s="196"/>
      <c r="I3" s="196"/>
      <c r="J3" s="196"/>
      <c r="K3" s="196"/>
      <c r="L3" s="196"/>
      <c r="M3" s="196"/>
      <c r="N3" s="196"/>
      <c r="O3" s="125"/>
    </row>
    <row r="4" spans="1:15" ht="30.6" x14ac:dyDescent="0.3">
      <c r="A4" s="193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8.4" customHeight="1" x14ac:dyDescent="0.3">
      <c r="A5" s="131">
        <v>1</v>
      </c>
      <c r="B5" s="108" t="s">
        <v>459</v>
      </c>
      <c r="C5" s="108">
        <v>19</v>
      </c>
      <c r="D5" s="109" t="s">
        <v>458</v>
      </c>
      <c r="E5" s="108" t="s">
        <v>453</v>
      </c>
      <c r="F5" s="108" t="s">
        <v>381</v>
      </c>
      <c r="G5" s="108"/>
      <c r="H5" s="108"/>
      <c r="I5" s="108" t="s">
        <v>443</v>
      </c>
      <c r="J5" s="108" t="s">
        <v>443</v>
      </c>
      <c r="K5" s="108"/>
      <c r="L5" s="108"/>
      <c r="M5" s="108"/>
      <c r="N5" s="108"/>
      <c r="O5" s="107">
        <v>0.44</v>
      </c>
    </row>
    <row r="6" spans="1:15" ht="15.6" x14ac:dyDescent="0.3">
      <c r="A6" s="131">
        <v>2</v>
      </c>
      <c r="B6" s="108" t="s">
        <v>455</v>
      </c>
      <c r="C6" s="108">
        <v>17</v>
      </c>
      <c r="D6" s="109" t="s">
        <v>454</v>
      </c>
      <c r="E6" s="108" t="s">
        <v>453</v>
      </c>
      <c r="F6" s="108" t="s">
        <v>381</v>
      </c>
      <c r="G6" s="108"/>
      <c r="H6" s="108"/>
      <c r="I6" s="108" t="s">
        <v>443</v>
      </c>
      <c r="J6" s="108"/>
      <c r="K6" s="108"/>
      <c r="L6" s="108"/>
      <c r="M6" s="108"/>
      <c r="N6" s="108"/>
      <c r="O6" s="107">
        <v>0.82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4DBF-EB0C-4DBF-A7E1-7FBD4C005D8A}">
  <sheetPr>
    <tabColor rgb="FF9933FF"/>
  </sheetPr>
  <dimension ref="A2:O7"/>
  <sheetViews>
    <sheetView workbookViewId="0">
      <selection activeCell="A7" sqref="A7"/>
    </sheetView>
  </sheetViews>
  <sheetFormatPr baseColWidth="10" defaultRowHeight="14.4" x14ac:dyDescent="0.3"/>
  <sheetData>
    <row r="2" spans="1:15" x14ac:dyDescent="0.3">
      <c r="A2" s="193" t="s">
        <v>437</v>
      </c>
      <c r="B2" s="194" t="s">
        <v>516</v>
      </c>
      <c r="C2" s="194"/>
      <c r="D2" s="194"/>
      <c r="E2" s="194"/>
      <c r="F2" s="194"/>
      <c r="G2" s="195" t="s">
        <v>515</v>
      </c>
      <c r="H2" s="195"/>
      <c r="I2" s="195"/>
      <c r="J2" s="195"/>
      <c r="K2" s="195"/>
      <c r="L2" s="195"/>
      <c r="M2" s="195"/>
      <c r="N2" s="195"/>
      <c r="O2" s="195"/>
    </row>
    <row r="3" spans="1:15" x14ac:dyDescent="0.3">
      <c r="A3" s="193"/>
      <c r="B3" s="194"/>
      <c r="C3" s="194"/>
      <c r="D3" s="194"/>
      <c r="E3" s="194"/>
      <c r="F3" s="194"/>
      <c r="G3" s="196"/>
      <c r="H3" s="196"/>
      <c r="I3" s="196"/>
      <c r="J3" s="196"/>
      <c r="K3" s="196"/>
      <c r="L3" s="196"/>
      <c r="M3" s="196"/>
      <c r="N3" s="196"/>
      <c r="O3" s="125"/>
    </row>
    <row r="4" spans="1:15" ht="30.6" x14ac:dyDescent="0.3">
      <c r="A4" s="193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8.4" customHeight="1" x14ac:dyDescent="0.3">
      <c r="A5" s="110">
        <v>1</v>
      </c>
      <c r="B5" s="108" t="s">
        <v>464</v>
      </c>
      <c r="C5" s="108">
        <v>15</v>
      </c>
      <c r="D5" s="109" t="s">
        <v>463</v>
      </c>
      <c r="E5" s="108" t="s">
        <v>462</v>
      </c>
      <c r="F5" s="108" t="s">
        <v>381</v>
      </c>
      <c r="G5" s="108"/>
      <c r="H5" s="108"/>
      <c r="I5" s="108"/>
      <c r="J5" s="108" t="s">
        <v>443</v>
      </c>
      <c r="K5" s="108"/>
      <c r="L5" s="108"/>
      <c r="M5" s="108"/>
      <c r="N5" s="108"/>
      <c r="O5" s="107">
        <v>0.65</v>
      </c>
    </row>
    <row r="6" spans="1:15" ht="38.4" customHeight="1" x14ac:dyDescent="0.3">
      <c r="A6" s="110">
        <v>2</v>
      </c>
      <c r="B6" s="108" t="s">
        <v>459</v>
      </c>
      <c r="C6" s="108">
        <v>19</v>
      </c>
      <c r="D6" s="109" t="s">
        <v>458</v>
      </c>
      <c r="E6" s="108" t="s">
        <v>453</v>
      </c>
      <c r="F6" s="108" t="s">
        <v>381</v>
      </c>
      <c r="G6" s="108"/>
      <c r="H6" s="108"/>
      <c r="I6" s="108" t="s">
        <v>443</v>
      </c>
      <c r="J6" s="108" t="s">
        <v>443</v>
      </c>
      <c r="K6" s="108"/>
      <c r="L6" s="108"/>
      <c r="M6" s="108"/>
      <c r="N6" s="108"/>
      <c r="O6" s="107">
        <v>0.44</v>
      </c>
    </row>
    <row r="7" spans="1:15" ht="34.200000000000003" customHeight="1" x14ac:dyDescent="0.3">
      <c r="A7" s="110">
        <v>3</v>
      </c>
      <c r="B7" s="108" t="s">
        <v>445</v>
      </c>
      <c r="C7" s="108">
        <v>21</v>
      </c>
      <c r="D7" s="109" t="s">
        <v>444</v>
      </c>
      <c r="E7" s="108" t="s">
        <v>438</v>
      </c>
      <c r="F7" s="108" t="s">
        <v>381</v>
      </c>
      <c r="G7" s="108"/>
      <c r="H7" s="108"/>
      <c r="I7" s="108"/>
      <c r="J7" s="108" t="s">
        <v>443</v>
      </c>
      <c r="K7" s="108"/>
      <c r="L7" s="108"/>
      <c r="M7" s="108"/>
      <c r="N7" s="108"/>
      <c r="O7" s="107">
        <v>0.35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9C8A-2376-439A-B4AA-A10EA167698D}">
  <sheetPr>
    <tabColor rgb="FF9933FF"/>
  </sheetPr>
  <dimension ref="A2:O5"/>
  <sheetViews>
    <sheetView workbookViewId="0">
      <selection activeCell="A5" sqref="A5"/>
    </sheetView>
  </sheetViews>
  <sheetFormatPr baseColWidth="10" defaultRowHeight="14.4" x14ac:dyDescent="0.3"/>
  <sheetData>
    <row r="2" spans="1:15" x14ac:dyDescent="0.3">
      <c r="A2" s="193" t="s">
        <v>437</v>
      </c>
      <c r="B2" s="194" t="s">
        <v>516</v>
      </c>
      <c r="C2" s="194"/>
      <c r="D2" s="194"/>
      <c r="E2" s="194"/>
      <c r="F2" s="194"/>
      <c r="G2" s="195" t="s">
        <v>515</v>
      </c>
      <c r="H2" s="195"/>
      <c r="I2" s="195"/>
      <c r="J2" s="195"/>
      <c r="K2" s="195"/>
      <c r="L2" s="195"/>
      <c r="M2" s="195"/>
      <c r="N2" s="195"/>
      <c r="O2" s="195"/>
    </row>
    <row r="3" spans="1:15" x14ac:dyDescent="0.3">
      <c r="A3" s="193"/>
      <c r="B3" s="194"/>
      <c r="C3" s="194"/>
      <c r="D3" s="194"/>
      <c r="E3" s="194"/>
      <c r="F3" s="194"/>
      <c r="G3" s="196"/>
      <c r="H3" s="196"/>
      <c r="I3" s="196"/>
      <c r="J3" s="196"/>
      <c r="K3" s="196"/>
      <c r="L3" s="196"/>
      <c r="M3" s="196"/>
      <c r="N3" s="196"/>
      <c r="O3" s="125"/>
    </row>
    <row r="4" spans="1:15" ht="30.6" x14ac:dyDescent="0.3">
      <c r="A4" s="193"/>
      <c r="B4" s="126" t="s">
        <v>514</v>
      </c>
      <c r="C4" s="127" t="s">
        <v>352</v>
      </c>
      <c r="D4" s="127" t="s">
        <v>513</v>
      </c>
      <c r="E4" s="126" t="s">
        <v>512</v>
      </c>
      <c r="F4" s="127" t="s">
        <v>511</v>
      </c>
      <c r="G4" s="126" t="s">
        <v>373</v>
      </c>
      <c r="H4" s="126" t="s">
        <v>299</v>
      </c>
      <c r="I4" s="128" t="s">
        <v>510</v>
      </c>
      <c r="J4" s="129" t="s">
        <v>39</v>
      </c>
      <c r="K4" s="129" t="s">
        <v>509</v>
      </c>
      <c r="L4" s="129" t="s">
        <v>508</v>
      </c>
      <c r="M4" s="129" t="s">
        <v>507</v>
      </c>
      <c r="N4" s="129" t="s">
        <v>506</v>
      </c>
      <c r="O4" s="130" t="s">
        <v>505</v>
      </c>
    </row>
    <row r="5" spans="1:15" ht="33.6" customHeight="1" x14ac:dyDescent="0.3">
      <c r="A5" s="131">
        <v>1</v>
      </c>
      <c r="B5" s="108" t="s">
        <v>485</v>
      </c>
      <c r="C5" s="108">
        <v>12</v>
      </c>
      <c r="D5" s="109" t="s">
        <v>484</v>
      </c>
      <c r="E5" s="108" t="s">
        <v>483</v>
      </c>
      <c r="F5" s="108" t="s">
        <v>381</v>
      </c>
      <c r="G5" s="108"/>
      <c r="H5" s="108"/>
      <c r="I5" s="108"/>
      <c r="J5" s="108" t="s">
        <v>264</v>
      </c>
      <c r="K5" s="108"/>
      <c r="L5" s="108"/>
      <c r="M5" s="108" t="s">
        <v>443</v>
      </c>
      <c r="N5" s="108"/>
      <c r="O5" s="112" t="s">
        <v>70</v>
      </c>
    </row>
  </sheetData>
  <mergeCells count="5">
    <mergeCell ref="A2:A4"/>
    <mergeCell ref="B2:F2"/>
    <mergeCell ref="G2:O2"/>
    <mergeCell ref="B3:F3"/>
    <mergeCell ref="G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50F8-C29B-47BF-BE8F-9866B255BD23}">
  <sheetPr>
    <tabColor rgb="FFFF0000"/>
  </sheetPr>
  <dimension ref="A1:E4"/>
  <sheetViews>
    <sheetView workbookViewId="0">
      <selection activeCell="E3" sqref="E3:E4"/>
    </sheetView>
  </sheetViews>
  <sheetFormatPr baseColWidth="10" defaultRowHeight="14.4" x14ac:dyDescent="0.3"/>
  <cols>
    <col min="2" max="2" width="46.109375" customWidth="1"/>
    <col min="3" max="3" width="41" customWidth="1"/>
    <col min="4" max="4" width="30.33203125" customWidth="1"/>
    <col min="5" max="5" width="36.6640625" customWidth="1"/>
  </cols>
  <sheetData>
    <row r="1" spans="1:5" x14ac:dyDescent="0.3">
      <c r="C1" s="197" t="s">
        <v>524</v>
      </c>
      <c r="D1" s="197"/>
    </row>
    <row r="2" spans="1:5" x14ac:dyDescent="0.3">
      <c r="B2" s="133" t="s">
        <v>517</v>
      </c>
      <c r="C2" s="133" t="s">
        <v>518</v>
      </c>
      <c r="D2" s="133" t="s">
        <v>519</v>
      </c>
      <c r="E2" s="133" t="s">
        <v>520</v>
      </c>
    </row>
    <row r="3" spans="1:5" x14ac:dyDescent="0.3">
      <c r="A3">
        <v>1</v>
      </c>
      <c r="B3" s="132" t="s">
        <v>521</v>
      </c>
      <c r="C3" s="36" t="s">
        <v>523</v>
      </c>
      <c r="D3" s="32" t="s">
        <v>269</v>
      </c>
      <c r="E3" s="36" t="s">
        <v>219</v>
      </c>
    </row>
    <row r="4" spans="1:5" x14ac:dyDescent="0.3">
      <c r="A4">
        <v>2</v>
      </c>
      <c r="B4" s="132" t="s">
        <v>522</v>
      </c>
      <c r="C4" s="36" t="s">
        <v>523</v>
      </c>
      <c r="D4" s="32" t="s">
        <v>285</v>
      </c>
      <c r="E4" s="36" t="s">
        <v>219</v>
      </c>
    </row>
  </sheetData>
  <mergeCells count="1">
    <mergeCell ref="C1:D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23A4-ED6C-4D5E-8ED6-D99E65F8585B}">
  <sheetPr>
    <tabColor rgb="FFFF0000"/>
  </sheetPr>
  <dimension ref="A1:K10"/>
  <sheetViews>
    <sheetView workbookViewId="0">
      <selection activeCell="C18" sqref="C18"/>
    </sheetView>
  </sheetViews>
  <sheetFormatPr baseColWidth="10" defaultRowHeight="14.4" x14ac:dyDescent="0.3"/>
  <cols>
    <col min="1" max="1" width="31" customWidth="1"/>
    <col min="2" max="2" width="20.109375" customWidth="1"/>
  </cols>
  <sheetData>
    <row r="1" spans="1:11" x14ac:dyDescent="0.3">
      <c r="A1" s="194" t="s">
        <v>516</v>
      </c>
      <c r="B1" s="194"/>
      <c r="C1" s="195" t="s">
        <v>515</v>
      </c>
      <c r="D1" s="195"/>
      <c r="E1" s="195"/>
      <c r="F1" s="195"/>
      <c r="G1" s="195"/>
      <c r="H1" s="195"/>
      <c r="I1" s="195"/>
      <c r="J1" s="195"/>
      <c r="K1" s="195"/>
    </row>
    <row r="2" spans="1:11" x14ac:dyDescent="0.3">
      <c r="A2" s="194"/>
      <c r="B2" s="194"/>
      <c r="C2" s="196"/>
      <c r="D2" s="196"/>
      <c r="E2" s="196"/>
      <c r="F2" s="196"/>
      <c r="G2" s="196"/>
      <c r="H2" s="196"/>
      <c r="I2" s="196"/>
      <c r="J2" s="196"/>
      <c r="K2" s="125"/>
    </row>
    <row r="3" spans="1:11" ht="20.399999999999999" x14ac:dyDescent="0.3">
      <c r="A3" s="126" t="s">
        <v>514</v>
      </c>
      <c r="B3" s="136" t="s">
        <v>512</v>
      </c>
      <c r="C3" s="136" t="s">
        <v>373</v>
      </c>
      <c r="D3" s="136" t="s">
        <v>299</v>
      </c>
      <c r="E3" s="137" t="s">
        <v>510</v>
      </c>
      <c r="F3" s="138" t="s">
        <v>39</v>
      </c>
      <c r="G3" s="138" t="s">
        <v>509</v>
      </c>
      <c r="H3" s="138" t="s">
        <v>508</v>
      </c>
      <c r="I3" s="138" t="s">
        <v>507</v>
      </c>
      <c r="J3" s="138" t="s">
        <v>506</v>
      </c>
      <c r="K3" s="139" t="s">
        <v>505</v>
      </c>
    </row>
    <row r="4" spans="1:11" x14ac:dyDescent="0.3">
      <c r="A4" s="135" t="s">
        <v>521</v>
      </c>
      <c r="B4" s="134" t="s">
        <v>219</v>
      </c>
      <c r="C4" s="108"/>
      <c r="D4" s="108"/>
      <c r="E4" s="140"/>
      <c r="F4" s="140" t="s">
        <v>443</v>
      </c>
      <c r="G4" s="140"/>
      <c r="H4" s="140"/>
      <c r="I4" s="140"/>
      <c r="J4" s="140"/>
      <c r="K4" s="141" t="s">
        <v>525</v>
      </c>
    </row>
    <row r="5" spans="1:11" x14ac:dyDescent="0.3">
      <c r="A5" s="135" t="s">
        <v>522</v>
      </c>
      <c r="B5" s="134" t="s">
        <v>219</v>
      </c>
      <c r="C5" s="134"/>
      <c r="D5" s="134"/>
      <c r="E5" s="142"/>
      <c r="F5" s="144" t="s">
        <v>443</v>
      </c>
      <c r="G5" s="142"/>
      <c r="H5" s="142"/>
      <c r="I5" s="142"/>
      <c r="J5" s="142"/>
      <c r="K5" s="143" t="s">
        <v>526</v>
      </c>
    </row>
    <row r="10" spans="1:11" x14ac:dyDescent="0.3">
      <c r="H10" s="145"/>
    </row>
  </sheetData>
  <mergeCells count="4">
    <mergeCell ref="A1:B1"/>
    <mergeCell ref="C1:K1"/>
    <mergeCell ref="A2:B2"/>
    <mergeCell ref="C2:J2"/>
  </mergeCells>
  <pageMargins left="0.7" right="0.7" top="0.75" bottom="0.75" header="0.3" footer="0.3"/>
  <pageSetup paperSize="9" orientation="portrait" horizontalDpi="4294967292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1C81-AB42-41D6-9924-815DB37A8B58}">
  <sheetPr>
    <tabColor rgb="FF00B0F0"/>
  </sheetPr>
  <dimension ref="A2:K11"/>
  <sheetViews>
    <sheetView workbookViewId="0">
      <selection activeCell="B3" sqref="B3"/>
    </sheetView>
  </sheetViews>
  <sheetFormatPr baseColWidth="10" defaultRowHeight="14.4" x14ac:dyDescent="0.3"/>
  <cols>
    <col min="2" max="2" width="39.109375" customWidth="1"/>
    <col min="3" max="3" width="23.5546875" customWidth="1"/>
    <col min="11" max="11" width="25" customWidth="1"/>
  </cols>
  <sheetData>
    <row r="2" spans="1:11" ht="26.4" x14ac:dyDescent="0.3">
      <c r="A2" s="150" t="s">
        <v>527</v>
      </c>
      <c r="B2" s="151" t="s">
        <v>528</v>
      </c>
      <c r="C2" s="198" t="s">
        <v>529</v>
      </c>
      <c r="D2" s="198"/>
      <c r="E2" s="199" t="s">
        <v>530</v>
      </c>
      <c r="F2" s="199"/>
      <c r="G2" s="199" t="s">
        <v>531</v>
      </c>
      <c r="H2" s="199"/>
      <c r="I2" s="198" t="s">
        <v>532</v>
      </c>
      <c r="J2" s="198"/>
      <c r="K2" s="152" t="s">
        <v>533</v>
      </c>
    </row>
    <row r="3" spans="1:11" x14ac:dyDescent="0.3">
      <c r="A3" s="153">
        <v>1</v>
      </c>
      <c r="B3" s="146" t="s">
        <v>534</v>
      </c>
      <c r="C3" s="200" t="s">
        <v>535</v>
      </c>
      <c r="D3" s="200"/>
      <c r="E3" s="201">
        <v>8</v>
      </c>
      <c r="F3" s="201"/>
      <c r="G3" s="202">
        <v>2250360944</v>
      </c>
      <c r="H3" s="202"/>
      <c r="I3" s="202" t="s">
        <v>510</v>
      </c>
      <c r="J3" s="202"/>
      <c r="K3" s="148" t="s">
        <v>536</v>
      </c>
    </row>
    <row r="4" spans="1:11" x14ac:dyDescent="0.3">
      <c r="A4" s="153">
        <v>2</v>
      </c>
      <c r="B4" s="146" t="s">
        <v>537</v>
      </c>
      <c r="C4" s="200" t="s">
        <v>538</v>
      </c>
      <c r="D4" s="200"/>
      <c r="E4" s="201">
        <v>10</v>
      </c>
      <c r="F4" s="201"/>
      <c r="G4" s="202">
        <v>2250180672</v>
      </c>
      <c r="H4" s="202"/>
      <c r="I4" s="202" t="s">
        <v>539</v>
      </c>
      <c r="J4" s="202"/>
      <c r="K4" s="148" t="s">
        <v>540</v>
      </c>
    </row>
    <row r="5" spans="1:11" x14ac:dyDescent="0.3">
      <c r="A5" s="153">
        <v>3</v>
      </c>
      <c r="B5" s="146" t="s">
        <v>541</v>
      </c>
      <c r="C5" s="200" t="s">
        <v>542</v>
      </c>
      <c r="D5" s="200"/>
      <c r="E5" s="201">
        <v>12</v>
      </c>
      <c r="F5" s="201"/>
      <c r="G5" s="202">
        <v>2250056377</v>
      </c>
      <c r="H5" s="202"/>
      <c r="I5" s="202" t="s">
        <v>62</v>
      </c>
      <c r="J5" s="202"/>
      <c r="K5" s="148" t="s">
        <v>543</v>
      </c>
    </row>
    <row r="6" spans="1:11" x14ac:dyDescent="0.3">
      <c r="A6" s="153">
        <v>4</v>
      </c>
      <c r="B6" s="146" t="s">
        <v>544</v>
      </c>
      <c r="C6" s="200" t="s">
        <v>545</v>
      </c>
      <c r="D6" s="200"/>
      <c r="E6" s="201">
        <v>14</v>
      </c>
      <c r="F6" s="201"/>
      <c r="G6" s="202">
        <v>2250191778</v>
      </c>
      <c r="H6" s="202"/>
      <c r="I6" s="202" t="s">
        <v>39</v>
      </c>
      <c r="J6" s="202"/>
      <c r="K6" s="148" t="s">
        <v>546</v>
      </c>
    </row>
    <row r="7" spans="1:11" x14ac:dyDescent="0.3">
      <c r="A7" s="153">
        <v>5</v>
      </c>
      <c r="B7" s="146" t="s">
        <v>547</v>
      </c>
      <c r="C7" s="200" t="s">
        <v>548</v>
      </c>
      <c r="D7" s="200"/>
      <c r="E7" s="203" t="s">
        <v>566</v>
      </c>
      <c r="F7" s="203"/>
      <c r="G7" s="200" t="s">
        <v>549</v>
      </c>
      <c r="H7" s="200"/>
      <c r="I7" s="200" t="s">
        <v>550</v>
      </c>
      <c r="J7" s="200"/>
      <c r="K7" s="147" t="s">
        <v>551</v>
      </c>
    </row>
    <row r="8" spans="1:11" x14ac:dyDescent="0.3">
      <c r="A8" s="153">
        <v>6</v>
      </c>
      <c r="B8" s="146" t="s">
        <v>552</v>
      </c>
      <c r="C8" s="202" t="s">
        <v>553</v>
      </c>
      <c r="D8" s="202"/>
      <c r="E8" s="203" t="s">
        <v>567</v>
      </c>
      <c r="F8" s="203"/>
      <c r="G8" s="200" t="s">
        <v>554</v>
      </c>
      <c r="H8" s="200"/>
      <c r="I8" s="200" t="s">
        <v>555</v>
      </c>
      <c r="J8" s="200"/>
      <c r="K8" s="147" t="s">
        <v>556</v>
      </c>
    </row>
    <row r="9" spans="1:11" ht="24" customHeight="1" x14ac:dyDescent="0.3">
      <c r="A9" s="153">
        <v>7</v>
      </c>
      <c r="B9" s="146" t="s">
        <v>557</v>
      </c>
      <c r="C9" s="202" t="s">
        <v>558</v>
      </c>
      <c r="D9" s="202"/>
      <c r="E9" s="203" t="s">
        <v>567</v>
      </c>
      <c r="F9" s="203"/>
      <c r="G9" s="200" t="s">
        <v>559</v>
      </c>
      <c r="H9" s="200"/>
      <c r="I9" s="200" t="s">
        <v>555</v>
      </c>
      <c r="J9" s="200"/>
      <c r="K9" s="149">
        <v>0.46</v>
      </c>
    </row>
    <row r="10" spans="1:11" ht="30" customHeight="1" x14ac:dyDescent="0.3">
      <c r="A10" s="153">
        <v>8</v>
      </c>
      <c r="B10" s="146" t="s">
        <v>560</v>
      </c>
      <c r="C10" s="200" t="s">
        <v>561</v>
      </c>
      <c r="D10" s="200"/>
      <c r="E10" s="203" t="s">
        <v>568</v>
      </c>
      <c r="F10" s="203"/>
      <c r="G10" s="200">
        <v>220048540</v>
      </c>
      <c r="H10" s="200"/>
      <c r="I10" s="200" t="s">
        <v>550</v>
      </c>
      <c r="J10" s="200"/>
      <c r="K10" s="147" t="s">
        <v>562</v>
      </c>
    </row>
    <row r="11" spans="1:11" x14ac:dyDescent="0.3">
      <c r="A11" s="153">
        <v>9</v>
      </c>
      <c r="B11" s="146" t="s">
        <v>563</v>
      </c>
      <c r="C11" s="200" t="s">
        <v>564</v>
      </c>
      <c r="D11" s="200"/>
      <c r="E11" s="201">
        <v>17</v>
      </c>
      <c r="F11" s="201"/>
      <c r="G11" s="202">
        <v>2200336655</v>
      </c>
      <c r="H11" s="202"/>
      <c r="I11" s="202" t="s">
        <v>299</v>
      </c>
      <c r="J11" s="202"/>
      <c r="K11" s="148" t="s">
        <v>565</v>
      </c>
    </row>
  </sheetData>
  <mergeCells count="40"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4:D4"/>
    <mergeCell ref="E4:F4"/>
    <mergeCell ref="G4:H4"/>
    <mergeCell ref="I4:J4"/>
    <mergeCell ref="C5:D5"/>
    <mergeCell ref="E5:F5"/>
    <mergeCell ref="G5:H5"/>
    <mergeCell ref="I5:J5"/>
    <mergeCell ref="C6:D6"/>
    <mergeCell ref="E6:F6"/>
    <mergeCell ref="G6:H6"/>
    <mergeCell ref="I6:J6"/>
    <mergeCell ref="C7:D7"/>
    <mergeCell ref="E7:F7"/>
    <mergeCell ref="G7:H7"/>
    <mergeCell ref="I7:J7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B425-CC60-4F35-BF88-EBE33A234890}">
  <sheetPr>
    <tabColor rgb="FF00B0F0"/>
  </sheetPr>
  <dimension ref="A1:K2"/>
  <sheetViews>
    <sheetView workbookViewId="0">
      <selection activeCell="D8" sqref="D8"/>
    </sheetView>
  </sheetViews>
  <sheetFormatPr baseColWidth="10" defaultRowHeight="14.4" x14ac:dyDescent="0.3"/>
  <cols>
    <col min="2" max="2" width="41.33203125" customWidth="1"/>
  </cols>
  <sheetData>
    <row r="1" spans="1:11" ht="26.4" x14ac:dyDescent="0.3">
      <c r="A1" s="150" t="s">
        <v>527</v>
      </c>
      <c r="B1" s="151" t="s">
        <v>528</v>
      </c>
      <c r="C1" s="198" t="s">
        <v>529</v>
      </c>
      <c r="D1" s="198"/>
      <c r="E1" s="199" t="s">
        <v>530</v>
      </c>
      <c r="F1" s="199"/>
      <c r="G1" s="199" t="s">
        <v>531</v>
      </c>
      <c r="H1" s="199"/>
      <c r="I1" s="198" t="s">
        <v>532</v>
      </c>
      <c r="J1" s="198"/>
      <c r="K1" s="152" t="s">
        <v>533</v>
      </c>
    </row>
    <row r="2" spans="1:11" x14ac:dyDescent="0.3">
      <c r="A2" s="153">
        <v>1</v>
      </c>
      <c r="B2" s="146" t="s">
        <v>537</v>
      </c>
      <c r="C2" s="200" t="s">
        <v>538</v>
      </c>
      <c r="D2" s="200"/>
      <c r="E2" s="201">
        <v>10</v>
      </c>
      <c r="F2" s="201"/>
      <c r="G2" s="202">
        <v>2250180672</v>
      </c>
      <c r="H2" s="202"/>
      <c r="I2" s="202" t="s">
        <v>539</v>
      </c>
      <c r="J2" s="202"/>
      <c r="K2" s="148" t="s">
        <v>540</v>
      </c>
    </row>
  </sheetData>
  <mergeCells count="8">
    <mergeCell ref="C2:D2"/>
    <mergeCell ref="E2:F2"/>
    <mergeCell ref="G2:H2"/>
    <mergeCell ref="I2:J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EE59-756D-4BEB-978A-2E951442CFD4}">
  <sheetPr>
    <tabColor rgb="FF00B0F0"/>
  </sheetPr>
  <dimension ref="A2:K3"/>
  <sheetViews>
    <sheetView workbookViewId="0">
      <selection activeCell="H12" sqref="H12"/>
    </sheetView>
  </sheetViews>
  <sheetFormatPr baseColWidth="10" defaultRowHeight="14.4" x14ac:dyDescent="0.3"/>
  <cols>
    <col min="2" max="2" width="26.44140625" customWidth="1"/>
  </cols>
  <sheetData>
    <row r="2" spans="1:11" ht="26.4" x14ac:dyDescent="0.3">
      <c r="A2" s="150" t="s">
        <v>527</v>
      </c>
      <c r="B2" s="151" t="s">
        <v>528</v>
      </c>
      <c r="C2" s="198" t="s">
        <v>529</v>
      </c>
      <c r="D2" s="198"/>
      <c r="E2" s="199" t="s">
        <v>530</v>
      </c>
      <c r="F2" s="199"/>
      <c r="G2" s="199" t="s">
        <v>531</v>
      </c>
      <c r="H2" s="199"/>
      <c r="I2" s="198" t="s">
        <v>532</v>
      </c>
      <c r="J2" s="198"/>
      <c r="K2" s="152" t="s">
        <v>533</v>
      </c>
    </row>
    <row r="3" spans="1:11" x14ac:dyDescent="0.3">
      <c r="A3" s="153">
        <v>1</v>
      </c>
      <c r="B3" s="146" t="s">
        <v>541</v>
      </c>
      <c r="C3" s="200" t="s">
        <v>542</v>
      </c>
      <c r="D3" s="200"/>
      <c r="E3" s="201">
        <v>12</v>
      </c>
      <c r="F3" s="201"/>
      <c r="G3" s="202">
        <v>2250056377</v>
      </c>
      <c r="H3" s="202"/>
      <c r="I3" s="202" t="s">
        <v>62</v>
      </c>
      <c r="J3" s="202"/>
      <c r="K3" s="148" t="s">
        <v>543</v>
      </c>
    </row>
  </sheetData>
  <mergeCells count="8">
    <mergeCell ref="C3:D3"/>
    <mergeCell ref="E3:F3"/>
    <mergeCell ref="G3:H3"/>
    <mergeCell ref="I3:J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4C3A-2745-41B7-8A41-7DAC38BD465D}">
  <sheetPr>
    <tabColor rgb="FF00B0F0"/>
  </sheetPr>
  <dimension ref="A2:K5"/>
  <sheetViews>
    <sheetView workbookViewId="0">
      <selection activeCell="G9" sqref="G9"/>
    </sheetView>
  </sheetViews>
  <sheetFormatPr baseColWidth="10" defaultRowHeight="14.4" x14ac:dyDescent="0.3"/>
  <cols>
    <col min="2" max="2" width="37" customWidth="1"/>
    <col min="11" max="11" width="25" customWidth="1"/>
  </cols>
  <sheetData>
    <row r="2" spans="1:11" ht="26.4" x14ac:dyDescent="0.3">
      <c r="A2" s="150" t="s">
        <v>527</v>
      </c>
      <c r="B2" s="151" t="s">
        <v>528</v>
      </c>
      <c r="C2" s="198" t="s">
        <v>529</v>
      </c>
      <c r="D2" s="198"/>
      <c r="E2" s="199" t="s">
        <v>530</v>
      </c>
      <c r="F2" s="199"/>
      <c r="G2" s="199" t="s">
        <v>531</v>
      </c>
      <c r="H2" s="199"/>
      <c r="I2" s="198" t="s">
        <v>532</v>
      </c>
      <c r="J2" s="198"/>
      <c r="K2" s="152" t="s">
        <v>533</v>
      </c>
    </row>
    <row r="3" spans="1:11" x14ac:dyDescent="0.3">
      <c r="A3" s="153">
        <v>4</v>
      </c>
      <c r="B3" s="146" t="s">
        <v>544</v>
      </c>
      <c r="C3" s="200" t="s">
        <v>545</v>
      </c>
      <c r="D3" s="200"/>
      <c r="E3" s="201">
        <v>14</v>
      </c>
      <c r="F3" s="201"/>
      <c r="G3" s="202">
        <v>2250191778</v>
      </c>
      <c r="H3" s="202"/>
      <c r="I3" s="202" t="s">
        <v>39</v>
      </c>
      <c r="J3" s="202"/>
      <c r="K3" s="148" t="s">
        <v>546</v>
      </c>
    </row>
    <row r="4" spans="1:11" x14ac:dyDescent="0.3">
      <c r="A4" s="153">
        <v>5</v>
      </c>
      <c r="B4" s="146" t="s">
        <v>547</v>
      </c>
      <c r="C4" s="200" t="s">
        <v>548</v>
      </c>
      <c r="D4" s="200"/>
      <c r="E4" s="203" t="s">
        <v>566</v>
      </c>
      <c r="F4" s="203"/>
      <c r="G4" s="200" t="s">
        <v>549</v>
      </c>
      <c r="H4" s="200"/>
      <c r="I4" s="200" t="s">
        <v>550</v>
      </c>
      <c r="J4" s="200"/>
      <c r="K4" s="147" t="s">
        <v>551</v>
      </c>
    </row>
    <row r="5" spans="1:11" x14ac:dyDescent="0.3">
      <c r="A5" s="153">
        <v>8</v>
      </c>
      <c r="B5" s="146" t="s">
        <v>560</v>
      </c>
      <c r="C5" s="200" t="s">
        <v>561</v>
      </c>
      <c r="D5" s="200"/>
      <c r="E5" s="203" t="s">
        <v>568</v>
      </c>
      <c r="F5" s="203"/>
      <c r="G5" s="200">
        <v>220048540</v>
      </c>
      <c r="H5" s="200"/>
      <c r="I5" s="200" t="s">
        <v>550</v>
      </c>
      <c r="J5" s="200"/>
      <c r="K5" s="147" t="s">
        <v>562</v>
      </c>
    </row>
  </sheetData>
  <mergeCells count="16">
    <mergeCell ref="C2:D2"/>
    <mergeCell ref="E2:F2"/>
    <mergeCell ref="G2:H2"/>
    <mergeCell ref="I2:J2"/>
    <mergeCell ref="C5:D5"/>
    <mergeCell ref="E5:F5"/>
    <mergeCell ref="G5:H5"/>
    <mergeCell ref="I5:J5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51E0-4984-4727-9E96-B6182B7C595C}">
  <sheetPr filterMode="1">
    <tabColor rgb="FFFFFF00"/>
  </sheetPr>
  <dimension ref="A3:DY175"/>
  <sheetViews>
    <sheetView zoomScale="80" zoomScaleNormal="80" workbookViewId="0">
      <selection activeCell="D164" sqref="D164"/>
    </sheetView>
  </sheetViews>
  <sheetFormatPr baseColWidth="10" defaultColWidth="8.88671875" defaultRowHeight="14.4" x14ac:dyDescent="0.3"/>
  <cols>
    <col min="1" max="1" width="39.109375" customWidth="1"/>
    <col min="2" max="2" width="28.109375" bestFit="1" customWidth="1"/>
    <col min="3" max="3" width="24.5546875" customWidth="1"/>
    <col min="4" max="4" width="19.109375" bestFit="1" customWidth="1"/>
    <col min="5" max="5" width="24.88671875" bestFit="1" customWidth="1"/>
    <col min="6" max="6" width="12.44140625" customWidth="1"/>
    <col min="7" max="7" width="21" customWidth="1"/>
    <col min="8" max="8" width="22.6640625" customWidth="1"/>
    <col min="9" max="240" width="11.44140625" customWidth="1"/>
  </cols>
  <sheetData>
    <row r="3" spans="1:7" ht="48" customHeight="1" x14ac:dyDescent="0.3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3" t="s">
        <v>6</v>
      </c>
      <c r="G3" s="1"/>
    </row>
    <row r="4" spans="1:7" ht="16.5" customHeight="1" x14ac:dyDescent="0.3">
      <c r="A4" s="164"/>
      <c r="B4" s="164"/>
      <c r="C4" s="164"/>
      <c r="D4" s="164"/>
      <c r="E4" s="164"/>
      <c r="F4" s="164"/>
      <c r="G4" s="164"/>
    </row>
    <row r="5" spans="1:7" ht="16.5" customHeight="1" x14ac:dyDescent="0.3">
      <c r="A5" s="167"/>
      <c r="B5" s="167"/>
      <c r="C5" s="167"/>
      <c r="D5" s="167"/>
      <c r="E5" s="167"/>
      <c r="F5" s="167"/>
      <c r="G5" s="167"/>
    </row>
    <row r="6" spans="1:7" ht="16.5" customHeight="1" x14ac:dyDescent="0.3">
      <c r="A6" s="170"/>
      <c r="B6" s="170"/>
      <c r="C6" s="170"/>
      <c r="D6" s="170"/>
      <c r="E6" s="170"/>
      <c r="F6" s="170"/>
      <c r="G6" s="170"/>
    </row>
    <row r="7" spans="1:7" ht="40.200000000000003" customHeight="1" x14ac:dyDescent="0.3">
      <c r="A7" s="6" t="s">
        <v>17</v>
      </c>
      <c r="B7" s="7" t="s">
        <v>18</v>
      </c>
      <c r="C7" s="6" t="s">
        <v>19</v>
      </c>
      <c r="D7" s="8" t="s">
        <v>20</v>
      </c>
      <c r="E7" s="8" t="s">
        <v>22</v>
      </c>
      <c r="F7" s="9" t="s">
        <v>23</v>
      </c>
      <c r="G7" s="8" t="s">
        <v>234</v>
      </c>
    </row>
    <row r="8" spans="1:7" s="21" customFormat="1" hidden="1" x14ac:dyDescent="0.3">
      <c r="A8" s="25" t="s">
        <v>237</v>
      </c>
      <c r="B8" s="26">
        <v>43648</v>
      </c>
      <c r="C8" s="26" t="str">
        <f t="shared" ref="C8:C13" ca="1" si="0">"AÑOS:"&amp;DATEDIF(B8,TODAY(),"Y")&amp;"MESES:"&amp;DATEDIF(B8,TODAY(),"YM")</f>
        <v>AÑOS:5MESES:1</v>
      </c>
      <c r="D8" s="25">
        <v>4</v>
      </c>
      <c r="E8" s="25" t="s">
        <v>39</v>
      </c>
      <c r="F8" s="31">
        <v>0.36</v>
      </c>
      <c r="G8" s="25" t="s">
        <v>41</v>
      </c>
    </row>
    <row r="9" spans="1:7" s="21" customFormat="1" hidden="1" x14ac:dyDescent="0.3">
      <c r="A9" s="30" t="s">
        <v>239</v>
      </c>
      <c r="B9" s="26">
        <v>43648</v>
      </c>
      <c r="C9" s="26" t="str">
        <f t="shared" ca="1" si="0"/>
        <v>AÑOS:5MESES:1</v>
      </c>
      <c r="D9" s="25">
        <v>4</v>
      </c>
      <c r="E9" s="25" t="s">
        <v>39</v>
      </c>
      <c r="F9" s="31">
        <v>0.36</v>
      </c>
      <c r="G9" s="25" t="s">
        <v>41</v>
      </c>
    </row>
    <row r="10" spans="1:7" s="21" customFormat="1" hidden="1" x14ac:dyDescent="0.3">
      <c r="A10" s="30" t="s">
        <v>241</v>
      </c>
      <c r="B10" s="26">
        <v>43657</v>
      </c>
      <c r="C10" s="26" t="str">
        <f t="shared" ca="1" si="0"/>
        <v>AÑOS:5MESES:0</v>
      </c>
      <c r="D10" s="25">
        <v>4</v>
      </c>
      <c r="E10" s="25"/>
      <c r="F10" s="27"/>
      <c r="G10" s="25" t="s">
        <v>41</v>
      </c>
    </row>
    <row r="11" spans="1:7" s="21" customFormat="1" hidden="1" x14ac:dyDescent="0.3">
      <c r="A11" s="25" t="s">
        <v>243</v>
      </c>
      <c r="B11" s="26">
        <v>43074</v>
      </c>
      <c r="C11" s="25" t="str">
        <f t="shared" ca="1" si="0"/>
        <v>AÑOS:6MESES:8</v>
      </c>
      <c r="D11" s="25">
        <f ca="1">DATEDIF(B11,TODAY(),"Y")</f>
        <v>6</v>
      </c>
      <c r="E11" s="25" t="s">
        <v>39</v>
      </c>
      <c r="F11" s="31">
        <v>0.36</v>
      </c>
      <c r="G11" s="25" t="s">
        <v>227</v>
      </c>
    </row>
    <row r="12" spans="1:7" s="21" customFormat="1" hidden="1" x14ac:dyDescent="0.3">
      <c r="A12" s="25" t="s">
        <v>245</v>
      </c>
      <c r="B12" s="26">
        <v>43014</v>
      </c>
      <c r="C12" s="26" t="str">
        <f t="shared" ca="1" si="0"/>
        <v>AÑOS:6MESES:10</v>
      </c>
      <c r="D12" s="25">
        <f ca="1">DATEDIF(B12,TODAY(),"Y")</f>
        <v>6</v>
      </c>
      <c r="E12" s="25" t="s">
        <v>47</v>
      </c>
      <c r="F12" s="27">
        <v>0.85</v>
      </c>
      <c r="G12" s="25" t="s">
        <v>227</v>
      </c>
    </row>
    <row r="13" spans="1:7" s="21" customFormat="1" hidden="1" x14ac:dyDescent="0.3">
      <c r="A13" s="32" t="s">
        <v>247</v>
      </c>
      <c r="B13" s="35">
        <v>43361</v>
      </c>
      <c r="C13" s="35" t="str">
        <f t="shared" ca="1" si="0"/>
        <v>AÑOS:5MESES:10</v>
      </c>
      <c r="D13" s="32">
        <f ca="1">DATEDIF(B13,TODAY(),"Y")</f>
        <v>5</v>
      </c>
      <c r="E13" s="32" t="s">
        <v>62</v>
      </c>
      <c r="F13" s="10">
        <v>0.84</v>
      </c>
      <c r="G13" s="32" t="s">
        <v>227</v>
      </c>
    </row>
    <row r="14" spans="1:7" s="21" customFormat="1" hidden="1" x14ac:dyDescent="0.3">
      <c r="A14" s="32" t="s">
        <v>249</v>
      </c>
      <c r="B14" s="35"/>
      <c r="C14" s="35"/>
      <c r="D14" s="32"/>
      <c r="E14" s="32"/>
      <c r="F14" s="10"/>
      <c r="G14" s="32" t="s">
        <v>227</v>
      </c>
    </row>
    <row r="15" spans="1:7" s="21" customFormat="1" hidden="1" x14ac:dyDescent="0.3">
      <c r="A15" s="33" t="s">
        <v>37</v>
      </c>
      <c r="B15" s="35">
        <v>43209</v>
      </c>
      <c r="C15" s="35" t="str">
        <f t="shared" ref="C15:C26" ca="1" si="1">"AÑOS:"&amp;DATEDIF(B15,TODAY(),"Y")&amp;"MESES:"&amp;DATEDIF(B15,TODAY(),"YM")</f>
        <v>AÑOS:6MESES:3</v>
      </c>
      <c r="D15" s="32">
        <f ca="1">DATEDIF(B15,TODAY(),"Y")</f>
        <v>6</v>
      </c>
      <c r="E15" s="32" t="s">
        <v>39</v>
      </c>
      <c r="F15" s="10">
        <v>0.37</v>
      </c>
      <c r="G15" s="32" t="s">
        <v>227</v>
      </c>
    </row>
    <row r="16" spans="1:7" s="22" customFormat="1" hidden="1" x14ac:dyDescent="0.3">
      <c r="A16" s="40" t="s">
        <v>250</v>
      </c>
      <c r="B16" s="35">
        <v>42879</v>
      </c>
      <c r="C16" s="32" t="str">
        <f t="shared" ca="1" si="1"/>
        <v>AÑOS:7MESES:2</v>
      </c>
      <c r="D16" s="32">
        <f ca="1">DATEDIF(B16,TODAY(),"Y")</f>
        <v>7</v>
      </c>
      <c r="E16" s="32" t="s">
        <v>53</v>
      </c>
      <c r="F16" s="41">
        <v>0.77</v>
      </c>
      <c r="G16" s="32" t="s">
        <v>59</v>
      </c>
    </row>
    <row r="17" spans="1:7" s="22" customFormat="1" hidden="1" x14ac:dyDescent="0.3">
      <c r="A17" s="43" t="s">
        <v>49</v>
      </c>
      <c r="B17" s="35">
        <v>42884</v>
      </c>
      <c r="C17" s="32" t="str">
        <f t="shared" ca="1" si="1"/>
        <v>AÑOS:7MESES:2</v>
      </c>
      <c r="D17" s="32">
        <f ca="1">DATEDIF(B17,TODAY(),"Y")</f>
        <v>7</v>
      </c>
      <c r="E17" s="32" t="s">
        <v>47</v>
      </c>
      <c r="F17" s="10">
        <v>0.75</v>
      </c>
      <c r="G17" s="32" t="s">
        <v>59</v>
      </c>
    </row>
    <row r="18" spans="1:7" s="22" customFormat="1" hidden="1" x14ac:dyDescent="0.3">
      <c r="A18" s="44" t="s">
        <v>52</v>
      </c>
      <c r="B18" s="35">
        <v>42920</v>
      </c>
      <c r="C18" s="32" t="str">
        <f t="shared" ca="1" si="1"/>
        <v>AÑOS:7MESES:1</v>
      </c>
      <c r="D18" s="32">
        <f ca="1">DATEDIF(B18,TODAY(),"Y")</f>
        <v>7</v>
      </c>
      <c r="E18" s="32" t="s">
        <v>53</v>
      </c>
      <c r="F18" s="10">
        <v>0.79</v>
      </c>
      <c r="G18" s="32" t="s">
        <v>59</v>
      </c>
    </row>
    <row r="19" spans="1:7" s="22" customFormat="1" hidden="1" x14ac:dyDescent="0.3">
      <c r="A19" s="44" t="s">
        <v>55</v>
      </c>
      <c r="B19" s="35">
        <v>42830</v>
      </c>
      <c r="C19" s="32" t="str">
        <f t="shared" ca="1" si="1"/>
        <v>AÑOS:7MESES:4</v>
      </c>
      <c r="D19" s="32">
        <f ca="1">DATEDIF(B19,TODAY(),"Y")</f>
        <v>7</v>
      </c>
      <c r="E19" s="32" t="s">
        <v>47</v>
      </c>
      <c r="F19" s="10">
        <v>0.71</v>
      </c>
      <c r="G19" s="32" t="s">
        <v>59</v>
      </c>
    </row>
    <row r="20" spans="1:7" s="22" customFormat="1" hidden="1" x14ac:dyDescent="0.3">
      <c r="A20" s="33" t="s">
        <v>56</v>
      </c>
      <c r="B20" s="35">
        <v>42382</v>
      </c>
      <c r="C20" s="35" t="str">
        <f t="shared" ca="1" si="1"/>
        <v>AÑOS:8MESES:6</v>
      </c>
      <c r="D20" s="32">
        <v>7</v>
      </c>
      <c r="E20" s="32" t="s">
        <v>47</v>
      </c>
      <c r="F20" s="10">
        <v>0.75</v>
      </c>
      <c r="G20" s="32" t="s">
        <v>59</v>
      </c>
    </row>
    <row r="21" spans="1:7" s="22" customFormat="1" hidden="1" x14ac:dyDescent="0.3">
      <c r="A21" s="44" t="s">
        <v>58</v>
      </c>
      <c r="B21" s="35">
        <v>42123</v>
      </c>
      <c r="C21" s="32" t="str">
        <f t="shared" ca="1" si="1"/>
        <v>AÑOS:9MESES:3</v>
      </c>
      <c r="D21" s="32">
        <f t="shared" ref="D21:D26" ca="1" si="2">DATEDIF(B21,TODAY(),"Y")</f>
        <v>9</v>
      </c>
      <c r="E21" s="32" t="s">
        <v>47</v>
      </c>
      <c r="F21" s="10">
        <v>0.88</v>
      </c>
      <c r="G21" s="32" t="s">
        <v>64</v>
      </c>
    </row>
    <row r="22" spans="1:7" s="22" customFormat="1" hidden="1" x14ac:dyDescent="0.3">
      <c r="A22" s="32" t="s">
        <v>251</v>
      </c>
      <c r="B22" s="35">
        <v>42426</v>
      </c>
      <c r="C22" s="32" t="str">
        <f t="shared" ca="1" si="1"/>
        <v>AÑOS:8MESES:5</v>
      </c>
      <c r="D22" s="32">
        <f t="shared" ca="1" si="2"/>
        <v>8</v>
      </c>
      <c r="E22" s="32" t="s">
        <v>62</v>
      </c>
      <c r="F22" s="10">
        <v>0.37</v>
      </c>
      <c r="G22" s="32" t="s">
        <v>64</v>
      </c>
    </row>
    <row r="23" spans="1:7" s="22" customFormat="1" hidden="1" x14ac:dyDescent="0.3">
      <c r="A23" s="44" t="s">
        <v>61</v>
      </c>
      <c r="B23" s="35">
        <v>42430</v>
      </c>
      <c r="C23" s="32" t="str">
        <f t="shared" ca="1" si="1"/>
        <v>AÑOS:8MESES:5</v>
      </c>
      <c r="D23" s="32">
        <f t="shared" ca="1" si="2"/>
        <v>8</v>
      </c>
      <c r="E23" s="32" t="s">
        <v>62</v>
      </c>
      <c r="F23" s="10">
        <v>0.52</v>
      </c>
      <c r="G23" s="32" t="s">
        <v>64</v>
      </c>
    </row>
    <row r="24" spans="1:7" s="22" customFormat="1" hidden="1" x14ac:dyDescent="0.3">
      <c r="A24" s="34" t="s">
        <v>63</v>
      </c>
      <c r="B24" s="35">
        <v>41996</v>
      </c>
      <c r="C24" s="32" t="str">
        <f t="shared" ca="1" si="1"/>
        <v>AÑOS:9MESES:7</v>
      </c>
      <c r="D24" s="32">
        <f t="shared" ca="1" si="2"/>
        <v>9</v>
      </c>
      <c r="E24" s="32" t="s">
        <v>39</v>
      </c>
      <c r="F24" s="10">
        <v>0.53</v>
      </c>
      <c r="G24" s="32" t="s">
        <v>81</v>
      </c>
    </row>
    <row r="25" spans="1:7" s="22" customFormat="1" hidden="1" x14ac:dyDescent="0.3">
      <c r="A25" s="34" t="s">
        <v>66</v>
      </c>
      <c r="B25" s="35">
        <v>42336</v>
      </c>
      <c r="C25" s="32" t="str">
        <f t="shared" ca="1" si="1"/>
        <v>AÑOS:8MESES:8</v>
      </c>
      <c r="D25" s="32">
        <f t="shared" ca="1" si="2"/>
        <v>8</v>
      </c>
      <c r="E25" s="32" t="s">
        <v>47</v>
      </c>
      <c r="F25" s="10">
        <v>0.5</v>
      </c>
      <c r="G25" s="32" t="s">
        <v>81</v>
      </c>
    </row>
    <row r="26" spans="1:7" s="22" customFormat="1" hidden="1" x14ac:dyDescent="0.3">
      <c r="A26" s="32" t="s">
        <v>255</v>
      </c>
      <c r="B26" s="35">
        <v>42150</v>
      </c>
      <c r="C26" s="32" t="str">
        <f t="shared" ca="1" si="1"/>
        <v>AÑOS:9MESES:2</v>
      </c>
      <c r="D26" s="32">
        <f t="shared" ca="1" si="2"/>
        <v>9</v>
      </c>
      <c r="E26" s="32" t="s">
        <v>47</v>
      </c>
      <c r="F26" s="10">
        <v>0.75</v>
      </c>
      <c r="G26" s="32" t="s">
        <v>81</v>
      </c>
    </row>
    <row r="27" spans="1:7" s="22" customFormat="1" hidden="1" x14ac:dyDescent="0.3">
      <c r="A27" s="32" t="s">
        <v>254</v>
      </c>
      <c r="B27" s="35"/>
      <c r="C27" s="32"/>
      <c r="D27" s="32"/>
      <c r="E27" s="32"/>
      <c r="F27" s="10"/>
      <c r="G27" s="32" t="s">
        <v>81</v>
      </c>
    </row>
    <row r="28" spans="1:7" s="22" customFormat="1" hidden="1" x14ac:dyDescent="0.3">
      <c r="A28" s="32" t="s">
        <v>253</v>
      </c>
      <c r="B28" s="35">
        <v>42252</v>
      </c>
      <c r="C28" s="32" t="str">
        <f t="shared" ref="C28:C33" ca="1" si="3">"AÑOS:"&amp;DATEDIF(B28,TODAY(),"Y")&amp;"MESES:"&amp;DATEDIF(B28,TODAY(),"YM")</f>
        <v>AÑOS:8MESES:11</v>
      </c>
      <c r="D28" s="32">
        <f t="shared" ref="D28:D33" ca="1" si="4">DATEDIF(B28,TODAY(),"Y")</f>
        <v>8</v>
      </c>
      <c r="E28" s="32"/>
      <c r="F28" s="10"/>
      <c r="G28" s="32" t="s">
        <v>81</v>
      </c>
    </row>
    <row r="29" spans="1:7" s="22" customFormat="1" hidden="1" x14ac:dyDescent="0.3">
      <c r="A29" s="32" t="s">
        <v>252</v>
      </c>
      <c r="B29" s="35">
        <v>42305</v>
      </c>
      <c r="C29" s="32" t="str">
        <f t="shared" ca="1" si="3"/>
        <v>AÑOS:8MESES:9</v>
      </c>
      <c r="D29" s="32">
        <f t="shared" ca="1" si="4"/>
        <v>8</v>
      </c>
      <c r="E29" s="32" t="s">
        <v>39</v>
      </c>
      <c r="F29" s="45">
        <v>0.4</v>
      </c>
      <c r="G29" s="32" t="s">
        <v>81</v>
      </c>
    </row>
    <row r="30" spans="1:7" s="22" customFormat="1" hidden="1" x14ac:dyDescent="0.3">
      <c r="A30" s="34" t="s">
        <v>71</v>
      </c>
      <c r="B30" s="35">
        <v>41873</v>
      </c>
      <c r="C30" s="32" t="str">
        <f t="shared" ca="1" si="3"/>
        <v>AÑOS:9MESES:11</v>
      </c>
      <c r="D30" s="32">
        <f t="shared" ca="1" si="4"/>
        <v>9</v>
      </c>
      <c r="E30" s="32" t="s">
        <v>39</v>
      </c>
      <c r="F30" s="10">
        <v>0.36</v>
      </c>
      <c r="G30" s="32" t="s">
        <v>81</v>
      </c>
    </row>
    <row r="31" spans="1:7" s="22" customFormat="1" hidden="1" x14ac:dyDescent="0.3">
      <c r="A31" s="34" t="s">
        <v>72</v>
      </c>
      <c r="B31" s="35">
        <v>42045</v>
      </c>
      <c r="C31" s="32" t="str">
        <f t="shared" ca="1" si="3"/>
        <v>AÑOS:9MESES:5</v>
      </c>
      <c r="D31" s="32">
        <f t="shared" ca="1" si="4"/>
        <v>9</v>
      </c>
      <c r="E31" s="32" t="s">
        <v>47</v>
      </c>
      <c r="F31" s="10">
        <v>0.79</v>
      </c>
      <c r="G31" s="32" t="s">
        <v>81</v>
      </c>
    </row>
    <row r="32" spans="1:7" s="22" customFormat="1" hidden="1" x14ac:dyDescent="0.3">
      <c r="A32" s="34" t="s">
        <v>74</v>
      </c>
      <c r="B32" s="35">
        <v>42073</v>
      </c>
      <c r="C32" s="32" t="str">
        <f t="shared" ca="1" si="3"/>
        <v>AÑOS:9MESES:4</v>
      </c>
      <c r="D32" s="32">
        <f t="shared" ca="1" si="4"/>
        <v>9</v>
      </c>
      <c r="E32" s="32" t="s">
        <v>39</v>
      </c>
      <c r="F32" s="10">
        <v>0.52</v>
      </c>
      <c r="G32" s="32" t="s">
        <v>81</v>
      </c>
    </row>
    <row r="33" spans="1:129" s="22" customFormat="1" hidden="1" x14ac:dyDescent="0.3">
      <c r="A33" s="34" t="s">
        <v>75</v>
      </c>
      <c r="B33" s="35">
        <v>42197</v>
      </c>
      <c r="C33" s="32" t="str">
        <f t="shared" ca="1" si="3"/>
        <v>AÑOS:9MESES:0</v>
      </c>
      <c r="D33" s="32">
        <f t="shared" ca="1" si="4"/>
        <v>9</v>
      </c>
      <c r="E33" s="32" t="s">
        <v>76</v>
      </c>
      <c r="F33" s="10">
        <v>0.36</v>
      </c>
      <c r="G33" s="32" t="s">
        <v>81</v>
      </c>
    </row>
    <row r="34" spans="1:129" s="22" customFormat="1" hidden="1" x14ac:dyDescent="0.3">
      <c r="A34" s="34" t="s">
        <v>267</v>
      </c>
      <c r="B34" s="35"/>
      <c r="C34" s="32"/>
      <c r="D34" s="32"/>
      <c r="E34" s="32"/>
      <c r="F34" s="10"/>
      <c r="G34" s="32"/>
    </row>
    <row r="35" spans="1:129" s="22" customFormat="1" hidden="1" x14ac:dyDescent="0.3">
      <c r="A35" s="34" t="s">
        <v>78</v>
      </c>
      <c r="B35" s="35">
        <v>42353</v>
      </c>
      <c r="C35" s="32" t="str">
        <f t="shared" ref="C35:C45" ca="1" si="5">"AÑOS:"&amp;DATEDIF(B35,TODAY(),"Y")&amp;"MESES:"&amp;DATEDIF(B35,TODAY(),"YM")</f>
        <v>AÑOS:8MESES:7</v>
      </c>
      <c r="D35" s="32">
        <f t="shared" ref="D35:D45" ca="1" si="6">DATEDIF(B35,TODAY(),"Y")</f>
        <v>8</v>
      </c>
      <c r="E35" s="32" t="s">
        <v>47</v>
      </c>
      <c r="F35" s="10">
        <v>0.76</v>
      </c>
      <c r="G35" s="32" t="s">
        <v>81</v>
      </c>
    </row>
    <row r="36" spans="1:129" s="22" customFormat="1" hidden="1" x14ac:dyDescent="0.3">
      <c r="A36" s="34" t="s">
        <v>80</v>
      </c>
      <c r="B36" s="35">
        <v>41424</v>
      </c>
      <c r="C36" s="32" t="str">
        <f t="shared" ca="1" si="5"/>
        <v>AÑOS:11MESES:2</v>
      </c>
      <c r="D36" s="32">
        <f t="shared" ca="1" si="6"/>
        <v>11</v>
      </c>
      <c r="E36" s="32" t="s">
        <v>39</v>
      </c>
      <c r="F36" s="10">
        <v>0.44</v>
      </c>
      <c r="G36" s="32" t="s">
        <v>93</v>
      </c>
    </row>
    <row r="37" spans="1:129" s="22" customFormat="1" hidden="1" x14ac:dyDescent="0.3">
      <c r="A37" s="34" t="s">
        <v>82</v>
      </c>
      <c r="B37" s="35">
        <v>41916</v>
      </c>
      <c r="C37" s="32" t="str">
        <f t="shared" ca="1" si="5"/>
        <v>AÑOS:9MESES:10</v>
      </c>
      <c r="D37" s="32">
        <f t="shared" ca="1" si="6"/>
        <v>9</v>
      </c>
      <c r="E37" s="32" t="s">
        <v>47</v>
      </c>
      <c r="F37" s="10">
        <v>0.8</v>
      </c>
      <c r="G37" s="32" t="s">
        <v>93</v>
      </c>
    </row>
    <row r="38" spans="1:129" s="22" customFormat="1" hidden="1" x14ac:dyDescent="0.3">
      <c r="A38" s="34" t="s">
        <v>83</v>
      </c>
      <c r="B38" s="35">
        <v>41406</v>
      </c>
      <c r="C38" s="32" t="str">
        <f t="shared" ca="1" si="5"/>
        <v>AÑOS:11MESES:2</v>
      </c>
      <c r="D38" s="32">
        <f t="shared" ca="1" si="6"/>
        <v>11</v>
      </c>
      <c r="E38" s="32" t="s">
        <v>47</v>
      </c>
      <c r="F38" s="10">
        <v>0.76</v>
      </c>
      <c r="G38" s="32" t="s">
        <v>93</v>
      </c>
    </row>
    <row r="39" spans="1:129" s="22" customFormat="1" hidden="1" x14ac:dyDescent="0.3">
      <c r="A39" s="34" t="s">
        <v>84</v>
      </c>
      <c r="B39" s="35">
        <v>41252</v>
      </c>
      <c r="C39" s="32" t="str">
        <f t="shared" ca="1" si="5"/>
        <v>AÑOS:11MESES:7</v>
      </c>
      <c r="D39" s="32">
        <f t="shared" ca="1" si="6"/>
        <v>11</v>
      </c>
      <c r="E39" s="32" t="s">
        <v>85</v>
      </c>
      <c r="F39" s="10" t="s">
        <v>85</v>
      </c>
      <c r="G39" s="32" t="s">
        <v>93</v>
      </c>
    </row>
    <row r="40" spans="1:129" s="22" customFormat="1" hidden="1" x14ac:dyDescent="0.3">
      <c r="A40" s="34" t="s">
        <v>86</v>
      </c>
      <c r="B40" s="35">
        <v>41573</v>
      </c>
      <c r="C40" s="32" t="str">
        <f t="shared" ca="1" si="5"/>
        <v>AÑOS:10MESES:9</v>
      </c>
      <c r="D40" s="32">
        <f t="shared" ca="1" si="6"/>
        <v>10</v>
      </c>
      <c r="E40" s="32" t="s">
        <v>39</v>
      </c>
      <c r="F40" s="10">
        <v>0.37</v>
      </c>
      <c r="G40" s="32" t="s">
        <v>93</v>
      </c>
    </row>
    <row r="41" spans="1:129" s="22" customFormat="1" hidden="1" x14ac:dyDescent="0.3">
      <c r="A41" s="34" t="s">
        <v>87</v>
      </c>
      <c r="B41" s="35">
        <v>41393</v>
      </c>
      <c r="C41" s="32" t="str">
        <f t="shared" ca="1" si="5"/>
        <v>AÑOS:11MESES:3</v>
      </c>
      <c r="D41" s="32">
        <f t="shared" ca="1" si="6"/>
        <v>11</v>
      </c>
      <c r="E41" s="32" t="s">
        <v>39</v>
      </c>
      <c r="F41" s="10">
        <v>0.38</v>
      </c>
      <c r="G41" s="32" t="s">
        <v>93</v>
      </c>
    </row>
    <row r="42" spans="1:129" s="22" customFormat="1" hidden="1" x14ac:dyDescent="0.3">
      <c r="A42" s="34" t="s">
        <v>88</v>
      </c>
      <c r="B42" s="35">
        <v>41442</v>
      </c>
      <c r="C42" s="32" t="str">
        <f t="shared" ca="1" si="5"/>
        <v>AÑOS:11MESES:1</v>
      </c>
      <c r="D42" s="32">
        <f t="shared" ca="1" si="6"/>
        <v>11</v>
      </c>
      <c r="E42" s="32" t="s">
        <v>62</v>
      </c>
      <c r="F42" s="10">
        <v>0.41</v>
      </c>
      <c r="G42" s="32" t="s">
        <v>93</v>
      </c>
    </row>
    <row r="43" spans="1:129" s="22" customFormat="1" hidden="1" x14ac:dyDescent="0.3">
      <c r="A43" s="34" t="s">
        <v>89</v>
      </c>
      <c r="B43" s="35">
        <v>41416</v>
      </c>
      <c r="C43" s="32" t="str">
        <f t="shared" ca="1" si="5"/>
        <v>AÑOS:11MESES:2</v>
      </c>
      <c r="D43" s="32">
        <f t="shared" ca="1" si="6"/>
        <v>11</v>
      </c>
      <c r="E43" s="32" t="s">
        <v>47</v>
      </c>
      <c r="F43" s="10">
        <v>0.82</v>
      </c>
      <c r="G43" s="32" t="s">
        <v>93</v>
      </c>
    </row>
    <row r="44" spans="1:129" s="22" customFormat="1" hidden="1" x14ac:dyDescent="0.3">
      <c r="A44" s="34" t="s">
        <v>90</v>
      </c>
      <c r="B44" s="35">
        <v>41440</v>
      </c>
      <c r="C44" s="32" t="str">
        <f t="shared" ca="1" si="5"/>
        <v>AÑOS:11MESES:1</v>
      </c>
      <c r="D44" s="32">
        <f t="shared" ca="1" si="6"/>
        <v>11</v>
      </c>
      <c r="E44" s="32" t="s">
        <v>47</v>
      </c>
      <c r="F44" s="10">
        <v>0.75</v>
      </c>
      <c r="G44" s="32" t="s">
        <v>93</v>
      </c>
    </row>
    <row r="45" spans="1:129" s="22" customFormat="1" hidden="1" x14ac:dyDescent="0.3">
      <c r="A45" s="32" t="s">
        <v>256</v>
      </c>
      <c r="B45" s="35">
        <v>41642</v>
      </c>
      <c r="C45" s="32" t="str">
        <f t="shared" ca="1" si="5"/>
        <v>AÑOS:10MESES:7</v>
      </c>
      <c r="D45" s="32">
        <f t="shared" ca="1" si="6"/>
        <v>10</v>
      </c>
      <c r="E45" s="32" t="s">
        <v>47</v>
      </c>
      <c r="F45" s="10">
        <v>0.79</v>
      </c>
      <c r="G45" s="32" t="s">
        <v>93</v>
      </c>
    </row>
    <row r="46" spans="1:129" s="22" customFormat="1" hidden="1" x14ac:dyDescent="0.3">
      <c r="A46" s="32" t="s">
        <v>257</v>
      </c>
      <c r="B46" s="35"/>
      <c r="C46" s="32"/>
      <c r="D46" s="32"/>
      <c r="E46" s="32"/>
      <c r="F46" s="10"/>
      <c r="G46" s="32" t="s">
        <v>93</v>
      </c>
    </row>
    <row r="47" spans="1:129" s="22" customFormat="1" hidden="1" x14ac:dyDescent="0.3">
      <c r="A47" s="32" t="s">
        <v>258</v>
      </c>
      <c r="B47" s="35"/>
      <c r="C47" s="32"/>
      <c r="D47" s="32"/>
      <c r="E47" s="32"/>
      <c r="F47" s="10"/>
      <c r="G47" s="32" t="s">
        <v>93</v>
      </c>
    </row>
    <row r="48" spans="1:129" s="19" customFormat="1" hidden="1" x14ac:dyDescent="0.3">
      <c r="A48" s="33" t="s">
        <v>91</v>
      </c>
      <c r="B48" s="35">
        <v>41233</v>
      </c>
      <c r="C48" s="32" t="str">
        <f ca="1">"AÑOS:"&amp;DATEDIF(B48,TODAY(),"Y")&amp;"MESES:"&amp;DATEDIF(B48,TODAY(),"YM")</f>
        <v>AÑOS:11MESES:8</v>
      </c>
      <c r="D48" s="32">
        <f ca="1">DATEDIF(B48,TODAY(),"Y")</f>
        <v>11</v>
      </c>
      <c r="E48" s="32" t="s">
        <v>39</v>
      </c>
      <c r="F48" s="10">
        <v>0.75</v>
      </c>
      <c r="G48" s="32" t="s">
        <v>93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</row>
    <row r="49" spans="1:7" s="22" customFormat="1" hidden="1" x14ac:dyDescent="0.3">
      <c r="A49" s="34" t="s">
        <v>92</v>
      </c>
      <c r="B49" s="35">
        <v>41336</v>
      </c>
      <c r="C49" s="32" t="str">
        <f ca="1">"AÑOS:"&amp;DATEDIF(B49,TODAY(),"Y")&amp;"MESES:"&amp;DATEDIF(B49,TODAY(),"YM")</f>
        <v>AÑOS:11MESES:5</v>
      </c>
      <c r="D49" s="32">
        <f ca="1">DATEDIF(B49,TODAY(),"Y")</f>
        <v>11</v>
      </c>
      <c r="E49" s="32" t="s">
        <v>39</v>
      </c>
      <c r="F49" s="10">
        <v>0.46</v>
      </c>
      <c r="G49" s="32" t="s">
        <v>105</v>
      </c>
    </row>
    <row r="50" spans="1:7" s="22" customFormat="1" hidden="1" x14ac:dyDescent="0.3">
      <c r="A50" s="34" t="s">
        <v>94</v>
      </c>
      <c r="B50" s="35">
        <v>40955</v>
      </c>
      <c r="C50" s="32" t="str">
        <f ca="1">"AÑOS:"&amp;DATEDIF(B50,TODAY(),"Y")&amp;"MESES:"&amp;DATEDIF(B50,TODAY(),"YM")</f>
        <v>AÑOS:12MESES:5</v>
      </c>
      <c r="D50" s="32">
        <f ca="1">DATEDIF(B50,TODAY(),"Y")</f>
        <v>12</v>
      </c>
      <c r="E50" s="32" t="s">
        <v>39</v>
      </c>
      <c r="F50" s="10">
        <v>0.71</v>
      </c>
      <c r="G50" s="32" t="s">
        <v>105</v>
      </c>
    </row>
    <row r="51" spans="1:7" s="22" customFormat="1" hidden="1" x14ac:dyDescent="0.3">
      <c r="A51" s="34" t="s">
        <v>77</v>
      </c>
      <c r="B51" s="35">
        <v>41506</v>
      </c>
      <c r="C51" s="32" t="str">
        <f ca="1">"AÑOS:"&amp;DATEDIF(B51,TODAY(),"Y")&amp;"MESES:"&amp;DATEDIF(B51,TODAY(),"YM")</f>
        <v>AÑOS:10MESES:11</v>
      </c>
      <c r="D51" s="32">
        <f ca="1">DATEDIF(B51,TODAY(),"Y")</f>
        <v>10</v>
      </c>
      <c r="E51" s="32" t="s">
        <v>39</v>
      </c>
      <c r="F51" s="10">
        <v>0.4</v>
      </c>
      <c r="G51" s="32" t="s">
        <v>105</v>
      </c>
    </row>
    <row r="52" spans="1:7" s="22" customFormat="1" hidden="1" x14ac:dyDescent="0.3">
      <c r="A52" s="34" t="s">
        <v>79</v>
      </c>
      <c r="B52" s="35">
        <v>41336</v>
      </c>
      <c r="C52" s="32" t="str">
        <f ca="1">"AÑOS:"&amp;DATEDIF(B52,TODAY(),"Y")&amp;"MESES:"&amp;DATEDIF(B52,TODAY(),"YM")</f>
        <v>AÑOS:11MESES:5</v>
      </c>
      <c r="D52" s="32">
        <f ca="1">DATEDIF(B52,TODAY(),"Y")</f>
        <v>11</v>
      </c>
      <c r="E52" s="32" t="s">
        <v>47</v>
      </c>
      <c r="F52" s="10">
        <v>0.73</v>
      </c>
      <c r="G52" s="32" t="s">
        <v>105</v>
      </c>
    </row>
    <row r="53" spans="1:7" s="22" customFormat="1" hidden="1" x14ac:dyDescent="0.3">
      <c r="A53" s="32" t="s">
        <v>259</v>
      </c>
      <c r="B53" s="35"/>
      <c r="C53" s="32"/>
      <c r="D53" s="32"/>
      <c r="E53" s="32"/>
      <c r="F53" s="10"/>
      <c r="G53" s="32" t="s">
        <v>105</v>
      </c>
    </row>
    <row r="54" spans="1:7" s="22" customFormat="1" hidden="1" x14ac:dyDescent="0.3">
      <c r="A54" s="32" t="s">
        <v>260</v>
      </c>
      <c r="B54" s="35"/>
      <c r="C54" s="32"/>
      <c r="D54" s="32"/>
      <c r="E54" s="32"/>
      <c r="F54" s="10"/>
      <c r="G54" s="32" t="s">
        <v>105</v>
      </c>
    </row>
    <row r="55" spans="1:7" s="22" customFormat="1" hidden="1" x14ac:dyDescent="0.3">
      <c r="A55" s="32" t="s">
        <v>261</v>
      </c>
      <c r="B55" s="35">
        <v>41143</v>
      </c>
      <c r="C55" s="32" t="str">
        <f t="shared" ref="C55:C86" ca="1" si="7">"AÑOS:"&amp;DATEDIF(B55,TODAY(),"Y")&amp;"MESES:"&amp;DATEDIF(B55,TODAY(),"YM")</f>
        <v>AÑOS:11MESES:11</v>
      </c>
      <c r="D55" s="32">
        <f t="shared" ref="D55:D86" ca="1" si="8">DATEDIF(B55,TODAY(),"Y")</f>
        <v>11</v>
      </c>
      <c r="E55" s="32"/>
      <c r="F55" s="10"/>
      <c r="G55" s="32" t="s">
        <v>105</v>
      </c>
    </row>
    <row r="56" spans="1:7" s="22" customFormat="1" hidden="1" x14ac:dyDescent="0.3">
      <c r="A56" s="34" t="s">
        <v>97</v>
      </c>
      <c r="B56" s="35">
        <v>41096</v>
      </c>
      <c r="C56" s="32" t="str">
        <f t="shared" ca="1" si="7"/>
        <v>AÑOS:12MESES:1</v>
      </c>
      <c r="D56" s="32">
        <f t="shared" ca="1" si="8"/>
        <v>12</v>
      </c>
      <c r="E56" s="32" t="s">
        <v>47</v>
      </c>
      <c r="F56" s="10">
        <v>0.9</v>
      </c>
      <c r="G56" s="32" t="s">
        <v>105</v>
      </c>
    </row>
    <row r="57" spans="1:7" s="22" customFormat="1" hidden="1" x14ac:dyDescent="0.3">
      <c r="A57" s="34" t="s">
        <v>98</v>
      </c>
      <c r="B57" s="35">
        <v>41175</v>
      </c>
      <c r="C57" s="32" t="str">
        <f t="shared" ca="1" si="7"/>
        <v>AÑOS:11MESES:10</v>
      </c>
      <c r="D57" s="32">
        <f t="shared" ca="1" si="8"/>
        <v>11</v>
      </c>
      <c r="E57" s="32" t="s">
        <v>85</v>
      </c>
      <c r="F57" s="10" t="s">
        <v>85</v>
      </c>
      <c r="G57" s="32" t="s">
        <v>105</v>
      </c>
    </row>
    <row r="58" spans="1:7" s="22" customFormat="1" hidden="1" x14ac:dyDescent="0.3">
      <c r="A58" s="34" t="s">
        <v>99</v>
      </c>
      <c r="B58" s="35">
        <v>40792</v>
      </c>
      <c r="C58" s="32" t="str">
        <f t="shared" ca="1" si="7"/>
        <v>AÑOS:12MESES:11</v>
      </c>
      <c r="D58" s="32">
        <f t="shared" ca="1" si="8"/>
        <v>12</v>
      </c>
      <c r="E58" s="32" t="s">
        <v>39</v>
      </c>
      <c r="F58" s="10">
        <v>0.4</v>
      </c>
      <c r="G58" s="32" t="s">
        <v>105</v>
      </c>
    </row>
    <row r="59" spans="1:7" s="22" customFormat="1" hidden="1" x14ac:dyDescent="0.3">
      <c r="A59" s="34" t="s">
        <v>101</v>
      </c>
      <c r="B59" s="35">
        <v>41125</v>
      </c>
      <c r="C59" s="32" t="str">
        <f t="shared" ca="1" si="7"/>
        <v>AÑOS:12MESES:0</v>
      </c>
      <c r="D59" s="32">
        <f t="shared" ca="1" si="8"/>
        <v>12</v>
      </c>
      <c r="E59" s="32" t="s">
        <v>39</v>
      </c>
      <c r="F59" s="10">
        <v>0.4</v>
      </c>
      <c r="G59" s="32" t="s">
        <v>105</v>
      </c>
    </row>
    <row r="60" spans="1:7" s="22" customFormat="1" hidden="1" x14ac:dyDescent="0.3">
      <c r="A60" s="34" t="s">
        <v>108</v>
      </c>
      <c r="B60" s="35">
        <v>40911</v>
      </c>
      <c r="C60" s="32" t="str">
        <f t="shared" ca="1" si="7"/>
        <v>AÑOS:12MESES:7</v>
      </c>
      <c r="D60" s="32">
        <f t="shared" ca="1" si="8"/>
        <v>12</v>
      </c>
      <c r="E60" s="32" t="s">
        <v>39</v>
      </c>
      <c r="F60" s="10">
        <v>0.66</v>
      </c>
      <c r="G60" s="32" t="s">
        <v>117</v>
      </c>
    </row>
    <row r="61" spans="1:7" s="22" customFormat="1" hidden="1" x14ac:dyDescent="0.3">
      <c r="A61" s="47" t="s">
        <v>221</v>
      </c>
      <c r="B61" s="35">
        <v>40080</v>
      </c>
      <c r="C61" s="32" t="str">
        <f t="shared" ca="1" si="7"/>
        <v>AÑOS:14MESES:10</v>
      </c>
      <c r="D61" s="32">
        <f t="shared" ca="1" si="8"/>
        <v>14</v>
      </c>
      <c r="E61" s="32" t="s">
        <v>47</v>
      </c>
      <c r="F61" s="10">
        <v>0.91</v>
      </c>
      <c r="G61" s="32" t="s">
        <v>117</v>
      </c>
    </row>
    <row r="62" spans="1:7" s="22" customFormat="1" hidden="1" x14ac:dyDescent="0.3">
      <c r="A62" s="34" t="s">
        <v>68</v>
      </c>
      <c r="B62" s="35">
        <v>40842</v>
      </c>
      <c r="C62" s="32" t="str">
        <f t="shared" ca="1" si="7"/>
        <v>AÑOS:12MESES:9</v>
      </c>
      <c r="D62" s="32">
        <f t="shared" ca="1" si="8"/>
        <v>12</v>
      </c>
      <c r="E62" s="32" t="s">
        <v>39</v>
      </c>
      <c r="F62" s="10">
        <v>0.56999999999999995</v>
      </c>
      <c r="G62" s="32" t="s">
        <v>117</v>
      </c>
    </row>
    <row r="63" spans="1:7" s="22" customFormat="1" hidden="1" x14ac:dyDescent="0.3">
      <c r="A63" s="34" t="s">
        <v>110</v>
      </c>
      <c r="B63" s="35">
        <v>40771</v>
      </c>
      <c r="C63" s="32" t="str">
        <f t="shared" ca="1" si="7"/>
        <v>AÑOS:12MESES:11</v>
      </c>
      <c r="D63" s="32">
        <f t="shared" ca="1" si="8"/>
        <v>12</v>
      </c>
      <c r="E63" s="32" t="s">
        <v>39</v>
      </c>
      <c r="F63" s="10">
        <v>0.49</v>
      </c>
      <c r="G63" s="32" t="s">
        <v>117</v>
      </c>
    </row>
    <row r="64" spans="1:7" s="22" customFormat="1" hidden="1" x14ac:dyDescent="0.3">
      <c r="A64" s="34" t="s">
        <v>112</v>
      </c>
      <c r="B64" s="35">
        <v>40630</v>
      </c>
      <c r="C64" s="32" t="str">
        <f t="shared" ca="1" si="7"/>
        <v>AÑOS:13MESES:4</v>
      </c>
      <c r="D64" s="32">
        <f t="shared" ca="1" si="8"/>
        <v>13</v>
      </c>
      <c r="E64" s="32" t="s">
        <v>53</v>
      </c>
      <c r="F64" s="10">
        <v>0.75</v>
      </c>
      <c r="G64" s="32" t="s">
        <v>117</v>
      </c>
    </row>
    <row r="65" spans="1:28" s="22" customFormat="1" hidden="1" x14ac:dyDescent="0.3">
      <c r="A65" s="34" t="s">
        <v>113</v>
      </c>
      <c r="B65" s="35">
        <v>40612</v>
      </c>
      <c r="C65" s="32" t="str">
        <f t="shared" ca="1" si="7"/>
        <v>AÑOS:13MESES:4</v>
      </c>
      <c r="D65" s="32">
        <f t="shared" ca="1" si="8"/>
        <v>13</v>
      </c>
      <c r="E65" s="32" t="s">
        <v>39</v>
      </c>
      <c r="F65" s="10">
        <v>0.56000000000000005</v>
      </c>
      <c r="G65" s="32" t="s">
        <v>117</v>
      </c>
    </row>
    <row r="66" spans="1:28" s="22" customFormat="1" hidden="1" x14ac:dyDescent="0.3">
      <c r="A66" s="34" t="s">
        <v>116</v>
      </c>
      <c r="B66" s="35">
        <v>39792</v>
      </c>
      <c r="C66" s="32" t="str">
        <f t="shared" ca="1" si="7"/>
        <v>AÑOS:15MESES:7</v>
      </c>
      <c r="D66" s="32">
        <f t="shared" ca="1" si="8"/>
        <v>15</v>
      </c>
      <c r="E66" s="32" t="s">
        <v>39</v>
      </c>
      <c r="F66" s="10">
        <v>0.32</v>
      </c>
      <c r="G66" s="32" t="s">
        <v>106</v>
      </c>
    </row>
    <row r="67" spans="1:28" s="22" customFormat="1" hidden="1" x14ac:dyDescent="0.3">
      <c r="A67" s="34" t="s">
        <v>95</v>
      </c>
      <c r="B67" s="35">
        <v>40650</v>
      </c>
      <c r="C67" s="32" t="str">
        <f t="shared" ca="1" si="7"/>
        <v>AÑOS:13MESES:3</v>
      </c>
      <c r="D67" s="32">
        <f t="shared" ca="1" si="8"/>
        <v>13</v>
      </c>
      <c r="E67" s="32" t="s">
        <v>39</v>
      </c>
      <c r="F67" s="10">
        <v>0.78</v>
      </c>
      <c r="G67" s="32" t="s">
        <v>106</v>
      </c>
    </row>
    <row r="68" spans="1:28" s="22" customFormat="1" hidden="1" x14ac:dyDescent="0.3">
      <c r="A68" s="34" t="s">
        <v>118</v>
      </c>
      <c r="B68" s="35">
        <v>40012</v>
      </c>
      <c r="C68" s="32" t="str">
        <f t="shared" ca="1" si="7"/>
        <v>AÑOS:15MESES:0</v>
      </c>
      <c r="D68" s="32">
        <f t="shared" ca="1" si="8"/>
        <v>15</v>
      </c>
      <c r="E68" s="32" t="s">
        <v>39</v>
      </c>
      <c r="F68" s="10">
        <v>0.85</v>
      </c>
      <c r="G68" s="32" t="s">
        <v>106</v>
      </c>
    </row>
    <row r="69" spans="1:28" s="22" customFormat="1" hidden="1" x14ac:dyDescent="0.3">
      <c r="A69" s="34" t="s">
        <v>119</v>
      </c>
      <c r="B69" s="35">
        <v>39887</v>
      </c>
      <c r="C69" s="32" t="str">
        <f t="shared" ca="1" si="7"/>
        <v>AÑOS:15MESES:4</v>
      </c>
      <c r="D69" s="32">
        <f t="shared" ca="1" si="8"/>
        <v>15</v>
      </c>
      <c r="E69" s="32" t="s">
        <v>85</v>
      </c>
      <c r="F69" s="10" t="s">
        <v>85</v>
      </c>
      <c r="G69" s="32" t="s">
        <v>106</v>
      </c>
    </row>
    <row r="70" spans="1:28" s="20" customFormat="1" hidden="1" x14ac:dyDescent="0.3">
      <c r="A70" s="34" t="s">
        <v>120</v>
      </c>
      <c r="B70" s="35">
        <v>40236</v>
      </c>
      <c r="C70" s="32" t="str">
        <f t="shared" ca="1" si="7"/>
        <v>AÑOS:14MESES:5</v>
      </c>
      <c r="D70" s="32">
        <f t="shared" ca="1" si="8"/>
        <v>14</v>
      </c>
      <c r="E70" s="32" t="s">
        <v>39</v>
      </c>
      <c r="F70" s="10">
        <v>0.73</v>
      </c>
      <c r="G70" s="32" t="s">
        <v>106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s="22" customFormat="1" hidden="1" x14ac:dyDescent="0.3">
      <c r="A71" s="34" t="s">
        <v>122</v>
      </c>
      <c r="B71" s="35">
        <v>40687</v>
      </c>
      <c r="C71" s="32" t="str">
        <f t="shared" ca="1" si="7"/>
        <v>AÑOS:13MESES:2</v>
      </c>
      <c r="D71" s="32">
        <f t="shared" ca="1" si="8"/>
        <v>13</v>
      </c>
      <c r="E71" s="32" t="s">
        <v>47</v>
      </c>
      <c r="F71" s="10">
        <v>0.67</v>
      </c>
      <c r="G71" s="32" t="s">
        <v>106</v>
      </c>
    </row>
    <row r="72" spans="1:28" s="22" customFormat="1" hidden="1" x14ac:dyDescent="0.3">
      <c r="A72" s="34" t="s">
        <v>124</v>
      </c>
      <c r="B72" s="35">
        <v>39710</v>
      </c>
      <c r="C72" s="32" t="str">
        <f t="shared" ca="1" si="7"/>
        <v>AÑOS:15MESES:10</v>
      </c>
      <c r="D72" s="32">
        <f t="shared" ca="1" si="8"/>
        <v>15</v>
      </c>
      <c r="E72" s="32" t="s">
        <v>39</v>
      </c>
      <c r="F72" s="10">
        <v>0.56999999999999995</v>
      </c>
      <c r="G72" s="32" t="s">
        <v>106</v>
      </c>
    </row>
    <row r="73" spans="1:28" s="22" customFormat="1" hidden="1" x14ac:dyDescent="0.3">
      <c r="A73" s="34" t="s">
        <v>125</v>
      </c>
      <c r="B73" s="35">
        <v>40462</v>
      </c>
      <c r="C73" s="32" t="str">
        <f t="shared" ca="1" si="7"/>
        <v>AÑOS:13MESES:9</v>
      </c>
      <c r="D73" s="32">
        <f t="shared" ca="1" si="8"/>
        <v>13</v>
      </c>
      <c r="E73" s="32" t="s">
        <v>39</v>
      </c>
      <c r="F73" s="10">
        <v>0.55000000000000004</v>
      </c>
      <c r="G73" s="32" t="s">
        <v>106</v>
      </c>
    </row>
    <row r="74" spans="1:28" s="22" customFormat="1" hidden="1" x14ac:dyDescent="0.3">
      <c r="A74" s="34" t="s">
        <v>131</v>
      </c>
      <c r="B74" s="35">
        <v>40472</v>
      </c>
      <c r="C74" s="32" t="str">
        <f t="shared" ca="1" si="7"/>
        <v>AÑOS:13MESES:9</v>
      </c>
      <c r="D74" s="32">
        <f t="shared" ca="1" si="8"/>
        <v>13</v>
      </c>
      <c r="E74" s="32" t="s">
        <v>76</v>
      </c>
      <c r="F74" s="10">
        <v>0.45</v>
      </c>
      <c r="G74" s="32" t="s">
        <v>106</v>
      </c>
    </row>
    <row r="75" spans="1:28" s="22" customFormat="1" hidden="1" x14ac:dyDescent="0.3">
      <c r="A75" s="34" t="s">
        <v>126</v>
      </c>
      <c r="B75" s="35">
        <v>40797</v>
      </c>
      <c r="C75" s="32" t="str">
        <f t="shared" ca="1" si="7"/>
        <v>AÑOS:12MESES:10</v>
      </c>
      <c r="D75" s="32">
        <f t="shared" ca="1" si="8"/>
        <v>12</v>
      </c>
      <c r="E75" s="32" t="s">
        <v>39</v>
      </c>
      <c r="F75" s="10">
        <v>0.5</v>
      </c>
      <c r="G75" s="32" t="s">
        <v>106</v>
      </c>
    </row>
    <row r="76" spans="1:28" s="22" customFormat="1" hidden="1" x14ac:dyDescent="0.3">
      <c r="A76" s="34" t="s">
        <v>127</v>
      </c>
      <c r="B76" s="35">
        <v>40201</v>
      </c>
      <c r="C76" s="32" t="str">
        <f t="shared" ca="1" si="7"/>
        <v>AÑOS:14MESES:6</v>
      </c>
      <c r="D76" s="32">
        <f t="shared" ca="1" si="8"/>
        <v>14</v>
      </c>
      <c r="E76" s="32" t="s">
        <v>39</v>
      </c>
      <c r="F76" s="10">
        <v>0.45</v>
      </c>
      <c r="G76" s="32" t="s">
        <v>145</v>
      </c>
    </row>
    <row r="77" spans="1:28" s="22" customFormat="1" hidden="1" x14ac:dyDescent="0.3">
      <c r="A77" s="34" t="s">
        <v>129</v>
      </c>
      <c r="B77" s="35">
        <v>40049</v>
      </c>
      <c r="C77" s="32" t="str">
        <f t="shared" ca="1" si="7"/>
        <v>AÑOS:14MESES:11</v>
      </c>
      <c r="D77" s="32">
        <f t="shared" ca="1" si="8"/>
        <v>14</v>
      </c>
      <c r="E77" s="32" t="s">
        <v>39</v>
      </c>
      <c r="F77" s="10">
        <v>0.66</v>
      </c>
      <c r="G77" s="32" t="s">
        <v>145</v>
      </c>
    </row>
    <row r="78" spans="1:28" s="22" customFormat="1" hidden="1" x14ac:dyDescent="0.3">
      <c r="A78" s="34" t="s">
        <v>109</v>
      </c>
      <c r="B78" s="35">
        <v>40190</v>
      </c>
      <c r="C78" s="32" t="str">
        <f t="shared" ca="1" si="7"/>
        <v>AÑOS:14MESES:6</v>
      </c>
      <c r="D78" s="32">
        <f t="shared" ca="1" si="8"/>
        <v>14</v>
      </c>
      <c r="E78" s="32" t="s">
        <v>76</v>
      </c>
      <c r="F78" s="10">
        <v>0.32</v>
      </c>
      <c r="G78" s="32" t="s">
        <v>145</v>
      </c>
    </row>
    <row r="79" spans="1:28" s="22" customFormat="1" hidden="1" x14ac:dyDescent="0.3">
      <c r="A79" s="34" t="s">
        <v>133</v>
      </c>
      <c r="B79" s="35">
        <v>40499</v>
      </c>
      <c r="C79" s="32" t="str">
        <f t="shared" ca="1" si="7"/>
        <v>AÑOS:13MESES:8</v>
      </c>
      <c r="D79" s="32">
        <f t="shared" ca="1" si="8"/>
        <v>13</v>
      </c>
      <c r="E79" s="32" t="s">
        <v>39</v>
      </c>
      <c r="F79" s="10">
        <v>0.5</v>
      </c>
      <c r="G79" s="32" t="s">
        <v>145</v>
      </c>
    </row>
    <row r="80" spans="1:28" s="22" customFormat="1" hidden="1" x14ac:dyDescent="0.3">
      <c r="A80" s="34" t="s">
        <v>134</v>
      </c>
      <c r="B80" s="35">
        <v>39566</v>
      </c>
      <c r="C80" s="32" t="str">
        <f t="shared" ca="1" si="7"/>
        <v>AÑOS:16MESES:3</v>
      </c>
      <c r="D80" s="32">
        <f t="shared" ca="1" si="8"/>
        <v>16</v>
      </c>
      <c r="E80" s="32" t="s">
        <v>39</v>
      </c>
      <c r="F80" s="10">
        <v>0.7</v>
      </c>
      <c r="G80" s="32" t="s">
        <v>145</v>
      </c>
    </row>
    <row r="81" spans="1:31" s="22" customFormat="1" hidden="1" x14ac:dyDescent="0.3">
      <c r="A81" s="34" t="s">
        <v>136</v>
      </c>
      <c r="B81" s="35">
        <v>40354</v>
      </c>
      <c r="C81" s="32" t="str">
        <f t="shared" ca="1" si="7"/>
        <v>AÑOS:14MESES:1</v>
      </c>
      <c r="D81" s="32">
        <f t="shared" ca="1" si="8"/>
        <v>14</v>
      </c>
      <c r="E81" s="32" t="s">
        <v>85</v>
      </c>
      <c r="F81" s="10" t="s">
        <v>85</v>
      </c>
      <c r="G81" s="32" t="s">
        <v>145</v>
      </c>
    </row>
    <row r="82" spans="1:31" s="20" customFormat="1" hidden="1" x14ac:dyDescent="0.3">
      <c r="A82" s="33" t="s">
        <v>137</v>
      </c>
      <c r="B82" s="35">
        <v>40098</v>
      </c>
      <c r="C82" s="32" t="str">
        <f t="shared" ca="1" si="7"/>
        <v>AÑOS:14MESES:9</v>
      </c>
      <c r="D82" s="32">
        <f t="shared" ca="1" si="8"/>
        <v>14</v>
      </c>
      <c r="E82" s="32" t="s">
        <v>85</v>
      </c>
      <c r="F82" s="10" t="s">
        <v>85</v>
      </c>
      <c r="G82" s="32" t="s">
        <v>145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31" s="22" customFormat="1" hidden="1" x14ac:dyDescent="0.3">
      <c r="A83" s="34" t="s">
        <v>138</v>
      </c>
      <c r="B83" s="35">
        <v>40529</v>
      </c>
      <c r="C83" s="32" t="str">
        <f t="shared" ca="1" si="7"/>
        <v>AÑOS:13MESES:7</v>
      </c>
      <c r="D83" s="32">
        <f t="shared" ca="1" si="8"/>
        <v>13</v>
      </c>
      <c r="E83" s="32" t="s">
        <v>39</v>
      </c>
      <c r="F83" s="10">
        <v>0.3</v>
      </c>
      <c r="G83" s="32" t="s">
        <v>145</v>
      </c>
    </row>
    <row r="84" spans="1:31" s="22" customFormat="1" x14ac:dyDescent="0.3">
      <c r="A84" s="33" t="s">
        <v>158</v>
      </c>
      <c r="B84" s="35">
        <v>40260</v>
      </c>
      <c r="C84" s="32" t="str">
        <f t="shared" ca="1" si="7"/>
        <v>AÑOS:14MESES:4</v>
      </c>
      <c r="D84" s="32">
        <f t="shared" ca="1" si="8"/>
        <v>14</v>
      </c>
      <c r="E84" s="32" t="s">
        <v>47</v>
      </c>
      <c r="F84" s="10">
        <v>0.75</v>
      </c>
      <c r="G84" s="32" t="s">
        <v>145</v>
      </c>
    </row>
    <row r="85" spans="1:31" s="22" customFormat="1" hidden="1" x14ac:dyDescent="0.3">
      <c r="A85" s="34" t="s">
        <v>144</v>
      </c>
      <c r="B85" s="35">
        <v>39388</v>
      </c>
      <c r="C85" s="32" t="str">
        <f t="shared" ca="1" si="7"/>
        <v>AÑOS:16MESES:9</v>
      </c>
      <c r="D85" s="32">
        <f t="shared" ca="1" si="8"/>
        <v>16</v>
      </c>
      <c r="E85" s="32" t="s">
        <v>39</v>
      </c>
      <c r="F85" s="10">
        <v>0.57999999999999996</v>
      </c>
      <c r="G85" s="32" t="s">
        <v>167</v>
      </c>
    </row>
    <row r="86" spans="1:31" s="22" customFormat="1" hidden="1" x14ac:dyDescent="0.3">
      <c r="A86" s="34" t="s">
        <v>147</v>
      </c>
      <c r="B86" s="35">
        <v>40240</v>
      </c>
      <c r="C86" s="32" t="str">
        <f t="shared" ca="1" si="7"/>
        <v>AÑOS:14MESES:5</v>
      </c>
      <c r="D86" s="32">
        <f t="shared" ca="1" si="8"/>
        <v>14</v>
      </c>
      <c r="E86" s="32" t="s">
        <v>76</v>
      </c>
      <c r="F86" s="10">
        <v>0.43</v>
      </c>
      <c r="G86" s="32" t="s">
        <v>167</v>
      </c>
    </row>
    <row r="87" spans="1:31" s="22" customFormat="1" x14ac:dyDescent="0.3">
      <c r="A87" s="34" t="s">
        <v>96</v>
      </c>
      <c r="B87" s="35">
        <v>39737</v>
      </c>
      <c r="C87" s="32" t="str">
        <f t="shared" ref="C87:C118" ca="1" si="9">"AÑOS:"&amp;DATEDIF(B87,TODAY(),"Y")&amp;"MESES:"&amp;DATEDIF(B87,TODAY(),"YM")</f>
        <v>AÑOS:15MESES:9</v>
      </c>
      <c r="D87" s="32">
        <f t="shared" ref="D87:D118" ca="1" si="10">DATEDIF(B87,TODAY(),"Y")</f>
        <v>15</v>
      </c>
      <c r="E87" s="32" t="s">
        <v>47</v>
      </c>
      <c r="F87" s="10">
        <v>0.46</v>
      </c>
      <c r="G87" s="32" t="s">
        <v>167</v>
      </c>
    </row>
    <row r="88" spans="1:31" s="22" customFormat="1" x14ac:dyDescent="0.3">
      <c r="A88" s="34" t="s">
        <v>151</v>
      </c>
      <c r="B88" s="35">
        <v>39478</v>
      </c>
      <c r="C88" s="32" t="str">
        <f t="shared" ca="1" si="9"/>
        <v>AÑOS:16MESES:6</v>
      </c>
      <c r="D88" s="32">
        <f t="shared" ca="1" si="10"/>
        <v>16</v>
      </c>
      <c r="E88" s="32" t="s">
        <v>47</v>
      </c>
      <c r="F88" s="10">
        <v>0.85</v>
      </c>
      <c r="G88" s="32" t="s">
        <v>167</v>
      </c>
    </row>
    <row r="89" spans="1:31" s="22" customFormat="1" x14ac:dyDescent="0.3">
      <c r="A89" s="34" t="s">
        <v>153</v>
      </c>
      <c r="B89" s="35">
        <v>40108</v>
      </c>
      <c r="C89" s="32" t="str">
        <f t="shared" ca="1" si="9"/>
        <v>AÑOS:14MESES:9</v>
      </c>
      <c r="D89" s="32">
        <f t="shared" ca="1" si="10"/>
        <v>14</v>
      </c>
      <c r="E89" s="32" t="s">
        <v>47</v>
      </c>
      <c r="F89" s="10">
        <v>0.76</v>
      </c>
      <c r="G89" s="32" t="s">
        <v>167</v>
      </c>
    </row>
    <row r="90" spans="1:31" s="22" customFormat="1" hidden="1" x14ac:dyDescent="0.3">
      <c r="A90" s="34" t="s">
        <v>154</v>
      </c>
      <c r="B90" s="35">
        <v>39508</v>
      </c>
      <c r="C90" s="32" t="str">
        <f t="shared" ca="1" si="9"/>
        <v>AÑOS:16MESES:5</v>
      </c>
      <c r="D90" s="32">
        <f t="shared" ca="1" si="10"/>
        <v>16</v>
      </c>
      <c r="E90" s="32" t="s">
        <v>39</v>
      </c>
      <c r="F90" s="10">
        <v>0.37</v>
      </c>
      <c r="G90" s="32" t="s">
        <v>167</v>
      </c>
    </row>
    <row r="91" spans="1:31" s="22" customFormat="1" hidden="1" x14ac:dyDescent="0.3">
      <c r="A91" s="34" t="s">
        <v>155</v>
      </c>
      <c r="B91" s="35">
        <v>39950</v>
      </c>
      <c r="C91" s="32" t="str">
        <f t="shared" ca="1" si="9"/>
        <v>AÑOS:15MESES:2</v>
      </c>
      <c r="D91" s="32">
        <f t="shared" ca="1" si="10"/>
        <v>15</v>
      </c>
      <c r="E91" s="32" t="s">
        <v>39</v>
      </c>
      <c r="F91" s="10">
        <v>0.7</v>
      </c>
      <c r="G91" s="32" t="s">
        <v>167</v>
      </c>
    </row>
    <row r="92" spans="1:31" s="20" customFormat="1" hidden="1" x14ac:dyDescent="0.3">
      <c r="A92" s="34" t="s">
        <v>160</v>
      </c>
      <c r="B92" s="35">
        <v>40167</v>
      </c>
      <c r="C92" s="32" t="str">
        <f t="shared" ca="1" si="9"/>
        <v>AÑOS:14MESES:7</v>
      </c>
      <c r="D92" s="32">
        <f t="shared" ca="1" si="10"/>
        <v>14</v>
      </c>
      <c r="E92" s="32" t="s">
        <v>39</v>
      </c>
      <c r="F92" s="10">
        <v>0.63</v>
      </c>
      <c r="G92" s="32" t="s">
        <v>167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spans="1:31" hidden="1" x14ac:dyDescent="0.3">
      <c r="A93" s="32" t="s">
        <v>263</v>
      </c>
      <c r="B93" s="35">
        <v>38950</v>
      </c>
      <c r="C93" s="32" t="str">
        <f t="shared" ca="1" si="9"/>
        <v>AÑOS:17MESES:11</v>
      </c>
      <c r="D93" s="32">
        <f t="shared" ca="1" si="10"/>
        <v>17</v>
      </c>
      <c r="E93" s="32" t="s">
        <v>39</v>
      </c>
      <c r="F93" s="10">
        <v>0.49</v>
      </c>
      <c r="G93" s="32" t="s">
        <v>167</v>
      </c>
    </row>
    <row r="94" spans="1:31" hidden="1" x14ac:dyDescent="0.3">
      <c r="A94" s="34" t="s">
        <v>162</v>
      </c>
      <c r="B94" s="35">
        <v>39598</v>
      </c>
      <c r="C94" s="32" t="str">
        <f t="shared" ca="1" si="9"/>
        <v>AÑOS:16MESES:2</v>
      </c>
      <c r="D94" s="32">
        <f t="shared" ca="1" si="10"/>
        <v>16</v>
      </c>
      <c r="E94" s="32" t="s">
        <v>76</v>
      </c>
      <c r="F94" s="10">
        <v>0.56000000000000005</v>
      </c>
      <c r="G94" s="32" t="s">
        <v>167</v>
      </c>
    </row>
    <row r="95" spans="1:31" hidden="1" x14ac:dyDescent="0.3">
      <c r="A95" s="34" t="s">
        <v>163</v>
      </c>
      <c r="B95" s="35">
        <v>39359</v>
      </c>
      <c r="C95" s="32" t="str">
        <f t="shared" ca="1" si="9"/>
        <v>AÑOS:16MESES:10</v>
      </c>
      <c r="D95" s="32">
        <f t="shared" ca="1" si="10"/>
        <v>16</v>
      </c>
      <c r="E95" s="32" t="s">
        <v>39</v>
      </c>
      <c r="F95" s="10">
        <v>0.52</v>
      </c>
      <c r="G95" s="32" t="s">
        <v>167</v>
      </c>
    </row>
    <row r="96" spans="1:31" hidden="1" x14ac:dyDescent="0.3">
      <c r="A96" s="34" t="s">
        <v>165</v>
      </c>
      <c r="B96" s="50">
        <v>39999</v>
      </c>
      <c r="C96" s="32" t="str">
        <f t="shared" ca="1" si="9"/>
        <v>AÑOS:15MESES:1</v>
      </c>
      <c r="D96" s="32">
        <f t="shared" ca="1" si="10"/>
        <v>15</v>
      </c>
      <c r="E96" s="32" t="s">
        <v>39</v>
      </c>
      <c r="F96" s="10">
        <v>0.48</v>
      </c>
      <c r="G96" s="32" t="s">
        <v>167</v>
      </c>
    </row>
    <row r="97" spans="1:7" hidden="1" x14ac:dyDescent="0.3">
      <c r="A97" s="34" t="s">
        <v>111</v>
      </c>
      <c r="B97" s="35">
        <v>40026</v>
      </c>
      <c r="C97" s="32" t="str">
        <f t="shared" ca="1" si="9"/>
        <v>AÑOS:15MESES:0</v>
      </c>
      <c r="D97" s="32">
        <f t="shared" ca="1" si="10"/>
        <v>15</v>
      </c>
      <c r="E97" s="32" t="s">
        <v>76</v>
      </c>
      <c r="F97" s="10">
        <v>0.32</v>
      </c>
      <c r="G97" s="32" t="s">
        <v>167</v>
      </c>
    </row>
    <row r="98" spans="1:7" hidden="1" x14ac:dyDescent="0.3">
      <c r="A98" s="34" t="s">
        <v>114</v>
      </c>
      <c r="B98" s="35">
        <v>39714</v>
      </c>
      <c r="C98" s="32" t="str">
        <f t="shared" ca="1" si="9"/>
        <v>AÑOS:15MESES:10</v>
      </c>
      <c r="D98" s="32">
        <f t="shared" ca="1" si="10"/>
        <v>15</v>
      </c>
      <c r="E98" s="32" t="s">
        <v>115</v>
      </c>
      <c r="F98" s="10">
        <v>0.55000000000000004</v>
      </c>
      <c r="G98" s="32" t="s">
        <v>167</v>
      </c>
    </row>
    <row r="99" spans="1:7" hidden="1" x14ac:dyDescent="0.3">
      <c r="A99" s="34" t="s">
        <v>166</v>
      </c>
      <c r="B99" s="35">
        <v>38216</v>
      </c>
      <c r="C99" s="32" t="str">
        <f t="shared" ca="1" si="9"/>
        <v>AÑOS:19MESES:11</v>
      </c>
      <c r="D99" s="32">
        <f t="shared" ca="1" si="10"/>
        <v>19</v>
      </c>
      <c r="E99" s="32" t="s">
        <v>39</v>
      </c>
      <c r="F99" s="10">
        <v>0.6</v>
      </c>
      <c r="G99" s="32" t="s">
        <v>229</v>
      </c>
    </row>
    <row r="100" spans="1:7" hidden="1" x14ac:dyDescent="0.3">
      <c r="A100" s="34" t="s">
        <v>222</v>
      </c>
      <c r="B100" s="35">
        <v>37527</v>
      </c>
      <c r="C100" s="32" t="str">
        <f t="shared" ca="1" si="9"/>
        <v>AÑOS:21MESES:10</v>
      </c>
      <c r="D100" s="32">
        <f t="shared" ca="1" si="10"/>
        <v>21</v>
      </c>
      <c r="E100" s="32" t="s">
        <v>204</v>
      </c>
      <c r="F100" s="10">
        <v>0.72</v>
      </c>
      <c r="G100" s="32" t="s">
        <v>229</v>
      </c>
    </row>
    <row r="101" spans="1:7" hidden="1" x14ac:dyDescent="0.3">
      <c r="A101" s="34" t="s">
        <v>121</v>
      </c>
      <c r="B101" s="35">
        <v>39606</v>
      </c>
      <c r="C101" s="32" t="str">
        <f t="shared" ca="1" si="9"/>
        <v>AÑOS:16MESES:2</v>
      </c>
      <c r="D101" s="32">
        <f t="shared" ca="1" si="10"/>
        <v>16</v>
      </c>
      <c r="E101" s="32" t="s">
        <v>39</v>
      </c>
      <c r="F101" s="10">
        <v>0.4</v>
      </c>
      <c r="G101" s="32" t="s">
        <v>229</v>
      </c>
    </row>
    <row r="102" spans="1:7" x14ac:dyDescent="0.3">
      <c r="A102" s="34" t="s">
        <v>123</v>
      </c>
      <c r="B102" s="35">
        <v>39580</v>
      </c>
      <c r="C102" s="32" t="str">
        <f t="shared" ca="1" si="9"/>
        <v>AÑOS:16MESES:2</v>
      </c>
      <c r="D102" s="32">
        <f t="shared" ca="1" si="10"/>
        <v>16</v>
      </c>
      <c r="E102" s="32" t="s">
        <v>47</v>
      </c>
      <c r="F102" s="10">
        <v>0.76</v>
      </c>
      <c r="G102" s="32" t="s">
        <v>229</v>
      </c>
    </row>
    <row r="103" spans="1:7" hidden="1" x14ac:dyDescent="0.3">
      <c r="A103" s="34" t="s">
        <v>141</v>
      </c>
      <c r="B103" s="35">
        <v>39372</v>
      </c>
      <c r="C103" s="32" t="str">
        <f t="shared" ca="1" si="9"/>
        <v>AÑOS:16MESES:9</v>
      </c>
      <c r="D103" s="32">
        <f t="shared" ca="1" si="10"/>
        <v>16</v>
      </c>
      <c r="E103" s="32" t="s">
        <v>39</v>
      </c>
      <c r="F103" s="10">
        <v>0.86</v>
      </c>
      <c r="G103" s="32" t="s">
        <v>229</v>
      </c>
    </row>
    <row r="104" spans="1:7" hidden="1" x14ac:dyDescent="0.3">
      <c r="A104" s="34" t="s">
        <v>142</v>
      </c>
      <c r="B104" s="35">
        <v>39169</v>
      </c>
      <c r="C104" s="32" t="str">
        <f t="shared" ca="1" si="9"/>
        <v>AÑOS:17MESES:4</v>
      </c>
      <c r="D104" s="32">
        <f t="shared" ca="1" si="10"/>
        <v>17</v>
      </c>
      <c r="E104" s="32" t="s">
        <v>39</v>
      </c>
      <c r="F104" s="10">
        <v>0.48</v>
      </c>
      <c r="G104" s="32" t="s">
        <v>229</v>
      </c>
    </row>
    <row r="105" spans="1:7" hidden="1" x14ac:dyDescent="0.3">
      <c r="A105" s="34" t="s">
        <v>135</v>
      </c>
      <c r="B105" s="35">
        <v>38862</v>
      </c>
      <c r="C105" s="32" t="str">
        <f t="shared" ca="1" si="9"/>
        <v>AÑOS:18MESES:2</v>
      </c>
      <c r="D105" s="32">
        <f t="shared" ca="1" si="10"/>
        <v>18</v>
      </c>
      <c r="E105" s="32" t="s">
        <v>39</v>
      </c>
      <c r="F105" s="10">
        <v>0.75</v>
      </c>
      <c r="G105" s="32" t="s">
        <v>229</v>
      </c>
    </row>
    <row r="106" spans="1:7" hidden="1" x14ac:dyDescent="0.3">
      <c r="A106" s="34" t="s">
        <v>152</v>
      </c>
      <c r="B106" s="35">
        <v>38944</v>
      </c>
      <c r="C106" s="32" t="str">
        <f t="shared" ca="1" si="9"/>
        <v>AÑOS:17MESES:11</v>
      </c>
      <c r="D106" s="32">
        <f t="shared" ca="1" si="10"/>
        <v>17</v>
      </c>
      <c r="E106" s="32" t="s">
        <v>39</v>
      </c>
      <c r="F106" s="10">
        <v>0.68</v>
      </c>
      <c r="G106" s="32" t="s">
        <v>229</v>
      </c>
    </row>
    <row r="107" spans="1:7" hidden="1" x14ac:dyDescent="0.3">
      <c r="A107" s="32" t="s">
        <v>148</v>
      </c>
      <c r="B107" s="35">
        <v>37633</v>
      </c>
      <c r="C107" s="32" t="str">
        <f t="shared" ca="1" si="9"/>
        <v>AÑOS:21MESES:6</v>
      </c>
      <c r="D107" s="32">
        <f t="shared" ca="1" si="10"/>
        <v>21</v>
      </c>
      <c r="E107" s="32" t="s">
        <v>39</v>
      </c>
      <c r="F107" s="10">
        <v>0.46</v>
      </c>
      <c r="G107" s="32" t="s">
        <v>229</v>
      </c>
    </row>
    <row r="108" spans="1:7" x14ac:dyDescent="0.3">
      <c r="A108" s="34" t="s">
        <v>149</v>
      </c>
      <c r="B108" s="35">
        <v>39065</v>
      </c>
      <c r="C108" s="32" t="str">
        <f t="shared" ca="1" si="9"/>
        <v>AÑOS:17MESES:7</v>
      </c>
      <c r="D108" s="32">
        <f t="shared" ca="1" si="10"/>
        <v>17</v>
      </c>
      <c r="E108" s="32" t="s">
        <v>47</v>
      </c>
      <c r="F108" s="10">
        <v>0.95</v>
      </c>
      <c r="G108" s="32" t="s">
        <v>229</v>
      </c>
    </row>
    <row r="109" spans="1:7" x14ac:dyDescent="0.3">
      <c r="A109" s="34" t="s">
        <v>156</v>
      </c>
      <c r="B109" s="35">
        <v>39055</v>
      </c>
      <c r="C109" s="32" t="str">
        <f t="shared" ca="1" si="9"/>
        <v>AÑOS:17MESES:8</v>
      </c>
      <c r="D109" s="32">
        <f t="shared" ca="1" si="10"/>
        <v>17</v>
      </c>
      <c r="E109" s="32" t="s">
        <v>47</v>
      </c>
      <c r="F109" s="10">
        <v>0.65</v>
      </c>
      <c r="G109" s="32" t="s">
        <v>229</v>
      </c>
    </row>
    <row r="110" spans="1:7" hidden="1" x14ac:dyDescent="0.3">
      <c r="A110" s="34" t="s">
        <v>139</v>
      </c>
      <c r="B110" s="35">
        <v>39356</v>
      </c>
      <c r="C110" s="32" t="str">
        <f t="shared" ca="1" si="9"/>
        <v>AÑOS:16MESES:10</v>
      </c>
      <c r="D110" s="32">
        <f t="shared" ca="1" si="10"/>
        <v>16</v>
      </c>
      <c r="E110" s="32" t="s">
        <v>39</v>
      </c>
      <c r="F110" s="10">
        <v>0.49</v>
      </c>
      <c r="G110" s="32" t="s">
        <v>229</v>
      </c>
    </row>
    <row r="111" spans="1:7" hidden="1" x14ac:dyDescent="0.3">
      <c r="A111" s="34" t="s">
        <v>168</v>
      </c>
      <c r="B111" s="35">
        <v>39683</v>
      </c>
      <c r="C111" s="32" t="str">
        <f t="shared" ca="1" si="9"/>
        <v>AÑOS:15MESES:11</v>
      </c>
      <c r="D111" s="32">
        <f t="shared" ca="1" si="10"/>
        <v>15</v>
      </c>
      <c r="E111" s="32" t="s">
        <v>39</v>
      </c>
      <c r="F111" s="10">
        <v>0.45</v>
      </c>
      <c r="G111" s="32" t="s">
        <v>229</v>
      </c>
    </row>
    <row r="112" spans="1:7" hidden="1" x14ac:dyDescent="0.3">
      <c r="A112" s="34" t="s">
        <v>169</v>
      </c>
      <c r="B112" s="35">
        <v>38435</v>
      </c>
      <c r="C112" s="32" t="str">
        <f t="shared" ca="1" si="9"/>
        <v>AÑOS:19MESES:4</v>
      </c>
      <c r="D112" s="32">
        <f t="shared" ca="1" si="10"/>
        <v>19</v>
      </c>
      <c r="E112" s="32" t="s">
        <v>39</v>
      </c>
      <c r="F112" s="10">
        <v>0.7</v>
      </c>
      <c r="G112" s="32" t="s">
        <v>229</v>
      </c>
    </row>
    <row r="113" spans="1:7" hidden="1" x14ac:dyDescent="0.3">
      <c r="A113" s="34" t="s">
        <v>170</v>
      </c>
      <c r="B113" s="35">
        <v>38973</v>
      </c>
      <c r="C113" s="32" t="str">
        <f t="shared" ca="1" si="9"/>
        <v>AÑOS:17MESES:10</v>
      </c>
      <c r="D113" s="32">
        <f t="shared" ca="1" si="10"/>
        <v>17</v>
      </c>
      <c r="E113" s="32" t="s">
        <v>39</v>
      </c>
      <c r="F113" s="10">
        <v>0.6</v>
      </c>
      <c r="G113" s="32" t="s">
        <v>229</v>
      </c>
    </row>
    <row r="114" spans="1:7" hidden="1" x14ac:dyDescent="0.3">
      <c r="A114" s="34" t="s">
        <v>171</v>
      </c>
      <c r="B114" s="35">
        <v>38797</v>
      </c>
      <c r="C114" s="32" t="str">
        <f t="shared" ca="1" si="9"/>
        <v>AÑOS:18MESES:4</v>
      </c>
      <c r="D114" s="32">
        <f t="shared" ca="1" si="10"/>
        <v>18</v>
      </c>
      <c r="E114" s="32" t="s">
        <v>39</v>
      </c>
      <c r="F114" s="10">
        <v>0.4</v>
      </c>
      <c r="G114" s="32" t="s">
        <v>229</v>
      </c>
    </row>
    <row r="115" spans="1:7" x14ac:dyDescent="0.3">
      <c r="A115" s="34" t="s">
        <v>172</v>
      </c>
      <c r="B115" s="35">
        <v>39651</v>
      </c>
      <c r="C115" s="32" t="str">
        <f t="shared" ca="1" si="9"/>
        <v>AÑOS:16MESES:0</v>
      </c>
      <c r="D115" s="32">
        <f t="shared" ca="1" si="10"/>
        <v>16</v>
      </c>
      <c r="E115" s="32" t="s">
        <v>47</v>
      </c>
      <c r="F115" s="10">
        <v>0.89</v>
      </c>
      <c r="G115" s="32" t="s">
        <v>229</v>
      </c>
    </row>
    <row r="116" spans="1:7" hidden="1" x14ac:dyDescent="0.3">
      <c r="A116" s="34" t="s">
        <v>173</v>
      </c>
      <c r="B116" s="35">
        <v>39134</v>
      </c>
      <c r="C116" s="32" t="str">
        <f t="shared" ca="1" si="9"/>
        <v>AÑOS:17MESES:5</v>
      </c>
      <c r="D116" s="32">
        <f t="shared" ca="1" si="10"/>
        <v>17</v>
      </c>
      <c r="E116" s="32" t="s">
        <v>39</v>
      </c>
      <c r="F116" s="10">
        <v>0.41</v>
      </c>
      <c r="G116" s="32" t="s">
        <v>229</v>
      </c>
    </row>
    <row r="117" spans="1:7" hidden="1" x14ac:dyDescent="0.3">
      <c r="A117" s="34" t="s">
        <v>174</v>
      </c>
      <c r="B117" s="35">
        <v>37707</v>
      </c>
      <c r="C117" s="32" t="str">
        <f t="shared" ca="1" si="9"/>
        <v>AÑOS:21MESES:4</v>
      </c>
      <c r="D117" s="32">
        <f t="shared" ca="1" si="10"/>
        <v>21</v>
      </c>
      <c r="E117" s="32" t="s">
        <v>39</v>
      </c>
      <c r="F117" s="10">
        <v>0.75</v>
      </c>
      <c r="G117" s="32" t="s">
        <v>229</v>
      </c>
    </row>
    <row r="118" spans="1:7" hidden="1" x14ac:dyDescent="0.3">
      <c r="A118" s="34" t="s">
        <v>175</v>
      </c>
      <c r="B118" s="35">
        <v>39586</v>
      </c>
      <c r="C118" s="32" t="str">
        <f t="shared" ca="1" si="9"/>
        <v>AÑOS:16MESES:2</v>
      </c>
      <c r="D118" s="32">
        <f t="shared" ca="1" si="10"/>
        <v>16</v>
      </c>
      <c r="E118" s="32" t="s">
        <v>76</v>
      </c>
      <c r="F118" s="10">
        <v>0.42</v>
      </c>
      <c r="G118" s="32" t="s">
        <v>229</v>
      </c>
    </row>
    <row r="119" spans="1:7" hidden="1" x14ac:dyDescent="0.3">
      <c r="A119" s="34" t="s">
        <v>176</v>
      </c>
      <c r="B119" s="35">
        <v>38117</v>
      </c>
      <c r="C119" s="32" t="str">
        <f t="shared" ref="C119:C129" ca="1" si="11">"AÑOS:"&amp;DATEDIF(B119,TODAY(),"Y")&amp;"MESES:"&amp;DATEDIF(B119,TODAY(),"YM")</f>
        <v>AÑOS:20MESES:2</v>
      </c>
      <c r="D119" s="32">
        <f t="shared" ref="D119:D129" ca="1" si="12">DATEDIF(B119,TODAY(),"Y")</f>
        <v>20</v>
      </c>
      <c r="E119" s="32" t="s">
        <v>39</v>
      </c>
      <c r="F119" s="10">
        <v>0.4</v>
      </c>
      <c r="G119" s="32" t="s">
        <v>229</v>
      </c>
    </row>
    <row r="120" spans="1:7" hidden="1" x14ac:dyDescent="0.3">
      <c r="A120" s="34" t="s">
        <v>132</v>
      </c>
      <c r="B120" s="35">
        <v>39267</v>
      </c>
      <c r="C120" s="32" t="str">
        <f t="shared" ca="1" si="11"/>
        <v>AÑOS:17MESES:1</v>
      </c>
      <c r="D120" s="32">
        <f t="shared" ca="1" si="12"/>
        <v>17</v>
      </c>
      <c r="E120" s="32" t="s">
        <v>39</v>
      </c>
      <c r="F120" s="10">
        <v>0.49</v>
      </c>
      <c r="G120" s="32" t="s">
        <v>229</v>
      </c>
    </row>
    <row r="121" spans="1:7" x14ac:dyDescent="0.3">
      <c r="A121" s="34" t="s">
        <v>177</v>
      </c>
      <c r="B121" s="35">
        <v>38972</v>
      </c>
      <c r="C121" s="32" t="str">
        <f t="shared" ca="1" si="11"/>
        <v>AÑOS:17MESES:10</v>
      </c>
      <c r="D121" s="32">
        <f t="shared" ca="1" si="12"/>
        <v>17</v>
      </c>
      <c r="E121" s="32" t="s">
        <v>47</v>
      </c>
      <c r="F121" s="10">
        <v>0.75</v>
      </c>
      <c r="G121" s="32" t="s">
        <v>229</v>
      </c>
    </row>
    <row r="122" spans="1:7" hidden="1" x14ac:dyDescent="0.3">
      <c r="A122" s="34" t="s">
        <v>179</v>
      </c>
      <c r="B122" s="35">
        <v>39268</v>
      </c>
      <c r="C122" s="32" t="str">
        <f t="shared" ca="1" si="11"/>
        <v>AÑOS:17MESES:1</v>
      </c>
      <c r="D122" s="32">
        <f t="shared" ca="1" si="12"/>
        <v>17</v>
      </c>
      <c r="E122" s="32" t="s">
        <v>76</v>
      </c>
      <c r="F122" s="10">
        <v>0.48</v>
      </c>
      <c r="G122" s="32" t="s">
        <v>229</v>
      </c>
    </row>
    <row r="123" spans="1:7" hidden="1" x14ac:dyDescent="0.3">
      <c r="A123" s="34" t="s">
        <v>180</v>
      </c>
      <c r="B123" s="35">
        <v>39456</v>
      </c>
      <c r="C123" s="32" t="str">
        <f t="shared" ca="1" si="11"/>
        <v>AÑOS:16MESES:6</v>
      </c>
      <c r="D123" s="32">
        <f t="shared" ca="1" si="12"/>
        <v>16</v>
      </c>
      <c r="E123" s="32" t="s">
        <v>76</v>
      </c>
      <c r="F123" s="10">
        <v>0.38</v>
      </c>
      <c r="G123" s="32" t="s">
        <v>229</v>
      </c>
    </row>
    <row r="124" spans="1:7" hidden="1" x14ac:dyDescent="0.3">
      <c r="A124" s="34" t="s">
        <v>181</v>
      </c>
      <c r="B124" s="35">
        <v>38715</v>
      </c>
      <c r="C124" s="32" t="str">
        <f t="shared" ca="1" si="11"/>
        <v>AÑOS:18MESES:7</v>
      </c>
      <c r="D124" s="32">
        <f t="shared" ca="1" si="12"/>
        <v>18</v>
      </c>
      <c r="E124" s="32" t="s">
        <v>39</v>
      </c>
      <c r="F124" s="10">
        <v>0.77</v>
      </c>
      <c r="G124" s="32" t="s">
        <v>229</v>
      </c>
    </row>
    <row r="125" spans="1:7" hidden="1" x14ac:dyDescent="0.3">
      <c r="A125" s="34" t="s">
        <v>182</v>
      </c>
      <c r="B125" s="35">
        <v>39069</v>
      </c>
      <c r="C125" s="32" t="str">
        <f t="shared" ca="1" si="11"/>
        <v>AÑOS:17MESES:7</v>
      </c>
      <c r="D125" s="32">
        <f t="shared" ca="1" si="12"/>
        <v>17</v>
      </c>
      <c r="E125" s="32" t="s">
        <v>39</v>
      </c>
      <c r="F125" s="10">
        <v>0.84</v>
      </c>
      <c r="G125" s="32" t="s">
        <v>229</v>
      </c>
    </row>
    <row r="126" spans="1:7" hidden="1" x14ac:dyDescent="0.3">
      <c r="A126" s="34" t="s">
        <v>103</v>
      </c>
      <c r="B126" s="35">
        <v>39232</v>
      </c>
      <c r="C126" s="32" t="str">
        <f t="shared" ca="1" si="11"/>
        <v>AÑOS:17MESES:2</v>
      </c>
      <c r="D126" s="32">
        <f t="shared" ca="1" si="12"/>
        <v>17</v>
      </c>
      <c r="E126" s="32" t="s">
        <v>39</v>
      </c>
      <c r="F126" s="10" t="s">
        <v>104</v>
      </c>
      <c r="G126" s="32" t="s">
        <v>229</v>
      </c>
    </row>
    <row r="127" spans="1:7" hidden="1" x14ac:dyDescent="0.3">
      <c r="A127" s="34" t="s">
        <v>184</v>
      </c>
      <c r="B127" s="35">
        <v>37672</v>
      </c>
      <c r="C127" s="32" t="str">
        <f t="shared" ca="1" si="11"/>
        <v>AÑOS:21MESES:5</v>
      </c>
      <c r="D127" s="32">
        <f t="shared" ca="1" si="12"/>
        <v>21</v>
      </c>
      <c r="E127" s="32" t="s">
        <v>39</v>
      </c>
      <c r="F127" s="10">
        <v>0.57999999999999996</v>
      </c>
      <c r="G127" s="32" t="s">
        <v>199</v>
      </c>
    </row>
    <row r="128" spans="1:7" hidden="1" x14ac:dyDescent="0.3">
      <c r="A128" s="34" t="s">
        <v>186</v>
      </c>
      <c r="B128" s="35">
        <v>39272</v>
      </c>
      <c r="C128" s="32" t="str">
        <f t="shared" ca="1" si="11"/>
        <v>AÑOS:17MESES:0</v>
      </c>
      <c r="D128" s="32">
        <f t="shared" ca="1" si="12"/>
        <v>17</v>
      </c>
      <c r="E128" s="32" t="s">
        <v>39</v>
      </c>
      <c r="F128" s="10">
        <v>0.4</v>
      </c>
      <c r="G128" s="32" t="s">
        <v>199</v>
      </c>
    </row>
    <row r="129" spans="1:7" hidden="1" x14ac:dyDescent="0.3">
      <c r="A129" s="34" t="s">
        <v>188</v>
      </c>
      <c r="B129" s="35">
        <v>36989</v>
      </c>
      <c r="C129" s="32" t="str">
        <f t="shared" ca="1" si="11"/>
        <v>AÑOS:23MESES:4</v>
      </c>
      <c r="D129" s="32">
        <f t="shared" ca="1" si="12"/>
        <v>23</v>
      </c>
      <c r="E129" s="32" t="s">
        <v>39</v>
      </c>
      <c r="F129" s="10">
        <v>0.55000000000000004</v>
      </c>
      <c r="G129" s="32" t="s">
        <v>199</v>
      </c>
    </row>
    <row r="130" spans="1:7" hidden="1" x14ac:dyDescent="0.3">
      <c r="A130" s="36" t="s">
        <v>265</v>
      </c>
      <c r="B130" s="35"/>
      <c r="C130" s="32"/>
      <c r="D130" s="32"/>
      <c r="E130" s="32"/>
      <c r="F130" s="10"/>
      <c r="G130" s="32" t="s">
        <v>199</v>
      </c>
    </row>
    <row r="131" spans="1:7" hidden="1" x14ac:dyDescent="0.3">
      <c r="A131" s="34" t="s">
        <v>189</v>
      </c>
      <c r="B131" s="35">
        <v>37933</v>
      </c>
      <c r="C131" s="32" t="str">
        <f t="shared" ref="C131:C154" ca="1" si="13">"AÑOS:"&amp;DATEDIF(B131,TODAY(),"Y")&amp;"MESES:"&amp;DATEDIF(B131,TODAY(),"YM")</f>
        <v>AÑOS:20MESES:9</v>
      </c>
      <c r="D131" s="32">
        <f t="shared" ref="D131:D154" ca="1" si="14">DATEDIF(B131,TODAY(),"Y")</f>
        <v>20</v>
      </c>
      <c r="E131" s="32" t="s">
        <v>76</v>
      </c>
      <c r="F131" s="10">
        <v>0.5</v>
      </c>
      <c r="G131" s="32" t="s">
        <v>199</v>
      </c>
    </row>
    <row r="132" spans="1:7" hidden="1" x14ac:dyDescent="0.3">
      <c r="A132" s="34" t="s">
        <v>191</v>
      </c>
      <c r="B132" s="35">
        <v>37825</v>
      </c>
      <c r="C132" s="32" t="str">
        <f t="shared" ca="1" si="13"/>
        <v>AÑOS:21MESES:0</v>
      </c>
      <c r="D132" s="32">
        <f t="shared" ca="1" si="14"/>
        <v>21</v>
      </c>
      <c r="E132" s="32" t="s">
        <v>39</v>
      </c>
      <c r="F132" s="10">
        <v>0.68</v>
      </c>
      <c r="G132" s="32" t="s">
        <v>199</v>
      </c>
    </row>
    <row r="133" spans="1:7" hidden="1" x14ac:dyDescent="0.3">
      <c r="A133" s="34" t="s">
        <v>192</v>
      </c>
      <c r="B133" s="35">
        <v>37869</v>
      </c>
      <c r="C133" s="32" t="str">
        <f t="shared" ca="1" si="13"/>
        <v>AÑOS:20MESES:11</v>
      </c>
      <c r="D133" s="32">
        <f t="shared" ca="1" si="14"/>
        <v>20</v>
      </c>
      <c r="E133" s="32" t="s">
        <v>39</v>
      </c>
      <c r="F133" s="10">
        <v>0.38</v>
      </c>
      <c r="G133" s="32" t="s">
        <v>199</v>
      </c>
    </row>
    <row r="134" spans="1:7" hidden="1" x14ac:dyDescent="0.3">
      <c r="A134" s="34" t="s">
        <v>193</v>
      </c>
      <c r="B134" s="35">
        <v>37698</v>
      </c>
      <c r="C134" s="32" t="str">
        <f t="shared" ca="1" si="13"/>
        <v>AÑOS:21MESES:4</v>
      </c>
      <c r="D134" s="32">
        <f t="shared" ca="1" si="14"/>
        <v>21</v>
      </c>
      <c r="E134" s="32" t="s">
        <v>39</v>
      </c>
      <c r="F134" s="10">
        <v>0.76</v>
      </c>
      <c r="G134" s="32" t="s">
        <v>199</v>
      </c>
    </row>
    <row r="135" spans="1:7" x14ac:dyDescent="0.3">
      <c r="A135" s="34" t="s">
        <v>194</v>
      </c>
      <c r="B135" s="35">
        <v>37629</v>
      </c>
      <c r="C135" s="32" t="str">
        <f t="shared" ca="1" si="13"/>
        <v>AÑOS:21MESES:7</v>
      </c>
      <c r="D135" s="32">
        <f t="shared" ca="1" si="14"/>
        <v>21</v>
      </c>
      <c r="E135" s="32" t="s">
        <v>47</v>
      </c>
      <c r="F135" s="10">
        <v>0.66</v>
      </c>
      <c r="G135" s="32" t="s">
        <v>199</v>
      </c>
    </row>
    <row r="136" spans="1:7" hidden="1" x14ac:dyDescent="0.3">
      <c r="A136" s="34" t="s">
        <v>196</v>
      </c>
      <c r="B136" s="12">
        <v>38743</v>
      </c>
      <c r="C136" s="11" t="str">
        <f t="shared" ca="1" si="13"/>
        <v>AÑOS:18MESES:6</v>
      </c>
      <c r="D136" s="32">
        <f t="shared" ca="1" si="14"/>
        <v>18</v>
      </c>
      <c r="E136" s="32" t="s">
        <v>39</v>
      </c>
      <c r="F136" s="10">
        <v>0.44</v>
      </c>
      <c r="G136" s="32" t="s">
        <v>199</v>
      </c>
    </row>
    <row r="137" spans="1:7" x14ac:dyDescent="0.3">
      <c r="A137" s="34" t="s">
        <v>197</v>
      </c>
      <c r="B137" s="35">
        <v>39294</v>
      </c>
      <c r="C137" s="32" t="str">
        <f t="shared" ca="1" si="13"/>
        <v>AÑOS:17MESES:0</v>
      </c>
      <c r="D137" s="32">
        <f t="shared" ca="1" si="14"/>
        <v>17</v>
      </c>
      <c r="E137" s="32" t="s">
        <v>47</v>
      </c>
      <c r="F137" s="10">
        <v>0.88</v>
      </c>
      <c r="G137" s="32" t="s">
        <v>199</v>
      </c>
    </row>
    <row r="138" spans="1:7" hidden="1" x14ac:dyDescent="0.3">
      <c r="A138" s="34" t="s">
        <v>198</v>
      </c>
      <c r="B138" s="35">
        <v>37563</v>
      </c>
      <c r="C138" s="32" t="str">
        <f t="shared" ca="1" si="13"/>
        <v>AÑOS:21MESES:9</v>
      </c>
      <c r="D138" s="32">
        <f t="shared" ca="1" si="14"/>
        <v>21</v>
      </c>
      <c r="E138" s="32" t="s">
        <v>39</v>
      </c>
      <c r="F138" s="10">
        <v>0.44</v>
      </c>
      <c r="G138" s="32" t="s">
        <v>219</v>
      </c>
    </row>
    <row r="139" spans="1:7" x14ac:dyDescent="0.3">
      <c r="A139" s="34" t="s">
        <v>190</v>
      </c>
      <c r="B139" s="35">
        <v>38928</v>
      </c>
      <c r="C139" s="32" t="str">
        <f t="shared" ca="1" si="13"/>
        <v>AÑOS:18MESES:0</v>
      </c>
      <c r="D139" s="32">
        <f t="shared" ca="1" si="14"/>
        <v>18</v>
      </c>
      <c r="E139" s="32" t="s">
        <v>47</v>
      </c>
      <c r="F139" s="10">
        <v>0.77</v>
      </c>
      <c r="G139" s="32" t="s">
        <v>219</v>
      </c>
    </row>
    <row r="140" spans="1:7" hidden="1" x14ac:dyDescent="0.3">
      <c r="A140" s="34" t="s">
        <v>215</v>
      </c>
      <c r="B140" s="35">
        <v>38706</v>
      </c>
      <c r="C140" s="32" t="str">
        <f t="shared" ca="1" si="13"/>
        <v>AÑOS:18MESES:7</v>
      </c>
      <c r="D140" s="32">
        <f t="shared" ca="1" si="14"/>
        <v>18</v>
      </c>
      <c r="E140" s="32" t="s">
        <v>76</v>
      </c>
      <c r="F140" s="10">
        <v>0.48</v>
      </c>
      <c r="G140" s="32" t="s">
        <v>219</v>
      </c>
    </row>
    <row r="141" spans="1:7" hidden="1" x14ac:dyDescent="0.3">
      <c r="A141" s="34" t="s">
        <v>200</v>
      </c>
      <c r="B141" s="35">
        <v>38294</v>
      </c>
      <c r="C141" s="32" t="str">
        <f t="shared" ca="1" si="13"/>
        <v>AÑOS:19MESES:9</v>
      </c>
      <c r="D141" s="32">
        <f t="shared" ca="1" si="14"/>
        <v>19</v>
      </c>
      <c r="E141" s="32" t="s">
        <v>39</v>
      </c>
      <c r="F141" s="10">
        <v>0.37</v>
      </c>
      <c r="G141" s="32" t="s">
        <v>219</v>
      </c>
    </row>
    <row r="142" spans="1:7" hidden="1" x14ac:dyDescent="0.3">
      <c r="A142" s="34" t="s">
        <v>201</v>
      </c>
      <c r="B142" s="35">
        <v>37266</v>
      </c>
      <c r="C142" s="32" t="str">
        <f t="shared" ca="1" si="13"/>
        <v>AÑOS:22MESES:6</v>
      </c>
      <c r="D142" s="32">
        <f t="shared" ca="1" si="14"/>
        <v>22</v>
      </c>
      <c r="E142" s="32" t="s">
        <v>39</v>
      </c>
      <c r="F142" s="10">
        <v>0.37</v>
      </c>
      <c r="G142" s="32" t="s">
        <v>219</v>
      </c>
    </row>
    <row r="143" spans="1:7" hidden="1" x14ac:dyDescent="0.3">
      <c r="A143" s="34" t="s">
        <v>203</v>
      </c>
      <c r="B143" s="35">
        <v>38290</v>
      </c>
      <c r="C143" s="32" t="str">
        <f t="shared" ca="1" si="13"/>
        <v>AÑOS:19MESES:9</v>
      </c>
      <c r="D143" s="32">
        <f t="shared" ca="1" si="14"/>
        <v>19</v>
      </c>
      <c r="E143" s="32" t="s">
        <v>204</v>
      </c>
      <c r="F143" s="10">
        <v>0.42</v>
      </c>
      <c r="G143" s="32" t="s">
        <v>219</v>
      </c>
    </row>
    <row r="144" spans="1:7" hidden="1" x14ac:dyDescent="0.3">
      <c r="A144" s="34" t="s">
        <v>205</v>
      </c>
      <c r="B144" s="35">
        <v>37165</v>
      </c>
      <c r="C144" s="32" t="str">
        <f t="shared" ca="1" si="13"/>
        <v>AÑOS:22MESES:10</v>
      </c>
      <c r="D144" s="32">
        <f t="shared" ca="1" si="14"/>
        <v>22</v>
      </c>
      <c r="E144" s="32" t="s">
        <v>39</v>
      </c>
      <c r="F144" s="10">
        <v>0.4</v>
      </c>
      <c r="G144" s="32" t="s">
        <v>219</v>
      </c>
    </row>
    <row r="145" spans="1:7" x14ac:dyDescent="0.3">
      <c r="A145" s="34" t="s">
        <v>206</v>
      </c>
      <c r="B145" s="35">
        <v>38702</v>
      </c>
      <c r="C145" s="32" t="str">
        <f t="shared" ca="1" si="13"/>
        <v>AÑOS:18MESES:7</v>
      </c>
      <c r="D145" s="32">
        <f t="shared" ca="1" si="14"/>
        <v>18</v>
      </c>
      <c r="E145" s="32" t="s">
        <v>47</v>
      </c>
      <c r="F145" s="10">
        <v>0.82</v>
      </c>
      <c r="G145" s="32" t="s">
        <v>219</v>
      </c>
    </row>
    <row r="146" spans="1:7" hidden="1" x14ac:dyDescent="0.3">
      <c r="A146" s="34" t="s">
        <v>207</v>
      </c>
      <c r="B146" s="35">
        <v>39244</v>
      </c>
      <c r="C146" s="32" t="str">
        <f t="shared" ca="1" si="13"/>
        <v>AÑOS:17MESES:1</v>
      </c>
      <c r="D146" s="32">
        <f t="shared" ca="1" si="14"/>
        <v>17</v>
      </c>
      <c r="E146" s="32" t="s">
        <v>76</v>
      </c>
      <c r="F146" s="10">
        <v>0.42</v>
      </c>
      <c r="G146" s="32" t="s">
        <v>219</v>
      </c>
    </row>
    <row r="147" spans="1:7" hidden="1" x14ac:dyDescent="0.3">
      <c r="A147" s="34" t="s">
        <v>208</v>
      </c>
      <c r="B147" s="35">
        <v>36884</v>
      </c>
      <c r="C147" s="32" t="str">
        <f t="shared" ca="1" si="13"/>
        <v>AÑOS:23MESES:7</v>
      </c>
      <c r="D147" s="32">
        <f t="shared" ca="1" si="14"/>
        <v>23</v>
      </c>
      <c r="E147" s="32" t="s">
        <v>39</v>
      </c>
      <c r="F147" s="10">
        <v>0.45</v>
      </c>
      <c r="G147" s="32" t="s">
        <v>219</v>
      </c>
    </row>
    <row r="148" spans="1:7" hidden="1" x14ac:dyDescent="0.3">
      <c r="A148" s="34" t="s">
        <v>209</v>
      </c>
      <c r="B148" s="35">
        <v>38032</v>
      </c>
      <c r="C148" s="32" t="str">
        <f t="shared" ca="1" si="13"/>
        <v>AÑOS:20MESES:5</v>
      </c>
      <c r="D148" s="32">
        <f t="shared" ca="1" si="14"/>
        <v>20</v>
      </c>
      <c r="E148" s="32" t="s">
        <v>39</v>
      </c>
      <c r="F148" s="10">
        <v>0.62</v>
      </c>
      <c r="G148" s="32" t="s">
        <v>219</v>
      </c>
    </row>
    <row r="149" spans="1:7" hidden="1" x14ac:dyDescent="0.3">
      <c r="A149" s="34" t="s">
        <v>210</v>
      </c>
      <c r="B149" s="35">
        <v>37859</v>
      </c>
      <c r="C149" s="32" t="str">
        <f t="shared" ca="1" si="13"/>
        <v>AÑOS:20MESES:11</v>
      </c>
      <c r="D149" s="32">
        <f t="shared" ca="1" si="14"/>
        <v>20</v>
      </c>
      <c r="E149" s="32" t="s">
        <v>76</v>
      </c>
      <c r="F149" s="10">
        <v>0.43</v>
      </c>
      <c r="G149" s="32" t="s">
        <v>219</v>
      </c>
    </row>
    <row r="150" spans="1:7" hidden="1" x14ac:dyDescent="0.3">
      <c r="A150" s="34" t="s">
        <v>212</v>
      </c>
      <c r="B150" s="35">
        <v>37590</v>
      </c>
      <c r="C150" s="32" t="str">
        <f t="shared" ca="1" si="13"/>
        <v>AÑOS:21MESES:8</v>
      </c>
      <c r="D150" s="32">
        <f t="shared" ca="1" si="14"/>
        <v>21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3">
      <c r="A151" s="34" t="s">
        <v>214</v>
      </c>
      <c r="B151" s="35">
        <v>37857</v>
      </c>
      <c r="C151" s="32" t="str">
        <f t="shared" ca="1" si="13"/>
        <v>AÑOS:20MESES:11</v>
      </c>
      <c r="D151" s="32">
        <f t="shared" ca="1" si="14"/>
        <v>20</v>
      </c>
      <c r="E151" s="32" t="s">
        <v>39</v>
      </c>
      <c r="F151" s="10">
        <v>0.54</v>
      </c>
      <c r="G151" s="32" t="s">
        <v>219</v>
      </c>
    </row>
    <row r="152" spans="1:7" hidden="1" x14ac:dyDescent="0.3">
      <c r="A152" s="34" t="s">
        <v>220</v>
      </c>
      <c r="B152" s="35">
        <v>37979</v>
      </c>
      <c r="C152" s="32" t="str">
        <f t="shared" ca="1" si="13"/>
        <v>AÑOS:20MESES:7</v>
      </c>
      <c r="D152" s="32">
        <f t="shared" ca="1" si="14"/>
        <v>20</v>
      </c>
      <c r="E152" s="32" t="s">
        <v>39</v>
      </c>
      <c r="F152" s="10">
        <v>0.45</v>
      </c>
      <c r="G152" s="32" t="s">
        <v>219</v>
      </c>
    </row>
    <row r="153" spans="1:7" hidden="1" x14ac:dyDescent="0.3">
      <c r="A153" s="34" t="s">
        <v>216</v>
      </c>
      <c r="B153" s="35">
        <v>38628</v>
      </c>
      <c r="C153" s="32" t="str">
        <f t="shared" ca="1" si="13"/>
        <v>AÑOS:18MESES:10</v>
      </c>
      <c r="D153" s="32">
        <f t="shared" ca="1" si="14"/>
        <v>18</v>
      </c>
      <c r="E153" s="32" t="s">
        <v>39</v>
      </c>
      <c r="F153" s="10">
        <v>0.4</v>
      </c>
      <c r="G153" s="32" t="s">
        <v>219</v>
      </c>
    </row>
    <row r="154" spans="1:7" hidden="1" x14ac:dyDescent="0.3">
      <c r="A154" s="33" t="s">
        <v>218</v>
      </c>
      <c r="B154" s="35">
        <v>39124</v>
      </c>
      <c r="C154" s="32" t="str">
        <f t="shared" ca="1" si="13"/>
        <v>AÑOS:17MESES:5</v>
      </c>
      <c r="D154" s="32">
        <f t="shared" ca="1" si="14"/>
        <v>17</v>
      </c>
      <c r="E154" s="32" t="s">
        <v>39</v>
      </c>
      <c r="F154" s="10">
        <v>0.55000000000000004</v>
      </c>
      <c r="G154" s="32" t="s">
        <v>219</v>
      </c>
    </row>
    <row r="155" spans="1:7" hidden="1" x14ac:dyDescent="0.3">
      <c r="A155" s="34" t="s">
        <v>223</v>
      </c>
      <c r="B155" s="35"/>
      <c r="C155" s="32"/>
      <c r="D155" s="32"/>
      <c r="E155" s="32"/>
      <c r="F155" s="10"/>
      <c r="G155" s="32" t="s">
        <v>219</v>
      </c>
    </row>
    <row r="156" spans="1:7" x14ac:dyDescent="0.3">
      <c r="A156" s="16"/>
      <c r="B156" s="12"/>
      <c r="C156" s="5"/>
      <c r="D156" s="5"/>
      <c r="E156" s="5"/>
      <c r="F156" s="17"/>
      <c r="G156" s="5"/>
    </row>
    <row r="157" spans="1:7" x14ac:dyDescent="0.3">
      <c r="B157" s="12"/>
      <c r="C157" s="5"/>
      <c r="D157" s="5"/>
      <c r="E157" s="5"/>
      <c r="F157" s="17"/>
      <c r="G157" s="5"/>
    </row>
    <row r="158" spans="1:7" x14ac:dyDescent="0.3">
      <c r="A158" s="16"/>
      <c r="B158" s="12"/>
      <c r="C158" s="5"/>
      <c r="D158" s="5"/>
      <c r="E158" s="5"/>
      <c r="F158" s="17"/>
      <c r="G158" s="5"/>
    </row>
    <row r="159" spans="1:7" x14ac:dyDescent="0.3">
      <c r="A159" s="16"/>
      <c r="B159" s="12"/>
      <c r="C159" s="5"/>
      <c r="D159" s="5"/>
      <c r="E159" s="5"/>
      <c r="F159" s="17"/>
      <c r="G159" s="5"/>
    </row>
    <row r="160" spans="1:7" x14ac:dyDescent="0.3">
      <c r="A160" s="16"/>
      <c r="B160" s="12"/>
      <c r="C160" s="5"/>
      <c r="D160" s="5"/>
      <c r="E160" s="5"/>
      <c r="F160" s="17"/>
      <c r="G160" s="5"/>
    </row>
    <row r="161" spans="1:7" x14ac:dyDescent="0.3">
      <c r="A161" s="16"/>
      <c r="B161" s="12"/>
      <c r="C161" s="5"/>
      <c r="D161" s="5"/>
      <c r="E161" s="5"/>
      <c r="F161" s="17"/>
      <c r="G161" s="5"/>
    </row>
    <row r="162" spans="1:7" x14ac:dyDescent="0.3">
      <c r="A162" s="16"/>
      <c r="B162" s="12"/>
      <c r="C162" s="5"/>
      <c r="D162" s="5"/>
      <c r="E162" s="5"/>
      <c r="F162" s="17"/>
      <c r="G162" s="5"/>
    </row>
    <row r="163" spans="1:7" x14ac:dyDescent="0.3">
      <c r="A163" s="16"/>
      <c r="B163" s="12"/>
      <c r="C163" s="5"/>
      <c r="D163" s="5"/>
      <c r="E163" s="5"/>
      <c r="F163" s="17"/>
      <c r="G163" s="5"/>
    </row>
    <row r="164" spans="1:7" x14ac:dyDescent="0.3">
      <c r="A164" s="16"/>
      <c r="B164" s="12"/>
      <c r="C164" s="5"/>
      <c r="D164" s="5"/>
      <c r="E164" s="5"/>
      <c r="F164" s="17"/>
      <c r="G164" s="5"/>
    </row>
    <row r="165" spans="1:7" x14ac:dyDescent="0.3">
      <c r="A165" s="16"/>
      <c r="B165" s="12"/>
      <c r="C165" s="5"/>
      <c r="D165" s="5"/>
      <c r="E165" s="5"/>
      <c r="F165" s="17"/>
      <c r="G165" s="5"/>
    </row>
    <row r="166" spans="1:7" x14ac:dyDescent="0.3">
      <c r="A166" s="14"/>
      <c r="B166" s="14"/>
      <c r="C166" s="14"/>
      <c r="D166" s="14"/>
      <c r="E166" s="14"/>
      <c r="F166" s="14"/>
      <c r="G166" s="14"/>
    </row>
    <row r="171" spans="1:7" x14ac:dyDescent="0.3">
      <c r="A171" s="51"/>
    </row>
    <row r="172" spans="1:7" x14ac:dyDescent="0.3">
      <c r="A172" s="51"/>
    </row>
    <row r="173" spans="1:7" x14ac:dyDescent="0.3">
      <c r="A173" s="51"/>
    </row>
    <row r="175" spans="1:7" x14ac:dyDescent="0.3">
      <c r="A175" s="14"/>
    </row>
  </sheetData>
  <autoFilter ref="A7:G155" xr:uid="{00000000-0001-0000-0000-000000000000}">
    <filterColumn colId="4">
      <filters>
        <filter val="FISICA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mergeCells count="1">
    <mergeCell ref="A4:G6"/>
  </mergeCells>
  <conditionalFormatting sqref="A23">
    <cfRule type="duplicateValues" dxfId="56" priority="7"/>
  </conditionalFormatting>
  <conditionalFormatting sqref="A61">
    <cfRule type="duplicateValues" dxfId="55" priority="1"/>
  </conditionalFormatting>
  <conditionalFormatting sqref="A83:A88">
    <cfRule type="containsText" dxfId="54" priority="13" operator="containsText" text="RENDON CALVACHE MATEO DANIEL">
      <formula>NOT(ISERROR(SEARCH("RENDON CALVACHE MATEO DANIEL",A83)))</formula>
    </cfRule>
  </conditionalFormatting>
  <conditionalFormatting sqref="A86">
    <cfRule type="duplicateValues" dxfId="53" priority="9"/>
    <cfRule type="duplicateValues" dxfId="52" priority="10"/>
    <cfRule type="duplicateValues" dxfId="51" priority="11"/>
    <cfRule type="duplicateValues" dxfId="50" priority="12"/>
  </conditionalFormatting>
  <conditionalFormatting sqref="A89">
    <cfRule type="duplicateValues" dxfId="49" priority="2"/>
    <cfRule type="duplicateValues" dxfId="48" priority="3"/>
    <cfRule type="duplicateValues" dxfId="47" priority="4"/>
    <cfRule type="duplicateValues" dxfId="46" priority="5"/>
  </conditionalFormatting>
  <conditionalFormatting sqref="A89:A92">
    <cfRule type="containsText" dxfId="45" priority="6" operator="containsText" text="RENDON CALVACHE MATEO DANIEL">
      <formula>NOT(ISERROR(SEARCH("RENDON CALVACHE MATEO DANIEL",A89)))</formula>
    </cfRule>
  </conditionalFormatting>
  <conditionalFormatting sqref="A94:A129 A23:A25 A30:A44 A49:A52 A56:A60 A62:A81 A131:A153 A155:A156 A158:A165">
    <cfRule type="containsText" dxfId="44" priority="14" operator="containsText" text="RENDON CALVACHE MATEO DANIEL">
      <formula>NOT(ISERROR(SEARCH("RENDON CALVACHE MATEO DANIEL",A23)))</formula>
    </cfRule>
  </conditionalFormatting>
  <conditionalFormatting sqref="A128">
    <cfRule type="duplicateValues" dxfId="43" priority="8" stopIfTrue="1"/>
  </conditionalFormatting>
  <conditionalFormatting sqref="A158:A165 A17:A19 A21 A155:A156 A23:A25 A30:A44 A49:A52 A56:A60 A62:A81 A83 A85:A92 A94:A129 A131:A153">
    <cfRule type="duplicateValues" dxfId="42" priority="15"/>
  </conditionalFormatting>
  <conditionalFormatting sqref="A158:A165 A23:A25 A30:A44 A49:A52 A155:A156 A56:A60 A87:A88 A62:A81 A83 A85 A90:A92 A94:A129 A131:A153">
    <cfRule type="duplicateValues" dxfId="41" priority="16"/>
    <cfRule type="duplicateValues" dxfId="40" priority="17"/>
    <cfRule type="duplicateValues" dxfId="39" priority="18"/>
  </conditionalFormatting>
  <conditionalFormatting sqref="A158:A165 A24:A25 A30:A44 A49:A52 A155:A156 A56:A60 A87:A88 A62:A81 A83 A85 A90:A92 A94:A129 A131:A153">
    <cfRule type="duplicateValues" dxfId="38" priority="19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9079-752C-454B-9141-EB5C35DBE630}">
  <sheetPr>
    <tabColor rgb="FF00B0F0"/>
  </sheetPr>
  <dimension ref="A1:K2"/>
  <sheetViews>
    <sheetView workbookViewId="0">
      <selection activeCell="D7" sqref="D7"/>
    </sheetView>
  </sheetViews>
  <sheetFormatPr baseColWidth="10" defaultRowHeight="14.4" x14ac:dyDescent="0.3"/>
  <cols>
    <col min="2" max="2" width="40.109375" customWidth="1"/>
  </cols>
  <sheetData>
    <row r="1" spans="1:11" ht="26.4" x14ac:dyDescent="0.3">
      <c r="A1" s="150" t="s">
        <v>527</v>
      </c>
      <c r="B1" s="151" t="s">
        <v>528</v>
      </c>
      <c r="C1" s="210" t="s">
        <v>529</v>
      </c>
      <c r="D1" s="211"/>
      <c r="E1" s="212" t="s">
        <v>530</v>
      </c>
      <c r="F1" s="213"/>
      <c r="G1" s="212" t="s">
        <v>531</v>
      </c>
      <c r="H1" s="213"/>
      <c r="I1" s="210" t="s">
        <v>532</v>
      </c>
      <c r="J1" s="211"/>
      <c r="K1" s="152" t="s">
        <v>533</v>
      </c>
    </row>
    <row r="2" spans="1:11" x14ac:dyDescent="0.3">
      <c r="A2" s="153">
        <v>1</v>
      </c>
      <c r="B2" s="146" t="s">
        <v>563</v>
      </c>
      <c r="C2" s="204" t="s">
        <v>564</v>
      </c>
      <c r="D2" s="205"/>
      <c r="E2" s="206">
        <v>17</v>
      </c>
      <c r="F2" s="207"/>
      <c r="G2" s="208">
        <v>2200336655</v>
      </c>
      <c r="H2" s="209"/>
      <c r="I2" s="208" t="s">
        <v>299</v>
      </c>
      <c r="J2" s="209"/>
      <c r="K2" s="148" t="s">
        <v>565</v>
      </c>
    </row>
  </sheetData>
  <mergeCells count="8">
    <mergeCell ref="C2:D2"/>
    <mergeCell ref="E2:F2"/>
    <mergeCell ref="G2:H2"/>
    <mergeCell ref="I2:J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7040-2E5E-435C-9684-6E65165B27D4}">
  <sheetPr>
    <tabColor rgb="FF00B0F0"/>
  </sheetPr>
  <dimension ref="A2:K4"/>
  <sheetViews>
    <sheetView workbookViewId="0">
      <selection activeCell="C10" sqref="C10"/>
    </sheetView>
  </sheetViews>
  <sheetFormatPr baseColWidth="10" defaultRowHeight="14.4" x14ac:dyDescent="0.3"/>
  <cols>
    <col min="2" max="2" width="41" customWidth="1"/>
    <col min="11" max="11" width="24.44140625" customWidth="1"/>
  </cols>
  <sheetData>
    <row r="2" spans="1:11" ht="26.4" x14ac:dyDescent="0.3">
      <c r="A2" s="150" t="s">
        <v>527</v>
      </c>
      <c r="B2" s="151" t="s">
        <v>528</v>
      </c>
      <c r="C2" s="198" t="s">
        <v>529</v>
      </c>
      <c r="D2" s="198"/>
      <c r="E2" s="199" t="s">
        <v>530</v>
      </c>
      <c r="F2" s="199"/>
      <c r="G2" s="199" t="s">
        <v>531</v>
      </c>
      <c r="H2" s="199"/>
      <c r="I2" s="198" t="s">
        <v>532</v>
      </c>
      <c r="J2" s="198"/>
      <c r="K2" s="152" t="s">
        <v>533</v>
      </c>
    </row>
    <row r="3" spans="1:11" x14ac:dyDescent="0.3">
      <c r="A3" s="153">
        <v>6</v>
      </c>
      <c r="B3" s="146" t="s">
        <v>552</v>
      </c>
      <c r="C3" s="202" t="s">
        <v>553</v>
      </c>
      <c r="D3" s="202"/>
      <c r="E3" s="203" t="s">
        <v>567</v>
      </c>
      <c r="F3" s="203"/>
      <c r="G3" s="200" t="s">
        <v>554</v>
      </c>
      <c r="H3" s="200"/>
      <c r="I3" s="200" t="s">
        <v>555</v>
      </c>
      <c r="J3" s="200"/>
      <c r="K3" s="147" t="s">
        <v>556</v>
      </c>
    </row>
    <row r="4" spans="1:11" x14ac:dyDescent="0.3">
      <c r="A4" s="153">
        <v>7</v>
      </c>
      <c r="B4" s="146" t="s">
        <v>557</v>
      </c>
      <c r="C4" s="202" t="s">
        <v>558</v>
      </c>
      <c r="D4" s="202"/>
      <c r="E4" s="203" t="s">
        <v>567</v>
      </c>
      <c r="F4" s="203"/>
      <c r="G4" s="200" t="s">
        <v>559</v>
      </c>
      <c r="H4" s="200"/>
      <c r="I4" s="200" t="s">
        <v>555</v>
      </c>
      <c r="J4" s="200"/>
      <c r="K4" s="149">
        <v>0.46</v>
      </c>
    </row>
  </sheetData>
  <mergeCells count="12">
    <mergeCell ref="C4:D4"/>
    <mergeCell ref="E4:F4"/>
    <mergeCell ref="G4:H4"/>
    <mergeCell ref="I4:J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A2A4-13B1-4734-91C0-32841BAE4AFB}">
  <sheetPr filterMode="1">
    <tabColor rgb="FFFFFF00"/>
  </sheetPr>
  <dimension ref="A3:DY171"/>
  <sheetViews>
    <sheetView zoomScale="80" zoomScaleNormal="80" workbookViewId="0">
      <selection activeCell="D160" sqref="D160"/>
    </sheetView>
  </sheetViews>
  <sheetFormatPr baseColWidth="10" defaultColWidth="8.88671875" defaultRowHeight="14.4" x14ac:dyDescent="0.3"/>
  <cols>
    <col min="1" max="1" width="39.109375" customWidth="1"/>
    <col min="2" max="2" width="13.6640625" customWidth="1"/>
    <col min="3" max="3" width="21.6640625" customWidth="1"/>
    <col min="4" max="4" width="10.44140625" customWidth="1"/>
    <col min="5" max="5" width="17" customWidth="1"/>
    <col min="6" max="6" width="12.44140625" customWidth="1"/>
    <col min="7" max="7" width="21" customWidth="1"/>
    <col min="8" max="8" width="22.6640625" customWidth="1"/>
    <col min="9" max="240" width="11.44140625" customWidth="1"/>
  </cols>
  <sheetData>
    <row r="3" spans="1:7" ht="40.200000000000003" customHeight="1" x14ac:dyDescent="0.3">
      <c r="A3" s="6" t="s">
        <v>17</v>
      </c>
      <c r="B3" s="7" t="s">
        <v>18</v>
      </c>
      <c r="C3" s="6" t="s">
        <v>19</v>
      </c>
      <c r="D3" s="8" t="s">
        <v>20</v>
      </c>
      <c r="E3" s="8" t="s">
        <v>22</v>
      </c>
      <c r="F3" s="9" t="s">
        <v>23</v>
      </c>
      <c r="G3" s="8" t="s">
        <v>234</v>
      </c>
    </row>
    <row r="4" spans="1:7" s="21" customFormat="1" hidden="1" x14ac:dyDescent="0.3">
      <c r="A4" s="25" t="s">
        <v>237</v>
      </c>
      <c r="B4" s="26">
        <v>43648</v>
      </c>
      <c r="C4" s="26" t="str">
        <f t="shared" ref="C4:C9" ca="1" si="0">"AÑOS:"&amp;DATEDIF(B4,TODAY(),"Y")&amp;"MESES:"&amp;DATEDIF(B4,TODAY(),"YM")</f>
        <v>AÑOS:5MESES:1</v>
      </c>
      <c r="D4" s="25">
        <v>4</v>
      </c>
      <c r="E4" s="25" t="s">
        <v>39</v>
      </c>
      <c r="F4" s="31">
        <v>0.36</v>
      </c>
      <c r="G4" s="25" t="s">
        <v>41</v>
      </c>
    </row>
    <row r="5" spans="1:7" s="21" customFormat="1" hidden="1" x14ac:dyDescent="0.3">
      <c r="A5" s="30" t="s">
        <v>239</v>
      </c>
      <c r="B5" s="26">
        <v>43648</v>
      </c>
      <c r="C5" s="26" t="str">
        <f t="shared" ca="1" si="0"/>
        <v>AÑOS:5MESES:1</v>
      </c>
      <c r="D5" s="25">
        <v>4</v>
      </c>
      <c r="E5" s="25" t="s">
        <v>39</v>
      </c>
      <c r="F5" s="31">
        <v>0.36</v>
      </c>
      <c r="G5" s="25" t="s">
        <v>41</v>
      </c>
    </row>
    <row r="6" spans="1:7" s="21" customFormat="1" hidden="1" x14ac:dyDescent="0.3">
      <c r="A6" s="30" t="s">
        <v>241</v>
      </c>
      <c r="B6" s="26">
        <v>43657</v>
      </c>
      <c r="C6" s="26" t="str">
        <f t="shared" ca="1" si="0"/>
        <v>AÑOS:5MESES:0</v>
      </c>
      <c r="D6" s="25">
        <v>4</v>
      </c>
      <c r="E6" s="25"/>
      <c r="F6" s="27"/>
      <c r="G6" s="25" t="s">
        <v>41</v>
      </c>
    </row>
    <row r="7" spans="1:7" s="21" customFormat="1" hidden="1" x14ac:dyDescent="0.3">
      <c r="A7" s="25" t="s">
        <v>243</v>
      </c>
      <c r="B7" s="26">
        <v>43074</v>
      </c>
      <c r="C7" s="25" t="str">
        <f t="shared" ca="1" si="0"/>
        <v>AÑOS:6MESES:8</v>
      </c>
      <c r="D7" s="25">
        <f ca="1">DATEDIF(B7,TODAY(),"Y")</f>
        <v>6</v>
      </c>
      <c r="E7" s="25" t="s">
        <v>39</v>
      </c>
      <c r="F7" s="31">
        <v>0.36</v>
      </c>
      <c r="G7" s="25" t="s">
        <v>227</v>
      </c>
    </row>
    <row r="8" spans="1:7" s="21" customFormat="1" hidden="1" x14ac:dyDescent="0.3">
      <c r="A8" s="25" t="s">
        <v>245</v>
      </c>
      <c r="B8" s="26">
        <v>43014</v>
      </c>
      <c r="C8" s="26" t="str">
        <f t="shared" ca="1" si="0"/>
        <v>AÑOS:6MESES:10</v>
      </c>
      <c r="D8" s="25">
        <f ca="1">DATEDIF(B8,TODAY(),"Y")</f>
        <v>6</v>
      </c>
      <c r="E8" s="25" t="s">
        <v>47</v>
      </c>
      <c r="F8" s="27">
        <v>0.85</v>
      </c>
      <c r="G8" s="25" t="s">
        <v>227</v>
      </c>
    </row>
    <row r="9" spans="1:7" s="21" customFormat="1" hidden="1" x14ac:dyDescent="0.3">
      <c r="A9" s="32" t="s">
        <v>247</v>
      </c>
      <c r="B9" s="35">
        <v>43361</v>
      </c>
      <c r="C9" s="35" t="str">
        <f t="shared" ca="1" si="0"/>
        <v>AÑOS:5MESES:10</v>
      </c>
      <c r="D9" s="32">
        <f ca="1">DATEDIF(B9,TODAY(),"Y")</f>
        <v>5</v>
      </c>
      <c r="E9" s="32" t="s">
        <v>62</v>
      </c>
      <c r="F9" s="10">
        <v>0.84</v>
      </c>
      <c r="G9" s="32" t="s">
        <v>227</v>
      </c>
    </row>
    <row r="10" spans="1:7" s="21" customFormat="1" hidden="1" x14ac:dyDescent="0.3">
      <c r="A10" s="32" t="s">
        <v>249</v>
      </c>
      <c r="B10" s="35"/>
      <c r="C10" s="35"/>
      <c r="D10" s="32"/>
      <c r="E10" s="32"/>
      <c r="F10" s="10"/>
      <c r="G10" s="32" t="s">
        <v>227</v>
      </c>
    </row>
    <row r="11" spans="1:7" s="21" customFormat="1" hidden="1" x14ac:dyDescent="0.3">
      <c r="A11" s="33" t="s">
        <v>37</v>
      </c>
      <c r="B11" s="35">
        <v>43209</v>
      </c>
      <c r="C11" s="35" t="str">
        <f t="shared" ref="C11:C22" ca="1" si="1">"AÑOS:"&amp;DATEDIF(B11,TODAY(),"Y")&amp;"MESES:"&amp;DATEDIF(B11,TODAY(),"YM")</f>
        <v>AÑOS:6MESES:3</v>
      </c>
      <c r="D11" s="32">
        <f ca="1">DATEDIF(B11,TODAY(),"Y")</f>
        <v>6</v>
      </c>
      <c r="E11" s="32" t="s">
        <v>39</v>
      </c>
      <c r="F11" s="10">
        <v>0.37</v>
      </c>
      <c r="G11" s="32" t="s">
        <v>227</v>
      </c>
    </row>
    <row r="12" spans="1:7" s="22" customFormat="1" hidden="1" x14ac:dyDescent="0.3">
      <c r="A12" s="40" t="s">
        <v>250</v>
      </c>
      <c r="B12" s="35">
        <v>42879</v>
      </c>
      <c r="C12" s="32" t="str">
        <f t="shared" ca="1" si="1"/>
        <v>AÑOS:7MESES:2</v>
      </c>
      <c r="D12" s="32">
        <f ca="1">DATEDIF(B12,TODAY(),"Y")</f>
        <v>7</v>
      </c>
      <c r="E12" s="32" t="s">
        <v>53</v>
      </c>
      <c r="F12" s="41">
        <v>0.77</v>
      </c>
      <c r="G12" s="32" t="s">
        <v>59</v>
      </c>
    </row>
    <row r="13" spans="1:7" s="22" customFormat="1" hidden="1" x14ac:dyDescent="0.3">
      <c r="A13" s="43" t="s">
        <v>49</v>
      </c>
      <c r="B13" s="35">
        <v>42884</v>
      </c>
      <c r="C13" s="32" t="str">
        <f t="shared" ca="1" si="1"/>
        <v>AÑOS:7MESES:2</v>
      </c>
      <c r="D13" s="32">
        <f ca="1">DATEDIF(B13,TODAY(),"Y")</f>
        <v>7</v>
      </c>
      <c r="E13" s="32" t="s">
        <v>47</v>
      </c>
      <c r="F13" s="10">
        <v>0.75</v>
      </c>
      <c r="G13" s="32" t="s">
        <v>59</v>
      </c>
    </row>
    <row r="14" spans="1:7" s="22" customFormat="1" hidden="1" x14ac:dyDescent="0.3">
      <c r="A14" s="44" t="s">
        <v>52</v>
      </c>
      <c r="B14" s="35">
        <v>42920</v>
      </c>
      <c r="C14" s="32" t="str">
        <f t="shared" ca="1" si="1"/>
        <v>AÑOS:7MESES:1</v>
      </c>
      <c r="D14" s="32">
        <f ca="1">DATEDIF(B14,TODAY(),"Y")</f>
        <v>7</v>
      </c>
      <c r="E14" s="32" t="s">
        <v>53</v>
      </c>
      <c r="F14" s="10">
        <v>0.79</v>
      </c>
      <c r="G14" s="32" t="s">
        <v>59</v>
      </c>
    </row>
    <row r="15" spans="1:7" s="22" customFormat="1" hidden="1" x14ac:dyDescent="0.3">
      <c r="A15" s="44" t="s">
        <v>55</v>
      </c>
      <c r="B15" s="35">
        <v>42830</v>
      </c>
      <c r="C15" s="32" t="str">
        <f t="shared" ca="1" si="1"/>
        <v>AÑOS:7MESES:4</v>
      </c>
      <c r="D15" s="32">
        <f ca="1">DATEDIF(B15,TODAY(),"Y")</f>
        <v>7</v>
      </c>
      <c r="E15" s="32" t="s">
        <v>47</v>
      </c>
      <c r="F15" s="10">
        <v>0.71</v>
      </c>
      <c r="G15" s="32" t="s">
        <v>59</v>
      </c>
    </row>
    <row r="16" spans="1:7" s="22" customFormat="1" hidden="1" x14ac:dyDescent="0.3">
      <c r="A16" s="33" t="s">
        <v>56</v>
      </c>
      <c r="B16" s="35">
        <v>42382</v>
      </c>
      <c r="C16" s="35" t="str">
        <f t="shared" ca="1" si="1"/>
        <v>AÑOS:8MESES:6</v>
      </c>
      <c r="D16" s="32">
        <v>7</v>
      </c>
      <c r="E16" s="32" t="s">
        <v>47</v>
      </c>
      <c r="F16" s="10">
        <v>0.75</v>
      </c>
      <c r="G16" s="32" t="s">
        <v>59</v>
      </c>
    </row>
    <row r="17" spans="1:7" s="22" customFormat="1" hidden="1" x14ac:dyDescent="0.3">
      <c r="A17" s="44" t="s">
        <v>58</v>
      </c>
      <c r="B17" s="35">
        <v>42123</v>
      </c>
      <c r="C17" s="32" t="str">
        <f t="shared" ca="1" si="1"/>
        <v>AÑOS:9MESES:3</v>
      </c>
      <c r="D17" s="32">
        <f t="shared" ref="D17:D22" ca="1" si="2">DATEDIF(B17,TODAY(),"Y")</f>
        <v>9</v>
      </c>
      <c r="E17" s="32" t="s">
        <v>47</v>
      </c>
      <c r="F17" s="10">
        <v>0.88</v>
      </c>
      <c r="G17" s="32" t="s">
        <v>64</v>
      </c>
    </row>
    <row r="18" spans="1:7" s="22" customFormat="1" hidden="1" x14ac:dyDescent="0.3">
      <c r="A18" s="32" t="s">
        <v>251</v>
      </c>
      <c r="B18" s="35">
        <v>42426</v>
      </c>
      <c r="C18" s="32" t="str">
        <f t="shared" ca="1" si="1"/>
        <v>AÑOS:8MESES:5</v>
      </c>
      <c r="D18" s="32">
        <f t="shared" ca="1" si="2"/>
        <v>8</v>
      </c>
      <c r="E18" s="32" t="s">
        <v>62</v>
      </c>
      <c r="F18" s="10">
        <v>0.37</v>
      </c>
      <c r="G18" s="32" t="s">
        <v>64</v>
      </c>
    </row>
    <row r="19" spans="1:7" s="22" customFormat="1" hidden="1" x14ac:dyDescent="0.3">
      <c r="A19" s="44" t="s">
        <v>61</v>
      </c>
      <c r="B19" s="35">
        <v>42430</v>
      </c>
      <c r="C19" s="32" t="str">
        <f t="shared" ca="1" si="1"/>
        <v>AÑOS:8MESES:5</v>
      </c>
      <c r="D19" s="32">
        <f t="shared" ca="1" si="2"/>
        <v>8</v>
      </c>
      <c r="E19" s="32" t="s">
        <v>62</v>
      </c>
      <c r="F19" s="10">
        <v>0.52</v>
      </c>
      <c r="G19" s="32" t="s">
        <v>64</v>
      </c>
    </row>
    <row r="20" spans="1:7" s="22" customFormat="1" hidden="1" x14ac:dyDescent="0.3">
      <c r="A20" s="34" t="s">
        <v>63</v>
      </c>
      <c r="B20" s="35">
        <v>41996</v>
      </c>
      <c r="C20" s="32" t="str">
        <f t="shared" ca="1" si="1"/>
        <v>AÑOS:9MESES:7</v>
      </c>
      <c r="D20" s="32">
        <f t="shared" ca="1" si="2"/>
        <v>9</v>
      </c>
      <c r="E20" s="32" t="s">
        <v>39</v>
      </c>
      <c r="F20" s="10">
        <v>0.53</v>
      </c>
      <c r="G20" s="32" t="s">
        <v>81</v>
      </c>
    </row>
    <row r="21" spans="1:7" s="22" customFormat="1" hidden="1" x14ac:dyDescent="0.3">
      <c r="A21" s="34" t="s">
        <v>66</v>
      </c>
      <c r="B21" s="35">
        <v>42336</v>
      </c>
      <c r="C21" s="32" t="str">
        <f t="shared" ca="1" si="1"/>
        <v>AÑOS:8MESES:8</v>
      </c>
      <c r="D21" s="32">
        <f t="shared" ca="1" si="2"/>
        <v>8</v>
      </c>
      <c r="E21" s="32" t="s">
        <v>47</v>
      </c>
      <c r="F21" s="10">
        <v>0.5</v>
      </c>
      <c r="G21" s="32" t="s">
        <v>81</v>
      </c>
    </row>
    <row r="22" spans="1:7" s="22" customFormat="1" hidden="1" x14ac:dyDescent="0.3">
      <c r="A22" s="32" t="s">
        <v>255</v>
      </c>
      <c r="B22" s="35">
        <v>42150</v>
      </c>
      <c r="C22" s="32" t="str">
        <f t="shared" ca="1" si="1"/>
        <v>AÑOS:9MESES:2</v>
      </c>
      <c r="D22" s="32">
        <f t="shared" ca="1" si="2"/>
        <v>9</v>
      </c>
      <c r="E22" s="32" t="s">
        <v>47</v>
      </c>
      <c r="F22" s="10">
        <v>0.75</v>
      </c>
      <c r="G22" s="32" t="s">
        <v>81</v>
      </c>
    </row>
    <row r="23" spans="1:7" s="22" customFormat="1" hidden="1" x14ac:dyDescent="0.3">
      <c r="A23" s="32" t="s">
        <v>254</v>
      </c>
      <c r="B23" s="35"/>
      <c r="C23" s="32"/>
      <c r="D23" s="32"/>
      <c r="E23" s="32"/>
      <c r="F23" s="10"/>
      <c r="G23" s="32" t="s">
        <v>81</v>
      </c>
    </row>
    <row r="24" spans="1:7" s="22" customFormat="1" hidden="1" x14ac:dyDescent="0.3">
      <c r="A24" s="32" t="s">
        <v>253</v>
      </c>
      <c r="B24" s="35">
        <v>42252</v>
      </c>
      <c r="C24" s="32" t="str">
        <f t="shared" ref="C24:C29" ca="1" si="3">"AÑOS:"&amp;DATEDIF(B24,TODAY(),"Y")&amp;"MESES:"&amp;DATEDIF(B24,TODAY(),"YM")</f>
        <v>AÑOS:8MESES:11</v>
      </c>
      <c r="D24" s="32">
        <f t="shared" ref="D24:D29" ca="1" si="4">DATEDIF(B24,TODAY(),"Y")</f>
        <v>8</v>
      </c>
      <c r="E24" s="32"/>
      <c r="F24" s="10"/>
      <c r="G24" s="32" t="s">
        <v>81</v>
      </c>
    </row>
    <row r="25" spans="1:7" s="22" customFormat="1" hidden="1" x14ac:dyDescent="0.3">
      <c r="A25" s="32" t="s">
        <v>252</v>
      </c>
      <c r="B25" s="35">
        <v>42305</v>
      </c>
      <c r="C25" s="32" t="str">
        <f t="shared" ca="1" si="3"/>
        <v>AÑOS:8MESES:9</v>
      </c>
      <c r="D25" s="32">
        <f t="shared" ca="1" si="4"/>
        <v>8</v>
      </c>
      <c r="E25" s="32" t="s">
        <v>39</v>
      </c>
      <c r="F25" s="45">
        <v>0.4</v>
      </c>
      <c r="G25" s="32" t="s">
        <v>81</v>
      </c>
    </row>
    <row r="26" spans="1:7" s="22" customFormat="1" hidden="1" x14ac:dyDescent="0.3">
      <c r="A26" s="34" t="s">
        <v>71</v>
      </c>
      <c r="B26" s="35">
        <v>41873</v>
      </c>
      <c r="C26" s="32" t="str">
        <f t="shared" ca="1" si="3"/>
        <v>AÑOS:9MESES:11</v>
      </c>
      <c r="D26" s="32">
        <f t="shared" ca="1" si="4"/>
        <v>9</v>
      </c>
      <c r="E26" s="32" t="s">
        <v>39</v>
      </c>
      <c r="F26" s="10">
        <v>0.36</v>
      </c>
      <c r="G26" s="32" t="s">
        <v>81</v>
      </c>
    </row>
    <row r="27" spans="1:7" s="22" customFormat="1" hidden="1" x14ac:dyDescent="0.3">
      <c r="A27" s="34" t="s">
        <v>72</v>
      </c>
      <c r="B27" s="35">
        <v>42045</v>
      </c>
      <c r="C27" s="32" t="str">
        <f t="shared" ca="1" si="3"/>
        <v>AÑOS:9MESES:5</v>
      </c>
      <c r="D27" s="32">
        <f t="shared" ca="1" si="4"/>
        <v>9</v>
      </c>
      <c r="E27" s="32" t="s">
        <v>47</v>
      </c>
      <c r="F27" s="10">
        <v>0.79</v>
      </c>
      <c r="G27" s="32" t="s">
        <v>81</v>
      </c>
    </row>
    <row r="28" spans="1:7" s="22" customFormat="1" hidden="1" x14ac:dyDescent="0.3">
      <c r="A28" s="34" t="s">
        <v>74</v>
      </c>
      <c r="B28" s="35">
        <v>42073</v>
      </c>
      <c r="C28" s="32" t="str">
        <f t="shared" ca="1" si="3"/>
        <v>AÑOS:9MESES:4</v>
      </c>
      <c r="D28" s="32">
        <f t="shared" ca="1" si="4"/>
        <v>9</v>
      </c>
      <c r="E28" s="32" t="s">
        <v>39</v>
      </c>
      <c r="F28" s="10">
        <v>0.52</v>
      </c>
      <c r="G28" s="32" t="s">
        <v>81</v>
      </c>
    </row>
    <row r="29" spans="1:7" s="22" customFormat="1" hidden="1" x14ac:dyDescent="0.3">
      <c r="A29" s="34" t="s">
        <v>75</v>
      </c>
      <c r="B29" s="35">
        <v>42197</v>
      </c>
      <c r="C29" s="32" t="str">
        <f t="shared" ca="1" si="3"/>
        <v>AÑOS:9MESES:0</v>
      </c>
      <c r="D29" s="32">
        <f t="shared" ca="1" si="4"/>
        <v>9</v>
      </c>
      <c r="E29" s="32" t="s">
        <v>76</v>
      </c>
      <c r="F29" s="10">
        <v>0.36</v>
      </c>
      <c r="G29" s="32" t="s">
        <v>81</v>
      </c>
    </row>
    <row r="30" spans="1:7" s="22" customFormat="1" hidden="1" x14ac:dyDescent="0.3">
      <c r="A30" s="34" t="s">
        <v>267</v>
      </c>
      <c r="B30" s="35"/>
      <c r="C30" s="32"/>
      <c r="D30" s="32"/>
      <c r="E30" s="32"/>
      <c r="F30" s="10"/>
      <c r="G30" s="32"/>
    </row>
    <row r="31" spans="1:7" s="22" customFormat="1" hidden="1" x14ac:dyDescent="0.3">
      <c r="A31" s="34" t="s">
        <v>78</v>
      </c>
      <c r="B31" s="35">
        <v>42353</v>
      </c>
      <c r="C31" s="32" t="str">
        <f t="shared" ref="C31:C41" ca="1" si="5">"AÑOS:"&amp;DATEDIF(B31,TODAY(),"Y")&amp;"MESES:"&amp;DATEDIF(B31,TODAY(),"YM")</f>
        <v>AÑOS:8MESES:7</v>
      </c>
      <c r="D31" s="32">
        <f t="shared" ref="D31:D41" ca="1" si="6">DATEDIF(B31,TODAY(),"Y")</f>
        <v>8</v>
      </c>
      <c r="E31" s="32" t="s">
        <v>47</v>
      </c>
      <c r="F31" s="10">
        <v>0.76</v>
      </c>
      <c r="G31" s="32" t="s">
        <v>81</v>
      </c>
    </row>
    <row r="32" spans="1:7" s="22" customFormat="1" hidden="1" x14ac:dyDescent="0.3">
      <c r="A32" s="34" t="s">
        <v>80</v>
      </c>
      <c r="B32" s="35">
        <v>41424</v>
      </c>
      <c r="C32" s="32" t="str">
        <f t="shared" ca="1" si="5"/>
        <v>AÑOS:11MESES:2</v>
      </c>
      <c r="D32" s="32">
        <f t="shared" ca="1" si="6"/>
        <v>11</v>
      </c>
      <c r="E32" s="32" t="s">
        <v>39</v>
      </c>
      <c r="F32" s="10">
        <v>0.44</v>
      </c>
      <c r="G32" s="32" t="s">
        <v>93</v>
      </c>
    </row>
    <row r="33" spans="1:129" s="22" customFormat="1" hidden="1" x14ac:dyDescent="0.3">
      <c r="A33" s="34" t="s">
        <v>82</v>
      </c>
      <c r="B33" s="35">
        <v>41916</v>
      </c>
      <c r="C33" s="32" t="str">
        <f t="shared" ca="1" si="5"/>
        <v>AÑOS:9MESES:10</v>
      </c>
      <c r="D33" s="32">
        <f t="shared" ca="1" si="6"/>
        <v>9</v>
      </c>
      <c r="E33" s="32" t="s">
        <v>47</v>
      </c>
      <c r="F33" s="10">
        <v>0.8</v>
      </c>
      <c r="G33" s="32" t="s">
        <v>93</v>
      </c>
    </row>
    <row r="34" spans="1:129" s="22" customFormat="1" hidden="1" x14ac:dyDescent="0.3">
      <c r="A34" s="34" t="s">
        <v>83</v>
      </c>
      <c r="B34" s="35">
        <v>41406</v>
      </c>
      <c r="C34" s="32" t="str">
        <f t="shared" ca="1" si="5"/>
        <v>AÑOS:11MESES:2</v>
      </c>
      <c r="D34" s="32">
        <f t="shared" ca="1" si="6"/>
        <v>11</v>
      </c>
      <c r="E34" s="32" t="s">
        <v>47</v>
      </c>
      <c r="F34" s="10">
        <v>0.76</v>
      </c>
      <c r="G34" s="32" t="s">
        <v>93</v>
      </c>
    </row>
    <row r="35" spans="1:129" s="22" customFormat="1" hidden="1" x14ac:dyDescent="0.3">
      <c r="A35" s="34" t="s">
        <v>84</v>
      </c>
      <c r="B35" s="35">
        <v>41252</v>
      </c>
      <c r="C35" s="32" t="str">
        <f t="shared" ca="1" si="5"/>
        <v>AÑOS:11MESES:7</v>
      </c>
      <c r="D35" s="32">
        <f t="shared" ca="1" si="6"/>
        <v>11</v>
      </c>
      <c r="E35" s="32" t="s">
        <v>85</v>
      </c>
      <c r="F35" s="10" t="s">
        <v>85</v>
      </c>
      <c r="G35" s="32" t="s">
        <v>93</v>
      </c>
    </row>
    <row r="36" spans="1:129" s="22" customFormat="1" hidden="1" x14ac:dyDescent="0.3">
      <c r="A36" s="34" t="s">
        <v>86</v>
      </c>
      <c r="B36" s="35">
        <v>41573</v>
      </c>
      <c r="C36" s="32" t="str">
        <f t="shared" ca="1" si="5"/>
        <v>AÑOS:10MESES:9</v>
      </c>
      <c r="D36" s="32">
        <f t="shared" ca="1" si="6"/>
        <v>10</v>
      </c>
      <c r="E36" s="32" t="s">
        <v>39</v>
      </c>
      <c r="F36" s="10">
        <v>0.37</v>
      </c>
      <c r="G36" s="32" t="s">
        <v>93</v>
      </c>
    </row>
    <row r="37" spans="1:129" s="22" customFormat="1" hidden="1" x14ac:dyDescent="0.3">
      <c r="A37" s="34" t="s">
        <v>87</v>
      </c>
      <c r="B37" s="35">
        <v>41393</v>
      </c>
      <c r="C37" s="32" t="str">
        <f t="shared" ca="1" si="5"/>
        <v>AÑOS:11MESES:3</v>
      </c>
      <c r="D37" s="32">
        <f t="shared" ca="1" si="6"/>
        <v>11</v>
      </c>
      <c r="E37" s="32" t="s">
        <v>39</v>
      </c>
      <c r="F37" s="10">
        <v>0.38</v>
      </c>
      <c r="G37" s="32" t="s">
        <v>93</v>
      </c>
    </row>
    <row r="38" spans="1:129" s="22" customFormat="1" hidden="1" x14ac:dyDescent="0.3">
      <c r="A38" s="34" t="s">
        <v>88</v>
      </c>
      <c r="B38" s="35">
        <v>41442</v>
      </c>
      <c r="C38" s="32" t="str">
        <f t="shared" ca="1" si="5"/>
        <v>AÑOS:11MESES:1</v>
      </c>
      <c r="D38" s="32">
        <f t="shared" ca="1" si="6"/>
        <v>11</v>
      </c>
      <c r="E38" s="32" t="s">
        <v>62</v>
      </c>
      <c r="F38" s="10">
        <v>0.41</v>
      </c>
      <c r="G38" s="32" t="s">
        <v>93</v>
      </c>
    </row>
    <row r="39" spans="1:129" s="22" customFormat="1" hidden="1" x14ac:dyDescent="0.3">
      <c r="A39" s="34" t="s">
        <v>89</v>
      </c>
      <c r="B39" s="35">
        <v>41416</v>
      </c>
      <c r="C39" s="32" t="str">
        <f t="shared" ca="1" si="5"/>
        <v>AÑOS:11MESES:2</v>
      </c>
      <c r="D39" s="32">
        <f t="shared" ca="1" si="6"/>
        <v>11</v>
      </c>
      <c r="E39" s="32" t="s">
        <v>47</v>
      </c>
      <c r="F39" s="10">
        <v>0.82</v>
      </c>
      <c r="G39" s="32" t="s">
        <v>93</v>
      </c>
    </row>
    <row r="40" spans="1:129" s="22" customFormat="1" hidden="1" x14ac:dyDescent="0.3">
      <c r="A40" s="34" t="s">
        <v>90</v>
      </c>
      <c r="B40" s="35">
        <v>41440</v>
      </c>
      <c r="C40" s="32" t="str">
        <f t="shared" ca="1" si="5"/>
        <v>AÑOS:11MESES:1</v>
      </c>
      <c r="D40" s="32">
        <f t="shared" ca="1" si="6"/>
        <v>11</v>
      </c>
      <c r="E40" s="32" t="s">
        <v>47</v>
      </c>
      <c r="F40" s="10">
        <v>0.75</v>
      </c>
      <c r="G40" s="32" t="s">
        <v>93</v>
      </c>
    </row>
    <row r="41" spans="1:129" s="22" customFormat="1" hidden="1" x14ac:dyDescent="0.3">
      <c r="A41" s="32" t="s">
        <v>256</v>
      </c>
      <c r="B41" s="35">
        <v>41642</v>
      </c>
      <c r="C41" s="32" t="str">
        <f t="shared" ca="1" si="5"/>
        <v>AÑOS:10MESES:7</v>
      </c>
      <c r="D41" s="32">
        <f t="shared" ca="1" si="6"/>
        <v>10</v>
      </c>
      <c r="E41" s="32" t="s">
        <v>47</v>
      </c>
      <c r="F41" s="10">
        <v>0.79</v>
      </c>
      <c r="G41" s="32" t="s">
        <v>93</v>
      </c>
    </row>
    <row r="42" spans="1:129" s="22" customFormat="1" hidden="1" x14ac:dyDescent="0.3">
      <c r="A42" s="32" t="s">
        <v>257</v>
      </c>
      <c r="B42" s="35"/>
      <c r="C42" s="32"/>
      <c r="D42" s="32"/>
      <c r="E42" s="32"/>
      <c r="F42" s="10"/>
      <c r="G42" s="32" t="s">
        <v>93</v>
      </c>
    </row>
    <row r="43" spans="1:129" s="22" customFormat="1" hidden="1" x14ac:dyDescent="0.3">
      <c r="A43" s="32" t="s">
        <v>258</v>
      </c>
      <c r="B43" s="35"/>
      <c r="C43" s="32"/>
      <c r="D43" s="32"/>
      <c r="E43" s="32"/>
      <c r="F43" s="10"/>
      <c r="G43" s="32" t="s">
        <v>93</v>
      </c>
    </row>
    <row r="44" spans="1:129" s="19" customFormat="1" hidden="1" x14ac:dyDescent="0.3">
      <c r="A44" s="33" t="s">
        <v>91</v>
      </c>
      <c r="B44" s="35">
        <v>41233</v>
      </c>
      <c r="C44" s="32" t="str">
        <f ca="1">"AÑOS:"&amp;DATEDIF(B44,TODAY(),"Y")&amp;"MESES:"&amp;DATEDIF(B44,TODAY(),"YM")</f>
        <v>AÑOS:11MESES:8</v>
      </c>
      <c r="D44" s="32">
        <f ca="1">DATEDIF(B44,TODAY(),"Y")</f>
        <v>11</v>
      </c>
      <c r="E44" s="32" t="s">
        <v>39</v>
      </c>
      <c r="F44" s="10">
        <v>0.75</v>
      </c>
      <c r="G44" s="32" t="s">
        <v>93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</row>
    <row r="45" spans="1:129" s="22" customFormat="1" hidden="1" x14ac:dyDescent="0.3">
      <c r="A45" s="34" t="s">
        <v>92</v>
      </c>
      <c r="B45" s="35">
        <v>41336</v>
      </c>
      <c r="C45" s="32" t="str">
        <f ca="1">"AÑOS:"&amp;DATEDIF(B45,TODAY(),"Y")&amp;"MESES:"&amp;DATEDIF(B45,TODAY(),"YM")</f>
        <v>AÑOS:11MESES:5</v>
      </c>
      <c r="D45" s="32">
        <f ca="1">DATEDIF(B45,TODAY(),"Y")</f>
        <v>11</v>
      </c>
      <c r="E45" s="32" t="s">
        <v>39</v>
      </c>
      <c r="F45" s="10">
        <v>0.46</v>
      </c>
      <c r="G45" s="32" t="s">
        <v>105</v>
      </c>
    </row>
    <row r="46" spans="1:129" s="22" customFormat="1" hidden="1" x14ac:dyDescent="0.3">
      <c r="A46" s="34" t="s">
        <v>94</v>
      </c>
      <c r="B46" s="35">
        <v>40955</v>
      </c>
      <c r="C46" s="32" t="str">
        <f ca="1">"AÑOS:"&amp;DATEDIF(B46,TODAY(),"Y")&amp;"MESES:"&amp;DATEDIF(B46,TODAY(),"YM")</f>
        <v>AÑOS:12MESES:5</v>
      </c>
      <c r="D46" s="32">
        <f ca="1">DATEDIF(B46,TODAY(),"Y")</f>
        <v>12</v>
      </c>
      <c r="E46" s="32" t="s">
        <v>39</v>
      </c>
      <c r="F46" s="10">
        <v>0.71</v>
      </c>
      <c r="G46" s="32" t="s">
        <v>105</v>
      </c>
    </row>
    <row r="47" spans="1:129" s="22" customFormat="1" hidden="1" x14ac:dyDescent="0.3">
      <c r="A47" s="34" t="s">
        <v>77</v>
      </c>
      <c r="B47" s="35">
        <v>41506</v>
      </c>
      <c r="C47" s="32" t="str">
        <f ca="1">"AÑOS:"&amp;DATEDIF(B47,TODAY(),"Y")&amp;"MESES:"&amp;DATEDIF(B47,TODAY(),"YM")</f>
        <v>AÑOS:10MESES:11</v>
      </c>
      <c r="D47" s="32">
        <f ca="1">DATEDIF(B47,TODAY(),"Y")</f>
        <v>10</v>
      </c>
      <c r="E47" s="32" t="s">
        <v>39</v>
      </c>
      <c r="F47" s="10">
        <v>0.4</v>
      </c>
      <c r="G47" s="32" t="s">
        <v>105</v>
      </c>
    </row>
    <row r="48" spans="1:129" s="22" customFormat="1" hidden="1" x14ac:dyDescent="0.3">
      <c r="A48" s="34" t="s">
        <v>79</v>
      </c>
      <c r="B48" s="35">
        <v>41336</v>
      </c>
      <c r="C48" s="32" t="str">
        <f ca="1">"AÑOS:"&amp;DATEDIF(B48,TODAY(),"Y")&amp;"MESES:"&amp;DATEDIF(B48,TODAY(),"YM")</f>
        <v>AÑOS:11MESES:5</v>
      </c>
      <c r="D48" s="32">
        <f ca="1">DATEDIF(B48,TODAY(),"Y")</f>
        <v>11</v>
      </c>
      <c r="E48" s="32" t="s">
        <v>47</v>
      </c>
      <c r="F48" s="10">
        <v>0.73</v>
      </c>
      <c r="G48" s="32" t="s">
        <v>105</v>
      </c>
    </row>
    <row r="49" spans="1:7" s="22" customFormat="1" hidden="1" x14ac:dyDescent="0.3">
      <c r="A49" s="32" t="s">
        <v>259</v>
      </c>
      <c r="B49" s="35"/>
      <c r="C49" s="32"/>
      <c r="D49" s="32"/>
      <c r="E49" s="32"/>
      <c r="F49" s="10"/>
      <c r="G49" s="32" t="s">
        <v>105</v>
      </c>
    </row>
    <row r="50" spans="1:7" s="22" customFormat="1" hidden="1" x14ac:dyDescent="0.3">
      <c r="A50" s="32" t="s">
        <v>260</v>
      </c>
      <c r="B50" s="35"/>
      <c r="C50" s="32"/>
      <c r="D50" s="32"/>
      <c r="E50" s="32"/>
      <c r="F50" s="10"/>
      <c r="G50" s="32" t="s">
        <v>105</v>
      </c>
    </row>
    <row r="51" spans="1:7" s="22" customFormat="1" hidden="1" x14ac:dyDescent="0.3">
      <c r="A51" s="32" t="s">
        <v>261</v>
      </c>
      <c r="B51" s="35">
        <v>41143</v>
      </c>
      <c r="C51" s="32" t="str">
        <f t="shared" ref="C51:C82" ca="1" si="7">"AÑOS:"&amp;DATEDIF(B51,TODAY(),"Y")&amp;"MESES:"&amp;DATEDIF(B51,TODAY(),"YM")</f>
        <v>AÑOS:11MESES:11</v>
      </c>
      <c r="D51" s="32">
        <f t="shared" ref="D51:D82" ca="1" si="8">DATEDIF(B51,TODAY(),"Y")</f>
        <v>11</v>
      </c>
      <c r="E51" s="32"/>
      <c r="F51" s="10"/>
      <c r="G51" s="32" t="s">
        <v>105</v>
      </c>
    </row>
    <row r="52" spans="1:7" s="22" customFormat="1" hidden="1" x14ac:dyDescent="0.3">
      <c r="A52" s="34" t="s">
        <v>97</v>
      </c>
      <c r="B52" s="35">
        <v>41096</v>
      </c>
      <c r="C52" s="32" t="str">
        <f t="shared" ca="1" si="7"/>
        <v>AÑOS:12MESES:1</v>
      </c>
      <c r="D52" s="32">
        <f t="shared" ca="1" si="8"/>
        <v>12</v>
      </c>
      <c r="E52" s="32" t="s">
        <v>47</v>
      </c>
      <c r="F52" s="10">
        <v>0.9</v>
      </c>
      <c r="G52" s="32" t="s">
        <v>105</v>
      </c>
    </row>
    <row r="53" spans="1:7" s="22" customFormat="1" hidden="1" x14ac:dyDescent="0.3">
      <c r="A53" s="34" t="s">
        <v>98</v>
      </c>
      <c r="B53" s="35">
        <v>41175</v>
      </c>
      <c r="C53" s="32" t="str">
        <f t="shared" ca="1" si="7"/>
        <v>AÑOS:11MESES:10</v>
      </c>
      <c r="D53" s="32">
        <f t="shared" ca="1" si="8"/>
        <v>11</v>
      </c>
      <c r="E53" s="32" t="s">
        <v>85</v>
      </c>
      <c r="F53" s="10" t="s">
        <v>85</v>
      </c>
      <c r="G53" s="32" t="s">
        <v>105</v>
      </c>
    </row>
    <row r="54" spans="1:7" s="22" customFormat="1" hidden="1" x14ac:dyDescent="0.3">
      <c r="A54" s="34" t="s">
        <v>99</v>
      </c>
      <c r="B54" s="35">
        <v>40792</v>
      </c>
      <c r="C54" s="32" t="str">
        <f t="shared" ca="1" si="7"/>
        <v>AÑOS:12MESES:11</v>
      </c>
      <c r="D54" s="32">
        <f t="shared" ca="1" si="8"/>
        <v>12</v>
      </c>
      <c r="E54" s="32" t="s">
        <v>39</v>
      </c>
      <c r="F54" s="10">
        <v>0.4</v>
      </c>
      <c r="G54" s="32" t="s">
        <v>105</v>
      </c>
    </row>
    <row r="55" spans="1:7" s="22" customFormat="1" hidden="1" x14ac:dyDescent="0.3">
      <c r="A55" s="34" t="s">
        <v>101</v>
      </c>
      <c r="B55" s="35">
        <v>41125</v>
      </c>
      <c r="C55" s="32" t="str">
        <f t="shared" ca="1" si="7"/>
        <v>AÑOS:12MESES:0</v>
      </c>
      <c r="D55" s="32">
        <f t="shared" ca="1" si="8"/>
        <v>12</v>
      </c>
      <c r="E55" s="32" t="s">
        <v>39</v>
      </c>
      <c r="F55" s="10">
        <v>0.4</v>
      </c>
      <c r="G55" s="32" t="s">
        <v>105</v>
      </c>
    </row>
    <row r="56" spans="1:7" s="22" customFormat="1" hidden="1" x14ac:dyDescent="0.3">
      <c r="A56" s="34" t="s">
        <v>108</v>
      </c>
      <c r="B56" s="35">
        <v>40911</v>
      </c>
      <c r="C56" s="32" t="str">
        <f t="shared" ca="1" si="7"/>
        <v>AÑOS:12MESES:7</v>
      </c>
      <c r="D56" s="32">
        <f t="shared" ca="1" si="8"/>
        <v>12</v>
      </c>
      <c r="E56" s="32" t="s">
        <v>39</v>
      </c>
      <c r="F56" s="10">
        <v>0.66</v>
      </c>
      <c r="G56" s="32" t="s">
        <v>117</v>
      </c>
    </row>
    <row r="57" spans="1:7" s="22" customFormat="1" hidden="1" x14ac:dyDescent="0.3">
      <c r="A57" s="47" t="s">
        <v>221</v>
      </c>
      <c r="B57" s="35">
        <v>40080</v>
      </c>
      <c r="C57" s="32" t="str">
        <f t="shared" ca="1" si="7"/>
        <v>AÑOS:14MESES:10</v>
      </c>
      <c r="D57" s="32">
        <f t="shared" ca="1" si="8"/>
        <v>14</v>
      </c>
      <c r="E57" s="32" t="s">
        <v>47</v>
      </c>
      <c r="F57" s="10">
        <v>0.91</v>
      </c>
      <c r="G57" s="32" t="s">
        <v>117</v>
      </c>
    </row>
    <row r="58" spans="1:7" s="22" customFormat="1" hidden="1" x14ac:dyDescent="0.3">
      <c r="A58" s="34" t="s">
        <v>68</v>
      </c>
      <c r="B58" s="35">
        <v>40842</v>
      </c>
      <c r="C58" s="32" t="str">
        <f t="shared" ca="1" si="7"/>
        <v>AÑOS:12MESES:9</v>
      </c>
      <c r="D58" s="32">
        <f t="shared" ca="1" si="8"/>
        <v>12</v>
      </c>
      <c r="E58" s="32" t="s">
        <v>39</v>
      </c>
      <c r="F58" s="10">
        <v>0.56999999999999995</v>
      </c>
      <c r="G58" s="32" t="s">
        <v>117</v>
      </c>
    </row>
    <row r="59" spans="1:7" s="22" customFormat="1" hidden="1" x14ac:dyDescent="0.3">
      <c r="A59" s="34" t="s">
        <v>110</v>
      </c>
      <c r="B59" s="35">
        <v>40771</v>
      </c>
      <c r="C59" s="32" t="str">
        <f t="shared" ca="1" si="7"/>
        <v>AÑOS:12MESES:11</v>
      </c>
      <c r="D59" s="32">
        <f t="shared" ca="1" si="8"/>
        <v>12</v>
      </c>
      <c r="E59" s="32" t="s">
        <v>39</v>
      </c>
      <c r="F59" s="10">
        <v>0.49</v>
      </c>
      <c r="G59" s="32" t="s">
        <v>117</v>
      </c>
    </row>
    <row r="60" spans="1:7" s="22" customFormat="1" hidden="1" x14ac:dyDescent="0.3">
      <c r="A60" s="34" t="s">
        <v>112</v>
      </c>
      <c r="B60" s="35">
        <v>40630</v>
      </c>
      <c r="C60" s="32" t="str">
        <f t="shared" ca="1" si="7"/>
        <v>AÑOS:13MESES:4</v>
      </c>
      <c r="D60" s="32">
        <f t="shared" ca="1" si="8"/>
        <v>13</v>
      </c>
      <c r="E60" s="32" t="s">
        <v>53</v>
      </c>
      <c r="F60" s="10">
        <v>0.75</v>
      </c>
      <c r="G60" s="32" t="s">
        <v>117</v>
      </c>
    </row>
    <row r="61" spans="1:7" s="22" customFormat="1" hidden="1" x14ac:dyDescent="0.3">
      <c r="A61" s="34" t="s">
        <v>113</v>
      </c>
      <c r="B61" s="35">
        <v>40612</v>
      </c>
      <c r="C61" s="32" t="str">
        <f t="shared" ca="1" si="7"/>
        <v>AÑOS:13MESES:4</v>
      </c>
      <c r="D61" s="32">
        <f t="shared" ca="1" si="8"/>
        <v>13</v>
      </c>
      <c r="E61" s="32" t="s">
        <v>39</v>
      </c>
      <c r="F61" s="10">
        <v>0.56000000000000005</v>
      </c>
      <c r="G61" s="32" t="s">
        <v>117</v>
      </c>
    </row>
    <row r="62" spans="1:7" s="22" customFormat="1" hidden="1" x14ac:dyDescent="0.3">
      <c r="A62" s="34" t="s">
        <v>116</v>
      </c>
      <c r="B62" s="35">
        <v>39792</v>
      </c>
      <c r="C62" s="32" t="str">
        <f t="shared" ca="1" si="7"/>
        <v>AÑOS:15MESES:7</v>
      </c>
      <c r="D62" s="32">
        <f t="shared" ca="1" si="8"/>
        <v>15</v>
      </c>
      <c r="E62" s="32" t="s">
        <v>39</v>
      </c>
      <c r="F62" s="10">
        <v>0.32</v>
      </c>
      <c r="G62" s="32" t="s">
        <v>106</v>
      </c>
    </row>
    <row r="63" spans="1:7" s="22" customFormat="1" hidden="1" x14ac:dyDescent="0.3">
      <c r="A63" s="34" t="s">
        <v>95</v>
      </c>
      <c r="B63" s="35">
        <v>40650</v>
      </c>
      <c r="C63" s="32" t="str">
        <f t="shared" ca="1" si="7"/>
        <v>AÑOS:13MESES:3</v>
      </c>
      <c r="D63" s="32">
        <f t="shared" ca="1" si="8"/>
        <v>13</v>
      </c>
      <c r="E63" s="32" t="s">
        <v>39</v>
      </c>
      <c r="F63" s="10">
        <v>0.78</v>
      </c>
      <c r="G63" s="32" t="s">
        <v>106</v>
      </c>
    </row>
    <row r="64" spans="1:7" s="22" customFormat="1" hidden="1" x14ac:dyDescent="0.3">
      <c r="A64" s="34" t="s">
        <v>118</v>
      </c>
      <c r="B64" s="35">
        <v>40012</v>
      </c>
      <c r="C64" s="32" t="str">
        <f t="shared" ca="1" si="7"/>
        <v>AÑOS:15MESES:0</v>
      </c>
      <c r="D64" s="32">
        <f t="shared" ca="1" si="8"/>
        <v>15</v>
      </c>
      <c r="E64" s="32" t="s">
        <v>39</v>
      </c>
      <c r="F64" s="10">
        <v>0.85</v>
      </c>
      <c r="G64" s="32" t="s">
        <v>106</v>
      </c>
    </row>
    <row r="65" spans="1:28" s="22" customFormat="1" hidden="1" x14ac:dyDescent="0.3">
      <c r="A65" s="34" t="s">
        <v>119</v>
      </c>
      <c r="B65" s="35">
        <v>39887</v>
      </c>
      <c r="C65" s="32" t="str">
        <f t="shared" ca="1" si="7"/>
        <v>AÑOS:15MESES:4</v>
      </c>
      <c r="D65" s="32">
        <f t="shared" ca="1" si="8"/>
        <v>15</v>
      </c>
      <c r="E65" s="32" t="s">
        <v>85</v>
      </c>
      <c r="F65" s="10" t="s">
        <v>85</v>
      </c>
      <c r="G65" s="32" t="s">
        <v>106</v>
      </c>
    </row>
    <row r="66" spans="1:28" s="20" customFormat="1" hidden="1" x14ac:dyDescent="0.3">
      <c r="A66" s="34" t="s">
        <v>120</v>
      </c>
      <c r="B66" s="35">
        <v>40236</v>
      </c>
      <c r="C66" s="32" t="str">
        <f t="shared" ca="1" si="7"/>
        <v>AÑOS:14MESES:5</v>
      </c>
      <c r="D66" s="32">
        <f t="shared" ca="1" si="8"/>
        <v>14</v>
      </c>
      <c r="E66" s="32" t="s">
        <v>39</v>
      </c>
      <c r="F66" s="10">
        <v>0.73</v>
      </c>
      <c r="G66" s="32" t="s">
        <v>106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s="22" customFormat="1" hidden="1" x14ac:dyDescent="0.3">
      <c r="A67" s="34" t="s">
        <v>122</v>
      </c>
      <c r="B67" s="35">
        <v>40687</v>
      </c>
      <c r="C67" s="32" t="str">
        <f t="shared" ca="1" si="7"/>
        <v>AÑOS:13MESES:2</v>
      </c>
      <c r="D67" s="32">
        <f t="shared" ca="1" si="8"/>
        <v>13</v>
      </c>
      <c r="E67" s="32" t="s">
        <v>47</v>
      </c>
      <c r="F67" s="10">
        <v>0.67</v>
      </c>
      <c r="G67" s="32" t="s">
        <v>106</v>
      </c>
    </row>
    <row r="68" spans="1:28" s="22" customFormat="1" hidden="1" x14ac:dyDescent="0.3">
      <c r="A68" s="34" t="s">
        <v>124</v>
      </c>
      <c r="B68" s="35">
        <v>39710</v>
      </c>
      <c r="C68" s="32" t="str">
        <f t="shared" ca="1" si="7"/>
        <v>AÑOS:15MESES:10</v>
      </c>
      <c r="D68" s="32">
        <f t="shared" ca="1" si="8"/>
        <v>15</v>
      </c>
      <c r="E68" s="32" t="s">
        <v>39</v>
      </c>
      <c r="F68" s="10">
        <v>0.56999999999999995</v>
      </c>
      <c r="G68" s="32" t="s">
        <v>106</v>
      </c>
    </row>
    <row r="69" spans="1:28" s="22" customFormat="1" hidden="1" x14ac:dyDescent="0.3">
      <c r="A69" s="34" t="s">
        <v>125</v>
      </c>
      <c r="B69" s="35">
        <v>40462</v>
      </c>
      <c r="C69" s="32" t="str">
        <f t="shared" ca="1" si="7"/>
        <v>AÑOS:13MESES:9</v>
      </c>
      <c r="D69" s="32">
        <f t="shared" ca="1" si="8"/>
        <v>13</v>
      </c>
      <c r="E69" s="32" t="s">
        <v>39</v>
      </c>
      <c r="F69" s="10">
        <v>0.55000000000000004</v>
      </c>
      <c r="G69" s="32" t="s">
        <v>106</v>
      </c>
    </row>
    <row r="70" spans="1:28" s="22" customFormat="1" hidden="1" x14ac:dyDescent="0.3">
      <c r="A70" s="34" t="s">
        <v>131</v>
      </c>
      <c r="B70" s="35">
        <v>40472</v>
      </c>
      <c r="C70" s="32" t="str">
        <f t="shared" ca="1" si="7"/>
        <v>AÑOS:13MESES:9</v>
      </c>
      <c r="D70" s="32">
        <f t="shared" ca="1" si="8"/>
        <v>13</v>
      </c>
      <c r="E70" s="32" t="s">
        <v>76</v>
      </c>
      <c r="F70" s="10">
        <v>0.45</v>
      </c>
      <c r="G70" s="32" t="s">
        <v>106</v>
      </c>
    </row>
    <row r="71" spans="1:28" s="22" customFormat="1" hidden="1" x14ac:dyDescent="0.3">
      <c r="A71" s="34" t="s">
        <v>126</v>
      </c>
      <c r="B71" s="35">
        <v>40797</v>
      </c>
      <c r="C71" s="32" t="str">
        <f t="shared" ca="1" si="7"/>
        <v>AÑOS:12MESES:10</v>
      </c>
      <c r="D71" s="32">
        <f t="shared" ca="1" si="8"/>
        <v>12</v>
      </c>
      <c r="E71" s="32" t="s">
        <v>39</v>
      </c>
      <c r="F71" s="10">
        <v>0.5</v>
      </c>
      <c r="G71" s="32" t="s">
        <v>106</v>
      </c>
    </row>
    <row r="72" spans="1:28" hidden="1" x14ac:dyDescent="0.3">
      <c r="A72" s="34" t="s">
        <v>127</v>
      </c>
      <c r="B72" s="35">
        <v>40201</v>
      </c>
      <c r="C72" s="32" t="str">
        <f t="shared" ca="1" si="7"/>
        <v>AÑOS:14MESES:6</v>
      </c>
      <c r="D72" s="32">
        <f t="shared" ca="1" si="8"/>
        <v>14</v>
      </c>
      <c r="E72" s="32" t="s">
        <v>39</v>
      </c>
      <c r="F72" s="10">
        <v>0.45</v>
      </c>
      <c r="G72" s="32" t="s">
        <v>145</v>
      </c>
    </row>
    <row r="73" spans="1:28" hidden="1" x14ac:dyDescent="0.3">
      <c r="A73" s="34" t="s">
        <v>129</v>
      </c>
      <c r="B73" s="35">
        <v>40049</v>
      </c>
      <c r="C73" s="32" t="str">
        <f t="shared" ca="1" si="7"/>
        <v>AÑOS:14MESES:11</v>
      </c>
      <c r="D73" s="32">
        <f t="shared" ca="1" si="8"/>
        <v>14</v>
      </c>
      <c r="E73" s="32" t="s">
        <v>39</v>
      </c>
      <c r="F73" s="10">
        <v>0.66</v>
      </c>
      <c r="G73" s="32" t="s">
        <v>145</v>
      </c>
    </row>
    <row r="74" spans="1:28" x14ac:dyDescent="0.3">
      <c r="A74" s="34" t="s">
        <v>109</v>
      </c>
      <c r="B74" s="35">
        <v>40190</v>
      </c>
      <c r="C74" s="32" t="str">
        <f t="shared" ca="1" si="7"/>
        <v>AÑOS:14MESES:6</v>
      </c>
      <c r="D74" s="32">
        <f t="shared" ca="1" si="8"/>
        <v>14</v>
      </c>
      <c r="E74" s="32" t="s">
        <v>76</v>
      </c>
      <c r="F74" s="10">
        <v>0.32</v>
      </c>
      <c r="G74" s="32" t="s">
        <v>145</v>
      </c>
    </row>
    <row r="75" spans="1:28" hidden="1" x14ac:dyDescent="0.3">
      <c r="A75" s="34" t="s">
        <v>133</v>
      </c>
      <c r="B75" s="35">
        <v>40499</v>
      </c>
      <c r="C75" s="32" t="str">
        <f t="shared" ca="1" si="7"/>
        <v>AÑOS:13MESES:8</v>
      </c>
      <c r="D75" s="32">
        <f t="shared" ca="1" si="8"/>
        <v>13</v>
      </c>
      <c r="E75" s="32" t="s">
        <v>39</v>
      </c>
      <c r="F75" s="10">
        <v>0.5</v>
      </c>
      <c r="G75" s="32" t="s">
        <v>145</v>
      </c>
    </row>
    <row r="76" spans="1:28" hidden="1" x14ac:dyDescent="0.3">
      <c r="A76" s="34" t="s">
        <v>134</v>
      </c>
      <c r="B76" s="35">
        <v>39566</v>
      </c>
      <c r="C76" s="32" t="str">
        <f t="shared" ca="1" si="7"/>
        <v>AÑOS:16MESES:3</v>
      </c>
      <c r="D76" s="32">
        <f t="shared" ca="1" si="8"/>
        <v>16</v>
      </c>
      <c r="E76" s="32" t="s">
        <v>39</v>
      </c>
      <c r="F76" s="10">
        <v>0.7</v>
      </c>
      <c r="G76" s="32" t="s">
        <v>145</v>
      </c>
    </row>
    <row r="77" spans="1:28" hidden="1" x14ac:dyDescent="0.3">
      <c r="A77" s="34" t="s">
        <v>136</v>
      </c>
      <c r="B77" s="35">
        <v>40354</v>
      </c>
      <c r="C77" s="32" t="str">
        <f t="shared" ca="1" si="7"/>
        <v>AÑOS:14MESES:1</v>
      </c>
      <c r="D77" s="32">
        <f t="shared" ca="1" si="8"/>
        <v>14</v>
      </c>
      <c r="E77" s="32" t="s">
        <v>85</v>
      </c>
      <c r="F77" s="10" t="s">
        <v>85</v>
      </c>
      <c r="G77" s="32" t="s">
        <v>145</v>
      </c>
    </row>
    <row r="78" spans="1:28" hidden="1" x14ac:dyDescent="0.3">
      <c r="A78" s="33" t="s">
        <v>137</v>
      </c>
      <c r="B78" s="35">
        <v>40098</v>
      </c>
      <c r="C78" s="32" t="str">
        <f t="shared" ca="1" si="7"/>
        <v>AÑOS:14MESES:9</v>
      </c>
      <c r="D78" s="32">
        <f t="shared" ca="1" si="8"/>
        <v>14</v>
      </c>
      <c r="E78" s="32" t="s">
        <v>85</v>
      </c>
      <c r="F78" s="10" t="s">
        <v>85</v>
      </c>
      <c r="G78" s="32" t="s">
        <v>145</v>
      </c>
    </row>
    <row r="79" spans="1:28" hidden="1" x14ac:dyDescent="0.3">
      <c r="A79" s="34" t="s">
        <v>138</v>
      </c>
      <c r="B79" s="35">
        <v>40529</v>
      </c>
      <c r="C79" s="32" t="str">
        <f t="shared" ca="1" si="7"/>
        <v>AÑOS:13MESES:7</v>
      </c>
      <c r="D79" s="32">
        <f t="shared" ca="1" si="8"/>
        <v>13</v>
      </c>
      <c r="E79" s="32" t="s">
        <v>39</v>
      </c>
      <c r="F79" s="10">
        <v>0.3</v>
      </c>
      <c r="G79" s="32" t="s">
        <v>145</v>
      </c>
    </row>
    <row r="80" spans="1:28" hidden="1" x14ac:dyDescent="0.3">
      <c r="A80" s="33" t="s">
        <v>158</v>
      </c>
      <c r="B80" s="35">
        <v>40260</v>
      </c>
      <c r="C80" s="32" t="str">
        <f t="shared" ca="1" si="7"/>
        <v>AÑOS:14MESES:4</v>
      </c>
      <c r="D80" s="32">
        <f t="shared" ca="1" si="8"/>
        <v>14</v>
      </c>
      <c r="E80" s="32" t="s">
        <v>47</v>
      </c>
      <c r="F80" s="10">
        <v>0.75</v>
      </c>
      <c r="G80" s="32" t="s">
        <v>145</v>
      </c>
    </row>
    <row r="81" spans="1:7" hidden="1" x14ac:dyDescent="0.3">
      <c r="A81" s="34" t="s">
        <v>144</v>
      </c>
      <c r="B81" s="35">
        <v>39388</v>
      </c>
      <c r="C81" s="32" t="str">
        <f t="shared" ca="1" si="7"/>
        <v>AÑOS:16MESES:9</v>
      </c>
      <c r="D81" s="32">
        <f t="shared" ca="1" si="8"/>
        <v>16</v>
      </c>
      <c r="E81" s="32" t="s">
        <v>39</v>
      </c>
      <c r="F81" s="10">
        <v>0.57999999999999996</v>
      </c>
      <c r="G81" s="32" t="s">
        <v>167</v>
      </c>
    </row>
    <row r="82" spans="1:7" x14ac:dyDescent="0.3">
      <c r="A82" s="34" t="s">
        <v>147</v>
      </c>
      <c r="B82" s="35">
        <v>40240</v>
      </c>
      <c r="C82" s="32" t="str">
        <f t="shared" ca="1" si="7"/>
        <v>AÑOS:14MESES:5</v>
      </c>
      <c r="D82" s="32">
        <f t="shared" ca="1" si="8"/>
        <v>14</v>
      </c>
      <c r="E82" s="32" t="s">
        <v>76</v>
      </c>
      <c r="F82" s="10">
        <v>0.43</v>
      </c>
      <c r="G82" s="32" t="s">
        <v>167</v>
      </c>
    </row>
    <row r="83" spans="1:7" hidden="1" x14ac:dyDescent="0.3">
      <c r="A83" s="34" t="s">
        <v>96</v>
      </c>
      <c r="B83" s="35">
        <v>39737</v>
      </c>
      <c r="C83" s="32" t="str">
        <f t="shared" ref="C83:C114" ca="1" si="9">"AÑOS:"&amp;DATEDIF(B83,TODAY(),"Y")&amp;"MESES:"&amp;DATEDIF(B83,TODAY(),"YM")</f>
        <v>AÑOS:15MESES:9</v>
      </c>
      <c r="D83" s="32">
        <f t="shared" ref="D83:D114" ca="1" si="10">DATEDIF(B83,TODAY(),"Y")</f>
        <v>15</v>
      </c>
      <c r="E83" s="32" t="s">
        <v>47</v>
      </c>
      <c r="F83" s="10">
        <v>0.46</v>
      </c>
      <c r="G83" s="32" t="s">
        <v>167</v>
      </c>
    </row>
    <row r="84" spans="1:7" hidden="1" x14ac:dyDescent="0.3">
      <c r="A84" s="34" t="s">
        <v>151</v>
      </c>
      <c r="B84" s="35">
        <v>39478</v>
      </c>
      <c r="C84" s="32" t="str">
        <f t="shared" ca="1" si="9"/>
        <v>AÑOS:16MESES:6</v>
      </c>
      <c r="D84" s="32">
        <f t="shared" ca="1" si="10"/>
        <v>16</v>
      </c>
      <c r="E84" s="32" t="s">
        <v>47</v>
      </c>
      <c r="F84" s="10">
        <v>0.85</v>
      </c>
      <c r="G84" s="32" t="s">
        <v>167</v>
      </c>
    </row>
    <row r="85" spans="1:7" hidden="1" x14ac:dyDescent="0.3">
      <c r="A85" s="34" t="s">
        <v>153</v>
      </c>
      <c r="B85" s="35">
        <v>40108</v>
      </c>
      <c r="C85" s="32" t="str">
        <f t="shared" ca="1" si="9"/>
        <v>AÑOS:14MESES:9</v>
      </c>
      <c r="D85" s="32">
        <f t="shared" ca="1" si="10"/>
        <v>14</v>
      </c>
      <c r="E85" s="32" t="s">
        <v>47</v>
      </c>
      <c r="F85" s="10">
        <v>0.76</v>
      </c>
      <c r="G85" s="32" t="s">
        <v>167</v>
      </c>
    </row>
    <row r="86" spans="1:7" hidden="1" x14ac:dyDescent="0.3">
      <c r="A86" s="34" t="s">
        <v>154</v>
      </c>
      <c r="B86" s="35">
        <v>39508</v>
      </c>
      <c r="C86" s="32" t="str">
        <f t="shared" ca="1" si="9"/>
        <v>AÑOS:16MESES:5</v>
      </c>
      <c r="D86" s="32">
        <f t="shared" ca="1" si="10"/>
        <v>16</v>
      </c>
      <c r="E86" s="32" t="s">
        <v>39</v>
      </c>
      <c r="F86" s="10">
        <v>0.37</v>
      </c>
      <c r="G86" s="32" t="s">
        <v>167</v>
      </c>
    </row>
    <row r="87" spans="1:7" hidden="1" x14ac:dyDescent="0.3">
      <c r="A87" s="34" t="s">
        <v>155</v>
      </c>
      <c r="B87" s="35">
        <v>39950</v>
      </c>
      <c r="C87" s="32" t="str">
        <f t="shared" ca="1" si="9"/>
        <v>AÑOS:15MESES:2</v>
      </c>
      <c r="D87" s="32">
        <f t="shared" ca="1" si="10"/>
        <v>15</v>
      </c>
      <c r="E87" s="32" t="s">
        <v>39</v>
      </c>
      <c r="F87" s="10">
        <v>0.7</v>
      </c>
      <c r="G87" s="32" t="s">
        <v>167</v>
      </c>
    </row>
    <row r="88" spans="1:7" hidden="1" x14ac:dyDescent="0.3">
      <c r="A88" s="34" t="s">
        <v>160</v>
      </c>
      <c r="B88" s="35">
        <v>40167</v>
      </c>
      <c r="C88" s="32" t="str">
        <f t="shared" ca="1" si="9"/>
        <v>AÑOS:14MESES:7</v>
      </c>
      <c r="D88" s="32">
        <f t="shared" ca="1" si="10"/>
        <v>14</v>
      </c>
      <c r="E88" s="32" t="s">
        <v>39</v>
      </c>
      <c r="F88" s="10">
        <v>0.63</v>
      </c>
      <c r="G88" s="32" t="s">
        <v>167</v>
      </c>
    </row>
    <row r="89" spans="1:7" hidden="1" x14ac:dyDescent="0.3">
      <c r="A89" s="32" t="s">
        <v>263</v>
      </c>
      <c r="B89" s="35">
        <v>38950</v>
      </c>
      <c r="C89" s="32" t="str">
        <f t="shared" ca="1" si="9"/>
        <v>AÑOS:17MESES:11</v>
      </c>
      <c r="D89" s="32">
        <f t="shared" ca="1" si="10"/>
        <v>17</v>
      </c>
      <c r="E89" s="32" t="s">
        <v>39</v>
      </c>
      <c r="F89" s="10">
        <v>0.49</v>
      </c>
      <c r="G89" s="32" t="s">
        <v>167</v>
      </c>
    </row>
    <row r="90" spans="1:7" x14ac:dyDescent="0.3">
      <c r="A90" s="34" t="s">
        <v>162</v>
      </c>
      <c r="B90" s="35">
        <v>39598</v>
      </c>
      <c r="C90" s="32" t="str">
        <f t="shared" ca="1" si="9"/>
        <v>AÑOS:16MESES:2</v>
      </c>
      <c r="D90" s="32">
        <f t="shared" ca="1" si="10"/>
        <v>16</v>
      </c>
      <c r="E90" s="32" t="s">
        <v>76</v>
      </c>
      <c r="F90" s="10">
        <v>0.56000000000000005</v>
      </c>
      <c r="G90" s="32" t="s">
        <v>167</v>
      </c>
    </row>
    <row r="91" spans="1:7" hidden="1" x14ac:dyDescent="0.3">
      <c r="A91" s="34" t="s">
        <v>163</v>
      </c>
      <c r="B91" s="35">
        <v>39359</v>
      </c>
      <c r="C91" s="32" t="str">
        <f t="shared" ca="1" si="9"/>
        <v>AÑOS:16MESES:10</v>
      </c>
      <c r="D91" s="32">
        <f t="shared" ca="1" si="10"/>
        <v>16</v>
      </c>
      <c r="E91" s="32" t="s">
        <v>39</v>
      </c>
      <c r="F91" s="10">
        <v>0.52</v>
      </c>
      <c r="G91" s="32" t="s">
        <v>167</v>
      </c>
    </row>
    <row r="92" spans="1:7" hidden="1" x14ac:dyDescent="0.3">
      <c r="A92" s="34" t="s">
        <v>165</v>
      </c>
      <c r="B92" s="50">
        <v>39999</v>
      </c>
      <c r="C92" s="32" t="str">
        <f t="shared" ca="1" si="9"/>
        <v>AÑOS:15MESES:1</v>
      </c>
      <c r="D92" s="32">
        <f t="shared" ca="1" si="10"/>
        <v>15</v>
      </c>
      <c r="E92" s="32" t="s">
        <v>39</v>
      </c>
      <c r="F92" s="10">
        <v>0.48</v>
      </c>
      <c r="G92" s="32" t="s">
        <v>167</v>
      </c>
    </row>
    <row r="93" spans="1:7" x14ac:dyDescent="0.3">
      <c r="A93" s="34" t="s">
        <v>111</v>
      </c>
      <c r="B93" s="35">
        <v>40026</v>
      </c>
      <c r="C93" s="32" t="str">
        <f t="shared" ca="1" si="9"/>
        <v>AÑOS:15MESES:0</v>
      </c>
      <c r="D93" s="32">
        <f t="shared" ca="1" si="10"/>
        <v>15</v>
      </c>
      <c r="E93" s="32" t="s">
        <v>76</v>
      </c>
      <c r="F93" s="10">
        <v>0.32</v>
      </c>
      <c r="G93" s="32" t="s">
        <v>167</v>
      </c>
    </row>
    <row r="94" spans="1:7" hidden="1" x14ac:dyDescent="0.3">
      <c r="A94" s="34" t="s">
        <v>114</v>
      </c>
      <c r="B94" s="35">
        <v>39714</v>
      </c>
      <c r="C94" s="32" t="str">
        <f t="shared" ca="1" si="9"/>
        <v>AÑOS:15MESES:10</v>
      </c>
      <c r="D94" s="32">
        <f t="shared" ca="1" si="10"/>
        <v>15</v>
      </c>
      <c r="E94" s="32" t="s">
        <v>115</v>
      </c>
      <c r="F94" s="10">
        <v>0.55000000000000004</v>
      </c>
      <c r="G94" s="32" t="s">
        <v>167</v>
      </c>
    </row>
    <row r="95" spans="1:7" hidden="1" x14ac:dyDescent="0.3">
      <c r="A95" s="34" t="s">
        <v>166</v>
      </c>
      <c r="B95" s="35">
        <v>38216</v>
      </c>
      <c r="C95" s="32" t="str">
        <f t="shared" ca="1" si="9"/>
        <v>AÑOS:19MESES:11</v>
      </c>
      <c r="D95" s="32">
        <f t="shared" ca="1" si="10"/>
        <v>19</v>
      </c>
      <c r="E95" s="32" t="s">
        <v>39</v>
      </c>
      <c r="F95" s="10">
        <v>0.6</v>
      </c>
      <c r="G95" s="32" t="s">
        <v>229</v>
      </c>
    </row>
    <row r="96" spans="1:7" hidden="1" x14ac:dyDescent="0.3">
      <c r="A96" s="34" t="s">
        <v>222</v>
      </c>
      <c r="B96" s="35">
        <v>37527</v>
      </c>
      <c r="C96" s="32" t="str">
        <f t="shared" ca="1" si="9"/>
        <v>AÑOS:21MESES:10</v>
      </c>
      <c r="D96" s="32">
        <f t="shared" ca="1" si="10"/>
        <v>21</v>
      </c>
      <c r="E96" s="32" t="s">
        <v>204</v>
      </c>
      <c r="F96" s="10">
        <v>0.72</v>
      </c>
      <c r="G96" s="32" t="s">
        <v>229</v>
      </c>
    </row>
    <row r="97" spans="1:7" hidden="1" x14ac:dyDescent="0.3">
      <c r="A97" s="34" t="s">
        <v>121</v>
      </c>
      <c r="B97" s="35">
        <v>39606</v>
      </c>
      <c r="C97" s="32" t="str">
        <f t="shared" ca="1" si="9"/>
        <v>AÑOS:16MESES:2</v>
      </c>
      <c r="D97" s="32">
        <f t="shared" ca="1" si="10"/>
        <v>16</v>
      </c>
      <c r="E97" s="32" t="s">
        <v>39</v>
      </c>
      <c r="F97" s="10">
        <v>0.4</v>
      </c>
      <c r="G97" s="32" t="s">
        <v>229</v>
      </c>
    </row>
    <row r="98" spans="1:7" hidden="1" x14ac:dyDescent="0.3">
      <c r="A98" s="34" t="s">
        <v>123</v>
      </c>
      <c r="B98" s="35">
        <v>39580</v>
      </c>
      <c r="C98" s="32" t="str">
        <f t="shared" ca="1" si="9"/>
        <v>AÑOS:16MESES:2</v>
      </c>
      <c r="D98" s="32">
        <f t="shared" ca="1" si="10"/>
        <v>16</v>
      </c>
      <c r="E98" s="32" t="s">
        <v>47</v>
      </c>
      <c r="F98" s="10">
        <v>0.76</v>
      </c>
      <c r="G98" s="32" t="s">
        <v>229</v>
      </c>
    </row>
    <row r="99" spans="1:7" hidden="1" x14ac:dyDescent="0.3">
      <c r="A99" s="34" t="s">
        <v>141</v>
      </c>
      <c r="B99" s="35">
        <v>39372</v>
      </c>
      <c r="C99" s="32" t="str">
        <f t="shared" ca="1" si="9"/>
        <v>AÑOS:16MESES:9</v>
      </c>
      <c r="D99" s="32">
        <f t="shared" ca="1" si="10"/>
        <v>16</v>
      </c>
      <c r="E99" s="32" t="s">
        <v>39</v>
      </c>
      <c r="F99" s="10">
        <v>0.86</v>
      </c>
      <c r="G99" s="32" t="s">
        <v>229</v>
      </c>
    </row>
    <row r="100" spans="1:7" hidden="1" x14ac:dyDescent="0.3">
      <c r="A100" s="34" t="s">
        <v>142</v>
      </c>
      <c r="B100" s="35">
        <v>39169</v>
      </c>
      <c r="C100" s="32" t="str">
        <f t="shared" ca="1" si="9"/>
        <v>AÑOS:17MESES:4</v>
      </c>
      <c r="D100" s="32">
        <f t="shared" ca="1" si="10"/>
        <v>17</v>
      </c>
      <c r="E100" s="32" t="s">
        <v>39</v>
      </c>
      <c r="F100" s="10">
        <v>0.48</v>
      </c>
      <c r="G100" s="32" t="s">
        <v>229</v>
      </c>
    </row>
    <row r="101" spans="1:7" hidden="1" x14ac:dyDescent="0.3">
      <c r="A101" s="34" t="s">
        <v>135</v>
      </c>
      <c r="B101" s="35">
        <v>38862</v>
      </c>
      <c r="C101" s="32" t="str">
        <f t="shared" ca="1" si="9"/>
        <v>AÑOS:18MESES:2</v>
      </c>
      <c r="D101" s="32">
        <f t="shared" ca="1" si="10"/>
        <v>18</v>
      </c>
      <c r="E101" s="32" t="s">
        <v>39</v>
      </c>
      <c r="F101" s="10">
        <v>0.75</v>
      </c>
      <c r="G101" s="32" t="s">
        <v>229</v>
      </c>
    </row>
    <row r="102" spans="1:7" hidden="1" x14ac:dyDescent="0.3">
      <c r="A102" s="34" t="s">
        <v>152</v>
      </c>
      <c r="B102" s="35">
        <v>38944</v>
      </c>
      <c r="C102" s="32" t="str">
        <f t="shared" ca="1" si="9"/>
        <v>AÑOS:17MESES:11</v>
      </c>
      <c r="D102" s="32">
        <f t="shared" ca="1" si="10"/>
        <v>17</v>
      </c>
      <c r="E102" s="32" t="s">
        <v>39</v>
      </c>
      <c r="F102" s="10">
        <v>0.68</v>
      </c>
      <c r="G102" s="32" t="s">
        <v>229</v>
      </c>
    </row>
    <row r="103" spans="1:7" hidden="1" x14ac:dyDescent="0.3">
      <c r="A103" s="32" t="s">
        <v>148</v>
      </c>
      <c r="B103" s="35">
        <v>37633</v>
      </c>
      <c r="C103" s="32" t="str">
        <f t="shared" ca="1" si="9"/>
        <v>AÑOS:21MESES:6</v>
      </c>
      <c r="D103" s="32">
        <f t="shared" ca="1" si="10"/>
        <v>21</v>
      </c>
      <c r="E103" s="32" t="s">
        <v>39</v>
      </c>
      <c r="F103" s="10">
        <v>0.46</v>
      </c>
      <c r="G103" s="32" t="s">
        <v>229</v>
      </c>
    </row>
    <row r="104" spans="1:7" hidden="1" x14ac:dyDescent="0.3">
      <c r="A104" s="34" t="s">
        <v>149</v>
      </c>
      <c r="B104" s="35">
        <v>39065</v>
      </c>
      <c r="C104" s="32" t="str">
        <f t="shared" ca="1" si="9"/>
        <v>AÑOS:17MESES:7</v>
      </c>
      <c r="D104" s="32">
        <f t="shared" ca="1" si="10"/>
        <v>17</v>
      </c>
      <c r="E104" s="32" t="s">
        <v>47</v>
      </c>
      <c r="F104" s="10">
        <v>0.95</v>
      </c>
      <c r="G104" s="32" t="s">
        <v>229</v>
      </c>
    </row>
    <row r="105" spans="1:7" hidden="1" x14ac:dyDescent="0.3">
      <c r="A105" s="34" t="s">
        <v>156</v>
      </c>
      <c r="B105" s="35">
        <v>39055</v>
      </c>
      <c r="C105" s="32" t="str">
        <f t="shared" ca="1" si="9"/>
        <v>AÑOS:17MESES:8</v>
      </c>
      <c r="D105" s="32">
        <f t="shared" ca="1" si="10"/>
        <v>17</v>
      </c>
      <c r="E105" s="32" t="s">
        <v>47</v>
      </c>
      <c r="F105" s="10">
        <v>0.65</v>
      </c>
      <c r="G105" s="32" t="s">
        <v>229</v>
      </c>
    </row>
    <row r="106" spans="1:7" hidden="1" x14ac:dyDescent="0.3">
      <c r="A106" s="34" t="s">
        <v>139</v>
      </c>
      <c r="B106" s="35">
        <v>39356</v>
      </c>
      <c r="C106" s="32" t="str">
        <f t="shared" ca="1" si="9"/>
        <v>AÑOS:16MESES:10</v>
      </c>
      <c r="D106" s="32">
        <f t="shared" ca="1" si="10"/>
        <v>16</v>
      </c>
      <c r="E106" s="32" t="s">
        <v>39</v>
      </c>
      <c r="F106" s="10">
        <v>0.49</v>
      </c>
      <c r="G106" s="32" t="s">
        <v>229</v>
      </c>
    </row>
    <row r="107" spans="1:7" hidden="1" x14ac:dyDescent="0.3">
      <c r="A107" s="34" t="s">
        <v>168</v>
      </c>
      <c r="B107" s="35">
        <v>39683</v>
      </c>
      <c r="C107" s="32" t="str">
        <f t="shared" ca="1" si="9"/>
        <v>AÑOS:15MESES:11</v>
      </c>
      <c r="D107" s="32">
        <f t="shared" ca="1" si="10"/>
        <v>15</v>
      </c>
      <c r="E107" s="32" t="s">
        <v>39</v>
      </c>
      <c r="F107" s="10">
        <v>0.45</v>
      </c>
      <c r="G107" s="32" t="s">
        <v>229</v>
      </c>
    </row>
    <row r="108" spans="1:7" hidden="1" x14ac:dyDescent="0.3">
      <c r="A108" s="34" t="s">
        <v>169</v>
      </c>
      <c r="B108" s="35">
        <v>38435</v>
      </c>
      <c r="C108" s="32" t="str">
        <f t="shared" ca="1" si="9"/>
        <v>AÑOS:19MESES:4</v>
      </c>
      <c r="D108" s="32">
        <f t="shared" ca="1" si="10"/>
        <v>19</v>
      </c>
      <c r="E108" s="32" t="s">
        <v>39</v>
      </c>
      <c r="F108" s="10">
        <v>0.7</v>
      </c>
      <c r="G108" s="32" t="s">
        <v>229</v>
      </c>
    </row>
    <row r="109" spans="1:7" hidden="1" x14ac:dyDescent="0.3">
      <c r="A109" s="34" t="s">
        <v>170</v>
      </c>
      <c r="B109" s="35">
        <v>38973</v>
      </c>
      <c r="C109" s="32" t="str">
        <f t="shared" ca="1" si="9"/>
        <v>AÑOS:17MESES:10</v>
      </c>
      <c r="D109" s="32">
        <f t="shared" ca="1" si="10"/>
        <v>17</v>
      </c>
      <c r="E109" s="32" t="s">
        <v>39</v>
      </c>
      <c r="F109" s="10">
        <v>0.6</v>
      </c>
      <c r="G109" s="32" t="s">
        <v>229</v>
      </c>
    </row>
    <row r="110" spans="1:7" hidden="1" x14ac:dyDescent="0.3">
      <c r="A110" s="34" t="s">
        <v>171</v>
      </c>
      <c r="B110" s="35">
        <v>38797</v>
      </c>
      <c r="C110" s="32" t="str">
        <f t="shared" ca="1" si="9"/>
        <v>AÑOS:18MESES:4</v>
      </c>
      <c r="D110" s="32">
        <f t="shared" ca="1" si="10"/>
        <v>18</v>
      </c>
      <c r="E110" s="32" t="s">
        <v>39</v>
      </c>
      <c r="F110" s="10">
        <v>0.4</v>
      </c>
      <c r="G110" s="32" t="s">
        <v>229</v>
      </c>
    </row>
    <row r="111" spans="1:7" hidden="1" x14ac:dyDescent="0.3">
      <c r="A111" s="34" t="s">
        <v>172</v>
      </c>
      <c r="B111" s="35">
        <v>39651</v>
      </c>
      <c r="C111" s="32" t="str">
        <f t="shared" ca="1" si="9"/>
        <v>AÑOS:16MESES:0</v>
      </c>
      <c r="D111" s="32">
        <f t="shared" ca="1" si="10"/>
        <v>16</v>
      </c>
      <c r="E111" s="32" t="s">
        <v>47</v>
      </c>
      <c r="F111" s="10">
        <v>0.89</v>
      </c>
      <c r="G111" s="32" t="s">
        <v>229</v>
      </c>
    </row>
    <row r="112" spans="1:7" hidden="1" x14ac:dyDescent="0.3">
      <c r="A112" s="34" t="s">
        <v>173</v>
      </c>
      <c r="B112" s="35">
        <v>39134</v>
      </c>
      <c r="C112" s="32" t="str">
        <f t="shared" ca="1" si="9"/>
        <v>AÑOS:17MESES:5</v>
      </c>
      <c r="D112" s="32">
        <f t="shared" ca="1" si="10"/>
        <v>17</v>
      </c>
      <c r="E112" s="32" t="s">
        <v>39</v>
      </c>
      <c r="F112" s="10">
        <v>0.41</v>
      </c>
      <c r="G112" s="32" t="s">
        <v>229</v>
      </c>
    </row>
    <row r="113" spans="1:7" hidden="1" x14ac:dyDescent="0.3">
      <c r="A113" s="34" t="s">
        <v>174</v>
      </c>
      <c r="B113" s="35">
        <v>37707</v>
      </c>
      <c r="C113" s="32" t="str">
        <f t="shared" ca="1" si="9"/>
        <v>AÑOS:21MESES:4</v>
      </c>
      <c r="D113" s="32">
        <f t="shared" ca="1" si="10"/>
        <v>21</v>
      </c>
      <c r="E113" s="32" t="s">
        <v>39</v>
      </c>
      <c r="F113" s="10">
        <v>0.75</v>
      </c>
      <c r="G113" s="32" t="s">
        <v>229</v>
      </c>
    </row>
    <row r="114" spans="1:7" x14ac:dyDescent="0.3">
      <c r="A114" s="34" t="s">
        <v>175</v>
      </c>
      <c r="B114" s="35">
        <v>39586</v>
      </c>
      <c r="C114" s="32" t="str">
        <f t="shared" ca="1" si="9"/>
        <v>AÑOS:16MESES:2</v>
      </c>
      <c r="D114" s="32">
        <f t="shared" ca="1" si="10"/>
        <v>16</v>
      </c>
      <c r="E114" s="32" t="s">
        <v>76</v>
      </c>
      <c r="F114" s="10">
        <v>0.42</v>
      </c>
      <c r="G114" s="32" t="s">
        <v>229</v>
      </c>
    </row>
    <row r="115" spans="1:7" hidden="1" x14ac:dyDescent="0.3">
      <c r="A115" s="34" t="s">
        <v>176</v>
      </c>
      <c r="B115" s="35">
        <v>38117</v>
      </c>
      <c r="C115" s="32" t="str">
        <f t="shared" ref="C115:C125" ca="1" si="11">"AÑOS:"&amp;DATEDIF(B115,TODAY(),"Y")&amp;"MESES:"&amp;DATEDIF(B115,TODAY(),"YM")</f>
        <v>AÑOS:20MESES:2</v>
      </c>
      <c r="D115" s="32">
        <f t="shared" ref="D115:D125" ca="1" si="12">DATEDIF(B115,TODAY(),"Y")</f>
        <v>20</v>
      </c>
      <c r="E115" s="32" t="s">
        <v>39</v>
      </c>
      <c r="F115" s="10">
        <v>0.4</v>
      </c>
      <c r="G115" s="32" t="s">
        <v>229</v>
      </c>
    </row>
    <row r="116" spans="1:7" hidden="1" x14ac:dyDescent="0.3">
      <c r="A116" s="34" t="s">
        <v>132</v>
      </c>
      <c r="B116" s="35">
        <v>39267</v>
      </c>
      <c r="C116" s="32" t="str">
        <f t="shared" ca="1" si="11"/>
        <v>AÑOS:17MESES:1</v>
      </c>
      <c r="D116" s="32">
        <f t="shared" ca="1" si="12"/>
        <v>17</v>
      </c>
      <c r="E116" s="32" t="s">
        <v>39</v>
      </c>
      <c r="F116" s="10">
        <v>0.49</v>
      </c>
      <c r="G116" s="32" t="s">
        <v>229</v>
      </c>
    </row>
    <row r="117" spans="1:7" hidden="1" x14ac:dyDescent="0.3">
      <c r="A117" s="34" t="s">
        <v>177</v>
      </c>
      <c r="B117" s="35">
        <v>38972</v>
      </c>
      <c r="C117" s="32" t="str">
        <f t="shared" ca="1" si="11"/>
        <v>AÑOS:17MESES:10</v>
      </c>
      <c r="D117" s="32">
        <f t="shared" ca="1" si="12"/>
        <v>17</v>
      </c>
      <c r="E117" s="32" t="s">
        <v>47</v>
      </c>
      <c r="F117" s="10">
        <v>0.75</v>
      </c>
      <c r="G117" s="32" t="s">
        <v>229</v>
      </c>
    </row>
    <row r="118" spans="1:7" x14ac:dyDescent="0.3">
      <c r="A118" s="34" t="s">
        <v>179</v>
      </c>
      <c r="B118" s="35">
        <v>39268</v>
      </c>
      <c r="C118" s="32" t="str">
        <f t="shared" ca="1" si="11"/>
        <v>AÑOS:17MESES:1</v>
      </c>
      <c r="D118" s="32">
        <f t="shared" ca="1" si="12"/>
        <v>17</v>
      </c>
      <c r="E118" s="32" t="s">
        <v>76</v>
      </c>
      <c r="F118" s="10">
        <v>0.48</v>
      </c>
      <c r="G118" s="32" t="s">
        <v>229</v>
      </c>
    </row>
    <row r="119" spans="1:7" x14ac:dyDescent="0.3">
      <c r="A119" s="34" t="s">
        <v>180</v>
      </c>
      <c r="B119" s="35">
        <v>39456</v>
      </c>
      <c r="C119" s="32" t="str">
        <f t="shared" ca="1" si="11"/>
        <v>AÑOS:16MESES:6</v>
      </c>
      <c r="D119" s="32">
        <f t="shared" ca="1" si="12"/>
        <v>16</v>
      </c>
      <c r="E119" s="32" t="s">
        <v>76</v>
      </c>
      <c r="F119" s="10">
        <v>0.38</v>
      </c>
      <c r="G119" s="32" t="s">
        <v>229</v>
      </c>
    </row>
    <row r="120" spans="1:7" hidden="1" x14ac:dyDescent="0.3">
      <c r="A120" s="34" t="s">
        <v>181</v>
      </c>
      <c r="B120" s="35">
        <v>38715</v>
      </c>
      <c r="C120" s="32" t="str">
        <f t="shared" ca="1" si="11"/>
        <v>AÑOS:18MESES:7</v>
      </c>
      <c r="D120" s="32">
        <f t="shared" ca="1" si="12"/>
        <v>18</v>
      </c>
      <c r="E120" s="32" t="s">
        <v>39</v>
      </c>
      <c r="F120" s="10">
        <v>0.77</v>
      </c>
      <c r="G120" s="32" t="s">
        <v>229</v>
      </c>
    </row>
    <row r="121" spans="1:7" hidden="1" x14ac:dyDescent="0.3">
      <c r="A121" s="34" t="s">
        <v>182</v>
      </c>
      <c r="B121" s="35">
        <v>39069</v>
      </c>
      <c r="C121" s="32" t="str">
        <f t="shared" ca="1" si="11"/>
        <v>AÑOS:17MESES:7</v>
      </c>
      <c r="D121" s="32">
        <f t="shared" ca="1" si="12"/>
        <v>17</v>
      </c>
      <c r="E121" s="32" t="s">
        <v>39</v>
      </c>
      <c r="F121" s="10">
        <v>0.84</v>
      </c>
      <c r="G121" s="32" t="s">
        <v>229</v>
      </c>
    </row>
    <row r="122" spans="1:7" hidden="1" x14ac:dyDescent="0.3">
      <c r="A122" s="34" t="s">
        <v>103</v>
      </c>
      <c r="B122" s="35">
        <v>39232</v>
      </c>
      <c r="C122" s="32" t="str">
        <f t="shared" ca="1" si="11"/>
        <v>AÑOS:17MESES:2</v>
      </c>
      <c r="D122" s="32">
        <f t="shared" ca="1" si="12"/>
        <v>17</v>
      </c>
      <c r="E122" s="32" t="s">
        <v>39</v>
      </c>
      <c r="F122" s="10" t="s">
        <v>104</v>
      </c>
      <c r="G122" s="32" t="s">
        <v>229</v>
      </c>
    </row>
    <row r="123" spans="1:7" hidden="1" x14ac:dyDescent="0.3">
      <c r="A123" s="34" t="s">
        <v>184</v>
      </c>
      <c r="B123" s="35">
        <v>37672</v>
      </c>
      <c r="C123" s="32" t="str">
        <f t="shared" ca="1" si="11"/>
        <v>AÑOS:21MESES:5</v>
      </c>
      <c r="D123" s="32">
        <f t="shared" ca="1" si="12"/>
        <v>21</v>
      </c>
      <c r="E123" s="32" t="s">
        <v>39</v>
      </c>
      <c r="F123" s="10">
        <v>0.57999999999999996</v>
      </c>
      <c r="G123" s="32" t="s">
        <v>199</v>
      </c>
    </row>
    <row r="124" spans="1:7" hidden="1" x14ac:dyDescent="0.3">
      <c r="A124" s="34" t="s">
        <v>186</v>
      </c>
      <c r="B124" s="35">
        <v>39272</v>
      </c>
      <c r="C124" s="32" t="str">
        <f t="shared" ca="1" si="11"/>
        <v>AÑOS:17MESES:0</v>
      </c>
      <c r="D124" s="32">
        <f t="shared" ca="1" si="12"/>
        <v>17</v>
      </c>
      <c r="E124" s="32" t="s">
        <v>39</v>
      </c>
      <c r="F124" s="10">
        <v>0.4</v>
      </c>
      <c r="G124" s="32" t="s">
        <v>199</v>
      </c>
    </row>
    <row r="125" spans="1:7" hidden="1" x14ac:dyDescent="0.3">
      <c r="A125" s="34" t="s">
        <v>188</v>
      </c>
      <c r="B125" s="35">
        <v>36989</v>
      </c>
      <c r="C125" s="32" t="str">
        <f t="shared" ca="1" si="11"/>
        <v>AÑOS:23MESES:4</v>
      </c>
      <c r="D125" s="32">
        <f t="shared" ca="1" si="12"/>
        <v>23</v>
      </c>
      <c r="E125" s="32" t="s">
        <v>39</v>
      </c>
      <c r="F125" s="10">
        <v>0.55000000000000004</v>
      </c>
      <c r="G125" s="32" t="s">
        <v>199</v>
      </c>
    </row>
    <row r="126" spans="1:7" hidden="1" x14ac:dyDescent="0.3">
      <c r="A126" s="36" t="s">
        <v>265</v>
      </c>
      <c r="B126" s="35"/>
      <c r="C126" s="32"/>
      <c r="D126" s="32"/>
      <c r="E126" s="32"/>
      <c r="F126" s="10"/>
      <c r="G126" s="32" t="s">
        <v>199</v>
      </c>
    </row>
    <row r="127" spans="1:7" x14ac:dyDescent="0.3">
      <c r="A127" s="34" t="s">
        <v>189</v>
      </c>
      <c r="B127" s="35">
        <v>37933</v>
      </c>
      <c r="C127" s="32" t="str">
        <f t="shared" ref="C127:C150" ca="1" si="13">"AÑOS:"&amp;DATEDIF(B127,TODAY(),"Y")&amp;"MESES:"&amp;DATEDIF(B127,TODAY(),"YM")</f>
        <v>AÑOS:20MESES:9</v>
      </c>
      <c r="D127" s="32">
        <f t="shared" ref="D127:D150" ca="1" si="14">DATEDIF(B127,TODAY(),"Y")</f>
        <v>20</v>
      </c>
      <c r="E127" s="32" t="s">
        <v>76</v>
      </c>
      <c r="F127" s="10">
        <v>0.5</v>
      </c>
      <c r="G127" s="32" t="s">
        <v>199</v>
      </c>
    </row>
    <row r="128" spans="1:7" hidden="1" x14ac:dyDescent="0.3">
      <c r="A128" s="34" t="s">
        <v>191</v>
      </c>
      <c r="B128" s="35">
        <v>37825</v>
      </c>
      <c r="C128" s="32" t="str">
        <f t="shared" ca="1" si="13"/>
        <v>AÑOS:21MESES:0</v>
      </c>
      <c r="D128" s="32">
        <f t="shared" ca="1" si="14"/>
        <v>21</v>
      </c>
      <c r="E128" s="32" t="s">
        <v>39</v>
      </c>
      <c r="F128" s="10">
        <v>0.68</v>
      </c>
      <c r="G128" s="32" t="s">
        <v>199</v>
      </c>
    </row>
    <row r="129" spans="1:7" hidden="1" x14ac:dyDescent="0.3">
      <c r="A129" s="34" t="s">
        <v>192</v>
      </c>
      <c r="B129" s="35">
        <v>37869</v>
      </c>
      <c r="C129" s="32" t="str">
        <f t="shared" ca="1" si="13"/>
        <v>AÑOS:20MESES:11</v>
      </c>
      <c r="D129" s="32">
        <f t="shared" ca="1" si="14"/>
        <v>20</v>
      </c>
      <c r="E129" s="32" t="s">
        <v>39</v>
      </c>
      <c r="F129" s="10">
        <v>0.38</v>
      </c>
      <c r="G129" s="32" t="s">
        <v>199</v>
      </c>
    </row>
    <row r="130" spans="1:7" hidden="1" x14ac:dyDescent="0.3">
      <c r="A130" s="34" t="s">
        <v>193</v>
      </c>
      <c r="B130" s="35">
        <v>37698</v>
      </c>
      <c r="C130" s="32" t="str">
        <f t="shared" ca="1" si="13"/>
        <v>AÑOS:21MESES:4</v>
      </c>
      <c r="D130" s="32">
        <f t="shared" ca="1" si="14"/>
        <v>21</v>
      </c>
      <c r="E130" s="32" t="s">
        <v>39</v>
      </c>
      <c r="F130" s="10">
        <v>0.76</v>
      </c>
      <c r="G130" s="32" t="s">
        <v>199</v>
      </c>
    </row>
    <row r="131" spans="1:7" hidden="1" x14ac:dyDescent="0.3">
      <c r="A131" s="34" t="s">
        <v>194</v>
      </c>
      <c r="B131" s="35">
        <v>37629</v>
      </c>
      <c r="C131" s="32" t="str">
        <f t="shared" ca="1" si="13"/>
        <v>AÑOS:21MESES:7</v>
      </c>
      <c r="D131" s="32">
        <f t="shared" ca="1" si="14"/>
        <v>21</v>
      </c>
      <c r="E131" s="32" t="s">
        <v>47</v>
      </c>
      <c r="F131" s="10">
        <v>0.66</v>
      </c>
      <c r="G131" s="32" t="s">
        <v>199</v>
      </c>
    </row>
    <row r="132" spans="1:7" hidden="1" x14ac:dyDescent="0.3">
      <c r="A132" s="34" t="s">
        <v>196</v>
      </c>
      <c r="B132" s="12">
        <v>38743</v>
      </c>
      <c r="C132" s="11" t="str">
        <f t="shared" ca="1" si="13"/>
        <v>AÑOS:18MESES:6</v>
      </c>
      <c r="D132" s="32">
        <f t="shared" ca="1" si="14"/>
        <v>18</v>
      </c>
      <c r="E132" s="32" t="s">
        <v>39</v>
      </c>
      <c r="F132" s="10">
        <v>0.44</v>
      </c>
      <c r="G132" s="32" t="s">
        <v>199</v>
      </c>
    </row>
    <row r="133" spans="1:7" hidden="1" x14ac:dyDescent="0.3">
      <c r="A133" s="34" t="s">
        <v>197</v>
      </c>
      <c r="B133" s="35">
        <v>39294</v>
      </c>
      <c r="C133" s="32" t="str">
        <f t="shared" ca="1" si="13"/>
        <v>AÑOS:17MESES:0</v>
      </c>
      <c r="D133" s="32">
        <f t="shared" ca="1" si="14"/>
        <v>17</v>
      </c>
      <c r="E133" s="32" t="s">
        <v>47</v>
      </c>
      <c r="F133" s="10">
        <v>0.88</v>
      </c>
      <c r="G133" s="32" t="s">
        <v>199</v>
      </c>
    </row>
    <row r="134" spans="1:7" hidden="1" x14ac:dyDescent="0.3">
      <c r="A134" s="34" t="s">
        <v>198</v>
      </c>
      <c r="B134" s="35">
        <v>37563</v>
      </c>
      <c r="C134" s="32" t="str">
        <f t="shared" ca="1" si="13"/>
        <v>AÑOS:21MESES:9</v>
      </c>
      <c r="D134" s="32">
        <f t="shared" ca="1" si="14"/>
        <v>21</v>
      </c>
      <c r="E134" s="32" t="s">
        <v>39</v>
      </c>
      <c r="F134" s="10">
        <v>0.44</v>
      </c>
      <c r="G134" s="32" t="s">
        <v>219</v>
      </c>
    </row>
    <row r="135" spans="1:7" hidden="1" x14ac:dyDescent="0.3">
      <c r="A135" s="34" t="s">
        <v>190</v>
      </c>
      <c r="B135" s="35">
        <v>38928</v>
      </c>
      <c r="C135" s="32" t="str">
        <f t="shared" ca="1" si="13"/>
        <v>AÑOS:18MESES:0</v>
      </c>
      <c r="D135" s="32">
        <f t="shared" ca="1" si="14"/>
        <v>18</v>
      </c>
      <c r="E135" s="32" t="s">
        <v>47</v>
      </c>
      <c r="F135" s="10">
        <v>0.77</v>
      </c>
      <c r="G135" s="32" t="s">
        <v>219</v>
      </c>
    </row>
    <row r="136" spans="1:7" x14ac:dyDescent="0.3">
      <c r="A136" s="34" t="s">
        <v>215</v>
      </c>
      <c r="B136" s="35">
        <v>38706</v>
      </c>
      <c r="C136" s="32" t="str">
        <f t="shared" ca="1" si="13"/>
        <v>AÑOS:18MESES:7</v>
      </c>
      <c r="D136" s="32">
        <f t="shared" ca="1" si="14"/>
        <v>18</v>
      </c>
      <c r="E136" s="32" t="s">
        <v>76</v>
      </c>
      <c r="F136" s="10">
        <v>0.48</v>
      </c>
      <c r="G136" s="32" t="s">
        <v>219</v>
      </c>
    </row>
    <row r="137" spans="1:7" hidden="1" x14ac:dyDescent="0.3">
      <c r="A137" s="34" t="s">
        <v>200</v>
      </c>
      <c r="B137" s="35">
        <v>38294</v>
      </c>
      <c r="C137" s="32" t="str">
        <f t="shared" ca="1" si="13"/>
        <v>AÑOS:19MESES:9</v>
      </c>
      <c r="D137" s="32">
        <f t="shared" ca="1" si="14"/>
        <v>19</v>
      </c>
      <c r="E137" s="32" t="s">
        <v>39</v>
      </c>
      <c r="F137" s="10">
        <v>0.37</v>
      </c>
      <c r="G137" s="32" t="s">
        <v>219</v>
      </c>
    </row>
    <row r="138" spans="1:7" hidden="1" x14ac:dyDescent="0.3">
      <c r="A138" s="34" t="s">
        <v>201</v>
      </c>
      <c r="B138" s="35">
        <v>37266</v>
      </c>
      <c r="C138" s="32" t="str">
        <f t="shared" ca="1" si="13"/>
        <v>AÑOS:22MESES:6</v>
      </c>
      <c r="D138" s="32">
        <f t="shared" ca="1" si="14"/>
        <v>22</v>
      </c>
      <c r="E138" s="32" t="s">
        <v>39</v>
      </c>
      <c r="F138" s="10">
        <v>0.37</v>
      </c>
      <c r="G138" s="32" t="s">
        <v>219</v>
      </c>
    </row>
    <row r="139" spans="1:7" hidden="1" x14ac:dyDescent="0.3">
      <c r="A139" s="34" t="s">
        <v>203</v>
      </c>
      <c r="B139" s="35">
        <v>38290</v>
      </c>
      <c r="C139" s="32" t="str">
        <f t="shared" ca="1" si="13"/>
        <v>AÑOS:19MESES:9</v>
      </c>
      <c r="D139" s="32">
        <f t="shared" ca="1" si="14"/>
        <v>19</v>
      </c>
      <c r="E139" s="32" t="s">
        <v>204</v>
      </c>
      <c r="F139" s="10">
        <v>0.42</v>
      </c>
      <c r="G139" s="32" t="s">
        <v>219</v>
      </c>
    </row>
    <row r="140" spans="1:7" hidden="1" x14ac:dyDescent="0.3">
      <c r="A140" s="34" t="s">
        <v>205</v>
      </c>
      <c r="B140" s="35">
        <v>37165</v>
      </c>
      <c r="C140" s="32" t="str">
        <f t="shared" ca="1" si="13"/>
        <v>AÑOS:22MESES:10</v>
      </c>
      <c r="D140" s="32">
        <f t="shared" ca="1" si="14"/>
        <v>22</v>
      </c>
      <c r="E140" s="32" t="s">
        <v>39</v>
      </c>
      <c r="F140" s="10">
        <v>0.4</v>
      </c>
      <c r="G140" s="32" t="s">
        <v>219</v>
      </c>
    </row>
    <row r="141" spans="1:7" hidden="1" x14ac:dyDescent="0.3">
      <c r="A141" s="34" t="s">
        <v>206</v>
      </c>
      <c r="B141" s="35">
        <v>38702</v>
      </c>
      <c r="C141" s="32" t="str">
        <f t="shared" ca="1" si="13"/>
        <v>AÑOS:18MESES:7</v>
      </c>
      <c r="D141" s="32">
        <f t="shared" ca="1" si="14"/>
        <v>18</v>
      </c>
      <c r="E141" s="32" t="s">
        <v>47</v>
      </c>
      <c r="F141" s="10">
        <v>0.82</v>
      </c>
      <c r="G141" s="32" t="s">
        <v>219</v>
      </c>
    </row>
    <row r="142" spans="1:7" x14ac:dyDescent="0.3">
      <c r="A142" s="34" t="s">
        <v>207</v>
      </c>
      <c r="B142" s="35">
        <v>39244</v>
      </c>
      <c r="C142" s="32" t="str">
        <f t="shared" ca="1" si="13"/>
        <v>AÑOS:17MESES:1</v>
      </c>
      <c r="D142" s="32">
        <f t="shared" ca="1" si="14"/>
        <v>17</v>
      </c>
      <c r="E142" s="32" t="s">
        <v>76</v>
      </c>
      <c r="F142" s="10">
        <v>0.42</v>
      </c>
      <c r="G142" s="32" t="s">
        <v>219</v>
      </c>
    </row>
    <row r="143" spans="1:7" hidden="1" x14ac:dyDescent="0.3">
      <c r="A143" s="34" t="s">
        <v>208</v>
      </c>
      <c r="B143" s="35">
        <v>36884</v>
      </c>
      <c r="C143" s="32" t="str">
        <f t="shared" ca="1" si="13"/>
        <v>AÑOS:23MESES:7</v>
      </c>
      <c r="D143" s="32">
        <f t="shared" ca="1" si="14"/>
        <v>23</v>
      </c>
      <c r="E143" s="32" t="s">
        <v>39</v>
      </c>
      <c r="F143" s="10">
        <v>0.45</v>
      </c>
      <c r="G143" s="32" t="s">
        <v>219</v>
      </c>
    </row>
    <row r="144" spans="1:7" hidden="1" x14ac:dyDescent="0.3">
      <c r="A144" s="34" t="s">
        <v>209</v>
      </c>
      <c r="B144" s="35">
        <v>38032</v>
      </c>
      <c r="C144" s="32" t="str">
        <f t="shared" ca="1" si="13"/>
        <v>AÑOS:20MESES:5</v>
      </c>
      <c r="D144" s="32">
        <f t="shared" ca="1" si="14"/>
        <v>20</v>
      </c>
      <c r="E144" s="32" t="s">
        <v>39</v>
      </c>
      <c r="F144" s="10">
        <v>0.62</v>
      </c>
      <c r="G144" s="32" t="s">
        <v>219</v>
      </c>
    </row>
    <row r="145" spans="1:7" x14ac:dyDescent="0.3">
      <c r="A145" s="34" t="s">
        <v>210</v>
      </c>
      <c r="B145" s="35">
        <v>37859</v>
      </c>
      <c r="C145" s="32" t="str">
        <f t="shared" ca="1" si="13"/>
        <v>AÑOS:20MESES:11</v>
      </c>
      <c r="D145" s="32">
        <f t="shared" ca="1" si="14"/>
        <v>20</v>
      </c>
      <c r="E145" s="32" t="s">
        <v>76</v>
      </c>
      <c r="F145" s="10">
        <v>0.43</v>
      </c>
      <c r="G145" s="32" t="s">
        <v>219</v>
      </c>
    </row>
    <row r="146" spans="1:7" hidden="1" x14ac:dyDescent="0.3">
      <c r="A146" s="34" t="s">
        <v>212</v>
      </c>
      <c r="B146" s="35">
        <v>37590</v>
      </c>
      <c r="C146" s="32" t="str">
        <f t="shared" ca="1" si="13"/>
        <v>AÑOS:21MESES:8</v>
      </c>
      <c r="D146" s="32">
        <f t="shared" ca="1" si="14"/>
        <v>21</v>
      </c>
      <c r="E146" s="32" t="s">
        <v>39</v>
      </c>
      <c r="F146" s="10">
        <v>0.55000000000000004</v>
      </c>
      <c r="G146" s="32" t="s">
        <v>219</v>
      </c>
    </row>
    <row r="147" spans="1:7" hidden="1" x14ac:dyDescent="0.3">
      <c r="A147" s="34" t="s">
        <v>214</v>
      </c>
      <c r="B147" s="35">
        <v>37857</v>
      </c>
      <c r="C147" s="32" t="str">
        <f t="shared" ca="1" si="13"/>
        <v>AÑOS:20MESES:11</v>
      </c>
      <c r="D147" s="32">
        <f t="shared" ca="1" si="14"/>
        <v>20</v>
      </c>
      <c r="E147" s="32" t="s">
        <v>39</v>
      </c>
      <c r="F147" s="10">
        <v>0.54</v>
      </c>
      <c r="G147" s="32" t="s">
        <v>219</v>
      </c>
    </row>
    <row r="148" spans="1:7" hidden="1" x14ac:dyDescent="0.3">
      <c r="A148" s="34" t="s">
        <v>220</v>
      </c>
      <c r="B148" s="35">
        <v>37979</v>
      </c>
      <c r="C148" s="32" t="str">
        <f t="shared" ca="1" si="13"/>
        <v>AÑOS:20MESES:7</v>
      </c>
      <c r="D148" s="32">
        <f t="shared" ca="1" si="14"/>
        <v>20</v>
      </c>
      <c r="E148" s="32" t="s">
        <v>39</v>
      </c>
      <c r="F148" s="10">
        <v>0.45</v>
      </c>
      <c r="G148" s="32" t="s">
        <v>219</v>
      </c>
    </row>
    <row r="149" spans="1:7" hidden="1" x14ac:dyDescent="0.3">
      <c r="A149" s="34" t="s">
        <v>216</v>
      </c>
      <c r="B149" s="35">
        <v>38628</v>
      </c>
      <c r="C149" s="32" t="str">
        <f t="shared" ca="1" si="13"/>
        <v>AÑOS:18MESES:10</v>
      </c>
      <c r="D149" s="32">
        <f t="shared" ca="1" si="14"/>
        <v>18</v>
      </c>
      <c r="E149" s="32" t="s">
        <v>39</v>
      </c>
      <c r="F149" s="10">
        <v>0.4</v>
      </c>
      <c r="G149" s="32" t="s">
        <v>219</v>
      </c>
    </row>
    <row r="150" spans="1:7" hidden="1" x14ac:dyDescent="0.3">
      <c r="A150" s="33" t="s">
        <v>218</v>
      </c>
      <c r="B150" s="35">
        <v>39124</v>
      </c>
      <c r="C150" s="32" t="str">
        <f t="shared" ca="1" si="13"/>
        <v>AÑOS:17MESES:5</v>
      </c>
      <c r="D150" s="32">
        <f t="shared" ca="1" si="14"/>
        <v>17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3">
      <c r="A151" s="34" t="s">
        <v>223</v>
      </c>
      <c r="B151" s="35"/>
      <c r="C151" s="32"/>
      <c r="D151" s="32"/>
      <c r="E151" s="32"/>
      <c r="F151" s="10"/>
      <c r="G151" s="32" t="s">
        <v>219</v>
      </c>
    </row>
    <row r="152" spans="1:7" x14ac:dyDescent="0.3">
      <c r="A152" s="16"/>
      <c r="B152" s="12"/>
      <c r="C152" s="5"/>
      <c r="D152" s="5"/>
      <c r="E152" s="5"/>
      <c r="F152" s="17"/>
      <c r="G152" s="5"/>
    </row>
    <row r="153" spans="1:7" x14ac:dyDescent="0.3">
      <c r="B153" s="12"/>
      <c r="C153" s="5"/>
      <c r="D153" s="5"/>
      <c r="E153" s="5"/>
      <c r="F153" s="17"/>
      <c r="G153" s="5"/>
    </row>
    <row r="154" spans="1:7" x14ac:dyDescent="0.3">
      <c r="A154" s="16"/>
      <c r="B154" s="12"/>
      <c r="C154" s="5"/>
      <c r="D154" s="5"/>
      <c r="E154" s="5"/>
      <c r="F154" s="17"/>
      <c r="G154" s="5"/>
    </row>
    <row r="155" spans="1:7" x14ac:dyDescent="0.3">
      <c r="A155" s="16"/>
      <c r="B155" s="12"/>
      <c r="C155" s="5"/>
      <c r="D155" s="5"/>
      <c r="E155" s="5"/>
      <c r="F155" s="17"/>
      <c r="G155" s="5"/>
    </row>
    <row r="156" spans="1:7" x14ac:dyDescent="0.3">
      <c r="A156" s="16"/>
      <c r="B156" s="12"/>
      <c r="C156" s="5"/>
      <c r="D156" s="5"/>
      <c r="E156" s="5"/>
      <c r="F156" s="17"/>
      <c r="G156" s="5"/>
    </row>
    <row r="157" spans="1:7" x14ac:dyDescent="0.3">
      <c r="A157" s="16"/>
      <c r="B157" s="12"/>
      <c r="C157" s="5"/>
      <c r="D157" s="5"/>
      <c r="E157" s="5"/>
      <c r="F157" s="17"/>
      <c r="G157" s="5"/>
    </row>
    <row r="158" spans="1:7" x14ac:dyDescent="0.3">
      <c r="A158" s="16"/>
      <c r="B158" s="12"/>
      <c r="C158" s="5"/>
      <c r="D158" s="5"/>
      <c r="E158" s="5"/>
      <c r="F158" s="17"/>
      <c r="G158" s="5"/>
    </row>
    <row r="159" spans="1:7" x14ac:dyDescent="0.3">
      <c r="A159" s="16"/>
      <c r="B159" s="12"/>
      <c r="C159" s="5"/>
      <c r="D159" s="5"/>
      <c r="E159" s="5"/>
      <c r="F159" s="17"/>
      <c r="G159" s="5"/>
    </row>
    <row r="160" spans="1:7" x14ac:dyDescent="0.3">
      <c r="A160" s="16"/>
      <c r="B160" s="12"/>
      <c r="C160" s="5"/>
      <c r="D160" s="5"/>
      <c r="E160" s="5"/>
      <c r="F160" s="17"/>
      <c r="G160" s="5"/>
    </row>
    <row r="161" spans="1:7" x14ac:dyDescent="0.3">
      <c r="A161" s="16"/>
      <c r="B161" s="12"/>
      <c r="C161" s="5"/>
      <c r="D161" s="5"/>
      <c r="E161" s="5"/>
      <c r="F161" s="17"/>
      <c r="G161" s="5"/>
    </row>
    <row r="162" spans="1:7" x14ac:dyDescent="0.3">
      <c r="A162" s="14"/>
      <c r="B162" s="14"/>
      <c r="C162" s="14"/>
      <c r="D162" s="14"/>
      <c r="E162" s="14"/>
      <c r="F162" s="14"/>
      <c r="G162" s="14"/>
    </row>
    <row r="167" spans="1:7" x14ac:dyDescent="0.3">
      <c r="A167" s="51"/>
    </row>
    <row r="168" spans="1:7" x14ac:dyDescent="0.3">
      <c r="A168" s="51"/>
    </row>
    <row r="169" spans="1:7" x14ac:dyDescent="0.3">
      <c r="A169" s="51"/>
    </row>
    <row r="171" spans="1:7" x14ac:dyDescent="0.3">
      <c r="A171" s="14"/>
    </row>
  </sheetData>
  <autoFilter ref="A3:G151" xr:uid="{00000000-0001-0000-0000-000000000000}">
    <filterColumn colId="4">
      <filters>
        <filter val="AUDITIVA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conditionalFormatting sqref="A19">
    <cfRule type="duplicateValues" dxfId="37" priority="7"/>
  </conditionalFormatting>
  <conditionalFormatting sqref="A57">
    <cfRule type="duplicateValues" dxfId="36" priority="1"/>
  </conditionalFormatting>
  <conditionalFormatting sqref="A79:A84">
    <cfRule type="containsText" dxfId="35" priority="13" operator="containsText" text="RENDON CALVACHE MATEO DANIEL">
      <formula>NOT(ISERROR(SEARCH("RENDON CALVACHE MATEO DANIEL",A79)))</formula>
    </cfRule>
  </conditionalFormatting>
  <conditionalFormatting sqref="A82">
    <cfRule type="duplicateValues" dxfId="34" priority="9"/>
    <cfRule type="duplicateValues" dxfId="33" priority="10"/>
    <cfRule type="duplicateValues" dxfId="32" priority="11"/>
    <cfRule type="duplicateValues" dxfId="31" priority="12"/>
  </conditionalFormatting>
  <conditionalFormatting sqref="A85">
    <cfRule type="duplicateValues" dxfId="30" priority="2"/>
    <cfRule type="duplicateValues" dxfId="29" priority="3"/>
    <cfRule type="duplicateValues" dxfId="28" priority="4"/>
    <cfRule type="duplicateValues" dxfId="27" priority="5"/>
  </conditionalFormatting>
  <conditionalFormatting sqref="A85:A88">
    <cfRule type="containsText" dxfId="26" priority="6" operator="containsText" text="RENDON CALVACHE MATEO DANIEL">
      <formula>NOT(ISERROR(SEARCH("RENDON CALVACHE MATEO DANIEL",A85)))</formula>
    </cfRule>
  </conditionalFormatting>
  <conditionalFormatting sqref="A90:A125 A19:A21 A26:A40 A45:A48 A52:A56 A58:A77 A127:A149 A151:A152 A154:A161">
    <cfRule type="containsText" dxfId="25" priority="14" operator="containsText" text="RENDON CALVACHE MATEO DANIEL">
      <formula>NOT(ISERROR(SEARCH("RENDON CALVACHE MATEO DANIEL",A19)))</formula>
    </cfRule>
  </conditionalFormatting>
  <conditionalFormatting sqref="A124">
    <cfRule type="duplicateValues" dxfId="24" priority="8" stopIfTrue="1"/>
  </conditionalFormatting>
  <conditionalFormatting sqref="A154:A161 A13:A15 A17 A151:A152 A19:A21 A26:A40 A45:A48 A52:A56 A58:A77 A79 A81:A88 A90:A125 A127:A149">
    <cfRule type="duplicateValues" dxfId="23" priority="15"/>
  </conditionalFormatting>
  <conditionalFormatting sqref="A154:A161 A19:A21 A26:A40 A45:A48 A151:A152 A52:A56 A83:A84 A58:A77 A79 A81 A86:A88 A90:A125 A127:A149">
    <cfRule type="duplicateValues" dxfId="22" priority="16"/>
    <cfRule type="duplicateValues" dxfId="21" priority="17"/>
    <cfRule type="duplicateValues" dxfId="20" priority="18"/>
  </conditionalFormatting>
  <conditionalFormatting sqref="A154:A161 A20:A21 A26:A40 A45:A48 A151:A152 A52:A56 A83:A84 A58:A77 A79 A81 A86:A88 A90:A125 A127:A149">
    <cfRule type="duplicateValues" dxfId="19" priority="19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4EE3-A86B-4B95-80FA-B942FF66A080}">
  <sheetPr filterMode="1">
    <tabColor rgb="FFFFFF00"/>
  </sheetPr>
  <dimension ref="A3:DY171"/>
  <sheetViews>
    <sheetView topLeftCell="D1" zoomScale="80" zoomScaleNormal="80" workbookViewId="0">
      <selection activeCell="K101" sqref="K101"/>
    </sheetView>
  </sheetViews>
  <sheetFormatPr baseColWidth="10" defaultColWidth="8.88671875" defaultRowHeight="14.4" x14ac:dyDescent="0.3"/>
  <cols>
    <col min="1" max="1" width="39.109375" customWidth="1"/>
    <col min="2" max="2" width="13.6640625" customWidth="1"/>
    <col min="3" max="3" width="21.6640625" customWidth="1"/>
    <col min="4" max="4" width="10.44140625" customWidth="1"/>
    <col min="5" max="5" width="17" customWidth="1"/>
    <col min="6" max="6" width="12.44140625" customWidth="1"/>
    <col min="7" max="7" width="21" customWidth="1"/>
    <col min="8" max="8" width="22.6640625" customWidth="1"/>
    <col min="9" max="240" width="11.44140625" customWidth="1"/>
  </cols>
  <sheetData>
    <row r="3" spans="1:7" ht="40.200000000000003" customHeight="1" x14ac:dyDescent="0.3">
      <c r="A3" s="6" t="s">
        <v>17</v>
      </c>
      <c r="B3" s="7" t="s">
        <v>18</v>
      </c>
      <c r="C3" s="6" t="s">
        <v>19</v>
      </c>
      <c r="D3" s="8" t="s">
        <v>20</v>
      </c>
      <c r="E3" s="8" t="s">
        <v>22</v>
      </c>
      <c r="F3" s="9" t="s">
        <v>23</v>
      </c>
      <c r="G3" s="8" t="s">
        <v>234</v>
      </c>
    </row>
    <row r="4" spans="1:7" s="21" customFormat="1" hidden="1" x14ac:dyDescent="0.3">
      <c r="A4" s="25" t="s">
        <v>237</v>
      </c>
      <c r="B4" s="26">
        <v>43648</v>
      </c>
      <c r="C4" s="26" t="str">
        <f t="shared" ref="C4:C9" ca="1" si="0">"AÑOS:"&amp;DATEDIF(B4,TODAY(),"Y")&amp;"MESES:"&amp;DATEDIF(B4,TODAY(),"YM")</f>
        <v>AÑOS:5MESES:1</v>
      </c>
      <c r="D4" s="25">
        <v>4</v>
      </c>
      <c r="E4" s="25" t="s">
        <v>39</v>
      </c>
      <c r="F4" s="31">
        <v>0.36</v>
      </c>
      <c r="G4" s="25" t="s">
        <v>41</v>
      </c>
    </row>
    <row r="5" spans="1:7" s="21" customFormat="1" hidden="1" x14ac:dyDescent="0.3">
      <c r="A5" s="30" t="s">
        <v>239</v>
      </c>
      <c r="B5" s="26">
        <v>43648</v>
      </c>
      <c r="C5" s="26" t="str">
        <f t="shared" ca="1" si="0"/>
        <v>AÑOS:5MESES:1</v>
      </c>
      <c r="D5" s="25">
        <v>4</v>
      </c>
      <c r="E5" s="25" t="s">
        <v>39</v>
      </c>
      <c r="F5" s="31">
        <v>0.36</v>
      </c>
      <c r="G5" s="25" t="s">
        <v>41</v>
      </c>
    </row>
    <row r="6" spans="1:7" s="21" customFormat="1" hidden="1" x14ac:dyDescent="0.3">
      <c r="A6" s="30" t="s">
        <v>241</v>
      </c>
      <c r="B6" s="26">
        <v>43657</v>
      </c>
      <c r="C6" s="26" t="str">
        <f t="shared" ca="1" si="0"/>
        <v>AÑOS:5MESES:0</v>
      </c>
      <c r="D6" s="25">
        <v>4</v>
      </c>
      <c r="E6" s="25"/>
      <c r="F6" s="27"/>
      <c r="G6" s="25" t="s">
        <v>41</v>
      </c>
    </row>
    <row r="7" spans="1:7" s="21" customFormat="1" hidden="1" x14ac:dyDescent="0.3">
      <c r="A7" s="25" t="s">
        <v>243</v>
      </c>
      <c r="B7" s="26">
        <v>43074</v>
      </c>
      <c r="C7" s="25" t="str">
        <f t="shared" ca="1" si="0"/>
        <v>AÑOS:6MESES:8</v>
      </c>
      <c r="D7" s="25">
        <f ca="1">DATEDIF(B7,TODAY(),"Y")</f>
        <v>6</v>
      </c>
      <c r="E7" s="25" t="s">
        <v>39</v>
      </c>
      <c r="F7" s="31">
        <v>0.36</v>
      </c>
      <c r="G7" s="25" t="s">
        <v>227</v>
      </c>
    </row>
    <row r="8" spans="1:7" s="21" customFormat="1" hidden="1" x14ac:dyDescent="0.3">
      <c r="A8" s="25" t="s">
        <v>245</v>
      </c>
      <c r="B8" s="26">
        <v>43014</v>
      </c>
      <c r="C8" s="26" t="str">
        <f t="shared" ca="1" si="0"/>
        <v>AÑOS:6MESES:10</v>
      </c>
      <c r="D8" s="25">
        <f ca="1">DATEDIF(B8,TODAY(),"Y")</f>
        <v>6</v>
      </c>
      <c r="E8" s="25" t="s">
        <v>47</v>
      </c>
      <c r="F8" s="27">
        <v>0.85</v>
      </c>
      <c r="G8" s="25" t="s">
        <v>227</v>
      </c>
    </row>
    <row r="9" spans="1:7" s="21" customFormat="1" hidden="1" x14ac:dyDescent="0.3">
      <c r="A9" s="32" t="s">
        <v>247</v>
      </c>
      <c r="B9" s="35">
        <v>43361</v>
      </c>
      <c r="C9" s="35" t="str">
        <f t="shared" ca="1" si="0"/>
        <v>AÑOS:5MESES:10</v>
      </c>
      <c r="D9" s="32">
        <f ca="1">DATEDIF(B9,TODAY(),"Y")</f>
        <v>5</v>
      </c>
      <c r="E9" s="32" t="s">
        <v>62</v>
      </c>
      <c r="F9" s="10">
        <v>0.84</v>
      </c>
      <c r="G9" s="32" t="s">
        <v>227</v>
      </c>
    </row>
    <row r="10" spans="1:7" s="21" customFormat="1" hidden="1" x14ac:dyDescent="0.3">
      <c r="A10" s="32" t="s">
        <v>249</v>
      </c>
      <c r="B10" s="35"/>
      <c r="C10" s="35"/>
      <c r="D10" s="32"/>
      <c r="E10" s="32"/>
      <c r="F10" s="10"/>
      <c r="G10" s="32" t="s">
        <v>227</v>
      </c>
    </row>
    <row r="11" spans="1:7" s="21" customFormat="1" hidden="1" x14ac:dyDescent="0.3">
      <c r="A11" s="33" t="s">
        <v>37</v>
      </c>
      <c r="B11" s="35">
        <v>43209</v>
      </c>
      <c r="C11" s="35" t="str">
        <f t="shared" ref="C11:C22" ca="1" si="1">"AÑOS:"&amp;DATEDIF(B11,TODAY(),"Y")&amp;"MESES:"&amp;DATEDIF(B11,TODAY(),"YM")</f>
        <v>AÑOS:6MESES:3</v>
      </c>
      <c r="D11" s="32">
        <f ca="1">DATEDIF(B11,TODAY(),"Y")</f>
        <v>6</v>
      </c>
      <c r="E11" s="32" t="s">
        <v>39</v>
      </c>
      <c r="F11" s="10">
        <v>0.37</v>
      </c>
      <c r="G11" s="32" t="s">
        <v>227</v>
      </c>
    </row>
    <row r="12" spans="1:7" s="22" customFormat="1" hidden="1" x14ac:dyDescent="0.3">
      <c r="A12" s="40" t="s">
        <v>250</v>
      </c>
      <c r="B12" s="35">
        <v>42879</v>
      </c>
      <c r="C12" s="32" t="str">
        <f t="shared" ca="1" si="1"/>
        <v>AÑOS:7MESES:2</v>
      </c>
      <c r="D12" s="32">
        <f ca="1">DATEDIF(B12,TODAY(),"Y")</f>
        <v>7</v>
      </c>
      <c r="E12" s="32" t="s">
        <v>53</v>
      </c>
      <c r="F12" s="41">
        <v>0.77</v>
      </c>
      <c r="G12" s="32" t="s">
        <v>59</v>
      </c>
    </row>
    <row r="13" spans="1:7" s="22" customFormat="1" hidden="1" x14ac:dyDescent="0.3">
      <c r="A13" s="43" t="s">
        <v>49</v>
      </c>
      <c r="B13" s="35">
        <v>42884</v>
      </c>
      <c r="C13" s="32" t="str">
        <f t="shared" ca="1" si="1"/>
        <v>AÑOS:7MESES:2</v>
      </c>
      <c r="D13" s="32">
        <f ca="1">DATEDIF(B13,TODAY(),"Y")</f>
        <v>7</v>
      </c>
      <c r="E13" s="32" t="s">
        <v>47</v>
      </c>
      <c r="F13" s="10">
        <v>0.75</v>
      </c>
      <c r="G13" s="32" t="s">
        <v>59</v>
      </c>
    </row>
    <row r="14" spans="1:7" s="22" customFormat="1" hidden="1" x14ac:dyDescent="0.3">
      <c r="A14" s="44" t="s">
        <v>52</v>
      </c>
      <c r="B14" s="35">
        <v>42920</v>
      </c>
      <c r="C14" s="32" t="str">
        <f t="shared" ca="1" si="1"/>
        <v>AÑOS:7MESES:1</v>
      </c>
      <c r="D14" s="32">
        <f ca="1">DATEDIF(B14,TODAY(),"Y")</f>
        <v>7</v>
      </c>
      <c r="E14" s="32" t="s">
        <v>53</v>
      </c>
      <c r="F14" s="10">
        <v>0.79</v>
      </c>
      <c r="G14" s="32" t="s">
        <v>59</v>
      </c>
    </row>
    <row r="15" spans="1:7" s="22" customFormat="1" hidden="1" x14ac:dyDescent="0.3">
      <c r="A15" s="44" t="s">
        <v>55</v>
      </c>
      <c r="B15" s="35">
        <v>42830</v>
      </c>
      <c r="C15" s="32" t="str">
        <f t="shared" ca="1" si="1"/>
        <v>AÑOS:7MESES:4</v>
      </c>
      <c r="D15" s="32">
        <f ca="1">DATEDIF(B15,TODAY(),"Y")</f>
        <v>7</v>
      </c>
      <c r="E15" s="32" t="s">
        <v>47</v>
      </c>
      <c r="F15" s="10">
        <v>0.71</v>
      </c>
      <c r="G15" s="32" t="s">
        <v>59</v>
      </c>
    </row>
    <row r="16" spans="1:7" s="22" customFormat="1" hidden="1" x14ac:dyDescent="0.3">
      <c r="A16" s="33" t="s">
        <v>56</v>
      </c>
      <c r="B16" s="35">
        <v>42382</v>
      </c>
      <c r="C16" s="35" t="str">
        <f t="shared" ca="1" si="1"/>
        <v>AÑOS:8MESES:6</v>
      </c>
      <c r="D16" s="32">
        <v>7</v>
      </c>
      <c r="E16" s="32" t="s">
        <v>47</v>
      </c>
      <c r="F16" s="10">
        <v>0.75</v>
      </c>
      <c r="G16" s="32" t="s">
        <v>59</v>
      </c>
    </row>
    <row r="17" spans="1:7" s="22" customFormat="1" hidden="1" x14ac:dyDescent="0.3">
      <c r="A17" s="44" t="s">
        <v>58</v>
      </c>
      <c r="B17" s="35">
        <v>42123</v>
      </c>
      <c r="C17" s="32" t="str">
        <f t="shared" ca="1" si="1"/>
        <v>AÑOS:9MESES:3</v>
      </c>
      <c r="D17" s="32">
        <f t="shared" ref="D17:D22" ca="1" si="2">DATEDIF(B17,TODAY(),"Y")</f>
        <v>9</v>
      </c>
      <c r="E17" s="32" t="s">
        <v>47</v>
      </c>
      <c r="F17" s="10">
        <v>0.88</v>
      </c>
      <c r="G17" s="32" t="s">
        <v>64</v>
      </c>
    </row>
    <row r="18" spans="1:7" s="22" customFormat="1" hidden="1" x14ac:dyDescent="0.3">
      <c r="A18" s="32" t="s">
        <v>251</v>
      </c>
      <c r="B18" s="35">
        <v>42426</v>
      </c>
      <c r="C18" s="32" t="str">
        <f t="shared" ca="1" si="1"/>
        <v>AÑOS:8MESES:5</v>
      </c>
      <c r="D18" s="32">
        <f t="shared" ca="1" si="2"/>
        <v>8</v>
      </c>
      <c r="E18" s="32" t="s">
        <v>62</v>
      </c>
      <c r="F18" s="10">
        <v>0.37</v>
      </c>
      <c r="G18" s="32" t="s">
        <v>64</v>
      </c>
    </row>
    <row r="19" spans="1:7" s="22" customFormat="1" hidden="1" x14ac:dyDescent="0.3">
      <c r="A19" s="44" t="s">
        <v>61</v>
      </c>
      <c r="B19" s="35">
        <v>42430</v>
      </c>
      <c r="C19" s="32" t="str">
        <f t="shared" ca="1" si="1"/>
        <v>AÑOS:8MESES:5</v>
      </c>
      <c r="D19" s="32">
        <f t="shared" ca="1" si="2"/>
        <v>8</v>
      </c>
      <c r="E19" s="32" t="s">
        <v>62</v>
      </c>
      <c r="F19" s="10">
        <v>0.52</v>
      </c>
      <c r="G19" s="32" t="s">
        <v>64</v>
      </c>
    </row>
    <row r="20" spans="1:7" s="22" customFormat="1" hidden="1" x14ac:dyDescent="0.3">
      <c r="A20" s="34" t="s">
        <v>63</v>
      </c>
      <c r="B20" s="35">
        <v>41996</v>
      </c>
      <c r="C20" s="32" t="str">
        <f t="shared" ca="1" si="1"/>
        <v>AÑOS:9MESES:7</v>
      </c>
      <c r="D20" s="32">
        <f t="shared" ca="1" si="2"/>
        <v>9</v>
      </c>
      <c r="E20" s="32" t="s">
        <v>39</v>
      </c>
      <c r="F20" s="10">
        <v>0.53</v>
      </c>
      <c r="G20" s="32" t="s">
        <v>81</v>
      </c>
    </row>
    <row r="21" spans="1:7" s="22" customFormat="1" hidden="1" x14ac:dyDescent="0.3">
      <c r="A21" s="34" t="s">
        <v>66</v>
      </c>
      <c r="B21" s="35">
        <v>42336</v>
      </c>
      <c r="C21" s="32" t="str">
        <f t="shared" ca="1" si="1"/>
        <v>AÑOS:8MESES:8</v>
      </c>
      <c r="D21" s="32">
        <f t="shared" ca="1" si="2"/>
        <v>8</v>
      </c>
      <c r="E21" s="32" t="s">
        <v>47</v>
      </c>
      <c r="F21" s="10">
        <v>0.5</v>
      </c>
      <c r="G21" s="32" t="s">
        <v>81</v>
      </c>
    </row>
    <row r="22" spans="1:7" s="22" customFormat="1" hidden="1" x14ac:dyDescent="0.3">
      <c r="A22" s="32" t="s">
        <v>255</v>
      </c>
      <c r="B22" s="35">
        <v>42150</v>
      </c>
      <c r="C22" s="32" t="str">
        <f t="shared" ca="1" si="1"/>
        <v>AÑOS:9MESES:2</v>
      </c>
      <c r="D22" s="32">
        <f t="shared" ca="1" si="2"/>
        <v>9</v>
      </c>
      <c r="E22" s="32" t="s">
        <v>47</v>
      </c>
      <c r="F22" s="10">
        <v>0.75</v>
      </c>
      <c r="G22" s="32" t="s">
        <v>81</v>
      </c>
    </row>
    <row r="23" spans="1:7" s="22" customFormat="1" hidden="1" x14ac:dyDescent="0.3">
      <c r="A23" s="32" t="s">
        <v>254</v>
      </c>
      <c r="B23" s="35"/>
      <c r="C23" s="32"/>
      <c r="D23" s="32"/>
      <c r="E23" s="32"/>
      <c r="F23" s="10"/>
      <c r="G23" s="32" t="s">
        <v>81</v>
      </c>
    </row>
    <row r="24" spans="1:7" s="22" customFormat="1" hidden="1" x14ac:dyDescent="0.3">
      <c r="A24" s="32" t="s">
        <v>253</v>
      </c>
      <c r="B24" s="35">
        <v>42252</v>
      </c>
      <c r="C24" s="32" t="str">
        <f t="shared" ref="C24:C29" ca="1" si="3">"AÑOS:"&amp;DATEDIF(B24,TODAY(),"Y")&amp;"MESES:"&amp;DATEDIF(B24,TODAY(),"YM")</f>
        <v>AÑOS:8MESES:11</v>
      </c>
      <c r="D24" s="32">
        <f t="shared" ref="D24:D29" ca="1" si="4">DATEDIF(B24,TODAY(),"Y")</f>
        <v>8</v>
      </c>
      <c r="E24" s="32"/>
      <c r="F24" s="10"/>
      <c r="G24" s="32" t="s">
        <v>81</v>
      </c>
    </row>
    <row r="25" spans="1:7" s="22" customFormat="1" hidden="1" x14ac:dyDescent="0.3">
      <c r="A25" s="32" t="s">
        <v>252</v>
      </c>
      <c r="B25" s="35">
        <v>42305</v>
      </c>
      <c r="C25" s="32" t="str">
        <f t="shared" ca="1" si="3"/>
        <v>AÑOS:8MESES:9</v>
      </c>
      <c r="D25" s="32">
        <f t="shared" ca="1" si="4"/>
        <v>8</v>
      </c>
      <c r="E25" s="32" t="s">
        <v>39</v>
      </c>
      <c r="F25" s="45">
        <v>0.4</v>
      </c>
      <c r="G25" s="32" t="s">
        <v>81</v>
      </c>
    </row>
    <row r="26" spans="1:7" s="22" customFormat="1" hidden="1" x14ac:dyDescent="0.3">
      <c r="A26" s="34" t="s">
        <v>71</v>
      </c>
      <c r="B26" s="35">
        <v>41873</v>
      </c>
      <c r="C26" s="32" t="str">
        <f t="shared" ca="1" si="3"/>
        <v>AÑOS:9MESES:11</v>
      </c>
      <c r="D26" s="32">
        <f t="shared" ca="1" si="4"/>
        <v>9</v>
      </c>
      <c r="E26" s="32" t="s">
        <v>39</v>
      </c>
      <c r="F26" s="10">
        <v>0.36</v>
      </c>
      <c r="G26" s="32" t="s">
        <v>81</v>
      </c>
    </row>
    <row r="27" spans="1:7" s="22" customFormat="1" hidden="1" x14ac:dyDescent="0.3">
      <c r="A27" s="34" t="s">
        <v>72</v>
      </c>
      <c r="B27" s="35">
        <v>42045</v>
      </c>
      <c r="C27" s="32" t="str">
        <f t="shared" ca="1" si="3"/>
        <v>AÑOS:9MESES:5</v>
      </c>
      <c r="D27" s="32">
        <f t="shared" ca="1" si="4"/>
        <v>9</v>
      </c>
      <c r="E27" s="32" t="s">
        <v>47</v>
      </c>
      <c r="F27" s="10">
        <v>0.79</v>
      </c>
      <c r="G27" s="32" t="s">
        <v>81</v>
      </c>
    </row>
    <row r="28" spans="1:7" s="22" customFormat="1" hidden="1" x14ac:dyDescent="0.3">
      <c r="A28" s="34" t="s">
        <v>74</v>
      </c>
      <c r="B28" s="35">
        <v>42073</v>
      </c>
      <c r="C28" s="32" t="str">
        <f t="shared" ca="1" si="3"/>
        <v>AÑOS:9MESES:4</v>
      </c>
      <c r="D28" s="32">
        <f t="shared" ca="1" si="4"/>
        <v>9</v>
      </c>
      <c r="E28" s="32" t="s">
        <v>39</v>
      </c>
      <c r="F28" s="10">
        <v>0.52</v>
      </c>
      <c r="G28" s="32" t="s">
        <v>81</v>
      </c>
    </row>
    <row r="29" spans="1:7" s="22" customFormat="1" hidden="1" x14ac:dyDescent="0.3">
      <c r="A29" s="34" t="s">
        <v>75</v>
      </c>
      <c r="B29" s="35">
        <v>42197</v>
      </c>
      <c r="C29" s="32" t="str">
        <f t="shared" ca="1" si="3"/>
        <v>AÑOS:9MESES:0</v>
      </c>
      <c r="D29" s="32">
        <f t="shared" ca="1" si="4"/>
        <v>9</v>
      </c>
      <c r="E29" s="32" t="s">
        <v>76</v>
      </c>
      <c r="F29" s="10">
        <v>0.36</v>
      </c>
      <c r="G29" s="32" t="s">
        <v>81</v>
      </c>
    </row>
    <row r="30" spans="1:7" s="22" customFormat="1" hidden="1" x14ac:dyDescent="0.3">
      <c r="A30" s="34" t="s">
        <v>267</v>
      </c>
      <c r="B30" s="35"/>
      <c r="C30" s="32"/>
      <c r="D30" s="32"/>
      <c r="E30" s="32"/>
      <c r="F30" s="10"/>
      <c r="G30" s="32"/>
    </row>
    <row r="31" spans="1:7" s="22" customFormat="1" hidden="1" x14ac:dyDescent="0.3">
      <c r="A31" s="34" t="s">
        <v>78</v>
      </c>
      <c r="B31" s="35">
        <v>42353</v>
      </c>
      <c r="C31" s="32" t="str">
        <f t="shared" ref="C31:C41" ca="1" si="5">"AÑOS:"&amp;DATEDIF(B31,TODAY(),"Y")&amp;"MESES:"&amp;DATEDIF(B31,TODAY(),"YM")</f>
        <v>AÑOS:8MESES:7</v>
      </c>
      <c r="D31" s="32">
        <f t="shared" ref="D31:D41" ca="1" si="6">DATEDIF(B31,TODAY(),"Y")</f>
        <v>8</v>
      </c>
      <c r="E31" s="32" t="s">
        <v>47</v>
      </c>
      <c r="F31" s="10">
        <v>0.76</v>
      </c>
      <c r="G31" s="32" t="s">
        <v>81</v>
      </c>
    </row>
    <row r="32" spans="1:7" s="22" customFormat="1" hidden="1" x14ac:dyDescent="0.3">
      <c r="A32" s="34" t="s">
        <v>80</v>
      </c>
      <c r="B32" s="35">
        <v>41424</v>
      </c>
      <c r="C32" s="32" t="str">
        <f t="shared" ca="1" si="5"/>
        <v>AÑOS:11MESES:2</v>
      </c>
      <c r="D32" s="32">
        <f t="shared" ca="1" si="6"/>
        <v>11</v>
      </c>
      <c r="E32" s="32" t="s">
        <v>39</v>
      </c>
      <c r="F32" s="10">
        <v>0.44</v>
      </c>
      <c r="G32" s="32" t="s">
        <v>93</v>
      </c>
    </row>
    <row r="33" spans="1:129" s="22" customFormat="1" hidden="1" x14ac:dyDescent="0.3">
      <c r="A33" s="34" t="s">
        <v>82</v>
      </c>
      <c r="B33" s="35">
        <v>41916</v>
      </c>
      <c r="C33" s="32" t="str">
        <f t="shared" ca="1" si="5"/>
        <v>AÑOS:9MESES:10</v>
      </c>
      <c r="D33" s="32">
        <f t="shared" ca="1" si="6"/>
        <v>9</v>
      </c>
      <c r="E33" s="32" t="s">
        <v>47</v>
      </c>
      <c r="F33" s="10">
        <v>0.8</v>
      </c>
      <c r="G33" s="32" t="s">
        <v>93</v>
      </c>
    </row>
    <row r="34" spans="1:129" s="22" customFormat="1" hidden="1" x14ac:dyDescent="0.3">
      <c r="A34" s="34" t="s">
        <v>83</v>
      </c>
      <c r="B34" s="35">
        <v>41406</v>
      </c>
      <c r="C34" s="32" t="str">
        <f t="shared" ca="1" si="5"/>
        <v>AÑOS:11MESES:2</v>
      </c>
      <c r="D34" s="32">
        <f t="shared" ca="1" si="6"/>
        <v>11</v>
      </c>
      <c r="E34" s="32" t="s">
        <v>47</v>
      </c>
      <c r="F34" s="10">
        <v>0.76</v>
      </c>
      <c r="G34" s="32" t="s">
        <v>93</v>
      </c>
    </row>
    <row r="35" spans="1:129" s="22" customFormat="1" hidden="1" x14ac:dyDescent="0.3">
      <c r="A35" s="34" t="s">
        <v>84</v>
      </c>
      <c r="B35" s="35">
        <v>41252</v>
      </c>
      <c r="C35" s="32" t="str">
        <f t="shared" ca="1" si="5"/>
        <v>AÑOS:11MESES:7</v>
      </c>
      <c r="D35" s="32">
        <f t="shared" ca="1" si="6"/>
        <v>11</v>
      </c>
      <c r="E35" s="32" t="s">
        <v>85</v>
      </c>
      <c r="F35" s="10" t="s">
        <v>85</v>
      </c>
      <c r="G35" s="32" t="s">
        <v>93</v>
      </c>
    </row>
    <row r="36" spans="1:129" s="22" customFormat="1" hidden="1" x14ac:dyDescent="0.3">
      <c r="A36" s="34" t="s">
        <v>86</v>
      </c>
      <c r="B36" s="35">
        <v>41573</v>
      </c>
      <c r="C36" s="32" t="str">
        <f t="shared" ca="1" si="5"/>
        <v>AÑOS:10MESES:9</v>
      </c>
      <c r="D36" s="32">
        <f t="shared" ca="1" si="6"/>
        <v>10</v>
      </c>
      <c r="E36" s="32" t="s">
        <v>39</v>
      </c>
      <c r="F36" s="10">
        <v>0.37</v>
      </c>
      <c r="G36" s="32" t="s">
        <v>93</v>
      </c>
    </row>
    <row r="37" spans="1:129" s="22" customFormat="1" hidden="1" x14ac:dyDescent="0.3">
      <c r="A37" s="34" t="s">
        <v>87</v>
      </c>
      <c r="B37" s="35">
        <v>41393</v>
      </c>
      <c r="C37" s="32" t="str">
        <f t="shared" ca="1" si="5"/>
        <v>AÑOS:11MESES:3</v>
      </c>
      <c r="D37" s="32">
        <f t="shared" ca="1" si="6"/>
        <v>11</v>
      </c>
      <c r="E37" s="32" t="s">
        <v>39</v>
      </c>
      <c r="F37" s="10">
        <v>0.38</v>
      </c>
      <c r="G37" s="32" t="s">
        <v>93</v>
      </c>
    </row>
    <row r="38" spans="1:129" s="22" customFormat="1" hidden="1" x14ac:dyDescent="0.3">
      <c r="A38" s="34" t="s">
        <v>88</v>
      </c>
      <c r="B38" s="35">
        <v>41442</v>
      </c>
      <c r="C38" s="32" t="str">
        <f t="shared" ca="1" si="5"/>
        <v>AÑOS:11MESES:1</v>
      </c>
      <c r="D38" s="32">
        <f t="shared" ca="1" si="6"/>
        <v>11</v>
      </c>
      <c r="E38" s="32" t="s">
        <v>62</v>
      </c>
      <c r="F38" s="10">
        <v>0.41</v>
      </c>
      <c r="G38" s="32" t="s">
        <v>93</v>
      </c>
    </row>
    <row r="39" spans="1:129" s="22" customFormat="1" hidden="1" x14ac:dyDescent="0.3">
      <c r="A39" s="34" t="s">
        <v>89</v>
      </c>
      <c r="B39" s="35">
        <v>41416</v>
      </c>
      <c r="C39" s="32" t="str">
        <f t="shared" ca="1" si="5"/>
        <v>AÑOS:11MESES:2</v>
      </c>
      <c r="D39" s="32">
        <f t="shared" ca="1" si="6"/>
        <v>11</v>
      </c>
      <c r="E39" s="32" t="s">
        <v>47</v>
      </c>
      <c r="F39" s="10">
        <v>0.82</v>
      </c>
      <c r="G39" s="32" t="s">
        <v>93</v>
      </c>
    </row>
    <row r="40" spans="1:129" s="22" customFormat="1" hidden="1" x14ac:dyDescent="0.3">
      <c r="A40" s="34" t="s">
        <v>90</v>
      </c>
      <c r="B40" s="35">
        <v>41440</v>
      </c>
      <c r="C40" s="32" t="str">
        <f t="shared" ca="1" si="5"/>
        <v>AÑOS:11MESES:1</v>
      </c>
      <c r="D40" s="32">
        <f t="shared" ca="1" si="6"/>
        <v>11</v>
      </c>
      <c r="E40" s="32" t="s">
        <v>47</v>
      </c>
      <c r="F40" s="10">
        <v>0.75</v>
      </c>
      <c r="G40" s="32" t="s">
        <v>93</v>
      </c>
    </row>
    <row r="41" spans="1:129" s="22" customFormat="1" hidden="1" x14ac:dyDescent="0.3">
      <c r="A41" s="32" t="s">
        <v>256</v>
      </c>
      <c r="B41" s="35">
        <v>41642</v>
      </c>
      <c r="C41" s="32" t="str">
        <f t="shared" ca="1" si="5"/>
        <v>AÑOS:10MESES:7</v>
      </c>
      <c r="D41" s="32">
        <f t="shared" ca="1" si="6"/>
        <v>10</v>
      </c>
      <c r="E41" s="32" t="s">
        <v>47</v>
      </c>
      <c r="F41" s="10">
        <v>0.79</v>
      </c>
      <c r="G41" s="32" t="s">
        <v>93</v>
      </c>
    </row>
    <row r="42" spans="1:129" s="22" customFormat="1" hidden="1" x14ac:dyDescent="0.3">
      <c r="A42" s="32" t="s">
        <v>257</v>
      </c>
      <c r="B42" s="35"/>
      <c r="C42" s="32"/>
      <c r="D42" s="32"/>
      <c r="E42" s="32"/>
      <c r="F42" s="10"/>
      <c r="G42" s="32" t="s">
        <v>93</v>
      </c>
    </row>
    <row r="43" spans="1:129" s="22" customFormat="1" hidden="1" x14ac:dyDescent="0.3">
      <c r="A43" s="32" t="s">
        <v>258</v>
      </c>
      <c r="B43" s="35"/>
      <c r="C43" s="32"/>
      <c r="D43" s="32"/>
      <c r="E43" s="32"/>
      <c r="F43" s="10"/>
      <c r="G43" s="32" t="s">
        <v>93</v>
      </c>
    </row>
    <row r="44" spans="1:129" s="19" customFormat="1" hidden="1" x14ac:dyDescent="0.3">
      <c r="A44" s="33" t="s">
        <v>91</v>
      </c>
      <c r="B44" s="35">
        <v>41233</v>
      </c>
      <c r="C44" s="32" t="str">
        <f ca="1">"AÑOS:"&amp;DATEDIF(B44,TODAY(),"Y")&amp;"MESES:"&amp;DATEDIF(B44,TODAY(),"YM")</f>
        <v>AÑOS:11MESES:8</v>
      </c>
      <c r="D44" s="32">
        <f ca="1">DATEDIF(B44,TODAY(),"Y")</f>
        <v>11</v>
      </c>
      <c r="E44" s="32" t="s">
        <v>39</v>
      </c>
      <c r="F44" s="10">
        <v>0.75</v>
      </c>
      <c r="G44" s="32" t="s">
        <v>93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</row>
    <row r="45" spans="1:129" s="22" customFormat="1" hidden="1" x14ac:dyDescent="0.3">
      <c r="A45" s="34" t="s">
        <v>92</v>
      </c>
      <c r="B45" s="35">
        <v>41336</v>
      </c>
      <c r="C45" s="32" t="str">
        <f ca="1">"AÑOS:"&amp;DATEDIF(B45,TODAY(),"Y")&amp;"MESES:"&amp;DATEDIF(B45,TODAY(),"YM")</f>
        <v>AÑOS:11MESES:5</v>
      </c>
      <c r="D45" s="32">
        <f ca="1">DATEDIF(B45,TODAY(),"Y")</f>
        <v>11</v>
      </c>
      <c r="E45" s="32" t="s">
        <v>39</v>
      </c>
      <c r="F45" s="10">
        <v>0.46</v>
      </c>
      <c r="G45" s="32" t="s">
        <v>105</v>
      </c>
    </row>
    <row r="46" spans="1:129" s="22" customFormat="1" hidden="1" x14ac:dyDescent="0.3">
      <c r="A46" s="34" t="s">
        <v>94</v>
      </c>
      <c r="B46" s="35">
        <v>40955</v>
      </c>
      <c r="C46" s="32" t="str">
        <f ca="1">"AÑOS:"&amp;DATEDIF(B46,TODAY(),"Y")&amp;"MESES:"&amp;DATEDIF(B46,TODAY(),"YM")</f>
        <v>AÑOS:12MESES:5</v>
      </c>
      <c r="D46" s="32">
        <f ca="1">DATEDIF(B46,TODAY(),"Y")</f>
        <v>12</v>
      </c>
      <c r="E46" s="32" t="s">
        <v>39</v>
      </c>
      <c r="F46" s="10">
        <v>0.71</v>
      </c>
      <c r="G46" s="32" t="s">
        <v>105</v>
      </c>
    </row>
    <row r="47" spans="1:129" s="22" customFormat="1" hidden="1" x14ac:dyDescent="0.3">
      <c r="A47" s="34" t="s">
        <v>77</v>
      </c>
      <c r="B47" s="35">
        <v>41506</v>
      </c>
      <c r="C47" s="32" t="str">
        <f ca="1">"AÑOS:"&amp;DATEDIF(B47,TODAY(),"Y")&amp;"MESES:"&amp;DATEDIF(B47,TODAY(),"YM")</f>
        <v>AÑOS:10MESES:11</v>
      </c>
      <c r="D47" s="32">
        <f ca="1">DATEDIF(B47,TODAY(),"Y")</f>
        <v>10</v>
      </c>
      <c r="E47" s="32" t="s">
        <v>39</v>
      </c>
      <c r="F47" s="10">
        <v>0.4</v>
      </c>
      <c r="G47" s="32" t="s">
        <v>105</v>
      </c>
    </row>
    <row r="48" spans="1:129" s="22" customFormat="1" hidden="1" x14ac:dyDescent="0.3">
      <c r="A48" s="34" t="s">
        <v>79</v>
      </c>
      <c r="B48" s="35">
        <v>41336</v>
      </c>
      <c r="C48" s="32" t="str">
        <f ca="1">"AÑOS:"&amp;DATEDIF(B48,TODAY(),"Y")&amp;"MESES:"&amp;DATEDIF(B48,TODAY(),"YM")</f>
        <v>AÑOS:11MESES:5</v>
      </c>
      <c r="D48" s="32">
        <f ca="1">DATEDIF(B48,TODAY(),"Y")</f>
        <v>11</v>
      </c>
      <c r="E48" s="32" t="s">
        <v>47</v>
      </c>
      <c r="F48" s="10">
        <v>0.73</v>
      </c>
      <c r="G48" s="32" t="s">
        <v>105</v>
      </c>
    </row>
    <row r="49" spans="1:7" s="22" customFormat="1" hidden="1" x14ac:dyDescent="0.3">
      <c r="A49" s="32" t="s">
        <v>259</v>
      </c>
      <c r="B49" s="35"/>
      <c r="C49" s="32"/>
      <c r="D49" s="32"/>
      <c r="E49" s="32"/>
      <c r="F49" s="10"/>
      <c r="G49" s="32" t="s">
        <v>105</v>
      </c>
    </row>
    <row r="50" spans="1:7" s="22" customFormat="1" hidden="1" x14ac:dyDescent="0.3">
      <c r="A50" s="32" t="s">
        <v>260</v>
      </c>
      <c r="B50" s="35"/>
      <c r="C50" s="32"/>
      <c r="D50" s="32"/>
      <c r="E50" s="32"/>
      <c r="F50" s="10"/>
      <c r="G50" s="32" t="s">
        <v>105</v>
      </c>
    </row>
    <row r="51" spans="1:7" s="22" customFormat="1" hidden="1" x14ac:dyDescent="0.3">
      <c r="A51" s="32" t="s">
        <v>261</v>
      </c>
      <c r="B51" s="35">
        <v>41143</v>
      </c>
      <c r="C51" s="32" t="str">
        <f t="shared" ref="C51:C82" ca="1" si="7">"AÑOS:"&amp;DATEDIF(B51,TODAY(),"Y")&amp;"MESES:"&amp;DATEDIF(B51,TODAY(),"YM")</f>
        <v>AÑOS:11MESES:11</v>
      </c>
      <c r="D51" s="32">
        <f t="shared" ref="D51:D82" ca="1" si="8">DATEDIF(B51,TODAY(),"Y")</f>
        <v>11</v>
      </c>
      <c r="E51" s="32"/>
      <c r="F51" s="10"/>
      <c r="G51" s="32" t="s">
        <v>105</v>
      </c>
    </row>
    <row r="52" spans="1:7" s="22" customFormat="1" hidden="1" x14ac:dyDescent="0.3">
      <c r="A52" s="34" t="s">
        <v>97</v>
      </c>
      <c r="B52" s="35">
        <v>41096</v>
      </c>
      <c r="C52" s="32" t="str">
        <f t="shared" ca="1" si="7"/>
        <v>AÑOS:12MESES:1</v>
      </c>
      <c r="D52" s="32">
        <f t="shared" ca="1" si="8"/>
        <v>12</v>
      </c>
      <c r="E52" s="32" t="s">
        <v>47</v>
      </c>
      <c r="F52" s="10">
        <v>0.9</v>
      </c>
      <c r="G52" s="32" t="s">
        <v>105</v>
      </c>
    </row>
    <row r="53" spans="1:7" s="22" customFormat="1" hidden="1" x14ac:dyDescent="0.3">
      <c r="A53" s="34" t="s">
        <v>98</v>
      </c>
      <c r="B53" s="35">
        <v>41175</v>
      </c>
      <c r="C53" s="32" t="str">
        <f t="shared" ca="1" si="7"/>
        <v>AÑOS:11MESES:10</v>
      </c>
      <c r="D53" s="32">
        <f t="shared" ca="1" si="8"/>
        <v>11</v>
      </c>
      <c r="E53" s="32" t="s">
        <v>85</v>
      </c>
      <c r="F53" s="10" t="s">
        <v>85</v>
      </c>
      <c r="G53" s="32" t="s">
        <v>105</v>
      </c>
    </row>
    <row r="54" spans="1:7" s="22" customFormat="1" hidden="1" x14ac:dyDescent="0.3">
      <c r="A54" s="34" t="s">
        <v>99</v>
      </c>
      <c r="B54" s="35">
        <v>40792</v>
      </c>
      <c r="C54" s="32" t="str">
        <f t="shared" ca="1" si="7"/>
        <v>AÑOS:12MESES:11</v>
      </c>
      <c r="D54" s="32">
        <f t="shared" ca="1" si="8"/>
        <v>12</v>
      </c>
      <c r="E54" s="32" t="s">
        <v>39</v>
      </c>
      <c r="F54" s="10">
        <v>0.4</v>
      </c>
      <c r="G54" s="32" t="s">
        <v>105</v>
      </c>
    </row>
    <row r="55" spans="1:7" s="22" customFormat="1" hidden="1" x14ac:dyDescent="0.3">
      <c r="A55" s="34" t="s">
        <v>101</v>
      </c>
      <c r="B55" s="35">
        <v>41125</v>
      </c>
      <c r="C55" s="32" t="str">
        <f t="shared" ca="1" si="7"/>
        <v>AÑOS:12MESES:0</v>
      </c>
      <c r="D55" s="32">
        <f t="shared" ca="1" si="8"/>
        <v>12</v>
      </c>
      <c r="E55" s="32" t="s">
        <v>39</v>
      </c>
      <c r="F55" s="10">
        <v>0.4</v>
      </c>
      <c r="G55" s="32" t="s">
        <v>105</v>
      </c>
    </row>
    <row r="56" spans="1:7" s="22" customFormat="1" hidden="1" x14ac:dyDescent="0.3">
      <c r="A56" s="34" t="s">
        <v>108</v>
      </c>
      <c r="B56" s="35">
        <v>40911</v>
      </c>
      <c r="C56" s="32" t="str">
        <f t="shared" ca="1" si="7"/>
        <v>AÑOS:12MESES:7</v>
      </c>
      <c r="D56" s="32">
        <f t="shared" ca="1" si="8"/>
        <v>12</v>
      </c>
      <c r="E56" s="32" t="s">
        <v>39</v>
      </c>
      <c r="F56" s="10">
        <v>0.66</v>
      </c>
      <c r="G56" s="32" t="s">
        <v>117</v>
      </c>
    </row>
    <row r="57" spans="1:7" s="22" customFormat="1" hidden="1" x14ac:dyDescent="0.3">
      <c r="A57" s="47" t="s">
        <v>221</v>
      </c>
      <c r="B57" s="35">
        <v>40080</v>
      </c>
      <c r="C57" s="32" t="str">
        <f t="shared" ca="1" si="7"/>
        <v>AÑOS:14MESES:10</v>
      </c>
      <c r="D57" s="32">
        <f t="shared" ca="1" si="8"/>
        <v>14</v>
      </c>
      <c r="E57" s="32" t="s">
        <v>47</v>
      </c>
      <c r="F57" s="10">
        <v>0.91</v>
      </c>
      <c r="G57" s="32" t="s">
        <v>117</v>
      </c>
    </row>
    <row r="58" spans="1:7" s="22" customFormat="1" hidden="1" x14ac:dyDescent="0.3">
      <c r="A58" s="34" t="s">
        <v>68</v>
      </c>
      <c r="B58" s="35">
        <v>40842</v>
      </c>
      <c r="C58" s="32" t="str">
        <f t="shared" ca="1" si="7"/>
        <v>AÑOS:12MESES:9</v>
      </c>
      <c r="D58" s="32">
        <f t="shared" ca="1" si="8"/>
        <v>12</v>
      </c>
      <c r="E58" s="32" t="s">
        <v>39</v>
      </c>
      <c r="F58" s="10">
        <v>0.56999999999999995</v>
      </c>
      <c r="G58" s="32" t="s">
        <v>117</v>
      </c>
    </row>
    <row r="59" spans="1:7" s="22" customFormat="1" hidden="1" x14ac:dyDescent="0.3">
      <c r="A59" s="34" t="s">
        <v>110</v>
      </c>
      <c r="B59" s="35">
        <v>40771</v>
      </c>
      <c r="C59" s="32" t="str">
        <f t="shared" ca="1" si="7"/>
        <v>AÑOS:12MESES:11</v>
      </c>
      <c r="D59" s="32">
        <f t="shared" ca="1" si="8"/>
        <v>12</v>
      </c>
      <c r="E59" s="32" t="s">
        <v>39</v>
      </c>
      <c r="F59" s="10">
        <v>0.49</v>
      </c>
      <c r="G59" s="32" t="s">
        <v>117</v>
      </c>
    </row>
    <row r="60" spans="1:7" s="22" customFormat="1" hidden="1" x14ac:dyDescent="0.3">
      <c r="A60" s="34" t="s">
        <v>112</v>
      </c>
      <c r="B60" s="35">
        <v>40630</v>
      </c>
      <c r="C60" s="32" t="str">
        <f t="shared" ca="1" si="7"/>
        <v>AÑOS:13MESES:4</v>
      </c>
      <c r="D60" s="32">
        <f t="shared" ca="1" si="8"/>
        <v>13</v>
      </c>
      <c r="E60" s="32" t="s">
        <v>53</v>
      </c>
      <c r="F60" s="10">
        <v>0.75</v>
      </c>
      <c r="G60" s="32" t="s">
        <v>117</v>
      </c>
    </row>
    <row r="61" spans="1:7" s="22" customFormat="1" hidden="1" x14ac:dyDescent="0.3">
      <c r="A61" s="34" t="s">
        <v>113</v>
      </c>
      <c r="B61" s="35">
        <v>40612</v>
      </c>
      <c r="C61" s="32" t="str">
        <f t="shared" ca="1" si="7"/>
        <v>AÑOS:13MESES:4</v>
      </c>
      <c r="D61" s="32">
        <f t="shared" ca="1" si="8"/>
        <v>13</v>
      </c>
      <c r="E61" s="32" t="s">
        <v>39</v>
      </c>
      <c r="F61" s="10">
        <v>0.56000000000000005</v>
      </c>
      <c r="G61" s="32" t="s">
        <v>117</v>
      </c>
    </row>
    <row r="62" spans="1:7" s="22" customFormat="1" hidden="1" x14ac:dyDescent="0.3">
      <c r="A62" s="34" t="s">
        <v>116</v>
      </c>
      <c r="B62" s="35">
        <v>39792</v>
      </c>
      <c r="C62" s="32" t="str">
        <f t="shared" ca="1" si="7"/>
        <v>AÑOS:15MESES:7</v>
      </c>
      <c r="D62" s="32">
        <f t="shared" ca="1" si="8"/>
        <v>15</v>
      </c>
      <c r="E62" s="32" t="s">
        <v>39</v>
      </c>
      <c r="F62" s="10">
        <v>0.32</v>
      </c>
      <c r="G62" s="32" t="s">
        <v>106</v>
      </c>
    </row>
    <row r="63" spans="1:7" s="22" customFormat="1" hidden="1" x14ac:dyDescent="0.3">
      <c r="A63" s="34" t="s">
        <v>95</v>
      </c>
      <c r="B63" s="35">
        <v>40650</v>
      </c>
      <c r="C63" s="32" t="str">
        <f t="shared" ca="1" si="7"/>
        <v>AÑOS:13MESES:3</v>
      </c>
      <c r="D63" s="32">
        <f t="shared" ca="1" si="8"/>
        <v>13</v>
      </c>
      <c r="E63" s="32" t="s">
        <v>39</v>
      </c>
      <c r="F63" s="10">
        <v>0.78</v>
      </c>
      <c r="G63" s="32" t="s">
        <v>106</v>
      </c>
    </row>
    <row r="64" spans="1:7" s="22" customFormat="1" hidden="1" x14ac:dyDescent="0.3">
      <c r="A64" s="34" t="s">
        <v>118</v>
      </c>
      <c r="B64" s="35">
        <v>40012</v>
      </c>
      <c r="C64" s="32" t="str">
        <f t="shared" ca="1" si="7"/>
        <v>AÑOS:15MESES:0</v>
      </c>
      <c r="D64" s="32">
        <f t="shared" ca="1" si="8"/>
        <v>15</v>
      </c>
      <c r="E64" s="32" t="s">
        <v>39</v>
      </c>
      <c r="F64" s="10">
        <v>0.85</v>
      </c>
      <c r="G64" s="32" t="s">
        <v>106</v>
      </c>
    </row>
    <row r="65" spans="1:29" s="22" customFormat="1" hidden="1" x14ac:dyDescent="0.3">
      <c r="A65" s="34" t="s">
        <v>119</v>
      </c>
      <c r="B65" s="35">
        <v>39887</v>
      </c>
      <c r="C65" s="32" t="str">
        <f t="shared" ca="1" si="7"/>
        <v>AÑOS:15MESES:4</v>
      </c>
      <c r="D65" s="32">
        <f t="shared" ca="1" si="8"/>
        <v>15</v>
      </c>
      <c r="E65" s="32" t="s">
        <v>85</v>
      </c>
      <c r="F65" s="10" t="s">
        <v>85</v>
      </c>
      <c r="G65" s="32" t="s">
        <v>106</v>
      </c>
    </row>
    <row r="66" spans="1:29" s="20" customFormat="1" hidden="1" x14ac:dyDescent="0.3">
      <c r="A66" s="34" t="s">
        <v>120</v>
      </c>
      <c r="B66" s="35">
        <v>40236</v>
      </c>
      <c r="C66" s="32" t="str">
        <f t="shared" ca="1" si="7"/>
        <v>AÑOS:14MESES:5</v>
      </c>
      <c r="D66" s="32">
        <f t="shared" ca="1" si="8"/>
        <v>14</v>
      </c>
      <c r="E66" s="32" t="s">
        <v>39</v>
      </c>
      <c r="F66" s="10">
        <v>0.73</v>
      </c>
      <c r="G66" s="32" t="s">
        <v>106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9" s="22" customFormat="1" hidden="1" x14ac:dyDescent="0.3">
      <c r="A67" s="34" t="s">
        <v>122</v>
      </c>
      <c r="B67" s="35">
        <v>40687</v>
      </c>
      <c r="C67" s="32" t="str">
        <f t="shared" ca="1" si="7"/>
        <v>AÑOS:13MESES:2</v>
      </c>
      <c r="D67" s="32">
        <f t="shared" ca="1" si="8"/>
        <v>13</v>
      </c>
      <c r="E67" s="32" t="s">
        <v>47</v>
      </c>
      <c r="F67" s="10">
        <v>0.67</v>
      </c>
      <c r="G67" s="32" t="s">
        <v>106</v>
      </c>
    </row>
    <row r="68" spans="1:29" s="22" customFormat="1" hidden="1" x14ac:dyDescent="0.3">
      <c r="A68" s="34" t="s">
        <v>124</v>
      </c>
      <c r="B68" s="35">
        <v>39710</v>
      </c>
      <c r="C68" s="32" t="str">
        <f t="shared" ca="1" si="7"/>
        <v>AÑOS:15MESES:10</v>
      </c>
      <c r="D68" s="32">
        <f t="shared" ca="1" si="8"/>
        <v>15</v>
      </c>
      <c r="E68" s="32" t="s">
        <v>39</v>
      </c>
      <c r="F68" s="10">
        <v>0.56999999999999995</v>
      </c>
      <c r="G68" s="32" t="s">
        <v>106</v>
      </c>
    </row>
    <row r="69" spans="1:29" s="22" customFormat="1" hidden="1" x14ac:dyDescent="0.3">
      <c r="A69" s="34" t="s">
        <v>125</v>
      </c>
      <c r="B69" s="35">
        <v>40462</v>
      </c>
      <c r="C69" s="32" t="str">
        <f t="shared" ca="1" si="7"/>
        <v>AÑOS:13MESES:9</v>
      </c>
      <c r="D69" s="32">
        <f t="shared" ca="1" si="8"/>
        <v>13</v>
      </c>
      <c r="E69" s="32" t="s">
        <v>39</v>
      </c>
      <c r="F69" s="10">
        <v>0.55000000000000004</v>
      </c>
      <c r="G69" s="32" t="s">
        <v>106</v>
      </c>
    </row>
    <row r="70" spans="1:29" s="22" customFormat="1" hidden="1" x14ac:dyDescent="0.3">
      <c r="A70" s="34" t="s">
        <v>131</v>
      </c>
      <c r="B70" s="35">
        <v>40472</v>
      </c>
      <c r="C70" s="32" t="str">
        <f t="shared" ca="1" si="7"/>
        <v>AÑOS:13MESES:9</v>
      </c>
      <c r="D70" s="32">
        <f t="shared" ca="1" si="8"/>
        <v>13</v>
      </c>
      <c r="E70" s="32" t="s">
        <v>76</v>
      </c>
      <c r="F70" s="10">
        <v>0.45</v>
      </c>
      <c r="G70" s="32" t="s">
        <v>106</v>
      </c>
    </row>
    <row r="71" spans="1:29" s="22" customFormat="1" hidden="1" x14ac:dyDescent="0.3">
      <c r="A71" s="34" t="s">
        <v>126</v>
      </c>
      <c r="B71" s="35">
        <v>40797</v>
      </c>
      <c r="C71" s="32" t="str">
        <f t="shared" ca="1" si="7"/>
        <v>AÑOS:12MESES:10</v>
      </c>
      <c r="D71" s="32">
        <f t="shared" ca="1" si="8"/>
        <v>12</v>
      </c>
      <c r="E71" s="32" t="s">
        <v>39</v>
      </c>
      <c r="F71" s="10">
        <v>0.5</v>
      </c>
      <c r="G71" s="32" t="s">
        <v>106</v>
      </c>
    </row>
    <row r="72" spans="1:29" x14ac:dyDescent="0.3">
      <c r="A72" s="34" t="s">
        <v>127</v>
      </c>
      <c r="B72" s="35">
        <v>40201</v>
      </c>
      <c r="C72" s="32" t="str">
        <f t="shared" ca="1" si="7"/>
        <v>AÑOS:14MESES:6</v>
      </c>
      <c r="D72" s="32">
        <f t="shared" ca="1" si="8"/>
        <v>14</v>
      </c>
      <c r="E72" s="32" t="s">
        <v>39</v>
      </c>
      <c r="F72" s="10">
        <v>0.45</v>
      </c>
      <c r="G72" s="32" t="s">
        <v>145</v>
      </c>
    </row>
    <row r="73" spans="1:29" x14ac:dyDescent="0.3">
      <c r="A73" s="34" t="s">
        <v>129</v>
      </c>
      <c r="B73" s="35">
        <v>40049</v>
      </c>
      <c r="C73" s="32" t="str">
        <f t="shared" ca="1" si="7"/>
        <v>AÑOS:14MESES:11</v>
      </c>
      <c r="D73" s="32">
        <f t="shared" ca="1" si="8"/>
        <v>14</v>
      </c>
      <c r="E73" s="32" t="s">
        <v>39</v>
      </c>
      <c r="F73" s="10">
        <v>0.66</v>
      </c>
      <c r="G73" s="32" t="s">
        <v>145</v>
      </c>
    </row>
    <row r="74" spans="1:29" s="22" customFormat="1" hidden="1" x14ac:dyDescent="0.3">
      <c r="A74" s="34" t="s">
        <v>109</v>
      </c>
      <c r="B74" s="35">
        <v>40190</v>
      </c>
      <c r="C74" s="32" t="str">
        <f t="shared" ca="1" si="7"/>
        <v>AÑOS:14MESES:6</v>
      </c>
      <c r="D74" s="32">
        <f t="shared" ca="1" si="8"/>
        <v>14</v>
      </c>
      <c r="E74" s="32" t="s">
        <v>76</v>
      </c>
      <c r="F74" s="10">
        <v>0.32</v>
      </c>
      <c r="G74" s="32" t="s">
        <v>145</v>
      </c>
    </row>
    <row r="75" spans="1:29" x14ac:dyDescent="0.3">
      <c r="A75" s="34" t="s">
        <v>133</v>
      </c>
      <c r="B75" s="35">
        <v>40499</v>
      </c>
      <c r="C75" s="32" t="str">
        <f t="shared" ca="1" si="7"/>
        <v>AÑOS:13MESES:8</v>
      </c>
      <c r="D75" s="32">
        <f t="shared" ca="1" si="8"/>
        <v>13</v>
      </c>
      <c r="E75" s="32" t="s">
        <v>39</v>
      </c>
      <c r="F75" s="10">
        <v>0.5</v>
      </c>
      <c r="G75" s="32" t="s">
        <v>145</v>
      </c>
    </row>
    <row r="76" spans="1:29" x14ac:dyDescent="0.3">
      <c r="A76" s="34" t="s">
        <v>134</v>
      </c>
      <c r="B76" s="35">
        <v>39566</v>
      </c>
      <c r="C76" s="32" t="str">
        <f t="shared" ca="1" si="7"/>
        <v>AÑOS:16MESES:3</v>
      </c>
      <c r="D76" s="32">
        <f t="shared" ca="1" si="8"/>
        <v>16</v>
      </c>
      <c r="E76" s="32" t="s">
        <v>39</v>
      </c>
      <c r="F76" s="10">
        <v>0.7</v>
      </c>
      <c r="G76" s="32" t="s">
        <v>145</v>
      </c>
    </row>
    <row r="77" spans="1:29" s="22" customFormat="1" hidden="1" x14ac:dyDescent="0.3">
      <c r="A77" s="34" t="s">
        <v>136</v>
      </c>
      <c r="B77" s="35">
        <v>40354</v>
      </c>
      <c r="C77" s="32" t="str">
        <f t="shared" ca="1" si="7"/>
        <v>AÑOS:14MESES:1</v>
      </c>
      <c r="D77" s="32">
        <f t="shared" ca="1" si="8"/>
        <v>14</v>
      </c>
      <c r="E77" s="32" t="s">
        <v>85</v>
      </c>
      <c r="F77" s="10" t="s">
        <v>85</v>
      </c>
      <c r="G77" s="32" t="s">
        <v>145</v>
      </c>
    </row>
    <row r="78" spans="1:29" s="20" customFormat="1" hidden="1" x14ac:dyDescent="0.3">
      <c r="A78" s="33" t="s">
        <v>137</v>
      </c>
      <c r="B78" s="35">
        <v>40098</v>
      </c>
      <c r="C78" s="32" t="str">
        <f t="shared" ca="1" si="7"/>
        <v>AÑOS:14MESES:9</v>
      </c>
      <c r="D78" s="32">
        <f t="shared" ca="1" si="8"/>
        <v>14</v>
      </c>
      <c r="E78" s="32" t="s">
        <v>85</v>
      </c>
      <c r="F78" s="10" t="s">
        <v>85</v>
      </c>
      <c r="G78" s="32" t="s">
        <v>145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x14ac:dyDescent="0.3">
      <c r="A79" s="34" t="s">
        <v>138</v>
      </c>
      <c r="B79" s="35">
        <v>40529</v>
      </c>
      <c r="C79" s="32" t="str">
        <f t="shared" ca="1" si="7"/>
        <v>AÑOS:13MESES:7</v>
      </c>
      <c r="D79" s="32">
        <f t="shared" ca="1" si="8"/>
        <v>13</v>
      </c>
      <c r="E79" s="32" t="s">
        <v>39</v>
      </c>
      <c r="F79" s="10">
        <v>0.3</v>
      </c>
      <c r="G79" s="32" t="s">
        <v>145</v>
      </c>
    </row>
    <row r="80" spans="1:29" s="22" customFormat="1" hidden="1" x14ac:dyDescent="0.3">
      <c r="A80" s="33" t="s">
        <v>158</v>
      </c>
      <c r="B80" s="35">
        <v>40260</v>
      </c>
      <c r="C80" s="32" t="str">
        <f t="shared" ca="1" si="7"/>
        <v>AÑOS:14MESES:4</v>
      </c>
      <c r="D80" s="32">
        <f t="shared" ca="1" si="8"/>
        <v>14</v>
      </c>
      <c r="E80" s="32" t="s">
        <v>47</v>
      </c>
      <c r="F80" s="10">
        <v>0.75</v>
      </c>
      <c r="G80" s="32" t="s">
        <v>145</v>
      </c>
    </row>
    <row r="81" spans="1:7" x14ac:dyDescent="0.3">
      <c r="A81" s="34" t="s">
        <v>144</v>
      </c>
      <c r="B81" s="35">
        <v>39388</v>
      </c>
      <c r="C81" s="32" t="str">
        <f t="shared" ca="1" si="7"/>
        <v>AÑOS:16MESES:9</v>
      </c>
      <c r="D81" s="32">
        <f t="shared" ca="1" si="8"/>
        <v>16</v>
      </c>
      <c r="E81" s="32" t="s">
        <v>39</v>
      </c>
      <c r="F81" s="10">
        <v>0.57999999999999996</v>
      </c>
      <c r="G81" s="32" t="s">
        <v>167</v>
      </c>
    </row>
    <row r="82" spans="1:7" s="22" customFormat="1" hidden="1" x14ac:dyDescent="0.3">
      <c r="A82" s="34" t="s">
        <v>147</v>
      </c>
      <c r="B82" s="35">
        <v>40240</v>
      </c>
      <c r="C82" s="32" t="str">
        <f t="shared" ca="1" si="7"/>
        <v>AÑOS:14MESES:5</v>
      </c>
      <c r="D82" s="32">
        <f t="shared" ca="1" si="8"/>
        <v>14</v>
      </c>
      <c r="E82" s="32" t="s">
        <v>76</v>
      </c>
      <c r="F82" s="10">
        <v>0.43</v>
      </c>
      <c r="G82" s="32" t="s">
        <v>167</v>
      </c>
    </row>
    <row r="83" spans="1:7" s="22" customFormat="1" hidden="1" x14ac:dyDescent="0.3">
      <c r="A83" s="34" t="s">
        <v>96</v>
      </c>
      <c r="B83" s="35">
        <v>39737</v>
      </c>
      <c r="C83" s="32" t="str">
        <f t="shared" ref="C83:C114" ca="1" si="9">"AÑOS:"&amp;DATEDIF(B83,TODAY(),"Y")&amp;"MESES:"&amp;DATEDIF(B83,TODAY(),"YM")</f>
        <v>AÑOS:15MESES:9</v>
      </c>
      <c r="D83" s="32">
        <f t="shared" ref="D83:D114" ca="1" si="10">DATEDIF(B83,TODAY(),"Y")</f>
        <v>15</v>
      </c>
      <c r="E83" s="32" t="s">
        <v>47</v>
      </c>
      <c r="F83" s="10">
        <v>0.46</v>
      </c>
      <c r="G83" s="32" t="s">
        <v>167</v>
      </c>
    </row>
    <row r="84" spans="1:7" s="22" customFormat="1" hidden="1" x14ac:dyDescent="0.3">
      <c r="A84" s="34" t="s">
        <v>151</v>
      </c>
      <c r="B84" s="35">
        <v>39478</v>
      </c>
      <c r="C84" s="32" t="str">
        <f t="shared" ca="1" si="9"/>
        <v>AÑOS:16MESES:6</v>
      </c>
      <c r="D84" s="32">
        <f t="shared" ca="1" si="10"/>
        <v>16</v>
      </c>
      <c r="E84" s="32" t="s">
        <v>47</v>
      </c>
      <c r="F84" s="10">
        <v>0.85</v>
      </c>
      <c r="G84" s="32" t="s">
        <v>167</v>
      </c>
    </row>
    <row r="85" spans="1:7" s="22" customFormat="1" hidden="1" x14ac:dyDescent="0.3">
      <c r="A85" s="34" t="s">
        <v>153</v>
      </c>
      <c r="B85" s="35">
        <v>40108</v>
      </c>
      <c r="C85" s="32" t="str">
        <f t="shared" ca="1" si="9"/>
        <v>AÑOS:14MESES:9</v>
      </c>
      <c r="D85" s="32">
        <f t="shared" ca="1" si="10"/>
        <v>14</v>
      </c>
      <c r="E85" s="32" t="s">
        <v>47</v>
      </c>
      <c r="F85" s="10">
        <v>0.76</v>
      </c>
      <c r="G85" s="32" t="s">
        <v>167</v>
      </c>
    </row>
    <row r="86" spans="1:7" x14ac:dyDescent="0.3">
      <c r="A86" s="34" t="s">
        <v>154</v>
      </c>
      <c r="B86" s="35">
        <v>39508</v>
      </c>
      <c r="C86" s="32" t="str">
        <f t="shared" ca="1" si="9"/>
        <v>AÑOS:16MESES:5</v>
      </c>
      <c r="D86" s="32">
        <f t="shared" ca="1" si="10"/>
        <v>16</v>
      </c>
      <c r="E86" s="32" t="s">
        <v>39</v>
      </c>
      <c r="F86" s="10">
        <v>0.37</v>
      </c>
      <c r="G86" s="32" t="s">
        <v>167</v>
      </c>
    </row>
    <row r="87" spans="1:7" x14ac:dyDescent="0.3">
      <c r="A87" s="34" t="s">
        <v>155</v>
      </c>
      <c r="B87" s="35">
        <v>39950</v>
      </c>
      <c r="C87" s="32" t="str">
        <f t="shared" ca="1" si="9"/>
        <v>AÑOS:15MESES:2</v>
      </c>
      <c r="D87" s="32">
        <f t="shared" ca="1" si="10"/>
        <v>15</v>
      </c>
      <c r="E87" s="32" t="s">
        <v>39</v>
      </c>
      <c r="F87" s="10">
        <v>0.7</v>
      </c>
      <c r="G87" s="32" t="s">
        <v>167</v>
      </c>
    </row>
    <row r="88" spans="1:7" x14ac:dyDescent="0.3">
      <c r="A88" s="34" t="s">
        <v>160</v>
      </c>
      <c r="B88" s="35">
        <v>40167</v>
      </c>
      <c r="C88" s="32" t="str">
        <f t="shared" ca="1" si="9"/>
        <v>AÑOS:14MESES:7</v>
      </c>
      <c r="D88" s="32">
        <f t="shared" ca="1" si="10"/>
        <v>14</v>
      </c>
      <c r="E88" s="32" t="s">
        <v>39</v>
      </c>
      <c r="F88" s="10">
        <v>0.63</v>
      </c>
      <c r="G88" s="32" t="s">
        <v>167</v>
      </c>
    </row>
    <row r="89" spans="1:7" x14ac:dyDescent="0.3">
      <c r="A89" s="32" t="s">
        <v>263</v>
      </c>
      <c r="B89" s="35">
        <v>38950</v>
      </c>
      <c r="C89" s="32" t="str">
        <f t="shared" ca="1" si="9"/>
        <v>AÑOS:17MESES:11</v>
      </c>
      <c r="D89" s="32">
        <f t="shared" ca="1" si="10"/>
        <v>17</v>
      </c>
      <c r="E89" s="32" t="s">
        <v>39</v>
      </c>
      <c r="F89" s="10">
        <v>0.49</v>
      </c>
      <c r="G89" s="32" t="s">
        <v>167</v>
      </c>
    </row>
    <row r="90" spans="1:7" hidden="1" x14ac:dyDescent="0.3">
      <c r="A90" s="34" t="s">
        <v>162</v>
      </c>
      <c r="B90" s="35">
        <v>39598</v>
      </c>
      <c r="C90" s="32" t="str">
        <f t="shared" ca="1" si="9"/>
        <v>AÑOS:16MESES:2</v>
      </c>
      <c r="D90" s="32">
        <f t="shared" ca="1" si="10"/>
        <v>16</v>
      </c>
      <c r="E90" s="32" t="s">
        <v>76</v>
      </c>
      <c r="F90" s="10">
        <v>0.56000000000000005</v>
      </c>
      <c r="G90" s="32" t="s">
        <v>167</v>
      </c>
    </row>
    <row r="91" spans="1:7" x14ac:dyDescent="0.3">
      <c r="A91" s="34" t="s">
        <v>163</v>
      </c>
      <c r="B91" s="35">
        <v>39359</v>
      </c>
      <c r="C91" s="32" t="str">
        <f t="shared" ca="1" si="9"/>
        <v>AÑOS:16MESES:10</v>
      </c>
      <c r="D91" s="32">
        <f t="shared" ca="1" si="10"/>
        <v>16</v>
      </c>
      <c r="E91" s="32" t="s">
        <v>39</v>
      </c>
      <c r="F91" s="10">
        <v>0.52</v>
      </c>
      <c r="G91" s="32" t="s">
        <v>167</v>
      </c>
    </row>
    <row r="92" spans="1:7" x14ac:dyDescent="0.3">
      <c r="A92" s="34" t="s">
        <v>165</v>
      </c>
      <c r="B92" s="50">
        <v>39999</v>
      </c>
      <c r="C92" s="32" t="str">
        <f t="shared" ca="1" si="9"/>
        <v>AÑOS:15MESES:1</v>
      </c>
      <c r="D92" s="32">
        <f t="shared" ca="1" si="10"/>
        <v>15</v>
      </c>
      <c r="E92" s="32" t="s">
        <v>39</v>
      </c>
      <c r="F92" s="10">
        <v>0.48</v>
      </c>
      <c r="G92" s="32" t="s">
        <v>167</v>
      </c>
    </row>
    <row r="93" spans="1:7" hidden="1" x14ac:dyDescent="0.3">
      <c r="A93" s="34" t="s">
        <v>111</v>
      </c>
      <c r="B93" s="35">
        <v>40026</v>
      </c>
      <c r="C93" s="32" t="str">
        <f t="shared" ca="1" si="9"/>
        <v>AÑOS:15MESES:0</v>
      </c>
      <c r="D93" s="32">
        <f t="shared" ca="1" si="10"/>
        <v>15</v>
      </c>
      <c r="E93" s="32" t="s">
        <v>76</v>
      </c>
      <c r="F93" s="10">
        <v>0.32</v>
      </c>
      <c r="G93" s="32" t="s">
        <v>167</v>
      </c>
    </row>
    <row r="94" spans="1:7" hidden="1" x14ac:dyDescent="0.3">
      <c r="A94" s="34" t="s">
        <v>114</v>
      </c>
      <c r="B94" s="35">
        <v>39714</v>
      </c>
      <c r="C94" s="32" t="str">
        <f t="shared" ca="1" si="9"/>
        <v>AÑOS:15MESES:10</v>
      </c>
      <c r="D94" s="32">
        <f t="shared" ca="1" si="10"/>
        <v>15</v>
      </c>
      <c r="E94" s="32" t="s">
        <v>115</v>
      </c>
      <c r="F94" s="10">
        <v>0.55000000000000004</v>
      </c>
      <c r="G94" s="32" t="s">
        <v>167</v>
      </c>
    </row>
    <row r="95" spans="1:7" x14ac:dyDescent="0.3">
      <c r="A95" s="34" t="s">
        <v>166</v>
      </c>
      <c r="B95" s="35">
        <v>38216</v>
      </c>
      <c r="C95" s="32" t="str">
        <f t="shared" ca="1" si="9"/>
        <v>AÑOS:19MESES:11</v>
      </c>
      <c r="D95" s="32">
        <f t="shared" ca="1" si="10"/>
        <v>19</v>
      </c>
      <c r="E95" s="32" t="s">
        <v>39</v>
      </c>
      <c r="F95" s="10">
        <v>0.6</v>
      </c>
      <c r="G95" s="32" t="s">
        <v>229</v>
      </c>
    </row>
    <row r="96" spans="1:7" x14ac:dyDescent="0.3">
      <c r="A96" s="34" t="s">
        <v>222</v>
      </c>
      <c r="B96" s="35">
        <v>37527</v>
      </c>
      <c r="C96" s="32" t="str">
        <f t="shared" ca="1" si="9"/>
        <v>AÑOS:21MESES:10</v>
      </c>
      <c r="D96" s="32">
        <f t="shared" ca="1" si="10"/>
        <v>21</v>
      </c>
      <c r="E96" s="32" t="s">
        <v>204</v>
      </c>
      <c r="F96" s="10">
        <v>0.72</v>
      </c>
      <c r="G96" s="32" t="s">
        <v>229</v>
      </c>
    </row>
    <row r="97" spans="1:7" x14ac:dyDescent="0.3">
      <c r="A97" s="34" t="s">
        <v>121</v>
      </c>
      <c r="B97" s="35">
        <v>39606</v>
      </c>
      <c r="C97" s="32" t="str">
        <f t="shared" ca="1" si="9"/>
        <v>AÑOS:16MESES:2</v>
      </c>
      <c r="D97" s="32">
        <f t="shared" ca="1" si="10"/>
        <v>16</v>
      </c>
      <c r="E97" s="32" t="s">
        <v>39</v>
      </c>
      <c r="F97" s="10">
        <v>0.4</v>
      </c>
      <c r="G97" s="32" t="s">
        <v>229</v>
      </c>
    </row>
    <row r="98" spans="1:7" hidden="1" x14ac:dyDescent="0.3">
      <c r="A98" s="34" t="s">
        <v>123</v>
      </c>
      <c r="B98" s="35">
        <v>39580</v>
      </c>
      <c r="C98" s="32" t="str">
        <f t="shared" ca="1" si="9"/>
        <v>AÑOS:16MESES:2</v>
      </c>
      <c r="D98" s="32">
        <f t="shared" ca="1" si="10"/>
        <v>16</v>
      </c>
      <c r="E98" s="32" t="s">
        <v>47</v>
      </c>
      <c r="F98" s="10">
        <v>0.76</v>
      </c>
      <c r="G98" s="32" t="s">
        <v>229</v>
      </c>
    </row>
    <row r="99" spans="1:7" x14ac:dyDescent="0.3">
      <c r="A99" s="34" t="s">
        <v>141</v>
      </c>
      <c r="B99" s="35">
        <v>39372</v>
      </c>
      <c r="C99" s="32" t="str">
        <f t="shared" ca="1" si="9"/>
        <v>AÑOS:16MESES:9</v>
      </c>
      <c r="D99" s="32">
        <f t="shared" ca="1" si="10"/>
        <v>16</v>
      </c>
      <c r="E99" s="32" t="s">
        <v>39</v>
      </c>
      <c r="F99" s="10">
        <v>0.86</v>
      </c>
      <c r="G99" s="32" t="s">
        <v>229</v>
      </c>
    </row>
    <row r="100" spans="1:7" x14ac:dyDescent="0.3">
      <c r="A100" s="34" t="s">
        <v>142</v>
      </c>
      <c r="B100" s="35">
        <v>39169</v>
      </c>
      <c r="C100" s="32" t="str">
        <f t="shared" ca="1" si="9"/>
        <v>AÑOS:17MESES:4</v>
      </c>
      <c r="D100" s="32">
        <f t="shared" ca="1" si="10"/>
        <v>17</v>
      </c>
      <c r="E100" s="32" t="s">
        <v>39</v>
      </c>
      <c r="F100" s="10">
        <v>0.48</v>
      </c>
      <c r="G100" s="32" t="s">
        <v>229</v>
      </c>
    </row>
    <row r="101" spans="1:7" x14ac:dyDescent="0.3">
      <c r="A101" s="34" t="s">
        <v>135</v>
      </c>
      <c r="B101" s="35">
        <v>38862</v>
      </c>
      <c r="C101" s="32" t="str">
        <f t="shared" ca="1" si="9"/>
        <v>AÑOS:18MESES:2</v>
      </c>
      <c r="D101" s="32">
        <f t="shared" ca="1" si="10"/>
        <v>18</v>
      </c>
      <c r="E101" s="32" t="s">
        <v>39</v>
      </c>
      <c r="F101" s="10">
        <v>0.75</v>
      </c>
      <c r="G101" s="32" t="s">
        <v>229</v>
      </c>
    </row>
    <row r="102" spans="1:7" x14ac:dyDescent="0.3">
      <c r="A102" s="34" t="s">
        <v>152</v>
      </c>
      <c r="B102" s="35">
        <v>38944</v>
      </c>
      <c r="C102" s="32" t="str">
        <f t="shared" ca="1" si="9"/>
        <v>AÑOS:17MESES:11</v>
      </c>
      <c r="D102" s="32">
        <f t="shared" ca="1" si="10"/>
        <v>17</v>
      </c>
      <c r="E102" s="32" t="s">
        <v>39</v>
      </c>
      <c r="F102" s="10">
        <v>0.68</v>
      </c>
      <c r="G102" s="32" t="s">
        <v>229</v>
      </c>
    </row>
    <row r="103" spans="1:7" x14ac:dyDescent="0.3">
      <c r="A103" s="32" t="s">
        <v>148</v>
      </c>
      <c r="B103" s="35">
        <v>37633</v>
      </c>
      <c r="C103" s="32" t="str">
        <f t="shared" ca="1" si="9"/>
        <v>AÑOS:21MESES:6</v>
      </c>
      <c r="D103" s="32">
        <f t="shared" ca="1" si="10"/>
        <v>21</v>
      </c>
      <c r="E103" s="32" t="s">
        <v>39</v>
      </c>
      <c r="F103" s="10">
        <v>0.46</v>
      </c>
      <c r="G103" s="32" t="s">
        <v>229</v>
      </c>
    </row>
    <row r="104" spans="1:7" hidden="1" x14ac:dyDescent="0.3">
      <c r="A104" s="34" t="s">
        <v>149</v>
      </c>
      <c r="B104" s="35">
        <v>39065</v>
      </c>
      <c r="C104" s="32" t="str">
        <f t="shared" ca="1" si="9"/>
        <v>AÑOS:17MESES:7</v>
      </c>
      <c r="D104" s="32">
        <f t="shared" ca="1" si="10"/>
        <v>17</v>
      </c>
      <c r="E104" s="32" t="s">
        <v>47</v>
      </c>
      <c r="F104" s="10">
        <v>0.95</v>
      </c>
      <c r="G104" s="32" t="s">
        <v>229</v>
      </c>
    </row>
    <row r="105" spans="1:7" hidden="1" x14ac:dyDescent="0.3">
      <c r="A105" s="34" t="s">
        <v>156</v>
      </c>
      <c r="B105" s="35">
        <v>39055</v>
      </c>
      <c r="C105" s="32" t="str">
        <f t="shared" ca="1" si="9"/>
        <v>AÑOS:17MESES:8</v>
      </c>
      <c r="D105" s="32">
        <f t="shared" ca="1" si="10"/>
        <v>17</v>
      </c>
      <c r="E105" s="32" t="s">
        <v>47</v>
      </c>
      <c r="F105" s="10">
        <v>0.65</v>
      </c>
      <c r="G105" s="32" t="s">
        <v>229</v>
      </c>
    </row>
    <row r="106" spans="1:7" x14ac:dyDescent="0.3">
      <c r="A106" s="34" t="s">
        <v>139</v>
      </c>
      <c r="B106" s="35">
        <v>39356</v>
      </c>
      <c r="C106" s="32" t="str">
        <f t="shared" ca="1" si="9"/>
        <v>AÑOS:16MESES:10</v>
      </c>
      <c r="D106" s="32">
        <f t="shared" ca="1" si="10"/>
        <v>16</v>
      </c>
      <c r="E106" s="32" t="s">
        <v>39</v>
      </c>
      <c r="F106" s="10">
        <v>0.49</v>
      </c>
      <c r="G106" s="32" t="s">
        <v>229</v>
      </c>
    </row>
    <row r="107" spans="1:7" x14ac:dyDescent="0.3">
      <c r="A107" s="34" t="s">
        <v>168</v>
      </c>
      <c r="B107" s="35">
        <v>39683</v>
      </c>
      <c r="C107" s="32" t="str">
        <f t="shared" ca="1" si="9"/>
        <v>AÑOS:15MESES:11</v>
      </c>
      <c r="D107" s="32">
        <f t="shared" ca="1" si="10"/>
        <v>15</v>
      </c>
      <c r="E107" s="32" t="s">
        <v>39</v>
      </c>
      <c r="F107" s="10">
        <v>0.45</v>
      </c>
      <c r="G107" s="32" t="s">
        <v>229</v>
      </c>
    </row>
    <row r="108" spans="1:7" x14ac:dyDescent="0.3">
      <c r="A108" s="34" t="s">
        <v>169</v>
      </c>
      <c r="B108" s="35">
        <v>38435</v>
      </c>
      <c r="C108" s="32" t="str">
        <f t="shared" ca="1" si="9"/>
        <v>AÑOS:19MESES:4</v>
      </c>
      <c r="D108" s="32">
        <f t="shared" ca="1" si="10"/>
        <v>19</v>
      </c>
      <c r="E108" s="32" t="s">
        <v>39</v>
      </c>
      <c r="F108" s="10">
        <v>0.7</v>
      </c>
      <c r="G108" s="32" t="s">
        <v>229</v>
      </c>
    </row>
    <row r="109" spans="1:7" x14ac:dyDescent="0.3">
      <c r="A109" s="34" t="s">
        <v>170</v>
      </c>
      <c r="B109" s="35">
        <v>38973</v>
      </c>
      <c r="C109" s="32" t="str">
        <f t="shared" ca="1" si="9"/>
        <v>AÑOS:17MESES:10</v>
      </c>
      <c r="D109" s="32">
        <f t="shared" ca="1" si="10"/>
        <v>17</v>
      </c>
      <c r="E109" s="32" t="s">
        <v>39</v>
      </c>
      <c r="F109" s="10">
        <v>0.6</v>
      </c>
      <c r="G109" s="32" t="s">
        <v>229</v>
      </c>
    </row>
    <row r="110" spans="1:7" x14ac:dyDescent="0.3">
      <c r="A110" s="34" t="s">
        <v>171</v>
      </c>
      <c r="B110" s="35">
        <v>38797</v>
      </c>
      <c r="C110" s="32" t="str">
        <f t="shared" ca="1" si="9"/>
        <v>AÑOS:18MESES:4</v>
      </c>
      <c r="D110" s="32">
        <f t="shared" ca="1" si="10"/>
        <v>18</v>
      </c>
      <c r="E110" s="32" t="s">
        <v>39</v>
      </c>
      <c r="F110" s="10">
        <v>0.4</v>
      </c>
      <c r="G110" s="32" t="s">
        <v>229</v>
      </c>
    </row>
    <row r="111" spans="1:7" hidden="1" x14ac:dyDescent="0.3">
      <c r="A111" s="34" t="s">
        <v>172</v>
      </c>
      <c r="B111" s="35">
        <v>39651</v>
      </c>
      <c r="C111" s="32" t="str">
        <f t="shared" ca="1" si="9"/>
        <v>AÑOS:16MESES:0</v>
      </c>
      <c r="D111" s="32">
        <f t="shared" ca="1" si="10"/>
        <v>16</v>
      </c>
      <c r="E111" s="32" t="s">
        <v>47</v>
      </c>
      <c r="F111" s="10">
        <v>0.89</v>
      </c>
      <c r="G111" s="32" t="s">
        <v>229</v>
      </c>
    </row>
    <row r="112" spans="1:7" x14ac:dyDescent="0.3">
      <c r="A112" s="34" t="s">
        <v>173</v>
      </c>
      <c r="B112" s="35">
        <v>39134</v>
      </c>
      <c r="C112" s="32" t="str">
        <f t="shared" ca="1" si="9"/>
        <v>AÑOS:17MESES:5</v>
      </c>
      <c r="D112" s="32">
        <f t="shared" ca="1" si="10"/>
        <v>17</v>
      </c>
      <c r="E112" s="32" t="s">
        <v>39</v>
      </c>
      <c r="F112" s="10">
        <v>0.41</v>
      </c>
      <c r="G112" s="32" t="s">
        <v>229</v>
      </c>
    </row>
    <row r="113" spans="1:7" x14ac:dyDescent="0.3">
      <c r="A113" s="34" t="s">
        <v>174</v>
      </c>
      <c r="B113" s="35">
        <v>37707</v>
      </c>
      <c r="C113" s="32" t="str">
        <f t="shared" ca="1" si="9"/>
        <v>AÑOS:21MESES:4</v>
      </c>
      <c r="D113" s="32">
        <f t="shared" ca="1" si="10"/>
        <v>21</v>
      </c>
      <c r="E113" s="32" t="s">
        <v>39</v>
      </c>
      <c r="F113" s="10">
        <v>0.75</v>
      </c>
      <c r="G113" s="32" t="s">
        <v>229</v>
      </c>
    </row>
    <row r="114" spans="1:7" hidden="1" x14ac:dyDescent="0.3">
      <c r="A114" s="34" t="s">
        <v>175</v>
      </c>
      <c r="B114" s="35">
        <v>39586</v>
      </c>
      <c r="C114" s="32" t="str">
        <f t="shared" ca="1" si="9"/>
        <v>AÑOS:16MESES:2</v>
      </c>
      <c r="D114" s="32">
        <f t="shared" ca="1" si="10"/>
        <v>16</v>
      </c>
      <c r="E114" s="32" t="s">
        <v>76</v>
      </c>
      <c r="F114" s="10">
        <v>0.42</v>
      </c>
      <c r="G114" s="32" t="s">
        <v>229</v>
      </c>
    </row>
    <row r="115" spans="1:7" x14ac:dyDescent="0.3">
      <c r="A115" s="34" t="s">
        <v>176</v>
      </c>
      <c r="B115" s="35">
        <v>38117</v>
      </c>
      <c r="C115" s="32" t="str">
        <f t="shared" ref="C115:C125" ca="1" si="11">"AÑOS:"&amp;DATEDIF(B115,TODAY(),"Y")&amp;"MESES:"&amp;DATEDIF(B115,TODAY(),"YM")</f>
        <v>AÑOS:20MESES:2</v>
      </c>
      <c r="D115" s="32">
        <f t="shared" ref="D115:D125" ca="1" si="12">DATEDIF(B115,TODAY(),"Y")</f>
        <v>20</v>
      </c>
      <c r="E115" s="32" t="s">
        <v>39</v>
      </c>
      <c r="F115" s="10">
        <v>0.4</v>
      </c>
      <c r="G115" s="32" t="s">
        <v>229</v>
      </c>
    </row>
    <row r="116" spans="1:7" x14ac:dyDescent="0.3">
      <c r="A116" s="34" t="s">
        <v>132</v>
      </c>
      <c r="B116" s="35">
        <v>39267</v>
      </c>
      <c r="C116" s="32" t="str">
        <f t="shared" ca="1" si="11"/>
        <v>AÑOS:17MESES:1</v>
      </c>
      <c r="D116" s="32">
        <f t="shared" ca="1" si="12"/>
        <v>17</v>
      </c>
      <c r="E116" s="32" t="s">
        <v>39</v>
      </c>
      <c r="F116" s="10">
        <v>0.49</v>
      </c>
      <c r="G116" s="32" t="s">
        <v>229</v>
      </c>
    </row>
    <row r="117" spans="1:7" hidden="1" x14ac:dyDescent="0.3">
      <c r="A117" s="34" t="s">
        <v>177</v>
      </c>
      <c r="B117" s="35">
        <v>38972</v>
      </c>
      <c r="C117" s="32" t="str">
        <f t="shared" ca="1" si="11"/>
        <v>AÑOS:17MESES:10</v>
      </c>
      <c r="D117" s="32">
        <f t="shared" ca="1" si="12"/>
        <v>17</v>
      </c>
      <c r="E117" s="32" t="s">
        <v>47</v>
      </c>
      <c r="F117" s="10">
        <v>0.75</v>
      </c>
      <c r="G117" s="32" t="s">
        <v>229</v>
      </c>
    </row>
    <row r="118" spans="1:7" hidden="1" x14ac:dyDescent="0.3">
      <c r="A118" s="34" t="s">
        <v>179</v>
      </c>
      <c r="B118" s="35">
        <v>39268</v>
      </c>
      <c r="C118" s="32" t="str">
        <f t="shared" ca="1" si="11"/>
        <v>AÑOS:17MESES:1</v>
      </c>
      <c r="D118" s="32">
        <f t="shared" ca="1" si="12"/>
        <v>17</v>
      </c>
      <c r="E118" s="32" t="s">
        <v>76</v>
      </c>
      <c r="F118" s="10">
        <v>0.48</v>
      </c>
      <c r="G118" s="32" t="s">
        <v>229</v>
      </c>
    </row>
    <row r="119" spans="1:7" hidden="1" x14ac:dyDescent="0.3">
      <c r="A119" s="34" t="s">
        <v>180</v>
      </c>
      <c r="B119" s="35">
        <v>39456</v>
      </c>
      <c r="C119" s="32" t="str">
        <f t="shared" ca="1" si="11"/>
        <v>AÑOS:16MESES:6</v>
      </c>
      <c r="D119" s="32">
        <f t="shared" ca="1" si="12"/>
        <v>16</v>
      </c>
      <c r="E119" s="32" t="s">
        <v>76</v>
      </c>
      <c r="F119" s="10">
        <v>0.38</v>
      </c>
      <c r="G119" s="32" t="s">
        <v>229</v>
      </c>
    </row>
    <row r="120" spans="1:7" x14ac:dyDescent="0.3">
      <c r="A120" s="34" t="s">
        <v>181</v>
      </c>
      <c r="B120" s="35">
        <v>38715</v>
      </c>
      <c r="C120" s="32" t="str">
        <f t="shared" ca="1" si="11"/>
        <v>AÑOS:18MESES:7</v>
      </c>
      <c r="D120" s="32">
        <f t="shared" ca="1" si="12"/>
        <v>18</v>
      </c>
      <c r="E120" s="32" t="s">
        <v>39</v>
      </c>
      <c r="F120" s="10">
        <v>0.77</v>
      </c>
      <c r="G120" s="32" t="s">
        <v>229</v>
      </c>
    </row>
    <row r="121" spans="1:7" x14ac:dyDescent="0.3">
      <c r="A121" s="34" t="s">
        <v>182</v>
      </c>
      <c r="B121" s="35">
        <v>39069</v>
      </c>
      <c r="C121" s="32" t="str">
        <f t="shared" ca="1" si="11"/>
        <v>AÑOS:17MESES:7</v>
      </c>
      <c r="D121" s="32">
        <f t="shared" ca="1" si="12"/>
        <v>17</v>
      </c>
      <c r="E121" s="32" t="s">
        <v>39</v>
      </c>
      <c r="F121" s="10">
        <v>0.84</v>
      </c>
      <c r="G121" s="32" t="s">
        <v>229</v>
      </c>
    </row>
    <row r="122" spans="1:7" x14ac:dyDescent="0.3">
      <c r="A122" s="34" t="s">
        <v>103</v>
      </c>
      <c r="B122" s="35">
        <v>39232</v>
      </c>
      <c r="C122" s="32" t="str">
        <f t="shared" ca="1" si="11"/>
        <v>AÑOS:17MESES:2</v>
      </c>
      <c r="D122" s="32">
        <f t="shared" ca="1" si="12"/>
        <v>17</v>
      </c>
      <c r="E122" s="32" t="s">
        <v>39</v>
      </c>
      <c r="F122" s="10" t="s">
        <v>104</v>
      </c>
      <c r="G122" s="32" t="s">
        <v>229</v>
      </c>
    </row>
    <row r="123" spans="1:7" x14ac:dyDescent="0.3">
      <c r="A123" s="34" t="s">
        <v>184</v>
      </c>
      <c r="B123" s="35">
        <v>37672</v>
      </c>
      <c r="C123" s="32" t="str">
        <f t="shared" ca="1" si="11"/>
        <v>AÑOS:21MESES:5</v>
      </c>
      <c r="D123" s="32">
        <f t="shared" ca="1" si="12"/>
        <v>21</v>
      </c>
      <c r="E123" s="32" t="s">
        <v>39</v>
      </c>
      <c r="F123" s="10">
        <v>0.57999999999999996</v>
      </c>
      <c r="G123" s="32" t="s">
        <v>199</v>
      </c>
    </row>
    <row r="124" spans="1:7" x14ac:dyDescent="0.3">
      <c r="A124" s="34" t="s">
        <v>186</v>
      </c>
      <c r="B124" s="35">
        <v>39272</v>
      </c>
      <c r="C124" s="32" t="str">
        <f t="shared" ca="1" si="11"/>
        <v>AÑOS:17MESES:0</v>
      </c>
      <c r="D124" s="32">
        <f t="shared" ca="1" si="12"/>
        <v>17</v>
      </c>
      <c r="E124" s="32" t="s">
        <v>39</v>
      </c>
      <c r="F124" s="10">
        <v>0.4</v>
      </c>
      <c r="G124" s="32" t="s">
        <v>199</v>
      </c>
    </row>
    <row r="125" spans="1:7" x14ac:dyDescent="0.3">
      <c r="A125" s="34" t="s">
        <v>188</v>
      </c>
      <c r="B125" s="35">
        <v>36989</v>
      </c>
      <c r="C125" s="32" t="str">
        <f t="shared" ca="1" si="11"/>
        <v>AÑOS:23MESES:4</v>
      </c>
      <c r="D125" s="32">
        <f t="shared" ca="1" si="12"/>
        <v>23</v>
      </c>
      <c r="E125" s="32" t="s">
        <v>39</v>
      </c>
      <c r="F125" s="10">
        <v>0.55000000000000004</v>
      </c>
      <c r="G125" s="32" t="s">
        <v>199</v>
      </c>
    </row>
    <row r="126" spans="1:7" hidden="1" x14ac:dyDescent="0.3">
      <c r="A126" s="36" t="s">
        <v>265</v>
      </c>
      <c r="B126" s="35"/>
      <c r="C126" s="32"/>
      <c r="D126" s="32"/>
      <c r="E126" s="32"/>
      <c r="F126" s="10"/>
      <c r="G126" s="32" t="s">
        <v>199</v>
      </c>
    </row>
    <row r="127" spans="1:7" hidden="1" x14ac:dyDescent="0.3">
      <c r="A127" s="34" t="s">
        <v>189</v>
      </c>
      <c r="B127" s="35">
        <v>37933</v>
      </c>
      <c r="C127" s="32" t="str">
        <f t="shared" ref="C127:C150" ca="1" si="13">"AÑOS:"&amp;DATEDIF(B127,TODAY(),"Y")&amp;"MESES:"&amp;DATEDIF(B127,TODAY(),"YM")</f>
        <v>AÑOS:20MESES:9</v>
      </c>
      <c r="D127" s="32">
        <f t="shared" ref="D127:D150" ca="1" si="14">DATEDIF(B127,TODAY(),"Y")</f>
        <v>20</v>
      </c>
      <c r="E127" s="32" t="s">
        <v>76</v>
      </c>
      <c r="F127" s="10">
        <v>0.5</v>
      </c>
      <c r="G127" s="32" t="s">
        <v>199</v>
      </c>
    </row>
    <row r="128" spans="1:7" x14ac:dyDescent="0.3">
      <c r="A128" s="34" t="s">
        <v>191</v>
      </c>
      <c r="B128" s="35">
        <v>37825</v>
      </c>
      <c r="C128" s="32" t="str">
        <f t="shared" ca="1" si="13"/>
        <v>AÑOS:21MESES:0</v>
      </c>
      <c r="D128" s="32">
        <f t="shared" ca="1" si="14"/>
        <v>21</v>
      </c>
      <c r="E128" s="32" t="s">
        <v>39</v>
      </c>
      <c r="F128" s="10">
        <v>0.68</v>
      </c>
      <c r="G128" s="32" t="s">
        <v>199</v>
      </c>
    </row>
    <row r="129" spans="1:7" x14ac:dyDescent="0.3">
      <c r="A129" s="34" t="s">
        <v>192</v>
      </c>
      <c r="B129" s="35">
        <v>37869</v>
      </c>
      <c r="C129" s="32" t="str">
        <f t="shared" ca="1" si="13"/>
        <v>AÑOS:20MESES:11</v>
      </c>
      <c r="D129" s="32">
        <f t="shared" ca="1" si="14"/>
        <v>20</v>
      </c>
      <c r="E129" s="32" t="s">
        <v>39</v>
      </c>
      <c r="F129" s="10">
        <v>0.38</v>
      </c>
      <c r="G129" s="32" t="s">
        <v>199</v>
      </c>
    </row>
    <row r="130" spans="1:7" x14ac:dyDescent="0.3">
      <c r="A130" s="34" t="s">
        <v>193</v>
      </c>
      <c r="B130" s="35">
        <v>37698</v>
      </c>
      <c r="C130" s="32" t="str">
        <f t="shared" ca="1" si="13"/>
        <v>AÑOS:21MESES:4</v>
      </c>
      <c r="D130" s="32">
        <f t="shared" ca="1" si="14"/>
        <v>21</v>
      </c>
      <c r="E130" s="32" t="s">
        <v>39</v>
      </c>
      <c r="F130" s="10">
        <v>0.76</v>
      </c>
      <c r="G130" s="32" t="s">
        <v>199</v>
      </c>
    </row>
    <row r="131" spans="1:7" hidden="1" x14ac:dyDescent="0.3">
      <c r="A131" s="34" t="s">
        <v>194</v>
      </c>
      <c r="B131" s="35">
        <v>37629</v>
      </c>
      <c r="C131" s="32" t="str">
        <f t="shared" ca="1" si="13"/>
        <v>AÑOS:21MESES:7</v>
      </c>
      <c r="D131" s="32">
        <f t="shared" ca="1" si="14"/>
        <v>21</v>
      </c>
      <c r="E131" s="32" t="s">
        <v>47</v>
      </c>
      <c r="F131" s="10">
        <v>0.66</v>
      </c>
      <c r="G131" s="32" t="s">
        <v>199</v>
      </c>
    </row>
    <row r="132" spans="1:7" x14ac:dyDescent="0.3">
      <c r="A132" s="34" t="s">
        <v>196</v>
      </c>
      <c r="B132" s="12">
        <v>38743</v>
      </c>
      <c r="C132" s="11" t="str">
        <f t="shared" ca="1" si="13"/>
        <v>AÑOS:18MESES:6</v>
      </c>
      <c r="D132" s="32">
        <f t="shared" ca="1" si="14"/>
        <v>18</v>
      </c>
      <c r="E132" s="32" t="s">
        <v>39</v>
      </c>
      <c r="F132" s="10">
        <v>0.44</v>
      </c>
      <c r="G132" s="32" t="s">
        <v>199</v>
      </c>
    </row>
    <row r="133" spans="1:7" hidden="1" x14ac:dyDescent="0.3">
      <c r="A133" s="34" t="s">
        <v>197</v>
      </c>
      <c r="B133" s="35">
        <v>39294</v>
      </c>
      <c r="C133" s="32" t="str">
        <f t="shared" ca="1" si="13"/>
        <v>AÑOS:17MESES:0</v>
      </c>
      <c r="D133" s="32">
        <f t="shared" ca="1" si="14"/>
        <v>17</v>
      </c>
      <c r="E133" s="32" t="s">
        <v>47</v>
      </c>
      <c r="F133" s="10">
        <v>0.88</v>
      </c>
      <c r="G133" s="32" t="s">
        <v>199</v>
      </c>
    </row>
    <row r="134" spans="1:7" x14ac:dyDescent="0.3">
      <c r="A134" s="34" t="s">
        <v>198</v>
      </c>
      <c r="B134" s="35">
        <v>37563</v>
      </c>
      <c r="C134" s="32" t="str">
        <f t="shared" ca="1" si="13"/>
        <v>AÑOS:21MESES:9</v>
      </c>
      <c r="D134" s="32">
        <f t="shared" ca="1" si="14"/>
        <v>21</v>
      </c>
      <c r="E134" s="32" t="s">
        <v>39</v>
      </c>
      <c r="F134" s="10">
        <v>0.44</v>
      </c>
      <c r="G134" s="32" t="s">
        <v>219</v>
      </c>
    </row>
    <row r="135" spans="1:7" hidden="1" x14ac:dyDescent="0.3">
      <c r="A135" s="34" t="s">
        <v>190</v>
      </c>
      <c r="B135" s="35">
        <v>38928</v>
      </c>
      <c r="C135" s="32" t="str">
        <f t="shared" ca="1" si="13"/>
        <v>AÑOS:18MESES:0</v>
      </c>
      <c r="D135" s="32">
        <f t="shared" ca="1" si="14"/>
        <v>18</v>
      </c>
      <c r="E135" s="32" t="s">
        <v>47</v>
      </c>
      <c r="F135" s="10">
        <v>0.77</v>
      </c>
      <c r="G135" s="32" t="s">
        <v>219</v>
      </c>
    </row>
    <row r="136" spans="1:7" hidden="1" x14ac:dyDescent="0.3">
      <c r="A136" s="34" t="s">
        <v>215</v>
      </c>
      <c r="B136" s="35">
        <v>38706</v>
      </c>
      <c r="C136" s="32" t="str">
        <f t="shared" ca="1" si="13"/>
        <v>AÑOS:18MESES:7</v>
      </c>
      <c r="D136" s="32">
        <f t="shared" ca="1" si="14"/>
        <v>18</v>
      </c>
      <c r="E136" s="32" t="s">
        <v>76</v>
      </c>
      <c r="F136" s="10">
        <v>0.48</v>
      </c>
      <c r="G136" s="32" t="s">
        <v>219</v>
      </c>
    </row>
    <row r="137" spans="1:7" x14ac:dyDescent="0.3">
      <c r="A137" s="34" t="s">
        <v>200</v>
      </c>
      <c r="B137" s="35">
        <v>38294</v>
      </c>
      <c r="C137" s="32" t="str">
        <f t="shared" ca="1" si="13"/>
        <v>AÑOS:19MESES:9</v>
      </c>
      <c r="D137" s="32">
        <f t="shared" ca="1" si="14"/>
        <v>19</v>
      </c>
      <c r="E137" s="32" t="s">
        <v>39</v>
      </c>
      <c r="F137" s="10">
        <v>0.37</v>
      </c>
      <c r="G137" s="32" t="s">
        <v>219</v>
      </c>
    </row>
    <row r="138" spans="1:7" x14ac:dyDescent="0.3">
      <c r="A138" s="34" t="s">
        <v>201</v>
      </c>
      <c r="B138" s="35">
        <v>37266</v>
      </c>
      <c r="C138" s="32" t="str">
        <f t="shared" ca="1" si="13"/>
        <v>AÑOS:22MESES:6</v>
      </c>
      <c r="D138" s="32">
        <f t="shared" ca="1" si="14"/>
        <v>22</v>
      </c>
      <c r="E138" s="32" t="s">
        <v>39</v>
      </c>
      <c r="F138" s="10">
        <v>0.37</v>
      </c>
      <c r="G138" s="32" t="s">
        <v>219</v>
      </c>
    </row>
    <row r="139" spans="1:7" x14ac:dyDescent="0.3">
      <c r="A139" s="34" t="s">
        <v>203</v>
      </c>
      <c r="B139" s="35">
        <v>38290</v>
      </c>
      <c r="C139" s="32" t="str">
        <f t="shared" ca="1" si="13"/>
        <v>AÑOS:19MESES:9</v>
      </c>
      <c r="D139" s="32">
        <f t="shared" ca="1" si="14"/>
        <v>19</v>
      </c>
      <c r="E139" s="32" t="s">
        <v>204</v>
      </c>
      <c r="F139" s="10">
        <v>0.42</v>
      </c>
      <c r="G139" s="32" t="s">
        <v>219</v>
      </c>
    </row>
    <row r="140" spans="1:7" x14ac:dyDescent="0.3">
      <c r="A140" s="34" t="s">
        <v>205</v>
      </c>
      <c r="B140" s="35">
        <v>37165</v>
      </c>
      <c r="C140" s="32" t="str">
        <f t="shared" ca="1" si="13"/>
        <v>AÑOS:22MESES:10</v>
      </c>
      <c r="D140" s="32">
        <f t="shared" ca="1" si="14"/>
        <v>22</v>
      </c>
      <c r="E140" s="32" t="s">
        <v>39</v>
      </c>
      <c r="F140" s="10">
        <v>0.4</v>
      </c>
      <c r="G140" s="32" t="s">
        <v>219</v>
      </c>
    </row>
    <row r="141" spans="1:7" hidden="1" x14ac:dyDescent="0.3">
      <c r="A141" s="34" t="s">
        <v>206</v>
      </c>
      <c r="B141" s="35">
        <v>38702</v>
      </c>
      <c r="C141" s="32" t="str">
        <f t="shared" ca="1" si="13"/>
        <v>AÑOS:18MESES:7</v>
      </c>
      <c r="D141" s="32">
        <f t="shared" ca="1" si="14"/>
        <v>18</v>
      </c>
      <c r="E141" s="32" t="s">
        <v>47</v>
      </c>
      <c r="F141" s="10">
        <v>0.82</v>
      </c>
      <c r="G141" s="32" t="s">
        <v>219</v>
      </c>
    </row>
    <row r="142" spans="1:7" hidden="1" x14ac:dyDescent="0.3">
      <c r="A142" s="34" t="s">
        <v>207</v>
      </c>
      <c r="B142" s="35">
        <v>39244</v>
      </c>
      <c r="C142" s="32" t="str">
        <f t="shared" ca="1" si="13"/>
        <v>AÑOS:17MESES:1</v>
      </c>
      <c r="D142" s="32">
        <f t="shared" ca="1" si="14"/>
        <v>17</v>
      </c>
      <c r="E142" s="32" t="s">
        <v>76</v>
      </c>
      <c r="F142" s="10">
        <v>0.42</v>
      </c>
      <c r="G142" s="32" t="s">
        <v>219</v>
      </c>
    </row>
    <row r="143" spans="1:7" x14ac:dyDescent="0.3">
      <c r="A143" s="34" t="s">
        <v>208</v>
      </c>
      <c r="B143" s="35">
        <v>36884</v>
      </c>
      <c r="C143" s="32" t="str">
        <f t="shared" ca="1" si="13"/>
        <v>AÑOS:23MESES:7</v>
      </c>
      <c r="D143" s="32">
        <f t="shared" ca="1" si="14"/>
        <v>23</v>
      </c>
      <c r="E143" s="32" t="s">
        <v>39</v>
      </c>
      <c r="F143" s="10">
        <v>0.45</v>
      </c>
      <c r="G143" s="32" t="s">
        <v>219</v>
      </c>
    </row>
    <row r="144" spans="1:7" x14ac:dyDescent="0.3">
      <c r="A144" s="34" t="s">
        <v>209</v>
      </c>
      <c r="B144" s="35">
        <v>38032</v>
      </c>
      <c r="C144" s="32" t="str">
        <f t="shared" ca="1" si="13"/>
        <v>AÑOS:20MESES:5</v>
      </c>
      <c r="D144" s="32">
        <f t="shared" ca="1" si="14"/>
        <v>20</v>
      </c>
      <c r="E144" s="32" t="s">
        <v>39</v>
      </c>
      <c r="F144" s="10">
        <v>0.62</v>
      </c>
      <c r="G144" s="32" t="s">
        <v>219</v>
      </c>
    </row>
    <row r="145" spans="1:7" hidden="1" x14ac:dyDescent="0.3">
      <c r="A145" s="34" t="s">
        <v>210</v>
      </c>
      <c r="B145" s="35">
        <v>37859</v>
      </c>
      <c r="C145" s="32" t="str">
        <f t="shared" ca="1" si="13"/>
        <v>AÑOS:20MESES:11</v>
      </c>
      <c r="D145" s="32">
        <f t="shared" ca="1" si="14"/>
        <v>20</v>
      </c>
      <c r="E145" s="32" t="s">
        <v>76</v>
      </c>
      <c r="F145" s="10">
        <v>0.43</v>
      </c>
      <c r="G145" s="32" t="s">
        <v>219</v>
      </c>
    </row>
    <row r="146" spans="1:7" x14ac:dyDescent="0.3">
      <c r="A146" s="34" t="s">
        <v>212</v>
      </c>
      <c r="B146" s="35">
        <v>37590</v>
      </c>
      <c r="C146" s="32" t="str">
        <f t="shared" ca="1" si="13"/>
        <v>AÑOS:21MESES:8</v>
      </c>
      <c r="D146" s="32">
        <f t="shared" ca="1" si="14"/>
        <v>21</v>
      </c>
      <c r="E146" s="32" t="s">
        <v>39</v>
      </c>
      <c r="F146" s="10">
        <v>0.55000000000000004</v>
      </c>
      <c r="G146" s="32" t="s">
        <v>219</v>
      </c>
    </row>
    <row r="147" spans="1:7" x14ac:dyDescent="0.3">
      <c r="A147" s="34" t="s">
        <v>214</v>
      </c>
      <c r="B147" s="35">
        <v>37857</v>
      </c>
      <c r="C147" s="32" t="str">
        <f t="shared" ca="1" si="13"/>
        <v>AÑOS:20MESES:11</v>
      </c>
      <c r="D147" s="32">
        <f t="shared" ca="1" si="14"/>
        <v>20</v>
      </c>
      <c r="E147" s="32" t="s">
        <v>39</v>
      </c>
      <c r="F147" s="10">
        <v>0.54</v>
      </c>
      <c r="G147" s="32" t="s">
        <v>219</v>
      </c>
    </row>
    <row r="148" spans="1:7" x14ac:dyDescent="0.3">
      <c r="A148" s="34" t="s">
        <v>220</v>
      </c>
      <c r="B148" s="35">
        <v>37979</v>
      </c>
      <c r="C148" s="32" t="str">
        <f t="shared" ca="1" si="13"/>
        <v>AÑOS:20MESES:7</v>
      </c>
      <c r="D148" s="32">
        <f t="shared" ca="1" si="14"/>
        <v>20</v>
      </c>
      <c r="E148" s="32" t="s">
        <v>39</v>
      </c>
      <c r="F148" s="10">
        <v>0.45</v>
      </c>
      <c r="G148" s="32" t="s">
        <v>219</v>
      </c>
    </row>
    <row r="149" spans="1:7" x14ac:dyDescent="0.3">
      <c r="A149" s="34" t="s">
        <v>216</v>
      </c>
      <c r="B149" s="35">
        <v>38628</v>
      </c>
      <c r="C149" s="32" t="str">
        <f t="shared" ca="1" si="13"/>
        <v>AÑOS:18MESES:10</v>
      </c>
      <c r="D149" s="32">
        <f t="shared" ca="1" si="14"/>
        <v>18</v>
      </c>
      <c r="E149" s="32" t="s">
        <v>39</v>
      </c>
      <c r="F149" s="10">
        <v>0.4</v>
      </c>
      <c r="G149" s="32" t="s">
        <v>219</v>
      </c>
    </row>
    <row r="150" spans="1:7" x14ac:dyDescent="0.3">
      <c r="A150" s="33" t="s">
        <v>218</v>
      </c>
      <c r="B150" s="35">
        <v>39124</v>
      </c>
      <c r="C150" s="32" t="str">
        <f t="shared" ca="1" si="13"/>
        <v>AÑOS:17MESES:5</v>
      </c>
      <c r="D150" s="32">
        <f t="shared" ca="1" si="14"/>
        <v>17</v>
      </c>
      <c r="E150" s="32" t="s">
        <v>39</v>
      </c>
      <c r="F150" s="10">
        <v>0.55000000000000004</v>
      </c>
      <c r="G150" s="32" t="s">
        <v>219</v>
      </c>
    </row>
    <row r="151" spans="1:7" hidden="1" x14ac:dyDescent="0.3">
      <c r="A151" s="34" t="s">
        <v>223</v>
      </c>
      <c r="B151" s="35"/>
      <c r="C151" s="32"/>
      <c r="D151" s="32"/>
      <c r="E151" s="32"/>
      <c r="F151" s="10"/>
      <c r="G151" s="32" t="s">
        <v>219</v>
      </c>
    </row>
    <row r="152" spans="1:7" x14ac:dyDescent="0.3">
      <c r="A152" s="16"/>
      <c r="B152" s="12"/>
      <c r="C152" s="5"/>
      <c r="D152" s="5"/>
      <c r="E152" s="5"/>
      <c r="F152" s="17"/>
      <c r="G152" s="5"/>
    </row>
    <row r="153" spans="1:7" x14ac:dyDescent="0.3">
      <c r="B153" s="12"/>
      <c r="C153" s="5"/>
      <c r="D153" s="5"/>
      <c r="E153" s="5"/>
      <c r="F153" s="17"/>
      <c r="G153" s="5"/>
    </row>
    <row r="154" spans="1:7" x14ac:dyDescent="0.3">
      <c r="A154" s="16"/>
      <c r="B154" s="12"/>
      <c r="C154" s="5"/>
      <c r="D154" s="5"/>
      <c r="E154" s="5"/>
      <c r="F154" s="17"/>
      <c r="G154" s="5"/>
    </row>
    <row r="155" spans="1:7" x14ac:dyDescent="0.3">
      <c r="A155" s="16"/>
      <c r="B155" s="12"/>
      <c r="C155" s="5"/>
      <c r="D155" s="5"/>
      <c r="E155" s="5"/>
      <c r="F155" s="17"/>
      <c r="G155" s="5"/>
    </row>
    <row r="156" spans="1:7" x14ac:dyDescent="0.3">
      <c r="A156" s="16"/>
      <c r="B156" s="12"/>
      <c r="C156" s="5"/>
      <c r="D156" s="5"/>
      <c r="E156" s="5"/>
      <c r="F156" s="17"/>
      <c r="G156" s="5"/>
    </row>
    <row r="157" spans="1:7" x14ac:dyDescent="0.3">
      <c r="A157" s="16"/>
      <c r="B157" s="12"/>
      <c r="C157" s="5"/>
      <c r="D157" s="5"/>
      <c r="E157" s="5"/>
      <c r="F157" s="17"/>
      <c r="G157" s="5"/>
    </row>
    <row r="158" spans="1:7" x14ac:dyDescent="0.3">
      <c r="A158" s="16"/>
      <c r="B158" s="12"/>
      <c r="C158" s="5"/>
      <c r="D158" s="5"/>
      <c r="E158" s="5"/>
      <c r="F158" s="17"/>
      <c r="G158" s="5"/>
    </row>
    <row r="159" spans="1:7" x14ac:dyDescent="0.3">
      <c r="A159" s="16"/>
      <c r="B159" s="12"/>
      <c r="C159" s="5"/>
      <c r="D159" s="5"/>
      <c r="E159" s="5"/>
      <c r="F159" s="17"/>
      <c r="G159" s="5"/>
    </row>
    <row r="160" spans="1:7" x14ac:dyDescent="0.3">
      <c r="A160" s="16"/>
      <c r="B160" s="12"/>
      <c r="C160" s="5"/>
      <c r="D160" s="5"/>
      <c r="E160" s="5"/>
      <c r="F160" s="17"/>
      <c r="G160" s="5"/>
    </row>
    <row r="161" spans="1:7" x14ac:dyDescent="0.3">
      <c r="A161" s="16"/>
      <c r="B161" s="12"/>
      <c r="C161" s="5"/>
      <c r="D161" s="5"/>
      <c r="E161" s="5"/>
      <c r="F161" s="17"/>
      <c r="G161" s="5"/>
    </row>
    <row r="162" spans="1:7" x14ac:dyDescent="0.3">
      <c r="A162" s="14"/>
      <c r="B162" s="14"/>
      <c r="C162" s="14"/>
      <c r="D162" s="14"/>
      <c r="E162" s="14"/>
      <c r="F162" s="14"/>
      <c r="G162" s="14"/>
    </row>
    <row r="167" spans="1:7" x14ac:dyDescent="0.3">
      <c r="A167" s="51"/>
    </row>
    <row r="168" spans="1:7" x14ac:dyDescent="0.3">
      <c r="A168" s="51"/>
    </row>
    <row r="169" spans="1:7" x14ac:dyDescent="0.3">
      <c r="A169" s="51"/>
    </row>
    <row r="171" spans="1:7" x14ac:dyDescent="0.3">
      <c r="A171" s="14"/>
    </row>
  </sheetData>
  <autoFilter ref="A3:G151" xr:uid="{00000000-0001-0000-0000-000000000000}">
    <filterColumn colId="4">
      <filters>
        <filter val="INTELECTUAL"/>
      </filters>
    </filterColumn>
    <filterColumn colId="6">
      <filters>
        <filter val="10MO EGB"/>
        <filter val="1ERO BACHILLERATO"/>
        <filter val="2DO BACHILLERATO"/>
        <filter val="3ERO BACHILLERATO"/>
        <filter val="9NO EGB"/>
      </filters>
    </filterColumn>
  </autoFilter>
  <conditionalFormatting sqref="A19">
    <cfRule type="duplicateValues" dxfId="18" priority="7"/>
  </conditionalFormatting>
  <conditionalFormatting sqref="A57">
    <cfRule type="duplicateValues" dxfId="17" priority="1"/>
  </conditionalFormatting>
  <conditionalFormatting sqref="A79:A84">
    <cfRule type="containsText" dxfId="16" priority="13" operator="containsText" text="RENDON CALVACHE MATEO DANIEL">
      <formula>NOT(ISERROR(SEARCH("RENDON CALVACHE MATEO DANIEL",A79)))</formula>
    </cfRule>
  </conditionalFormatting>
  <conditionalFormatting sqref="A82">
    <cfRule type="duplicateValues" dxfId="15" priority="9"/>
    <cfRule type="duplicateValues" dxfId="14" priority="10"/>
    <cfRule type="duplicateValues" dxfId="13" priority="11"/>
    <cfRule type="duplicateValues" dxfId="12" priority="12"/>
  </conditionalFormatting>
  <conditionalFormatting sqref="A85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A85:A88">
    <cfRule type="containsText" dxfId="7" priority="6" operator="containsText" text="RENDON CALVACHE MATEO DANIEL">
      <formula>NOT(ISERROR(SEARCH("RENDON CALVACHE MATEO DANIEL",A85)))</formula>
    </cfRule>
  </conditionalFormatting>
  <conditionalFormatting sqref="A90:A125 A19:A21 A26:A40 A45:A48 A52:A56 A58:A77 A127:A149 A151:A152 A154:A161">
    <cfRule type="containsText" dxfId="6" priority="14" operator="containsText" text="RENDON CALVACHE MATEO DANIEL">
      <formula>NOT(ISERROR(SEARCH("RENDON CALVACHE MATEO DANIEL",A19)))</formula>
    </cfRule>
  </conditionalFormatting>
  <conditionalFormatting sqref="A124">
    <cfRule type="duplicateValues" dxfId="5" priority="8" stopIfTrue="1"/>
  </conditionalFormatting>
  <conditionalFormatting sqref="A154:A161 A13:A15 A17 A151:A152 A19:A21 A26:A40 A45:A48 A52:A56 A58:A77 A79 A81:A88 A90:A125 A127:A149">
    <cfRule type="duplicateValues" dxfId="4" priority="15"/>
  </conditionalFormatting>
  <conditionalFormatting sqref="A154:A161 A19:A21 A26:A40 A45:A48 A151:A152 A52:A56 A83:A84 A58:A77 A79 A81 A86:A88 A90:A125 A127:A149">
    <cfRule type="duplicateValues" dxfId="3" priority="16"/>
    <cfRule type="duplicateValues" dxfId="2" priority="17"/>
    <cfRule type="duplicateValues" dxfId="1" priority="18"/>
  </conditionalFormatting>
  <conditionalFormatting sqref="A154:A161 A20:A21 A26:A40 A45:A48 A151:A152 A52:A56 A83:A84 A58:A77 A79 A81 A86:A88 A90:A125 A127:A149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8F76-812E-44FC-8ECB-3F53C25538F3}">
  <sheetPr>
    <tabColor theme="8" tint="-0.249977111117893"/>
  </sheetPr>
  <dimension ref="A3:Y17"/>
  <sheetViews>
    <sheetView zoomScaleNormal="100" workbookViewId="0">
      <selection activeCell="D7" sqref="D7:D17"/>
    </sheetView>
  </sheetViews>
  <sheetFormatPr baseColWidth="10" defaultColWidth="11.44140625" defaultRowHeight="12" x14ac:dyDescent="0.25"/>
  <cols>
    <col min="1" max="1" width="2.6640625" style="54" customWidth="1"/>
    <col min="2" max="2" width="9.109375" style="54" customWidth="1"/>
    <col min="3" max="3" width="6.6640625" style="54" customWidth="1"/>
    <col min="4" max="4" width="16.5546875" style="54" customWidth="1"/>
    <col min="5" max="6" width="10.33203125" style="54" customWidth="1"/>
    <col min="7" max="7" width="11.6640625" style="54" customWidth="1"/>
    <col min="8" max="8" width="30.6640625" style="54" bestFit="1" customWidth="1"/>
    <col min="9" max="9" width="11.6640625" style="54" customWidth="1"/>
    <col min="10" max="10" width="17.6640625" style="54" customWidth="1"/>
    <col min="11" max="11" width="13.44140625" style="54" customWidth="1"/>
    <col min="12" max="12" width="35.33203125" style="54" customWidth="1"/>
    <col min="13" max="13" width="25" style="54" customWidth="1"/>
    <col min="14" max="14" width="23.44140625" style="54" customWidth="1"/>
    <col min="15" max="15" width="18.88671875" style="54" customWidth="1"/>
    <col min="16" max="16" width="19.5546875" style="54" customWidth="1"/>
    <col min="17" max="17" width="11.6640625" style="54" customWidth="1"/>
    <col min="18" max="18" width="23.33203125" style="54" customWidth="1"/>
    <col min="19" max="19" width="41.88671875" style="54" bestFit="1" customWidth="1"/>
    <col min="20" max="20" width="14.33203125" style="54" customWidth="1"/>
    <col min="21" max="21" width="32.6640625" style="54" customWidth="1"/>
    <col min="22" max="22" width="20.5546875" style="54" customWidth="1"/>
    <col min="23" max="23" width="50" style="54" customWidth="1"/>
    <col min="24" max="24" width="21.33203125" style="54" customWidth="1"/>
    <col min="25" max="25" width="41.6640625" style="54" customWidth="1"/>
    <col min="26" max="16384" width="11.44140625" style="54"/>
  </cols>
  <sheetData>
    <row r="3" spans="1:25" x14ac:dyDescent="0.25">
      <c r="A3" s="172" t="s">
        <v>363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4"/>
    </row>
    <row r="4" spans="1:25" x14ac:dyDescent="0.25">
      <c r="A4" s="172" t="s">
        <v>362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4"/>
    </row>
    <row r="5" spans="1:25" x14ac:dyDescent="0.25">
      <c r="A5" s="172" t="s">
        <v>361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4"/>
    </row>
    <row r="6" spans="1:25" ht="40.200000000000003" customHeight="1" x14ac:dyDescent="0.25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x14ac:dyDescent="0.3">
      <c r="A7" s="77">
        <v>1</v>
      </c>
      <c r="B7" s="78" t="s">
        <v>336</v>
      </c>
      <c r="C7" s="79" t="s">
        <v>35</v>
      </c>
      <c r="D7" s="79" t="s">
        <v>278</v>
      </c>
      <c r="E7" s="79" t="s">
        <v>277</v>
      </c>
      <c r="F7" s="79" t="s">
        <v>276</v>
      </c>
      <c r="G7" s="79">
        <v>2351623075</v>
      </c>
      <c r="H7" s="80" t="s">
        <v>335</v>
      </c>
      <c r="I7" s="81">
        <v>43274</v>
      </c>
      <c r="J7" s="79" t="str">
        <f t="shared" ref="J7:J17" ca="1" si="0">"AÑOS:"&amp;DATEDIF(I7,TODAY(),"Y")&amp;"MESES:"&amp;DATEDIF(I7,TODAY(),"YM")</f>
        <v>AÑOS:6MESES:1</v>
      </c>
      <c r="K7" s="79" t="s">
        <v>38</v>
      </c>
      <c r="L7" s="79" t="s">
        <v>62</v>
      </c>
      <c r="M7" s="82" t="s">
        <v>298</v>
      </c>
      <c r="N7" s="79" t="s">
        <v>298</v>
      </c>
      <c r="O7" s="79" t="s">
        <v>291</v>
      </c>
      <c r="P7" s="79" t="s">
        <v>329</v>
      </c>
      <c r="Q7" s="79" t="s">
        <v>274</v>
      </c>
      <c r="R7" s="80">
        <v>2100399258</v>
      </c>
      <c r="S7" s="80" t="s">
        <v>334</v>
      </c>
      <c r="T7" s="80">
        <v>980107571</v>
      </c>
      <c r="U7" s="80" t="s">
        <v>333</v>
      </c>
      <c r="V7" s="83" t="s">
        <v>332</v>
      </c>
      <c r="W7" s="83" t="s">
        <v>286</v>
      </c>
      <c r="X7" s="79" t="s">
        <v>285</v>
      </c>
      <c r="Y7" s="84"/>
    </row>
    <row r="8" spans="1:25" s="55" customFormat="1" ht="16.5" customHeight="1" x14ac:dyDescent="0.3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AÑOS:5MESES:7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x14ac:dyDescent="0.3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AÑOS:10MESES:11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x14ac:dyDescent="0.3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AÑOS:10MESES:8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customHeight="1" x14ac:dyDescent="0.3">
      <c r="A11" s="59">
        <v>5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AÑOS:10MESES:1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customHeight="1" x14ac:dyDescent="0.3">
      <c r="A12" s="59">
        <v>6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AÑOS:10MESES:9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x14ac:dyDescent="0.3">
      <c r="A13" s="59">
        <v>7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AÑOS:14MESES:3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x14ac:dyDescent="0.3">
      <c r="A14" s="59">
        <v>8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AÑOS:15MESES:9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x14ac:dyDescent="0.3">
      <c r="A15" s="59">
        <v>9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AÑOS:15MESES:11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x14ac:dyDescent="0.3">
      <c r="A16" s="59">
        <v>10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AÑOS:16MESES:5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x14ac:dyDescent="0.3">
      <c r="A17" s="59">
        <v>11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AÑOS:16MESES:4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/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CC98-3FD8-4064-8A6D-5420DF563CC7}">
  <sheetPr filterMode="1">
    <tabColor theme="8" tint="-0.249977111117893"/>
  </sheetPr>
  <dimension ref="A3:Y17"/>
  <sheetViews>
    <sheetView topLeftCell="A4" zoomScaleNormal="100" workbookViewId="0">
      <selection activeCell="A7" sqref="A7"/>
    </sheetView>
  </sheetViews>
  <sheetFormatPr baseColWidth="10" defaultColWidth="11.44140625" defaultRowHeight="12" x14ac:dyDescent="0.25"/>
  <cols>
    <col min="1" max="1" width="2.6640625" style="54" customWidth="1"/>
    <col min="2" max="2" width="9.109375" style="54" customWidth="1"/>
    <col min="3" max="3" width="6.6640625" style="54" customWidth="1"/>
    <col min="4" max="4" width="16.5546875" style="54" customWidth="1"/>
    <col min="5" max="6" width="10.33203125" style="54" customWidth="1"/>
    <col min="7" max="7" width="11.6640625" style="54" customWidth="1"/>
    <col min="8" max="8" width="30.6640625" style="54" bestFit="1" customWidth="1"/>
    <col min="9" max="9" width="11.6640625" style="54" customWidth="1"/>
    <col min="10" max="10" width="17.6640625" style="54" customWidth="1"/>
    <col min="11" max="11" width="13.44140625" style="54" customWidth="1"/>
    <col min="12" max="12" width="35.33203125" style="54" customWidth="1"/>
    <col min="13" max="13" width="25" style="54" customWidth="1"/>
    <col min="14" max="14" width="23.44140625" style="54" customWidth="1"/>
    <col min="15" max="15" width="18.88671875" style="54" customWidth="1"/>
    <col min="16" max="16" width="19.5546875" style="54" customWidth="1"/>
    <col min="17" max="17" width="11.6640625" style="54" customWidth="1"/>
    <col min="18" max="18" width="23.33203125" style="54" customWidth="1"/>
    <col min="19" max="19" width="41.88671875" style="54" bestFit="1" customWidth="1"/>
    <col min="20" max="20" width="14.33203125" style="54" customWidth="1"/>
    <col min="21" max="21" width="32.6640625" style="54" customWidth="1"/>
    <col min="22" max="22" width="20.5546875" style="54" customWidth="1"/>
    <col min="23" max="23" width="50" style="54" customWidth="1"/>
    <col min="24" max="24" width="21.33203125" style="54" customWidth="1"/>
    <col min="25" max="25" width="41.6640625" style="54" customWidth="1"/>
    <col min="26" max="16384" width="11.44140625" style="54"/>
  </cols>
  <sheetData>
    <row r="3" spans="1:25" x14ac:dyDescent="0.25">
      <c r="A3" s="172" t="s">
        <v>363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4"/>
    </row>
    <row r="4" spans="1:25" x14ac:dyDescent="0.25">
      <c r="A4" s="172" t="s">
        <v>362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4"/>
    </row>
    <row r="5" spans="1:25" x14ac:dyDescent="0.25">
      <c r="A5" s="172" t="s">
        <v>361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4"/>
    </row>
    <row r="6" spans="1:25" ht="40.200000000000003" customHeight="1" x14ac:dyDescent="0.25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3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AÑOS:6MESES:1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3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AÑOS:5MESES:7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3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AÑOS:10MESES:11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3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AÑOS:10MESES:8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3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AÑOS:10MESES:1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3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AÑOS:10MESES:9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x14ac:dyDescent="0.3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AÑOS:14MESES:3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3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AÑOS:15MESES:9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3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AÑOS:15MESES:11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x14ac:dyDescent="0.3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AÑOS:16MESES:5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x14ac:dyDescent="0.3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AÑOS:16MESES:4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FISICA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4410-A310-4AC9-AC73-85C4E8A68C2E}">
  <sheetPr filterMode="1">
    <tabColor theme="8" tint="-0.249977111117893"/>
  </sheetPr>
  <dimension ref="A3:Y17"/>
  <sheetViews>
    <sheetView topLeftCell="C4" zoomScaleNormal="100" workbookViewId="0">
      <selection activeCell="H47" sqref="H47"/>
    </sheetView>
  </sheetViews>
  <sheetFormatPr baseColWidth="10" defaultColWidth="11.44140625" defaultRowHeight="12" x14ac:dyDescent="0.25"/>
  <cols>
    <col min="1" max="1" width="2.6640625" style="54" customWidth="1"/>
    <col min="2" max="2" width="9.109375" style="54" customWidth="1"/>
    <col min="3" max="3" width="6.6640625" style="54" customWidth="1"/>
    <col min="4" max="4" width="16.5546875" style="54" customWidth="1"/>
    <col min="5" max="6" width="10.33203125" style="54" customWidth="1"/>
    <col min="7" max="7" width="11.6640625" style="54" customWidth="1"/>
    <col min="8" max="8" width="30.6640625" style="54" bestFit="1" customWidth="1"/>
    <col min="9" max="9" width="11.6640625" style="54" customWidth="1"/>
    <col min="10" max="10" width="17.6640625" style="54" customWidth="1"/>
    <col min="11" max="11" width="13.44140625" style="54" customWidth="1"/>
    <col min="12" max="12" width="35.33203125" style="54" customWidth="1"/>
    <col min="13" max="13" width="25" style="54" customWidth="1"/>
    <col min="14" max="14" width="23.44140625" style="54" customWidth="1"/>
    <col min="15" max="15" width="18.88671875" style="54" customWidth="1"/>
    <col min="16" max="16" width="19.5546875" style="54" customWidth="1"/>
    <col min="17" max="17" width="11.6640625" style="54" customWidth="1"/>
    <col min="18" max="18" width="23.33203125" style="54" customWidth="1"/>
    <col min="19" max="19" width="41.88671875" style="54" bestFit="1" customWidth="1"/>
    <col min="20" max="20" width="14.33203125" style="54" customWidth="1"/>
    <col min="21" max="21" width="32.6640625" style="54" customWidth="1"/>
    <col min="22" max="22" width="20.5546875" style="54" customWidth="1"/>
    <col min="23" max="23" width="50" style="54" customWidth="1"/>
    <col min="24" max="24" width="21.33203125" style="54" customWidth="1"/>
    <col min="25" max="25" width="41.6640625" style="54" customWidth="1"/>
    <col min="26" max="16384" width="11.44140625" style="54"/>
  </cols>
  <sheetData>
    <row r="3" spans="1:25" x14ac:dyDescent="0.25">
      <c r="A3" s="172" t="s">
        <v>363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4"/>
    </row>
    <row r="4" spans="1:25" x14ac:dyDescent="0.25">
      <c r="A4" s="172" t="s">
        <v>362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4"/>
    </row>
    <row r="5" spans="1:25" x14ac:dyDescent="0.25">
      <c r="A5" s="172" t="s">
        <v>361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4"/>
    </row>
    <row r="6" spans="1:25" ht="40.200000000000003" customHeight="1" x14ac:dyDescent="0.25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x14ac:dyDescent="0.3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AÑOS:6MESES:1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customHeight="1" x14ac:dyDescent="0.3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AÑOS:5MESES:7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x14ac:dyDescent="0.3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AÑOS:10MESES:11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x14ac:dyDescent="0.3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AÑOS:10MESES:8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hidden="1" customHeight="1" x14ac:dyDescent="0.3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AÑOS:10MESES:1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customHeight="1" x14ac:dyDescent="0.3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AÑOS:10MESES:9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3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AÑOS:14MESES:3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hidden="1" x14ac:dyDescent="0.3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AÑOS:15MESES:9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3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AÑOS:15MESES:11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3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AÑOS:16MESES:5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3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AÑOS:16MESES:4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PSICOSOCI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9DD0-8C09-45A3-94DC-6C136A6EF024}">
  <sheetPr filterMode="1">
    <tabColor theme="8" tint="-0.249977111117893"/>
  </sheetPr>
  <dimension ref="A3:Y17"/>
  <sheetViews>
    <sheetView topLeftCell="A4" zoomScaleNormal="100" workbookViewId="0">
      <selection activeCell="H48" sqref="H48"/>
    </sheetView>
  </sheetViews>
  <sheetFormatPr baseColWidth="10" defaultColWidth="11.44140625" defaultRowHeight="12" x14ac:dyDescent="0.25"/>
  <cols>
    <col min="1" max="1" width="2.6640625" style="54" customWidth="1"/>
    <col min="2" max="2" width="9.109375" style="54" customWidth="1"/>
    <col min="3" max="3" width="6.6640625" style="54" customWidth="1"/>
    <col min="4" max="4" width="16.5546875" style="54" customWidth="1"/>
    <col min="5" max="6" width="10.33203125" style="54" customWidth="1"/>
    <col min="7" max="7" width="11.6640625" style="54" customWidth="1"/>
    <col min="8" max="8" width="30.6640625" style="54" bestFit="1" customWidth="1"/>
    <col min="9" max="9" width="11.6640625" style="54" customWidth="1"/>
    <col min="10" max="10" width="17.6640625" style="54" customWidth="1"/>
    <col min="11" max="11" width="13.44140625" style="54" customWidth="1"/>
    <col min="12" max="12" width="35.33203125" style="54" customWidth="1"/>
    <col min="13" max="13" width="25" style="54" customWidth="1"/>
    <col min="14" max="14" width="23.44140625" style="54" customWidth="1"/>
    <col min="15" max="15" width="18.88671875" style="54" customWidth="1"/>
    <col min="16" max="16" width="19.5546875" style="54" customWidth="1"/>
    <col min="17" max="17" width="11.6640625" style="54" customWidth="1"/>
    <col min="18" max="18" width="23.33203125" style="54" customWidth="1"/>
    <col min="19" max="19" width="41.88671875" style="54" bestFit="1" customWidth="1"/>
    <col min="20" max="20" width="14.33203125" style="54" customWidth="1"/>
    <col min="21" max="21" width="32.6640625" style="54" customWidth="1"/>
    <col min="22" max="22" width="20.5546875" style="54" customWidth="1"/>
    <col min="23" max="23" width="50" style="54" customWidth="1"/>
    <col min="24" max="24" width="21.33203125" style="54" customWidth="1"/>
    <col min="25" max="25" width="41.6640625" style="54" customWidth="1"/>
    <col min="26" max="16384" width="11.44140625" style="54"/>
  </cols>
  <sheetData>
    <row r="3" spans="1:25" x14ac:dyDescent="0.25">
      <c r="A3" s="172" t="s">
        <v>363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4"/>
    </row>
    <row r="4" spans="1:25" x14ac:dyDescent="0.25">
      <c r="A4" s="172" t="s">
        <v>362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4"/>
    </row>
    <row r="5" spans="1:25" x14ac:dyDescent="0.25">
      <c r="A5" s="172" t="s">
        <v>361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4"/>
    </row>
    <row r="6" spans="1:25" ht="40.200000000000003" customHeight="1" x14ac:dyDescent="0.25">
      <c r="A6" s="76" t="s">
        <v>360</v>
      </c>
      <c r="B6" s="76" t="s">
        <v>359</v>
      </c>
      <c r="C6" s="76" t="s">
        <v>15</v>
      </c>
      <c r="D6" s="76" t="s">
        <v>358</v>
      </c>
      <c r="E6" s="76" t="s">
        <v>357</v>
      </c>
      <c r="F6" s="75" t="s">
        <v>356</v>
      </c>
      <c r="G6" s="75" t="s">
        <v>355</v>
      </c>
      <c r="H6" s="75" t="s">
        <v>354</v>
      </c>
      <c r="I6" s="74" t="s">
        <v>353</v>
      </c>
      <c r="J6" s="73" t="s">
        <v>352</v>
      </c>
      <c r="K6" s="73" t="s">
        <v>351</v>
      </c>
      <c r="L6" s="73" t="s">
        <v>350</v>
      </c>
      <c r="M6" s="73" t="s">
        <v>349</v>
      </c>
      <c r="N6" s="73" t="s">
        <v>348</v>
      </c>
      <c r="O6" s="73" t="s">
        <v>347</v>
      </c>
      <c r="P6" s="73" t="s">
        <v>346</v>
      </c>
      <c r="Q6" s="73" t="s">
        <v>345</v>
      </c>
      <c r="R6" s="72" t="s">
        <v>344</v>
      </c>
      <c r="S6" s="71" t="s">
        <v>343</v>
      </c>
      <c r="T6" s="71" t="s">
        <v>342</v>
      </c>
      <c r="U6" s="70" t="s">
        <v>341</v>
      </c>
      <c r="V6" s="70" t="s">
        <v>340</v>
      </c>
      <c r="W6" s="69" t="s">
        <v>339</v>
      </c>
      <c r="X6" s="69" t="s">
        <v>338</v>
      </c>
      <c r="Y6" s="68" t="s">
        <v>337</v>
      </c>
    </row>
    <row r="7" spans="1:25" s="55" customFormat="1" ht="24" hidden="1" x14ac:dyDescent="0.3">
      <c r="A7" s="59">
        <v>1</v>
      </c>
      <c r="B7" s="56" t="s">
        <v>336</v>
      </c>
      <c r="C7" s="57" t="s">
        <v>35</v>
      </c>
      <c r="D7" s="62" t="s">
        <v>278</v>
      </c>
      <c r="E7" s="62" t="s">
        <v>277</v>
      </c>
      <c r="F7" s="62" t="s">
        <v>276</v>
      </c>
      <c r="G7" s="57">
        <v>2351623075</v>
      </c>
      <c r="H7" s="64" t="s">
        <v>335</v>
      </c>
      <c r="I7" s="65">
        <v>43274</v>
      </c>
      <c r="J7" s="57" t="str">
        <f t="shared" ref="J7:J17" ca="1" si="0">"AÑOS:"&amp;DATEDIF(I7,TODAY(),"Y")&amp;"MESES:"&amp;DATEDIF(I7,TODAY(),"YM")</f>
        <v>AÑOS:6MESES:1</v>
      </c>
      <c r="K7" s="57" t="s">
        <v>38</v>
      </c>
      <c r="L7" s="57" t="s">
        <v>62</v>
      </c>
      <c r="M7" s="67" t="s">
        <v>298</v>
      </c>
      <c r="N7" s="57" t="s">
        <v>298</v>
      </c>
      <c r="O7" s="57" t="s">
        <v>291</v>
      </c>
      <c r="P7" s="57" t="s">
        <v>329</v>
      </c>
      <c r="Q7" s="57" t="s">
        <v>274</v>
      </c>
      <c r="R7" s="64">
        <v>2100399258</v>
      </c>
      <c r="S7" s="64" t="s">
        <v>334</v>
      </c>
      <c r="T7" s="64">
        <v>980107571</v>
      </c>
      <c r="U7" s="64" t="s">
        <v>333</v>
      </c>
      <c r="V7" s="58" t="s">
        <v>332</v>
      </c>
      <c r="W7" s="58" t="s">
        <v>286</v>
      </c>
      <c r="X7" s="57" t="s">
        <v>285</v>
      </c>
      <c r="Y7" s="63"/>
    </row>
    <row r="8" spans="1:25" s="55" customFormat="1" ht="16.5" hidden="1" customHeight="1" x14ac:dyDescent="0.3">
      <c r="A8" s="59">
        <v>2</v>
      </c>
      <c r="B8" s="57" t="s">
        <v>331</v>
      </c>
      <c r="C8" s="57" t="s">
        <v>35</v>
      </c>
      <c r="D8" s="57" t="s">
        <v>278</v>
      </c>
      <c r="E8" s="57" t="s">
        <v>277</v>
      </c>
      <c r="F8" s="62" t="s">
        <v>276</v>
      </c>
      <c r="G8" s="64">
        <v>2250514003</v>
      </c>
      <c r="H8" s="64" t="s">
        <v>330</v>
      </c>
      <c r="I8" s="65">
        <v>43449</v>
      </c>
      <c r="J8" s="57" t="str">
        <f t="shared" ca="1" si="0"/>
        <v>AÑOS:5MESES:7</v>
      </c>
      <c r="K8" s="57" t="s">
        <v>38</v>
      </c>
      <c r="L8" s="57" t="s">
        <v>62</v>
      </c>
      <c r="M8" s="60" t="s">
        <v>298</v>
      </c>
      <c r="N8" s="66" t="s">
        <v>298</v>
      </c>
      <c r="O8" s="57" t="s">
        <v>291</v>
      </c>
      <c r="P8" s="57" t="s">
        <v>329</v>
      </c>
      <c r="Q8" s="57" t="s">
        <v>328</v>
      </c>
      <c r="R8" s="64">
        <v>1721897633</v>
      </c>
      <c r="S8" s="64" t="s">
        <v>327</v>
      </c>
      <c r="T8" s="64">
        <v>982347094</v>
      </c>
      <c r="U8" s="64" t="s">
        <v>326</v>
      </c>
      <c r="V8" s="58" t="s">
        <v>325</v>
      </c>
      <c r="W8" s="58" t="s">
        <v>286</v>
      </c>
      <c r="X8" s="57" t="s">
        <v>269</v>
      </c>
      <c r="Y8" s="63"/>
    </row>
    <row r="9" spans="1:25" s="55" customFormat="1" ht="24" hidden="1" x14ac:dyDescent="0.3">
      <c r="A9" s="59">
        <v>3</v>
      </c>
      <c r="B9" s="56" t="s">
        <v>279</v>
      </c>
      <c r="C9" s="57" t="s">
        <v>35</v>
      </c>
      <c r="D9" s="57" t="s">
        <v>278</v>
      </c>
      <c r="E9" s="57" t="s">
        <v>277</v>
      </c>
      <c r="F9" s="62" t="s">
        <v>276</v>
      </c>
      <c r="G9" s="64">
        <v>2250333560</v>
      </c>
      <c r="H9" s="64" t="s">
        <v>324</v>
      </c>
      <c r="I9" s="65">
        <v>41505</v>
      </c>
      <c r="J9" s="57" t="str">
        <f t="shared" ca="1" si="0"/>
        <v>AÑOS:10MESES:11</v>
      </c>
      <c r="K9" s="57" t="s">
        <v>38</v>
      </c>
      <c r="L9" s="57" t="s">
        <v>62</v>
      </c>
      <c r="M9" s="60" t="s">
        <v>298</v>
      </c>
      <c r="N9" s="57" t="s">
        <v>298</v>
      </c>
      <c r="O9" s="57" t="s">
        <v>291</v>
      </c>
      <c r="P9" s="57" t="s">
        <v>81</v>
      </c>
      <c r="Q9" s="57" t="s">
        <v>297</v>
      </c>
      <c r="R9" s="64">
        <v>2200067359</v>
      </c>
      <c r="S9" s="64" t="s">
        <v>323</v>
      </c>
      <c r="T9" s="64">
        <v>990864007</v>
      </c>
      <c r="U9" s="64" t="s">
        <v>322</v>
      </c>
      <c r="V9" s="58" t="s">
        <v>321</v>
      </c>
      <c r="W9" s="58" t="s">
        <v>286</v>
      </c>
      <c r="X9" s="57" t="s">
        <v>269</v>
      </c>
      <c r="Y9" s="63"/>
    </row>
    <row r="10" spans="1:25" s="55" customFormat="1" ht="24" hidden="1" x14ac:dyDescent="0.3">
      <c r="A10" s="59">
        <v>4</v>
      </c>
      <c r="B10" s="56" t="s">
        <v>279</v>
      </c>
      <c r="C10" s="57" t="s">
        <v>35</v>
      </c>
      <c r="D10" s="57" t="s">
        <v>278</v>
      </c>
      <c r="E10" s="57" t="s">
        <v>277</v>
      </c>
      <c r="F10" s="62" t="s">
        <v>276</v>
      </c>
      <c r="G10" s="64">
        <v>2250237340</v>
      </c>
      <c r="H10" s="64" t="s">
        <v>320</v>
      </c>
      <c r="I10" s="65">
        <v>41592</v>
      </c>
      <c r="J10" s="57" t="str">
        <f t="shared" ca="1" si="0"/>
        <v>AÑOS:10MESES:8</v>
      </c>
      <c r="K10" s="57" t="s">
        <v>38</v>
      </c>
      <c r="L10" s="57" t="s">
        <v>62</v>
      </c>
      <c r="M10" s="60" t="s">
        <v>298</v>
      </c>
      <c r="N10" s="57" t="s">
        <v>298</v>
      </c>
      <c r="O10" s="57" t="s">
        <v>291</v>
      </c>
      <c r="P10" s="57" t="s">
        <v>105</v>
      </c>
      <c r="Q10" s="57" t="s">
        <v>274</v>
      </c>
      <c r="R10" s="64">
        <v>2100614375</v>
      </c>
      <c r="S10" s="64" t="s">
        <v>319</v>
      </c>
      <c r="T10" s="64">
        <v>986147965</v>
      </c>
      <c r="U10" s="64" t="s">
        <v>318</v>
      </c>
      <c r="V10" s="58" t="s">
        <v>317</v>
      </c>
      <c r="W10" s="58" t="s">
        <v>286</v>
      </c>
      <c r="X10" s="57" t="s">
        <v>269</v>
      </c>
      <c r="Y10" s="63"/>
    </row>
    <row r="11" spans="1:25" s="55" customFormat="1" ht="16.5" customHeight="1" x14ac:dyDescent="0.3">
      <c r="A11" s="59">
        <v>9</v>
      </c>
      <c r="B11" s="57" t="s">
        <v>311</v>
      </c>
      <c r="C11" s="57" t="s">
        <v>35</v>
      </c>
      <c r="D11" s="57" t="s">
        <v>278</v>
      </c>
      <c r="E11" s="57" t="s">
        <v>277</v>
      </c>
      <c r="F11" s="62" t="s">
        <v>276</v>
      </c>
      <c r="G11" s="64">
        <v>1850989250</v>
      </c>
      <c r="H11" s="64" t="s">
        <v>316</v>
      </c>
      <c r="I11" s="65">
        <v>41801</v>
      </c>
      <c r="J11" s="57" t="str">
        <f t="shared" ca="1" si="0"/>
        <v>AÑOS:10MESES:1</v>
      </c>
      <c r="K11" s="57" t="s">
        <v>38</v>
      </c>
      <c r="L11" s="57" t="s">
        <v>299</v>
      </c>
      <c r="M11" s="60" t="s">
        <v>298</v>
      </c>
      <c r="N11" s="57" t="s">
        <v>298</v>
      </c>
      <c r="O11" s="57" t="s">
        <v>291</v>
      </c>
      <c r="P11" s="57" t="s">
        <v>93</v>
      </c>
      <c r="Q11" s="57" t="s">
        <v>274</v>
      </c>
      <c r="R11" s="64">
        <v>1803598125</v>
      </c>
      <c r="S11" s="64" t="s">
        <v>315</v>
      </c>
      <c r="T11" s="64">
        <v>995859218</v>
      </c>
      <c r="U11" s="64" t="s">
        <v>314</v>
      </c>
      <c r="V11" s="58" t="s">
        <v>313</v>
      </c>
      <c r="W11" s="58" t="s">
        <v>70</v>
      </c>
      <c r="X11" s="57" t="s">
        <v>312</v>
      </c>
      <c r="Y11" s="63"/>
    </row>
    <row r="12" spans="1:25" s="55" customFormat="1" ht="16.5" hidden="1" customHeight="1" x14ac:dyDescent="0.3">
      <c r="A12" s="59">
        <v>10</v>
      </c>
      <c r="B12" s="57" t="s">
        <v>311</v>
      </c>
      <c r="C12" s="57" t="s">
        <v>35</v>
      </c>
      <c r="D12" s="57" t="s">
        <v>278</v>
      </c>
      <c r="E12" s="57" t="s">
        <v>277</v>
      </c>
      <c r="F12" s="62" t="s">
        <v>276</v>
      </c>
      <c r="G12" s="64">
        <v>2250233851</v>
      </c>
      <c r="H12" s="64" t="s">
        <v>310</v>
      </c>
      <c r="I12" s="65">
        <v>41586</v>
      </c>
      <c r="J12" s="57" t="str">
        <f t="shared" ca="1" si="0"/>
        <v>AÑOS:10MESES:9</v>
      </c>
      <c r="K12" s="57" t="s">
        <v>38</v>
      </c>
      <c r="L12" s="57" t="s">
        <v>62</v>
      </c>
      <c r="M12" s="60" t="s">
        <v>298</v>
      </c>
      <c r="N12" s="57" t="s">
        <v>298</v>
      </c>
      <c r="O12" s="57" t="s">
        <v>291</v>
      </c>
      <c r="P12" s="57" t="s">
        <v>105</v>
      </c>
      <c r="Q12" s="57" t="s">
        <v>276</v>
      </c>
      <c r="R12" s="64">
        <v>1712250198</v>
      </c>
      <c r="S12" s="64" t="s">
        <v>309</v>
      </c>
      <c r="T12" s="64">
        <v>984259495</v>
      </c>
      <c r="U12" s="64" t="s">
        <v>308</v>
      </c>
      <c r="V12" s="58" t="s">
        <v>307</v>
      </c>
      <c r="W12" s="58" t="s">
        <v>301</v>
      </c>
      <c r="X12" s="57" t="s">
        <v>269</v>
      </c>
      <c r="Y12" s="63"/>
    </row>
    <row r="13" spans="1:25" s="55" customFormat="1" ht="24" hidden="1" x14ac:dyDescent="0.3">
      <c r="A13" s="59">
        <v>23</v>
      </c>
      <c r="B13" s="56" t="s">
        <v>279</v>
      </c>
      <c r="C13" s="57" t="s">
        <v>35</v>
      </c>
      <c r="D13" s="57" t="s">
        <v>278</v>
      </c>
      <c r="E13" s="57" t="s">
        <v>277</v>
      </c>
      <c r="F13" s="62" t="s">
        <v>276</v>
      </c>
      <c r="G13" s="57">
        <v>2250139652</v>
      </c>
      <c r="H13" s="57" t="s">
        <v>306</v>
      </c>
      <c r="I13" s="61">
        <v>40302</v>
      </c>
      <c r="J13" s="57" t="str">
        <f t="shared" ca="1" si="0"/>
        <v>AÑOS:14MESES:3</v>
      </c>
      <c r="K13" s="57" t="s">
        <v>38</v>
      </c>
      <c r="L13" s="57" t="s">
        <v>47</v>
      </c>
      <c r="M13" s="60">
        <v>0.61</v>
      </c>
      <c r="N13" s="57" t="s">
        <v>38</v>
      </c>
      <c r="O13" s="57" t="s">
        <v>291</v>
      </c>
      <c r="P13" s="57" t="s">
        <v>145</v>
      </c>
      <c r="Q13" s="57" t="s">
        <v>297</v>
      </c>
      <c r="R13" s="59">
        <v>2200230296</v>
      </c>
      <c r="S13" s="57" t="s">
        <v>305</v>
      </c>
      <c r="T13" s="58" t="s">
        <v>304</v>
      </c>
      <c r="U13" s="57" t="s">
        <v>303</v>
      </c>
      <c r="V13" s="58" t="s">
        <v>302</v>
      </c>
      <c r="W13" s="58" t="s">
        <v>301</v>
      </c>
      <c r="X13" s="57" t="s">
        <v>285</v>
      </c>
      <c r="Y13" s="56"/>
    </row>
    <row r="14" spans="1:25" s="55" customFormat="1" ht="24" x14ac:dyDescent="0.3">
      <c r="A14" s="59">
        <v>26</v>
      </c>
      <c r="B14" s="56" t="s">
        <v>279</v>
      </c>
      <c r="C14" s="57" t="s">
        <v>35</v>
      </c>
      <c r="D14" s="57" t="s">
        <v>278</v>
      </c>
      <c r="E14" s="57" t="s">
        <v>277</v>
      </c>
      <c r="F14" s="62" t="s">
        <v>276</v>
      </c>
      <c r="G14" s="57">
        <v>1756235725</v>
      </c>
      <c r="H14" s="57" t="s">
        <v>300</v>
      </c>
      <c r="I14" s="61">
        <v>39740</v>
      </c>
      <c r="J14" s="57" t="str">
        <f t="shared" ca="1" si="0"/>
        <v>AÑOS:15MESES:9</v>
      </c>
      <c r="K14" s="57" t="s">
        <v>38</v>
      </c>
      <c r="L14" s="57" t="s">
        <v>299</v>
      </c>
      <c r="M14" s="60" t="s">
        <v>298</v>
      </c>
      <c r="N14" s="57" t="s">
        <v>298</v>
      </c>
      <c r="O14" s="57" t="s">
        <v>291</v>
      </c>
      <c r="P14" s="57" t="s">
        <v>167</v>
      </c>
      <c r="Q14" s="57" t="s">
        <v>297</v>
      </c>
      <c r="R14" s="59">
        <v>2200100879</v>
      </c>
      <c r="S14" s="57" t="s">
        <v>296</v>
      </c>
      <c r="T14" s="58" t="s">
        <v>295</v>
      </c>
      <c r="U14" s="57" t="s">
        <v>294</v>
      </c>
      <c r="V14" s="58" t="s">
        <v>293</v>
      </c>
      <c r="W14" s="58" t="s">
        <v>70</v>
      </c>
      <c r="X14" s="57" t="s">
        <v>269</v>
      </c>
      <c r="Y14" s="56"/>
    </row>
    <row r="15" spans="1:25" s="55" customFormat="1" ht="24" hidden="1" x14ac:dyDescent="0.3">
      <c r="A15" s="59">
        <v>28</v>
      </c>
      <c r="B15" s="56" t="s">
        <v>279</v>
      </c>
      <c r="C15" s="57" t="s">
        <v>35</v>
      </c>
      <c r="D15" s="57" t="s">
        <v>278</v>
      </c>
      <c r="E15" s="57" t="s">
        <v>277</v>
      </c>
      <c r="F15" s="62" t="s">
        <v>276</v>
      </c>
      <c r="G15" s="57">
        <v>2200519110</v>
      </c>
      <c r="H15" s="57" t="s">
        <v>292</v>
      </c>
      <c r="I15" s="61">
        <v>39690</v>
      </c>
      <c r="J15" s="57" t="str">
        <f t="shared" ca="1" si="0"/>
        <v>AÑOS:15MESES:11</v>
      </c>
      <c r="K15" s="57" t="s">
        <v>38</v>
      </c>
      <c r="L15" s="57" t="s">
        <v>204</v>
      </c>
      <c r="M15" s="60">
        <v>0.7</v>
      </c>
      <c r="N15" s="57" t="s">
        <v>38</v>
      </c>
      <c r="O15" s="57" t="s">
        <v>291</v>
      </c>
      <c r="P15" s="57" t="s">
        <v>167</v>
      </c>
      <c r="Q15" s="57" t="s">
        <v>274</v>
      </c>
      <c r="R15" s="59">
        <v>604041525</v>
      </c>
      <c r="S15" s="57" t="s">
        <v>290</v>
      </c>
      <c r="T15" s="58" t="s">
        <v>289</v>
      </c>
      <c r="U15" s="57" t="s">
        <v>288</v>
      </c>
      <c r="V15" s="58" t="s">
        <v>287</v>
      </c>
      <c r="W15" s="58" t="s">
        <v>286</v>
      </c>
      <c r="X15" s="57" t="s">
        <v>285</v>
      </c>
      <c r="Y15" s="56"/>
    </row>
    <row r="16" spans="1:25" s="55" customFormat="1" ht="24" hidden="1" x14ac:dyDescent="0.3">
      <c r="A16" s="59">
        <v>29</v>
      </c>
      <c r="B16" s="56" t="s">
        <v>279</v>
      </c>
      <c r="C16" s="57" t="s">
        <v>35</v>
      </c>
      <c r="D16" s="57" t="s">
        <v>278</v>
      </c>
      <c r="E16" s="57" t="s">
        <v>277</v>
      </c>
      <c r="F16" s="62" t="s">
        <v>276</v>
      </c>
      <c r="G16" s="57">
        <v>2200384994</v>
      </c>
      <c r="H16" s="57" t="s">
        <v>284</v>
      </c>
      <c r="I16" s="61">
        <v>39506</v>
      </c>
      <c r="J16" s="57" t="str">
        <f t="shared" ca="1" si="0"/>
        <v>AÑOS:16MESES:5</v>
      </c>
      <c r="K16" s="57" t="s">
        <v>38</v>
      </c>
      <c r="L16" s="57" t="s">
        <v>47</v>
      </c>
      <c r="M16" s="60">
        <v>0.45</v>
      </c>
      <c r="N16" s="57" t="s">
        <v>38</v>
      </c>
      <c r="O16" s="57" t="s">
        <v>187</v>
      </c>
      <c r="P16" s="57" t="s">
        <v>229</v>
      </c>
      <c r="Q16" s="57" t="s">
        <v>274</v>
      </c>
      <c r="R16" s="59">
        <v>2100487160</v>
      </c>
      <c r="S16" s="57" t="s">
        <v>283</v>
      </c>
      <c r="T16" s="58" t="s">
        <v>282</v>
      </c>
      <c r="U16" s="57" t="s">
        <v>281</v>
      </c>
      <c r="V16" s="58" t="s">
        <v>280</v>
      </c>
      <c r="W16" s="58" t="s">
        <v>70</v>
      </c>
      <c r="X16" s="57" t="s">
        <v>269</v>
      </c>
      <c r="Y16" s="56"/>
    </row>
    <row r="17" spans="1:25" s="55" customFormat="1" ht="24" hidden="1" x14ac:dyDescent="0.3">
      <c r="A17" s="59">
        <v>30</v>
      </c>
      <c r="B17" s="56" t="s">
        <v>279</v>
      </c>
      <c r="C17" s="57" t="s">
        <v>35</v>
      </c>
      <c r="D17" s="57" t="s">
        <v>278</v>
      </c>
      <c r="E17" s="57" t="s">
        <v>277</v>
      </c>
      <c r="F17" s="62" t="s">
        <v>276</v>
      </c>
      <c r="G17" s="57">
        <v>1752046969</v>
      </c>
      <c r="H17" s="57" t="s">
        <v>275</v>
      </c>
      <c r="I17" s="61">
        <v>39528</v>
      </c>
      <c r="J17" s="57" t="str">
        <f t="shared" ca="1" si="0"/>
        <v>AÑOS:16MESES:4</v>
      </c>
      <c r="K17" s="57" t="s">
        <v>38</v>
      </c>
      <c r="L17" s="57" t="s">
        <v>47</v>
      </c>
      <c r="M17" s="60">
        <v>0.46</v>
      </c>
      <c r="N17" s="57" t="s">
        <v>38</v>
      </c>
      <c r="O17" s="57" t="s">
        <v>187</v>
      </c>
      <c r="P17" s="57" t="s">
        <v>199</v>
      </c>
      <c r="Q17" s="57" t="s">
        <v>274</v>
      </c>
      <c r="R17" s="59">
        <v>2100217526</v>
      </c>
      <c r="S17" s="57" t="s">
        <v>273</v>
      </c>
      <c r="T17" s="58" t="s">
        <v>272</v>
      </c>
      <c r="U17" s="57" t="s">
        <v>271</v>
      </c>
      <c r="V17" s="58" t="s">
        <v>270</v>
      </c>
      <c r="W17" s="58" t="s">
        <v>70</v>
      </c>
      <c r="X17" s="57" t="s">
        <v>269</v>
      </c>
      <c r="Y17" s="56"/>
    </row>
  </sheetData>
  <autoFilter ref="A6:Y17" xr:uid="{00000000-0009-0000-0000-000001000000}">
    <filterColumn colId="11">
      <filters>
        <filter val="VISUAL"/>
      </filters>
    </filterColumn>
  </autoFilter>
  <mergeCells count="3">
    <mergeCell ref="A3:Y3"/>
    <mergeCell ref="A4:Y4"/>
    <mergeCell ref="A5:Y5"/>
  </mergeCells>
  <dataValidations count="2">
    <dataValidation type="textLength" allowBlank="1" showInputMessage="1" showErrorMessage="1" errorTitle="Número de Cédula" error="Verifique que el número ingresado contenga 10 dígitos." sqref="G7" xr:uid="{00000000-0002-0000-0100-000001000000}">
      <formula1>10</formula1>
      <formula2>10</formula2>
    </dataValidation>
    <dataValidation type="textLength" allowBlank="1" showInputMessage="1" showErrorMessage="1" sqref="E7" xr:uid="{00000000-0002-0000-0100-000000000000}">
      <formula1>8</formula1>
      <formula2>8</formula2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9b00fa-d66b-4867-859e-3bae4a52c3f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C2290D54BCD84EB719E58A3FB8BB95" ma:contentTypeVersion="16" ma:contentTypeDescription="Crear nuevo documento." ma:contentTypeScope="" ma:versionID="5c5ff60281a4d45cab4e9326fe69390c">
  <xsd:schema xmlns:xsd="http://www.w3.org/2001/XMLSchema" xmlns:xs="http://www.w3.org/2001/XMLSchema" xmlns:p="http://schemas.microsoft.com/office/2006/metadata/properties" xmlns:ns3="b59b00fa-d66b-4867-859e-3bae4a52c3fc" xmlns:ns4="92252a9d-41c1-42f6-943d-22db8253e68a" targetNamespace="http://schemas.microsoft.com/office/2006/metadata/properties" ma:root="true" ma:fieldsID="2dbdb595797ef174547dccf36e222151" ns3:_="" ns4:_="">
    <xsd:import namespace="b59b00fa-d66b-4867-859e-3bae4a52c3fc"/>
    <xsd:import namespace="92252a9d-41c1-42f6-943d-22db8253e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b00fa-d66b-4867-859e-3bae4a52c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52a9d-41c1-42f6-943d-22db8253e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0CDB1-BFAB-4BC5-BB74-1E01AC4424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4C35C-B812-44CC-B29A-AE46BC54054A}">
  <ds:schemaRefs>
    <ds:schemaRef ds:uri="http://purl.org/dc/elements/1.1/"/>
    <ds:schemaRef ds:uri="http://purl.org/dc/dcmitype/"/>
    <ds:schemaRef ds:uri="http://schemas.openxmlformats.org/package/2006/metadata/core-properties"/>
    <ds:schemaRef ds:uri="92252a9d-41c1-42f6-943d-22db8253e68a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b59b00fa-d66b-4867-859e-3bae4a52c3fc"/>
  </ds:schemaRefs>
</ds:datastoreItem>
</file>

<file path=customXml/itemProps3.xml><?xml version="1.0" encoding="utf-8"?>
<ds:datastoreItem xmlns:ds="http://schemas.openxmlformats.org/officeDocument/2006/customXml" ds:itemID="{64019BA5-0869-4C01-8B51-25F6D1C79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b00fa-d66b-4867-859e-3bae4a52c3fc"/>
    <ds:schemaRef ds:uri="92252a9d-41c1-42f6-943d-22db8253e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DISCAPACIDADES--INSTITUCIÓN</vt:lpstr>
      <vt:lpstr>MANUELA CAÑISARES MATRIZ</vt:lpstr>
      <vt:lpstr>FISICA M</vt:lpstr>
      <vt:lpstr>AUDITIVA M</vt:lpstr>
      <vt:lpstr>INTELECTUAL M</vt:lpstr>
      <vt:lpstr>PRESIDENTE TAMAYO MATRIZ</vt:lpstr>
      <vt:lpstr>FISICA P</vt:lpstr>
      <vt:lpstr>PSICOSOCIAL P</vt:lpstr>
      <vt:lpstr>VISUAL P</vt:lpstr>
      <vt:lpstr>INTELECTUAL P</vt:lpstr>
      <vt:lpstr>NARCISA DE JESUS MATRIZ</vt:lpstr>
      <vt:lpstr>INTELECTUAL N</vt:lpstr>
      <vt:lpstr>AUDITIVA N</vt:lpstr>
      <vt:lpstr>AMAZONAS MATRIZ</vt:lpstr>
      <vt:lpstr>AUDITIVA A</vt:lpstr>
      <vt:lpstr>FISICA A</vt:lpstr>
      <vt:lpstr>INTELECTUAL A</vt:lpstr>
      <vt:lpstr>VISUAL A</vt:lpstr>
      <vt:lpstr>MATRIZ JORGE RODRIGEZ</vt:lpstr>
      <vt:lpstr>AUDITIVA J</vt:lpstr>
      <vt:lpstr>FISICA J</vt:lpstr>
      <vt:lpstr>INTELECTUAL J</vt:lpstr>
      <vt:lpstr>AUTISMO J</vt:lpstr>
      <vt:lpstr>MATRIZ "FRANCISCO DE ORELLANA"</vt:lpstr>
      <vt:lpstr>INTELECTUAL</vt:lpstr>
      <vt:lpstr>MATRIZ "CIUDAD DE COCA"</vt:lpstr>
      <vt:lpstr>AUDITIVO</vt:lpstr>
      <vt:lpstr>PSICOSOCIAL</vt:lpstr>
      <vt:lpstr>INTELECTUAL.</vt:lpstr>
      <vt:lpstr>VISUAL</vt:lpstr>
      <vt:lpstr>FÌSICA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UDAI-3</dc:creator>
  <cp:keywords/>
  <dc:description/>
  <cp:lastModifiedBy>edgar munoz</cp:lastModifiedBy>
  <cp:revision/>
  <dcterms:created xsi:type="dcterms:W3CDTF">2023-01-17T19:13:30Z</dcterms:created>
  <dcterms:modified xsi:type="dcterms:W3CDTF">2024-08-08T11:01:11Z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0x010100EDC2290D54BCD84EB719E58A3FB8BB95</vt:lpwstr>
  </property>
</Properties>
</file>