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xr:revisionPtr revIDLastSave="0" documentId="8_{6A593ACD-64C3-46F1-84C3-412D72AD318F}" xr6:coauthVersionLast="47" xr6:coauthVersionMax="47" xr10:uidLastSave="{00000000-0000-0000-0000-000000000000}"/>
  <bookViews>
    <workbookView xWindow="-108" yWindow="-108" windowWidth="23256" windowHeight="12576" activeTab="3" xr2:uid="{808AEAE9-5A22-46CD-A2F7-C9C243F5848A}"/>
  </bookViews>
  <sheets>
    <sheet name="Tablas de datos adicionales" sheetId="1" r:id="rId1"/>
    <sheet name="Usuarios" sheetId="2" r:id="rId2"/>
    <sheet name="Procesos" sheetId="3" r:id="rId3"/>
    <sheet name="Listado de procesos" sheetId="4" r:id="rId4"/>
  </sheets>
  <externalReferences>
    <externalReference r:id="rId5"/>
  </externalReferences>
  <definedNames>
    <definedName name="_xlnm._FilterDatabase" localSheetId="3" hidden="1">'Listado de procesos'!$A$2:$F$392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D2" i="1"/>
  <c r="AC2" i="1"/>
  <c r="AB2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tc={C503F4AA-88AB-4F0B-8915-DD2ED08A476B}</author>
    <author>tc={A0E36B63-5AE3-48A0-81B5-DC45443593E1}</author>
    <author>tc={843BB5A6-A487-48E8-9142-1541DA467160}</author>
  </authors>
  <commentList>
    <comment ref="E26" authorId="0" shapeId="0" xr:uid="{C503F4AA-88AB-4F0B-8915-DD2ED08A47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Gerencia de Planta Sulfuros
Gerencia de Planta Oxidos</t>
      </text>
    </comment>
    <comment ref="E27" authorId="1" shapeId="0" xr:uid="{A0E36B63-5AE3-48A0-81B5-DC45443593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Gerencia de Planta Sulfuros
Gerencia de Planta Oxidos</t>
      </text>
    </comment>
    <comment ref="E28" authorId="2" shapeId="0" xr:uid="{843BB5A6-A487-48E8-9142-1541DA4671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Gerencia de Planta Sulfuros
Gerencia de Planta Oxidos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tc={F0D9E97F-8924-4EFC-AC41-22FCCF17F68D}</author>
    <author>tc={A2C44B61-38AF-4372-BCBE-9881394BCA4C}</author>
  </authors>
  <commentList>
    <comment ref="E9" authorId="0" shapeId="0" xr:uid="{F0D9E97F-8924-4EFC-AC41-22FCCF17F6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Sobre las concesiones y petitorios de Marcobre</t>
      </text>
    </comment>
    <comment ref="E10" authorId="1" shapeId="0" xr:uid="{A2C44B61-38AF-4372-BCBE-9881394BCA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Sobre lo que no pertenece a Marcobre (crecimiento)</t>
      </text>
    </comment>
  </commentList>
</comments>
</file>

<file path=xl/sharedStrings.xml><?xml version="1.0" encoding="utf-8"?>
<sst xmlns="http://schemas.openxmlformats.org/spreadsheetml/2006/main" count="2829" uniqueCount="1092">
  <si>
    <t>Project Level</t>
  </si>
  <si>
    <t>Naturaleza</t>
  </si>
  <si>
    <t>Tipo</t>
  </si>
  <si>
    <t>Fase</t>
  </si>
  <si>
    <t>Area 1</t>
  </si>
  <si>
    <t>Area 2</t>
  </si>
  <si>
    <t>Categoría</t>
  </si>
  <si>
    <t>Estado Plan</t>
  </si>
  <si>
    <t>Tipo (Plan Control)</t>
  </si>
  <si>
    <t>RBS-Name</t>
  </si>
  <si>
    <t>ICMM Principles</t>
  </si>
  <si>
    <t>Main Criteria</t>
  </si>
  <si>
    <t>Estado Control</t>
  </si>
  <si>
    <t>Tipo de control</t>
  </si>
  <si>
    <t>Palancas estrategicas</t>
  </si>
  <si>
    <t>PPTO</t>
  </si>
  <si>
    <t>Area</t>
  </si>
  <si>
    <t>Responsable</t>
  </si>
  <si>
    <t>Correo principal</t>
  </si>
  <si>
    <t>Correo de equipo</t>
  </si>
  <si>
    <t>Contador EST</t>
  </si>
  <si>
    <t>Contador OPR</t>
  </si>
  <si>
    <t>Contador PRC</t>
  </si>
  <si>
    <t>Contador general</t>
  </si>
  <si>
    <t>ID Riesgo</t>
  </si>
  <si>
    <t>Proyecto</t>
  </si>
  <si>
    <t>Negocio</t>
  </si>
  <si>
    <t>N</t>
  </si>
  <si>
    <t>Identificación</t>
  </si>
  <si>
    <t>Gerencia general Marcobre</t>
  </si>
  <si>
    <t>Presupuesto</t>
  </si>
  <si>
    <t>No iniciado</t>
  </si>
  <si>
    <t>CO</t>
  </si>
  <si>
    <t>R0100-Gestión de proyectos</t>
  </si>
  <si>
    <t>P1: Prácticas éticas de negocios</t>
  </si>
  <si>
    <t>Seguridad y Salud</t>
  </si>
  <si>
    <t>Implementado</t>
  </si>
  <si>
    <t>Preventivo</t>
  </si>
  <si>
    <t>01 Ramp Up Exitoso</t>
  </si>
  <si>
    <t>Estratégico</t>
  </si>
  <si>
    <t>EST</t>
  </si>
  <si>
    <t>En elaboración de alcance</t>
  </si>
  <si>
    <t>Luis Arguelles</t>
  </si>
  <si>
    <t>LUIS.ARGUELLESM@MARCOBRE.COM</t>
  </si>
  <si>
    <t>Operación</t>
  </si>
  <si>
    <t>Ejecución</t>
  </si>
  <si>
    <t>P</t>
  </si>
  <si>
    <t xml:space="preserve">Selección </t>
  </si>
  <si>
    <t>Administración y Finanzas</t>
  </si>
  <si>
    <t>Comercial</t>
  </si>
  <si>
    <t>En Proceso</t>
  </si>
  <si>
    <t>PA</t>
  </si>
  <si>
    <t>R0101-Integración</t>
  </si>
  <si>
    <t>P2: Proceso de toma de decisiones</t>
  </si>
  <si>
    <t>Financiero</t>
  </si>
  <si>
    <t>Parcialmente implementado</t>
  </si>
  <si>
    <t>Mitigante</t>
  </si>
  <si>
    <t>02 Full Potential</t>
  </si>
  <si>
    <t>Operativo</t>
  </si>
  <si>
    <t>OPE</t>
  </si>
  <si>
    <t>En Solicitud</t>
  </si>
  <si>
    <t>Gabriel Ayllón</t>
  </si>
  <si>
    <t>GABRIEL.AYLLON@MARCOBRE.COM</t>
  </si>
  <si>
    <t>rosa.sardon@marcobre.com;johan.pena@marcobre.com;marco.yacarini@marcobre.com;</t>
  </si>
  <si>
    <t>Definición</t>
  </si>
  <si>
    <t>Legal</t>
  </si>
  <si>
    <t>Asuntos Corporativos</t>
  </si>
  <si>
    <t>Comisionamiento</t>
  </si>
  <si>
    <t>Completo</t>
  </si>
  <si>
    <t>R0102-Estimaciones, supuestos y restricciones</t>
  </si>
  <si>
    <t>P3: Derechos humanos</t>
  </si>
  <si>
    <t>Cronograma</t>
  </si>
  <si>
    <t>Por Implementar</t>
  </si>
  <si>
    <t>03 Precisión del modelo de recursos y reservas</t>
  </si>
  <si>
    <t>PRY</t>
  </si>
  <si>
    <t>Aprobado</t>
  </si>
  <si>
    <t>Juan José Granda</t>
  </si>
  <si>
    <t>juan.granda@marcobre.com</t>
  </si>
  <si>
    <t>guillermo.reyes@marcobre.com;rafaela.delgado@marcobre.com;angela.ruizdesomocurcio@marcobre.com</t>
  </si>
  <si>
    <t>COVID-19</t>
  </si>
  <si>
    <t>Dirección de Proyectos</t>
  </si>
  <si>
    <t>Comunidad</t>
  </si>
  <si>
    <t>Recurrente</t>
  </si>
  <si>
    <t>R0103-Costos y cronograma</t>
  </si>
  <si>
    <t>P4: Gestión de riesgo</t>
  </si>
  <si>
    <t>Continuidad de operación</t>
  </si>
  <si>
    <t>04 Crecimiento</t>
  </si>
  <si>
    <t>Corporativo</t>
  </si>
  <si>
    <t>COR</t>
  </si>
  <si>
    <t>No requiere</t>
  </si>
  <si>
    <t>GG de operaciones</t>
  </si>
  <si>
    <t>Gonzalo Eyzaguirre</t>
  </si>
  <si>
    <t>GONZALO.EYZAGUIRRE@MARCOBRE.COM</t>
  </si>
  <si>
    <t>pedro.ticona@marcobre.com;kenny.vergara@marcobre.com;</t>
  </si>
  <si>
    <t>Operaciones</t>
  </si>
  <si>
    <t>Cumplimiento</t>
  </si>
  <si>
    <t>Abandonado</t>
  </si>
  <si>
    <t>R0104-Alcance</t>
  </si>
  <si>
    <t>P5: Salud y seguridad</t>
  </si>
  <si>
    <t>Medioambiente</t>
  </si>
  <si>
    <t>05 Integración con Socios Estratégicos</t>
  </si>
  <si>
    <t>Proceso</t>
  </si>
  <si>
    <t>PRC</t>
  </si>
  <si>
    <t>Exploraciones</t>
  </si>
  <si>
    <t>Percy Salazar</t>
  </si>
  <si>
    <t>PERCY.SALAZAR@MARCOBRE.COM</t>
  </si>
  <si>
    <t>nestor.chavez@marcobre.com</t>
  </si>
  <si>
    <t>En Pausa</t>
  </si>
  <si>
    <t>R0105-Recursos</t>
  </si>
  <si>
    <t>P6: Desempeño ambiental</t>
  </si>
  <si>
    <t>Social</t>
  </si>
  <si>
    <t>06 Transformación e Innovación Tecnológica</t>
  </si>
  <si>
    <t>Recursos Humanos</t>
  </si>
  <si>
    <t>Alfredo Casas</t>
  </si>
  <si>
    <t>ALFREDO.CASAS@MARCOBRE.COM</t>
  </si>
  <si>
    <t>max.bravo@marcobre.com;hector.basurto@marcobre.com;cyndhi.cerna@marcobre.com;jaime.sanchez@marcobre.com</t>
  </si>
  <si>
    <t>Infraestructura</t>
  </si>
  <si>
    <t>Construcción</t>
  </si>
  <si>
    <t>R0106-Calidad</t>
  </si>
  <si>
    <t>P7: Conservación de la biodiversidad</t>
  </si>
  <si>
    <t>Media/Legal/Rep</t>
  </si>
  <si>
    <t>07 Consolidación Organizacional</t>
  </si>
  <si>
    <t>Andres Dulanto</t>
  </si>
  <si>
    <t>andres.dulanto@marcobre.com</t>
  </si>
  <si>
    <t>henry.delgado@marcobre.com;angela.lopez@marcobre.com</t>
  </si>
  <si>
    <t>Contratistas y proveedores</t>
  </si>
  <si>
    <t>R0200-Operacional</t>
  </si>
  <si>
    <t>P8: Producción responsable</t>
  </si>
  <si>
    <t>08 Seguridad y Salud Ocupacional de Clase Mundial</t>
  </si>
  <si>
    <t>Adquisiciones y Contratos</t>
  </si>
  <si>
    <t>Daniel Bolados</t>
  </si>
  <si>
    <t>DANIEL.BOLADOS@MARCOBRE.COM</t>
  </si>
  <si>
    <t>iohana.salinas@marcobre.com</t>
  </si>
  <si>
    <t>R. Social y Comunicaciones</t>
  </si>
  <si>
    <t>R0201-Seguridad y Salud Ocupacional</t>
  </si>
  <si>
    <t>P9: Desempeño social</t>
  </si>
  <si>
    <t>09 Gestión Ambiental de Clase Mundial</t>
  </si>
  <si>
    <t>Auditoría Interna</t>
  </si>
  <si>
    <t>Javier Gonzales</t>
  </si>
  <si>
    <t>Javier.GonzalesDeZavala@marcobre.com</t>
  </si>
  <si>
    <t>Medio Ambiente y Permisos</t>
  </si>
  <si>
    <t>Ingeniería</t>
  </si>
  <si>
    <t>R0202-Impacto socio ambiental</t>
  </si>
  <si>
    <t>P10: Participación con las partes interesadas</t>
  </si>
  <si>
    <t>10 Gestión Social Promotora del Desarrollo Sostenible</t>
  </si>
  <si>
    <t>Gerencia de Proyectos</t>
  </si>
  <si>
    <t>Danilo Miranda</t>
  </si>
  <si>
    <t>DANILO.MIRANDA@MARCOBRE.COM</t>
  </si>
  <si>
    <t>R0203-Permisos &amp; tierras</t>
  </si>
  <si>
    <t>11 Gobierno Corporativo Sólido</t>
  </si>
  <si>
    <t>Tecnologías de Información</t>
  </si>
  <si>
    <t>R0204-Procesos de Operación</t>
  </si>
  <si>
    <t>12 Reputación Trascendente</t>
  </si>
  <si>
    <t>Finanzas</t>
  </si>
  <si>
    <t>R0205-Procesos de Exploraciones</t>
  </si>
  <si>
    <t>Infraestructura general</t>
  </si>
  <si>
    <t>R0206-Gestión Comercial</t>
  </si>
  <si>
    <t>Contabilidad</t>
  </si>
  <si>
    <t>R0207-Tecnologías de Información</t>
  </si>
  <si>
    <t>Control de proyectos</t>
  </si>
  <si>
    <t>Recursos Humanos y Administración</t>
  </si>
  <si>
    <t>R0208-Procesos contables</t>
  </si>
  <si>
    <t>Relaciones industriales</t>
  </si>
  <si>
    <t>R0209-Procesos logísticos</t>
  </si>
  <si>
    <t>Información</t>
  </si>
  <si>
    <t>R0210-Procesos de administración</t>
  </si>
  <si>
    <t>Mercados</t>
  </si>
  <si>
    <t>R0211-Administración de personal</t>
  </si>
  <si>
    <t>TSF</t>
  </si>
  <si>
    <t>R0212-Gestión del Talento</t>
  </si>
  <si>
    <t>Gestión organizacional</t>
  </si>
  <si>
    <t>R0213-Relaciones Laborales y Servicios Generales</t>
  </si>
  <si>
    <t>Geología</t>
  </si>
  <si>
    <t>Permisos y aprobaciones</t>
  </si>
  <si>
    <t>R0214-Seguridad patrimonial</t>
  </si>
  <si>
    <t>Mina</t>
  </si>
  <si>
    <t>Político</t>
  </si>
  <si>
    <t>R0215-Procesos legales</t>
  </si>
  <si>
    <t>Planeamiento Mina</t>
  </si>
  <si>
    <t>R0300-Cumplimiento</t>
  </si>
  <si>
    <t>Planta de Procesos</t>
  </si>
  <si>
    <t>Gestión de proyectos</t>
  </si>
  <si>
    <t>R0301-Estándares y normas internas</t>
  </si>
  <si>
    <t>Planta Sulfuros</t>
  </si>
  <si>
    <t>Regulatorio</t>
  </si>
  <si>
    <t>R0302-Normativo</t>
  </si>
  <si>
    <t>Planta Oxidos</t>
  </si>
  <si>
    <t>Reputacional</t>
  </si>
  <si>
    <t>R0303-Código ético</t>
  </si>
  <si>
    <t>Recursos</t>
  </si>
  <si>
    <t>R0304-Derechos Humanos</t>
  </si>
  <si>
    <t>Mantenimiento</t>
  </si>
  <si>
    <t>R0400-Externo</t>
  </si>
  <si>
    <t>Accionistas</t>
  </si>
  <si>
    <t>R0401-Político</t>
  </si>
  <si>
    <t>Servicios Generales</t>
  </si>
  <si>
    <t>Condiciones del sitio</t>
  </si>
  <si>
    <t>R0402-Mercado caliente</t>
  </si>
  <si>
    <t>Seguridad Patrimonial</t>
  </si>
  <si>
    <t>Gestión de partes interesadas</t>
  </si>
  <si>
    <t>R0403-Cambio regulatorio</t>
  </si>
  <si>
    <t>Logística Operaciones</t>
  </si>
  <si>
    <t>Tecnologías de la información</t>
  </si>
  <si>
    <t>R0404-Comunidades &amp; asociaciones externas</t>
  </si>
  <si>
    <t>Operaciones portuarias</t>
  </si>
  <si>
    <t>Transporte</t>
  </si>
  <si>
    <t>R0405-Vecinos u otras mineras</t>
  </si>
  <si>
    <t>Compras y contratos</t>
  </si>
  <si>
    <t>R0406-Medio ambiente</t>
  </si>
  <si>
    <t>Proyectos</t>
  </si>
  <si>
    <t>Riesgo Fatal</t>
  </si>
  <si>
    <t>R0407-Cambio climático</t>
  </si>
  <si>
    <t>Proyectos operaciones</t>
  </si>
  <si>
    <t>R0408-Disrupción tecnológica</t>
  </si>
  <si>
    <t>Auditoría</t>
  </si>
  <si>
    <t>Planta</t>
  </si>
  <si>
    <t>R0409-Patrimonio cultural</t>
  </si>
  <si>
    <t>Minsur</t>
  </si>
  <si>
    <t>Puerto</t>
  </si>
  <si>
    <t>R0410-Infraestructuras externas</t>
  </si>
  <si>
    <t>Desmontera</t>
  </si>
  <si>
    <t>R0411-Emergentes</t>
  </si>
  <si>
    <t>Control de procesos</t>
  </si>
  <si>
    <t>Ripios</t>
  </si>
  <si>
    <t>R0500-Negocio</t>
  </si>
  <si>
    <t>Metalurgia</t>
  </si>
  <si>
    <t>Tajo</t>
  </si>
  <si>
    <t>R0501-Decisiones de negocio</t>
  </si>
  <si>
    <t>Sistema de gestión</t>
  </si>
  <si>
    <t>R0502-Gestión de portafolio de proyectos</t>
  </si>
  <si>
    <t>Control Interno y Riesgos</t>
  </si>
  <si>
    <t>Financiamiento</t>
  </si>
  <si>
    <t>R0503-Socios</t>
  </si>
  <si>
    <t>Laboratorio Químico</t>
  </si>
  <si>
    <t>Cliente</t>
  </si>
  <si>
    <t>R0504-Contratistas / proveedores</t>
  </si>
  <si>
    <t>R0505-Clientes</t>
  </si>
  <si>
    <t>R0600-Financiero</t>
  </si>
  <si>
    <t>R0601-Planeamiento financiero</t>
  </si>
  <si>
    <t>R0602-Mercado</t>
  </si>
  <si>
    <t>R0603-Liquidez</t>
  </si>
  <si>
    <t>R0604-Crédito</t>
  </si>
  <si>
    <t>Risk Owners</t>
  </si>
  <si>
    <t>Rol</t>
  </si>
  <si>
    <t>Área</t>
  </si>
  <si>
    <t>Correo</t>
  </si>
  <si>
    <t>Response Owner</t>
  </si>
  <si>
    <t>Cargo</t>
  </si>
  <si>
    <t>Power BI</t>
  </si>
  <si>
    <t>GERENTE DE RECURSOS HUMANOS</t>
  </si>
  <si>
    <t>Administrador de Contratos</t>
  </si>
  <si>
    <t>Andrés Dulanto</t>
  </si>
  <si>
    <t>Gerente Ejecutivo de Seguridad y Salud</t>
  </si>
  <si>
    <t>Adrián Palomino</t>
  </si>
  <si>
    <t>SUPERVISOR COMERCIAL BACK OFFICE</t>
  </si>
  <si>
    <t>adrian.palomino@minsur.com</t>
  </si>
  <si>
    <t>Andy Spelucin</t>
  </si>
  <si>
    <t>GERENTE DE PLANEAMIENTO MINA</t>
  </si>
  <si>
    <t>andy.spelucin@marcobre.com</t>
  </si>
  <si>
    <t>Alberto Terry</t>
  </si>
  <si>
    <t>JEFE DE PLANEAMIENTO DE INVENTARIOS</t>
  </si>
  <si>
    <t>alberto.terry@marcobre.com</t>
  </si>
  <si>
    <t>Sí</t>
  </si>
  <si>
    <t>Angela Ruiz de Somocurcio</t>
  </si>
  <si>
    <t>GERENTE LEGAL</t>
  </si>
  <si>
    <t>ANGELA.RUIZDESOMOCURCIO@MARCOBRE.COM</t>
  </si>
  <si>
    <t>ALBERTO VICTOR GUERRERO MAYHUAY</t>
  </si>
  <si>
    <t>SUPERVISOR DE CONFIABILIDAD MINA</t>
  </si>
  <si>
    <t>alberto.guerrero@marcobre.com</t>
  </si>
  <si>
    <t>Carlos Gutierrez</t>
  </si>
  <si>
    <t>SUPERINTENDENTE DE PLANEAMIENTO MINA</t>
  </si>
  <si>
    <t>carlos.gutierrez@marcobre.com</t>
  </si>
  <si>
    <t>ugtecpredmant@marcobre.com</t>
  </si>
  <si>
    <t>Carlos Mego</t>
  </si>
  <si>
    <t>Carlos Noel</t>
  </si>
  <si>
    <t>Alfredo Collantes</t>
  </si>
  <si>
    <t>Carlos Zambrano</t>
  </si>
  <si>
    <t>SUPERINTENDENTE DE CONCENTRADORA</t>
  </si>
  <si>
    <t>CARLOS.ZAMBRANO@MARCOBRE.COM</t>
  </si>
  <si>
    <t>ALVARO ALEJANDRO ANGULO CAJAVILCA</t>
  </si>
  <si>
    <t>INGENIERO JUNIOR DE DESPACHO MINA</t>
  </si>
  <si>
    <t>alvaro.angulo@marcobre.com</t>
  </si>
  <si>
    <t>Carmen Villarán</t>
  </si>
  <si>
    <t>SUPERINTEDENTE LEGAL</t>
  </si>
  <si>
    <t>carmen.villaran@marcobre.com</t>
  </si>
  <si>
    <t>GERENTE DE ADQUISICIONES Y CONTRATOS</t>
  </si>
  <si>
    <t>Andy Cabrera</t>
  </si>
  <si>
    <t>Supervisor senior de mantenimiento eléctrico&amp;potencia</t>
  </si>
  <si>
    <t>andy.cabrera@marcobre.com</t>
  </si>
  <si>
    <t>GERENTE DELIVERY CONST &amp; COMISIONAMIENTO</t>
  </si>
  <si>
    <t>Diego Isasi</t>
  </si>
  <si>
    <t>GERENTE DE ADMINISTRACION Y FINANZAS</t>
  </si>
  <si>
    <t>Angela Lopez</t>
  </si>
  <si>
    <t>Edgar Cerdán</t>
  </si>
  <si>
    <t>GERENTE DE MINA</t>
  </si>
  <si>
    <t>EDGAR.CERDAN@MARCOBRE.COM</t>
  </si>
  <si>
    <t>Edson Bortoletto</t>
  </si>
  <si>
    <t>GERENTE DE GEOLOGIA</t>
  </si>
  <si>
    <t>EDSON.BORTOLETTO@MARCOBRE.COM</t>
  </si>
  <si>
    <t>Antonio Caceres</t>
  </si>
  <si>
    <t>Eduardo Tejada</t>
  </si>
  <si>
    <t>GERENTE DE MANTENIMIENTO</t>
  </si>
  <si>
    <t>EDUARDO.TEJADA@MARCOBRE.COM</t>
  </si>
  <si>
    <t>Antonio Cano</t>
  </si>
  <si>
    <t> </t>
  </si>
  <si>
    <t>Edward Cornejo</t>
  </si>
  <si>
    <t>GERENTE DE CONSTRUCCION</t>
  </si>
  <si>
    <t>EDWARD.CORNEJO@MARCOBRE.COM</t>
  </si>
  <si>
    <t>Asistente de planificación logística</t>
  </si>
  <si>
    <t>Enrique Hoyos</t>
  </si>
  <si>
    <t>Brian Lovon</t>
  </si>
  <si>
    <t>Enrique Rodriguez</t>
  </si>
  <si>
    <t>GERENTE GENERAL</t>
  </si>
  <si>
    <t>ENRIQUE.RODRIGUEZ@MARCOBRE.COM</t>
  </si>
  <si>
    <t>Bruno Chunga</t>
  </si>
  <si>
    <t>Felix Bartolo</t>
  </si>
  <si>
    <t>GERENTE DE CONSTRUCCIÓN - PLANTA DE SULF</t>
  </si>
  <si>
    <t>FELIX.BARTOLOKATO@MARCOBRE.COM</t>
  </si>
  <si>
    <t>Bryan Lovón</t>
  </si>
  <si>
    <t>brian.lovon@marcobre.com</t>
  </si>
  <si>
    <t>Francisco Dobbertin</t>
  </si>
  <si>
    <t>SUPERINTENDENTE DESARROLLO SOSTENIBLE</t>
  </si>
  <si>
    <t>FRANCISCO.DOBBERTIN@MARCOBRE.COM</t>
  </si>
  <si>
    <t>Carlos Beraun</t>
  </si>
  <si>
    <t>JEFE IGAS/ESTUDIOS/PLANES DE MANEJO</t>
  </si>
  <si>
    <t>carlos.beraun@marcobre.com</t>
  </si>
  <si>
    <t>Fredy Yauri</t>
  </si>
  <si>
    <t>SUPERINTENDENTE DE COMISIOT INSTR Y PCS</t>
  </si>
  <si>
    <t>FREDY.YAURI@MARCOBRE.COM</t>
  </si>
  <si>
    <t>Carlos Enriquez</t>
  </si>
  <si>
    <t>carlos.enriquez@marcobre.com</t>
  </si>
  <si>
    <t>Freind Vega</t>
  </si>
  <si>
    <t>SUPERINTENDENTE DE PLANEAMIENTO DE MANTT</t>
  </si>
  <si>
    <t>FREIND.VEGA@MARCOBRE.COM</t>
  </si>
  <si>
    <t>Carlos Huerta</t>
  </si>
  <si>
    <t>Gary Jarama</t>
  </si>
  <si>
    <t>ING SENIOR CONTROL DE PROCESOS - OXIDOS</t>
  </si>
  <si>
    <t>Mauricio Sandoval</t>
  </si>
  <si>
    <t>SUPERVISOR DE PLANEAMIENTO FINANCIERO</t>
  </si>
  <si>
    <t>mauricio.sandoval@marcobre.com</t>
  </si>
  <si>
    <t>Gerardo Sandoval</t>
  </si>
  <si>
    <t>SUPERINTENDENTE DE ELECTRICIDAD E INSTRU</t>
  </si>
  <si>
    <t>GERARDO.SANDOVAL@MARCOBRE.COM</t>
  </si>
  <si>
    <t>Jefe ambiental</t>
  </si>
  <si>
    <t>carlos.mego@marcobre.com</t>
  </si>
  <si>
    <t>Gloria Solsol</t>
  </si>
  <si>
    <t>MEDICO SENIOR</t>
  </si>
  <si>
    <t>gloria.solsol@marcobre.com</t>
  </si>
  <si>
    <t>GERENTE GENERAL DE OPERACIONES</t>
  </si>
  <si>
    <t>Guillermo Reyes</t>
  </si>
  <si>
    <t>GERENTE DE RES SOCIAL Y COMUNICACIONES</t>
  </si>
  <si>
    <t>GUILLERMO.REYES@MARCOBRE.COM</t>
  </si>
  <si>
    <t>Carmen Aleman</t>
  </si>
  <si>
    <t>carmen.aleman@marcobre.com</t>
  </si>
  <si>
    <t>Hector Malaga</t>
  </si>
  <si>
    <t>SUPERINTENDENTE DE METALURGIA</t>
  </si>
  <si>
    <t>HECTOR.MALAGA@MARCOBRE.COM</t>
  </si>
  <si>
    <t>Helbert Zinanyuca</t>
  </si>
  <si>
    <t>SUPERINTENDENTE PLANTA CONCENTRADORA - T</t>
  </si>
  <si>
    <t>HELBERT.ZINANYUCA@MARCOBRE.COM</t>
  </si>
  <si>
    <t>CESAR ADOLFO GARCIA CHAVEZ</t>
  </si>
  <si>
    <t>ASISTENTE DE MEDIO AMBIENTE</t>
  </si>
  <si>
    <t>cesar.garcia@marcobre.com</t>
  </si>
  <si>
    <t>Henry Delgado</t>
  </si>
  <si>
    <t>SUPERINTENDENTE DE SEGURIDAD Y SALUD</t>
  </si>
  <si>
    <t>HENRY.DELGADO@MARCOBRE.COM</t>
  </si>
  <si>
    <t>César Alarcón</t>
  </si>
  <si>
    <t>Seguridad</t>
  </si>
  <si>
    <t>cesar.alarcon@marcobre.com</t>
  </si>
  <si>
    <t>Irene Arenas</t>
  </si>
  <si>
    <t>CESAR ARTURO VILLAR NAVARRO</t>
  </si>
  <si>
    <t>INGENIERO DE CONFIABILIDAD MINA</t>
  </si>
  <si>
    <t>cesar.villar@marcobre.com</t>
  </si>
  <si>
    <t>Ismael Valenzuela</t>
  </si>
  <si>
    <t>GERENTE DE INGENIERIA</t>
  </si>
  <si>
    <t>ISMAEL.VALENZUELA@MARCOBRE.COM</t>
  </si>
  <si>
    <t>Cesar Ladera</t>
  </si>
  <si>
    <t>Jaime Sanchez</t>
  </si>
  <si>
    <t>SUPERINTENDENTE DE SEGURIDAD PATRIMONIAL</t>
  </si>
  <si>
    <t>JAIME.SANCHEZ@MARCOBRE.COM</t>
  </si>
  <si>
    <t>Cesar Machuca</t>
  </si>
  <si>
    <t>Javier Boado</t>
  </si>
  <si>
    <t>SUPERINTENDENTE INFRAESTRUCTURA DE PLA</t>
  </si>
  <si>
    <t>JAVIER.BOADO@MARCOBRE.COM</t>
  </si>
  <si>
    <t>Claudia Beltrán</t>
  </si>
  <si>
    <t>Analista de riesgos</t>
  </si>
  <si>
    <t>claudia.beltranr@marcobre.com</t>
  </si>
  <si>
    <t>Javier Gonzales de Zavala</t>
  </si>
  <si>
    <t>Clider Niño</t>
  </si>
  <si>
    <t>Javier Rivas</t>
  </si>
  <si>
    <t>Planta Óxidos</t>
  </si>
  <si>
    <t>Cyndhi Cerna</t>
  </si>
  <si>
    <t>cyndhi.cernas@marcobre.com</t>
  </si>
  <si>
    <t>Johan Peña</t>
  </si>
  <si>
    <t>GERENTE DE CONTABILIDAD</t>
  </si>
  <si>
    <t>JOHAN.PENA@MARCOBRE.COM</t>
  </si>
  <si>
    <t>Jorge del Carpio</t>
  </si>
  <si>
    <t>GERENTE DE COMISIONAMIENTO</t>
  </si>
  <si>
    <t>JORGE.DELCARPIO@MARCOBRE.COM</t>
  </si>
  <si>
    <t>Daniel Huamán</t>
  </si>
  <si>
    <t>Administrador Senior de Contratos</t>
  </si>
  <si>
    <t>Compras y Contratos</t>
  </si>
  <si>
    <t>Jorge Reyna</t>
  </si>
  <si>
    <t>GERENTE DE CONSTRUCCION - PLANTA DE OXID</t>
  </si>
  <si>
    <t>Proyectos Operaciones</t>
  </si>
  <si>
    <t>JORGE.REYNA@MARCOBRE.COM</t>
  </si>
  <si>
    <t>Daniel Vera</t>
  </si>
  <si>
    <t>SUPERVISOR DE COSTOS Y PRESUPUESTOS</t>
  </si>
  <si>
    <t>daniel.vera@marcobre.com</t>
  </si>
  <si>
    <t>José Gomez</t>
  </si>
  <si>
    <t>SUPERINTENDENTE DE MEJORA DE MINA</t>
  </si>
  <si>
    <t>JOSE.GOMEZ@MARCOBRE.COM</t>
  </si>
  <si>
    <t>José Luis Abeo</t>
  </si>
  <si>
    <t>SUPERINTENDENTE COMUNICACIONES EXTERNAS</t>
  </si>
  <si>
    <t>JOSELUIS.ABEO@MARCOBRE.COM</t>
  </si>
  <si>
    <t>Daniel Yataco</t>
  </si>
  <si>
    <t>Gerente de Procesos</t>
  </si>
  <si>
    <t>daniel.yataco@marcobre.com</t>
  </si>
  <si>
    <t>José Silva</t>
  </si>
  <si>
    <t>JEFE DE MODELAMIENTO</t>
  </si>
  <si>
    <t>Jose.Silva@marcobre.com</t>
  </si>
  <si>
    <t>Juan Carlos Merma</t>
  </si>
  <si>
    <t>SUPERINTENDENTE DE MANTENIMIENTO PLANTA</t>
  </si>
  <si>
    <t>JUAN.MERMA@MARCOBRE.COM</t>
  </si>
  <si>
    <t>DIEGO ALEJANDRO QUIROZ CRUZ</t>
  </si>
  <si>
    <t>PLANIFICADOR DE MANTENIMIENTO MINA</t>
  </si>
  <si>
    <t>diego.quiroz@marcobre.com</t>
  </si>
  <si>
    <t>Gerente de Asuntos Corporativos</t>
  </si>
  <si>
    <t>Diego Ceresetto</t>
  </si>
  <si>
    <t>Director de Proyectos</t>
  </si>
  <si>
    <t>diego.ceresetto@marcobre.com</t>
  </si>
  <si>
    <t>Julio Anyosa</t>
  </si>
  <si>
    <t>SUPERINTENDENTE DE OPERACION LOGISTICA</t>
  </si>
  <si>
    <t>JULIO.ANYOSA@MARCOBRE.COM</t>
  </si>
  <si>
    <t>Katherine Noriega</t>
  </si>
  <si>
    <t>Luis Arana</t>
  </si>
  <si>
    <t>LUIS.ARANA@MARCOBRE.COM</t>
  </si>
  <si>
    <t>EDSON JOEL LUCANO LARA</t>
  </si>
  <si>
    <t>INGENIERO DE PRODUCCION MINA</t>
  </si>
  <si>
    <t>edson.lucano@marcobre.com</t>
  </si>
  <si>
    <t>Manuel Chapilliquen</t>
  </si>
  <si>
    <t>SUPERINTENDENTE DE COMPRAS Y CONTRATOS</t>
  </si>
  <si>
    <t>MANUEL.CHAPILLIQUEN@MARCOBRE.COM</t>
  </si>
  <si>
    <t>Eduardo Bernahola</t>
  </si>
  <si>
    <t>eduardo.bernaholaa@marcobre.com</t>
  </si>
  <si>
    <t>Manuel Mercado</t>
  </si>
  <si>
    <t>Eduardo Paseta</t>
  </si>
  <si>
    <t>Marco Yacarini</t>
  </si>
  <si>
    <t>SUPERINTENDENTE TECNOLOG DE INFORMACION</t>
  </si>
  <si>
    <t>MARCO.YACARINI@MARCOBRE.COM</t>
  </si>
  <si>
    <t>Eduardo Rivero</t>
  </si>
  <si>
    <t>Max Bravo</t>
  </si>
  <si>
    <t>SUPERINTENDENTE DE RELACIONES LABORALES</t>
  </si>
  <si>
    <t>MAX.BRAVO@MARCOBRE.COM</t>
  </si>
  <si>
    <t>Miguel Huamali</t>
  </si>
  <si>
    <t>MIGUEL.HUAMALI@MARCOBRE.COM</t>
  </si>
  <si>
    <t>Eduardo Ureta</t>
  </si>
  <si>
    <t>Ingeniero Senior de Planta concentradora</t>
  </si>
  <si>
    <t>Nestor Chavez</t>
  </si>
  <si>
    <t>SUPERINTENDENTE DE EXPLORACIONES</t>
  </si>
  <si>
    <t>NESTOR.CHAVEZ@MARCOBRE.COM</t>
  </si>
  <si>
    <t>Nilton Arroyo</t>
  </si>
  <si>
    <t>SUPERINTENDENTE DE MANTENIMIENTO MINA</t>
  </si>
  <si>
    <t>NILTON.ARROYO@MARCOBRE.COM</t>
  </si>
  <si>
    <t>Edward Guevara</t>
  </si>
  <si>
    <t>Analista senior de infraestructura</t>
  </si>
  <si>
    <t>Patrick Lerner</t>
  </si>
  <si>
    <t>Einer Urure</t>
  </si>
  <si>
    <t>Pedro Ticona</t>
  </si>
  <si>
    <t>GERENTE DE OPERACIONES</t>
  </si>
  <si>
    <t>PEDRO.TICONA@MARCOBRE.COM</t>
  </si>
  <si>
    <t>Jefe de Contabilidad</t>
  </si>
  <si>
    <t>enrique.hoyos@marcobre.com</t>
  </si>
  <si>
    <t>GERENTE DE EXPLORACIONES</t>
  </si>
  <si>
    <t>Enrique Paz</t>
  </si>
  <si>
    <t>Superintendente de Responsabilidad Social</t>
  </si>
  <si>
    <t>jose.paz@marcobre.com</t>
  </si>
  <si>
    <t>Pio Dávila</t>
  </si>
  <si>
    <t>GERENTE COMERCIAL</t>
  </si>
  <si>
    <t>Pio.Davila@minsur.com</t>
  </si>
  <si>
    <t>Gerente General</t>
  </si>
  <si>
    <t>Gerencia General</t>
  </si>
  <si>
    <t>enrique.rodriguez@marcobre.com</t>
  </si>
  <si>
    <t>Rafael Quispe</t>
  </si>
  <si>
    <t>SUPERINTENDENTE DE GEOTECNIA</t>
  </si>
  <si>
    <t>rafael.quispe@marcobre.com</t>
  </si>
  <si>
    <t>Rafaela Delgado</t>
  </si>
  <si>
    <t>GERENTE DE MEDIO AMBIENTE Y PERMISOS</t>
  </si>
  <si>
    <t>RAFAELA.DELGADO@MARCOBRE.COM</t>
  </si>
  <si>
    <t>Felipe Espinoza</t>
  </si>
  <si>
    <t>Supervisor de respuesta a emergencia</t>
  </si>
  <si>
    <t>felipe.espinoza@marcobre.com</t>
  </si>
  <si>
    <t>Reynaldo Roldan</t>
  </si>
  <si>
    <t>Gerente de Control de proyecto</t>
  </si>
  <si>
    <t>felix.bartolokato@marcobre.com</t>
  </si>
  <si>
    <t>Richard Reyes</t>
  </si>
  <si>
    <t>Roberto Elías</t>
  </si>
  <si>
    <t>SUPERINTENDENTE DE PERMISOS</t>
  </si>
  <si>
    <t>ROBERTO.ELIAS@MARCOBRE.COM</t>
  </si>
  <si>
    <t>Félix Tinoco</t>
  </si>
  <si>
    <t>Analista de operaciones portuarias</t>
  </si>
  <si>
    <t>Roberto Espinoza</t>
  </si>
  <si>
    <t>Fernando Giraldo</t>
  </si>
  <si>
    <t>Rosa Sardón</t>
  </si>
  <si>
    <t>SUPERINTENDENTE DE FINANZAS</t>
  </si>
  <si>
    <t>ROSA.SARDON@MARCOBRE.COM</t>
  </si>
  <si>
    <t>Fernando Miguel Miranda Marroquin</t>
  </si>
  <si>
    <t>SUPERVISOR DE ALMACEN</t>
  </si>
  <si>
    <t>fernando.miranda@marcobre.com</t>
  </si>
  <si>
    <t>Ruben Zevallos</t>
  </si>
  <si>
    <t>GERENTE DE PLANTA SULFUROS</t>
  </si>
  <si>
    <t>ruben.zevallos@marcobre.com</t>
  </si>
  <si>
    <t>Saddy Peroncini</t>
  </si>
  <si>
    <t>GERENTE DE PLANTA DE OXIDOS</t>
  </si>
  <si>
    <t>SADDY.PERONCINI@MARCOBRE.COM</t>
  </si>
  <si>
    <t>Soledad Ramirez</t>
  </si>
  <si>
    <t>ASISTENTE DE GERENCIA</t>
  </si>
  <si>
    <t>soledad.ramirez@marcobre.com</t>
  </si>
  <si>
    <t>Victor Corimanya</t>
  </si>
  <si>
    <t>victor.corimanya@marcobre.com</t>
  </si>
  <si>
    <t>Victor Valdiviezo</t>
  </si>
  <si>
    <t>SUPERINTENDENTE DE OPERACIONES MINA</t>
  </si>
  <si>
    <t>VICTOR.VALDIVIEZO@MARCOBRE.COM</t>
  </si>
  <si>
    <t>gary.jarama@marcobre.com</t>
  </si>
  <si>
    <t>Giulliana García</t>
  </si>
  <si>
    <t>Gonzalo Quijandría</t>
  </si>
  <si>
    <t>GUSTAVO ALFREDO MODESTO CASTILLO</t>
  </si>
  <si>
    <t>ASISTENTE DE CONFIABILIDAD</t>
  </si>
  <si>
    <t>gustavo.modesto@marcobre.com</t>
  </si>
  <si>
    <t>Gustavo Román</t>
  </si>
  <si>
    <t>Ingeniero Senior de Control de Procesos</t>
  </si>
  <si>
    <t>Planta de procesos</t>
  </si>
  <si>
    <t>Gustavo Ruiz</t>
  </si>
  <si>
    <t>gustavo.ruiz@marcobre.com</t>
  </si>
  <si>
    <t>Hans Begazo Alfaro</t>
  </si>
  <si>
    <t>ASISTENTE DE PLANIFICACION DE INVENTARIO</t>
  </si>
  <si>
    <t>williams.begazo@marcobre.com</t>
  </si>
  <si>
    <t>Hayde Mayhuire</t>
  </si>
  <si>
    <t>Hector Basurto</t>
  </si>
  <si>
    <t>hector.basurto@marcobre.com</t>
  </si>
  <si>
    <t>Hugo Moreno</t>
  </si>
  <si>
    <t>hugo.moreno@marcobre.com</t>
  </si>
  <si>
    <t>Iohana Salinas</t>
  </si>
  <si>
    <t>Superintendente de Control Interno y Riesgos</t>
  </si>
  <si>
    <t>irene.arenas@marcobre.com</t>
  </si>
  <si>
    <t>Gerente de Ingeniería</t>
  </si>
  <si>
    <t>ismael.valenzuela@marcobre.com</t>
  </si>
  <si>
    <t>Ivan Pino</t>
  </si>
  <si>
    <t>JEFE DE CONTABILIDAD FINANCIERA</t>
  </si>
  <si>
    <t>ivan.pino@marcobre.com</t>
  </si>
  <si>
    <t>Jefe de Auditoría</t>
  </si>
  <si>
    <t>javier.rivas@marcobre.com</t>
  </si>
  <si>
    <t>Jhan Huayra</t>
  </si>
  <si>
    <t>Jhon Palomino</t>
  </si>
  <si>
    <t>Geotecnia</t>
  </si>
  <si>
    <t>jhon.palomino@marcobre.com</t>
  </si>
  <si>
    <t>Jhony Mamani</t>
  </si>
  <si>
    <t>Gerente de Planeamiento Mina</t>
  </si>
  <si>
    <t>jhony.mamani@marcobre.com</t>
  </si>
  <si>
    <t>JORGE LUIS DÍAZ RODRÍGUEZ</t>
  </si>
  <si>
    <t>ANALISTA DE PLANIFICACION DE INVENTARIOS</t>
  </si>
  <si>
    <t>jorge.diazr@marcobre.com</t>
  </si>
  <si>
    <t>Jorge Luis Quiroz Lapas</t>
  </si>
  <si>
    <t>ANALISTA DE CONTABILIDAD</t>
  </si>
  <si>
    <t>jorge.quiroz@marcobre.com</t>
  </si>
  <si>
    <t>Jorge Oviedo</t>
  </si>
  <si>
    <t>Jorge Quintanilla</t>
  </si>
  <si>
    <t>JOSE ANTONIO CASTILLO CALDERON</t>
  </si>
  <si>
    <t>ADMINISTRADOR DE SISTEMA DE DESPACHO MIN</t>
  </si>
  <si>
    <t>jose.castillo@marcobre.com</t>
  </si>
  <si>
    <t>José Luis Tenorio</t>
  </si>
  <si>
    <t>jose.tenorio@marcobre.com</t>
  </si>
  <si>
    <t>JOSE LUIS VIVANCO COSTILLA</t>
  </si>
  <si>
    <t>SUPERVISOR DE PERFORACION</t>
  </si>
  <si>
    <t>jose.vivanco@marcobre.com</t>
  </si>
  <si>
    <t>Juan Bazan</t>
  </si>
  <si>
    <t>Juan Carlos Liza Gonzalez</t>
  </si>
  <si>
    <t>Planta Concentradora</t>
  </si>
  <si>
    <t>JUAN CARLOS MEOÑO ARICA</t>
  </si>
  <si>
    <t>SUPERVISOR SENIOR DE MANTTO MINA</t>
  </si>
  <si>
    <t>juan.meono@marcobre.com</t>
  </si>
  <si>
    <t>Juan Carlos Meza</t>
  </si>
  <si>
    <t>juan.meza@marcobre.com</t>
  </si>
  <si>
    <t>Juan Carlos Tintaya</t>
  </si>
  <si>
    <t>ANALISTA DE COSTOS Y PRESUPUESTOS</t>
  </si>
  <si>
    <t>juan.tintaya@marcobre.com</t>
  </si>
  <si>
    <t>JUAN CECILIO PARIONA HUAYLLAS</t>
  </si>
  <si>
    <t>juan.pariona@marcobre.com</t>
  </si>
  <si>
    <t>Juan Huete</t>
  </si>
  <si>
    <t>juan.huete@marcobre.com</t>
  </si>
  <si>
    <t>Juan Luis Kruger</t>
  </si>
  <si>
    <t>Juan Romel Navarro Cardenas</t>
  </si>
  <si>
    <t>ANALISTA JUNIOR DE CONTABILIDAD</t>
  </si>
  <si>
    <t>juan.navarro@marcobre.com</t>
  </si>
  <si>
    <t>Juan Salazar</t>
  </si>
  <si>
    <t>juan.salazar@marcobre.com</t>
  </si>
  <si>
    <t>Julio Adco</t>
  </si>
  <si>
    <t>Jefe de campo de Brownfields</t>
  </si>
  <si>
    <t>julio.adco@marcobre.com</t>
  </si>
  <si>
    <t>Julio León</t>
  </si>
  <si>
    <t>Superintendente de comisionamiento</t>
  </si>
  <si>
    <t>julio.leon@marcobre.com</t>
  </si>
  <si>
    <t>Karen Sifuentes</t>
  </si>
  <si>
    <t>Karla Montoya</t>
  </si>
  <si>
    <t>Jefe de Sistema de Gestión Ambiental</t>
  </si>
  <si>
    <t>karla.montoya@marcobre.com</t>
  </si>
  <si>
    <t>Superintendente de Salud</t>
  </si>
  <si>
    <t>katherine.noriega@marcobre.com</t>
  </si>
  <si>
    <t>Laura Ricse</t>
  </si>
  <si>
    <t>laura.ricse@marcobre.com</t>
  </si>
  <si>
    <t>Leslie Anastacio</t>
  </si>
  <si>
    <t>Ingeniero SIG</t>
  </si>
  <si>
    <t>leslie.anastacio@marcobre.com</t>
  </si>
  <si>
    <t>Leslie Ortega</t>
  </si>
  <si>
    <t>Logística - Despachadores de combustible (Primax)</t>
  </si>
  <si>
    <t>Luiggi Rubini</t>
  </si>
  <si>
    <t>luiggi.rubini@minsur.com</t>
  </si>
  <si>
    <t>Luis Alca</t>
  </si>
  <si>
    <t>Luis Boza</t>
  </si>
  <si>
    <t>Coordinador de Permisos - Ejecución</t>
  </si>
  <si>
    <t>Luis Carrillo</t>
  </si>
  <si>
    <t>Luis Diaz</t>
  </si>
  <si>
    <t>Jefe de perforación y voladura</t>
  </si>
  <si>
    <t>luis.diazs@marcobre.com</t>
  </si>
  <si>
    <t>Luis Palomino</t>
  </si>
  <si>
    <t>Luis Valdivia</t>
  </si>
  <si>
    <t>Luz Melissa Del Pilar Gastelo Ortiz</t>
  </si>
  <si>
    <t>melissa.gastelo@marcobre.com</t>
  </si>
  <si>
    <t>Manuel Caceres</t>
  </si>
  <si>
    <t>manuel.caceres@marcobre.com</t>
  </si>
  <si>
    <t>ANALISTA DE COSTOS</t>
  </si>
  <si>
    <t>manuel.mercado@marcobre.com</t>
  </si>
  <si>
    <t>MARCELO MIGUEL ORIHUELA ROJAS</t>
  </si>
  <si>
    <t>marcelo.orihuela@marcobre.com</t>
  </si>
  <si>
    <t>MARCO ANTONIO WILSON ARANCIBIA</t>
  </si>
  <si>
    <t>marco.wilson@marcobre.com</t>
  </si>
  <si>
    <t>Marco Minaya</t>
  </si>
  <si>
    <t>Marco Perez</t>
  </si>
  <si>
    <t>Martín Rivera</t>
  </si>
  <si>
    <t>Miguel García</t>
  </si>
  <si>
    <t>Gerente de Auditoría</t>
  </si>
  <si>
    <t>Miguel Guardamino</t>
  </si>
  <si>
    <t>Jefe de costos</t>
  </si>
  <si>
    <t>Mirko Castillo</t>
  </si>
  <si>
    <t>Pedro Condori</t>
  </si>
  <si>
    <t>PILAR LUZ LEDESMA AIRA</t>
  </si>
  <si>
    <t>SUPERVISOR SENIOR DE BD-GIS &amp; QA/QC</t>
  </si>
  <si>
    <t>Pilar.Ledesma@marcobre.com</t>
  </si>
  <si>
    <t>Ricardo Guerrero</t>
  </si>
  <si>
    <t>Ricardo Merino</t>
  </si>
  <si>
    <t>ricardo.merino@marcobre.com</t>
  </si>
  <si>
    <t>Richard Collanque</t>
  </si>
  <si>
    <t>Jefe de Laboratorio Químico</t>
  </si>
  <si>
    <t>richard.reyes@marcobre.com</t>
  </si>
  <si>
    <t>Roberto Cobián</t>
  </si>
  <si>
    <t>Médico ocupacional</t>
  </si>
  <si>
    <t>roberto.espinoza@marcobre.com</t>
  </si>
  <si>
    <t>Roberto Narro</t>
  </si>
  <si>
    <t>Ronoel Vega</t>
  </si>
  <si>
    <t>Jefe de Planeamiento Mina</t>
  </si>
  <si>
    <t>ROSA SHAREN CORONADO FERNÁNDEZ</t>
  </si>
  <si>
    <t>rosa.coronado@marcobre.com</t>
  </si>
  <si>
    <t>Silvana Miranda</t>
  </si>
  <si>
    <t>Asistenta social</t>
  </si>
  <si>
    <t>SSO Marcobre</t>
  </si>
  <si>
    <t>Tania Puicon</t>
  </si>
  <si>
    <t>Tony Bustamante</t>
  </si>
  <si>
    <t>Victor Hugo Cabrera Condo</t>
  </si>
  <si>
    <t>victor.cabrera@marcobre.com</t>
  </si>
  <si>
    <t>Victor Soto</t>
  </si>
  <si>
    <t>INGENIERO SENIOR DE GESTION AMBIENTAL</t>
  </si>
  <si>
    <t>victor.soto@marcobre.com</t>
  </si>
  <si>
    <t>Walther Chambi</t>
  </si>
  <si>
    <t>Jefe de Control de Proyectos</t>
  </si>
  <si>
    <t>Willy Dávila</t>
  </si>
  <si>
    <t>willy.davila@marcobre.com</t>
  </si>
  <si>
    <t>Wilson Raul Cachicatari Mendoza</t>
  </si>
  <si>
    <t>ANALISTA SR DE PLANIFICACION DE INVENTAR</t>
  </si>
  <si>
    <t>wilson.cachicatari@marcobre.com</t>
  </si>
  <si>
    <t>Yuri Gallo</t>
  </si>
  <si>
    <t>Marcelo Herrera</t>
  </si>
  <si>
    <t>Raul Cajamarca</t>
  </si>
  <si>
    <t>Herbert Yuto</t>
  </si>
  <si>
    <t>Martin Kosa</t>
  </si>
  <si>
    <t>Gustavo Guerrero</t>
  </si>
  <si>
    <t>MdP aprobado</t>
  </si>
  <si>
    <t>Listado de Procesos de Marcobre</t>
  </si>
  <si>
    <t>Nivel</t>
  </si>
  <si>
    <t>Observaciones</t>
  </si>
  <si>
    <t>01 Estratégico</t>
  </si>
  <si>
    <t>0101 Dirección Estratégica</t>
  </si>
  <si>
    <t>Aprobado por Gabriel</t>
  </si>
  <si>
    <t>Conforme a Diagrama de Procesos Nivel 0 aprobado</t>
  </si>
  <si>
    <t>010101 Planeación estratégica</t>
  </si>
  <si>
    <t>Recopilado por Leslie A (SIG Calidad). Revisado y aprobado por Gabriel A (GAF)</t>
  </si>
  <si>
    <t>010102 Revisión por la dirección</t>
  </si>
  <si>
    <t>0102 Desarrollo de Negocio</t>
  </si>
  <si>
    <t>0102 Desarrollo del Negocio</t>
  </si>
  <si>
    <t>Aprobado con Gabriel y Percy</t>
  </si>
  <si>
    <t>010201 Exploraciones</t>
  </si>
  <si>
    <t>Recopilado por Control interno y riesgos. Revisado y aprobado por Percy S (G. Exploraciones) y Gabriel (GAF)</t>
  </si>
  <si>
    <t>01020101 Brownfield</t>
  </si>
  <si>
    <t>01020102 Greenfield</t>
  </si>
  <si>
    <t>0103 Gestión de Riegos</t>
  </si>
  <si>
    <t>0103 Gestión de Riesgos</t>
  </si>
  <si>
    <t>Fuente: Mapa de procesos SIG 2022</t>
  </si>
  <si>
    <t>010301 Planificación</t>
  </si>
  <si>
    <t>010302 Identificación</t>
  </si>
  <si>
    <t>010303 Evaluación</t>
  </si>
  <si>
    <t>010304 Gestión y administración</t>
  </si>
  <si>
    <t>010305 Monitoreo</t>
  </si>
  <si>
    <t>0104 Sostenibilidad</t>
  </si>
  <si>
    <t>010401 Sistemas de gestión</t>
  </si>
  <si>
    <t xml:space="preserve">Propuesta de Control Interno y Riesgos </t>
  </si>
  <si>
    <t>Administración SIG Calidad</t>
  </si>
  <si>
    <t>Planificación</t>
  </si>
  <si>
    <t>Recopilado por Leslie A (SIG Calidad). Lo propone como nivel 1</t>
  </si>
  <si>
    <t>Implementación</t>
  </si>
  <si>
    <t>Verificación</t>
  </si>
  <si>
    <t>Mejora continua</t>
  </si>
  <si>
    <t>Administración SIG SSO</t>
  </si>
  <si>
    <t>Administración SIG Medioambiente</t>
  </si>
  <si>
    <t>010402 Seguridad y Salud</t>
  </si>
  <si>
    <t>Prevención de riesgos</t>
  </si>
  <si>
    <t>Preparación y respuesta ante emergencias</t>
  </si>
  <si>
    <t>Salud Ocupacional</t>
  </si>
  <si>
    <t>010403 Medio ambiente y Permisos</t>
  </si>
  <si>
    <t>Permisos</t>
  </si>
  <si>
    <t>Supervisión Ambiental</t>
  </si>
  <si>
    <t>Estudios e IGAS</t>
  </si>
  <si>
    <t>010404 Responsabilidad Social y Comunicaciones</t>
  </si>
  <si>
    <t>Relacionamiento Comunitario</t>
  </si>
  <si>
    <t>Desarrollo Sostenible</t>
  </si>
  <si>
    <t>Comunicaciones</t>
  </si>
  <si>
    <t>02 Clave</t>
  </si>
  <si>
    <t>0201 Geología y Planeamiento Mina</t>
  </si>
  <si>
    <t>020101 Geología</t>
  </si>
  <si>
    <t>Logueo y muestreo</t>
  </si>
  <si>
    <t>Logueo</t>
  </si>
  <si>
    <t>Muestreo</t>
  </si>
  <si>
    <t>Análisis químico</t>
  </si>
  <si>
    <t>QA/QC control de calidad</t>
  </si>
  <si>
    <t>Perforación Brownfields</t>
  </si>
  <si>
    <t>Ejecución de programa infill</t>
  </si>
  <si>
    <t>020101 GeologíaModelamiento Geológico y Estimación</t>
  </si>
  <si>
    <t>Modelamiento geológico</t>
  </si>
  <si>
    <t>Mapeo geológico</t>
  </si>
  <si>
    <t>Medición de densidad en el tajo</t>
  </si>
  <si>
    <t>Estimación de recursos (interdiario)</t>
  </si>
  <si>
    <t>Estimación de recursos (semestral)</t>
  </si>
  <si>
    <t>Reconciliación F1</t>
  </si>
  <si>
    <t>Ore control</t>
  </si>
  <si>
    <t>Creación de modelo de bloques desplazado</t>
  </si>
  <si>
    <t>Demarcación de polígonos</t>
  </si>
  <si>
    <t>Control de mineral</t>
  </si>
  <si>
    <t>Planeamiento a Largo Plazo</t>
  </si>
  <si>
    <t>Valorización del modelo geológico</t>
  </si>
  <si>
    <t>Optimización de tajo final y secuencia de minado</t>
  </si>
  <si>
    <t>Diseño de fases de minado</t>
  </si>
  <si>
    <t>Estrategia de Ley de corte</t>
  </si>
  <si>
    <t>Plan de producción</t>
  </si>
  <si>
    <t>Plan LOM</t>
  </si>
  <si>
    <t>Planeamiento a Mediano Plazo</t>
  </si>
  <si>
    <t>Plan anual / trimestal</t>
  </si>
  <si>
    <t>Plan Forecast</t>
  </si>
  <si>
    <t>Planeamiento a Corto Plazo</t>
  </si>
  <si>
    <t>Pre-plan Semanal</t>
  </si>
  <si>
    <t>Presentación del Plan Semanal a todas las áreas</t>
  </si>
  <si>
    <t>Seguimiento y Control diario</t>
  </si>
  <si>
    <t>Reportes</t>
  </si>
  <si>
    <t>Reportes Diarios</t>
  </si>
  <si>
    <t>Reportes Semanales</t>
  </si>
  <si>
    <t>Reportes Mensuales</t>
  </si>
  <si>
    <t>0202 Operaciones Mina</t>
  </si>
  <si>
    <t>Despacho</t>
  </si>
  <si>
    <t>020201 Actividades de Producción</t>
  </si>
  <si>
    <t>Control de la alta Precisión</t>
  </si>
  <si>
    <t>Asignación de polígono a minar</t>
  </si>
  <si>
    <t>Asignación de destino</t>
  </si>
  <si>
    <t>02020101 Perforación</t>
  </si>
  <si>
    <t>Perforadora se dirige al proyecto</t>
  </si>
  <si>
    <t>Perforación de la malla</t>
  </si>
  <si>
    <t>02020102 Voladura</t>
  </si>
  <si>
    <t>Carguío de taladros</t>
  </si>
  <si>
    <t>Tapado de taladros</t>
  </si>
  <si>
    <t>Voladura</t>
  </si>
  <si>
    <t>Carguío</t>
  </si>
  <si>
    <t>Carga de material</t>
  </si>
  <si>
    <t>Acarreo</t>
  </si>
  <si>
    <t>Transporte y Descarga del material</t>
  </si>
  <si>
    <t>Transporte de Mineral Sulfuros / Óxidos</t>
  </si>
  <si>
    <t>Transporte y descarga de desmonte</t>
  </si>
  <si>
    <t>Construcción y Mantenimiento de Vías</t>
  </si>
  <si>
    <t>0203 Operaciones Planta</t>
  </si>
  <si>
    <t>Concentración (Planta Concentradora)</t>
  </si>
  <si>
    <t>020301 Concentradora</t>
  </si>
  <si>
    <t>02030101 Chancado Concentradora</t>
  </si>
  <si>
    <t>Chancado primario</t>
  </si>
  <si>
    <t>Chancado secundario y terciario</t>
  </si>
  <si>
    <t>02030102 Molienda</t>
  </si>
  <si>
    <t>Molienda</t>
  </si>
  <si>
    <t>Clasificación por ciclones</t>
  </si>
  <si>
    <t>02030103 Flotación</t>
  </si>
  <si>
    <t>Flotación</t>
  </si>
  <si>
    <t>Remolienda de concentrado de CU</t>
  </si>
  <si>
    <t>02030104 Espesamiento y Filtración</t>
  </si>
  <si>
    <t>Espesamiento de pulpa de concentrado</t>
  </si>
  <si>
    <t>Filtración de pulpa de concentrado</t>
  </si>
  <si>
    <t>02030105 Espesamiento y disposición de Relave</t>
  </si>
  <si>
    <t>Espesamiento de pulpa de relave</t>
  </si>
  <si>
    <t>Disposición de relave (TSF)</t>
  </si>
  <si>
    <t>02030106 Almacenamiento producto terminado</t>
  </si>
  <si>
    <t>Almacenamiento</t>
  </si>
  <si>
    <t>Hidrometalurgia (Planta de Óxidos)</t>
  </si>
  <si>
    <t>020302 Óxidos</t>
  </si>
  <si>
    <t>02030201 Chancado de mineral</t>
  </si>
  <si>
    <t>Chancado fino</t>
  </si>
  <si>
    <t>02030202 Lixiviación</t>
  </si>
  <si>
    <t>Pre tratamiento</t>
  </si>
  <si>
    <t>Lixiviación por bateas</t>
  </si>
  <si>
    <t>02030203 SX</t>
  </si>
  <si>
    <t>Intercambio iónico</t>
  </si>
  <si>
    <t>02030204 EW</t>
  </si>
  <si>
    <t>Electrobtensión</t>
  </si>
  <si>
    <t>02030205 Cosecha y Empaque</t>
  </si>
  <si>
    <t>Cosecha</t>
  </si>
  <si>
    <t>Empaque</t>
  </si>
  <si>
    <t>0204 Comercialización</t>
  </si>
  <si>
    <t>Carga de cátodos</t>
  </si>
  <si>
    <t>Muestreo de cátodos en planta</t>
  </si>
  <si>
    <t>Designación de códigos SAP</t>
  </si>
  <si>
    <t>Pedido de atador</t>
  </si>
  <si>
    <t>Carga de cátodos en camiones plataforma</t>
  </si>
  <si>
    <t>Carga de concentrado</t>
  </si>
  <si>
    <t>Muestreo de 
concentrado en 
almacén</t>
  </si>
  <si>
    <t>Elaboración de contrato de transferencia</t>
  </si>
  <si>
    <t>Pedido de Concentrado</t>
  </si>
  <si>
    <t>Carga de concentrado en camiones encapsulados</t>
  </si>
  <si>
    <t>020401 Transporte</t>
  </si>
  <si>
    <t>Pesaje</t>
  </si>
  <si>
    <t>Traslado</t>
  </si>
  <si>
    <t>Control en ruta (Checkpoint)</t>
  </si>
  <si>
    <t>Recepción y pesaje de camión</t>
  </si>
  <si>
    <t>Descarga de PT</t>
  </si>
  <si>
    <t>Identificación de lotes de embarque</t>
  </si>
  <si>
    <t>Ingreso del stock al sistema</t>
  </si>
  <si>
    <t>Embarque de cátodos</t>
  </si>
  <si>
    <t>Coordinación de fechas de embarque</t>
  </si>
  <si>
    <t>Preparación de documentos de embarque</t>
  </si>
  <si>
    <t>Llenado y consolidado de contenedores</t>
  </si>
  <si>
    <t>Traslado de contenedores a zonza de stacking</t>
  </si>
  <si>
    <t>Embarque de concentrado</t>
  </si>
  <si>
    <t>Embarque de concentrado por faja</t>
  </si>
  <si>
    <t>03 Soporte</t>
  </si>
  <si>
    <t>6 Soporte</t>
  </si>
  <si>
    <t>0303 Gestión de infraestructuras</t>
  </si>
  <si>
    <t>Suministro y distribución de agua de mar</t>
  </si>
  <si>
    <t>7 Soporte</t>
  </si>
  <si>
    <t>Abastecimiento de agua de mar</t>
  </si>
  <si>
    <t>8 Soporte</t>
  </si>
  <si>
    <t>Captación</t>
  </si>
  <si>
    <t>Impulsión</t>
  </si>
  <si>
    <t>Distribución</t>
  </si>
  <si>
    <t>Desalinización de agua de mar</t>
  </si>
  <si>
    <t>Recepción</t>
  </si>
  <si>
    <t>Tratamiento</t>
  </si>
  <si>
    <t>Terminal Portuario</t>
  </si>
  <si>
    <t>Contratación de nave</t>
  </si>
  <si>
    <t>Contratación de fletamiento de la nave</t>
  </si>
  <si>
    <t>Junta de Operaciones</t>
  </si>
  <si>
    <t>Atraque</t>
  </si>
  <si>
    <t>Arribo de la nave</t>
  </si>
  <si>
    <t>Recepción de la nave</t>
  </si>
  <si>
    <t>Amarre de la nave</t>
  </si>
  <si>
    <t>Descarga</t>
  </si>
  <si>
    <t>Aislamiento de equipos</t>
  </si>
  <si>
    <t>Descarga de ácido</t>
  </si>
  <si>
    <t>Término de la descarga</t>
  </si>
  <si>
    <t>Evacuación del Ácido de manguera</t>
  </si>
  <si>
    <t>Desatraque</t>
  </si>
  <si>
    <t>Desamarre</t>
  </si>
  <si>
    <t>Zarpe</t>
  </si>
  <si>
    <t>Medición de tanques</t>
  </si>
  <si>
    <t>Monitoreo de inventario</t>
  </si>
  <si>
    <t>Despacho en puerto</t>
  </si>
  <si>
    <t>Recepción en mina</t>
  </si>
  <si>
    <t>0304 Metalurgia y Laboratorio Químico</t>
  </si>
  <si>
    <t>0304 Metalurgia</t>
  </si>
  <si>
    <t>Metalurgia Plantas</t>
  </si>
  <si>
    <t>030401 Gestión de Metalurgia</t>
  </si>
  <si>
    <t>Supervisión</t>
  </si>
  <si>
    <t>Seguimento</t>
  </si>
  <si>
    <t>Mejora</t>
  </si>
  <si>
    <t>Laboratorio Metalúrgico</t>
  </si>
  <si>
    <t>Definir protocolos de prueba</t>
  </si>
  <si>
    <t>Tomar muestra</t>
  </si>
  <si>
    <t>Realizar pruebas</t>
  </si>
  <si>
    <t>Emitir informe</t>
  </si>
  <si>
    <t>Contabilidad Metalúrgica</t>
  </si>
  <si>
    <t>Descarga información del Sigma Fine (MA)</t>
  </si>
  <si>
    <t>Validar y ordenar información</t>
  </si>
  <si>
    <t>Realizar balance metalúrgico</t>
  </si>
  <si>
    <t>Alertar errores</t>
  </si>
  <si>
    <t>Validar reporte Diario/Mensual</t>
  </si>
  <si>
    <t>Recepción y Toma de Muestra</t>
  </si>
  <si>
    <t>030402 Laboratorio Químico</t>
  </si>
  <si>
    <t>Codificación</t>
  </si>
  <si>
    <t>03040202 Preparación de muestras</t>
  </si>
  <si>
    <t>Secado</t>
  </si>
  <si>
    <t>Chancado</t>
  </si>
  <si>
    <t>Pulverizado</t>
  </si>
  <si>
    <t>03040203 Análisis químico</t>
  </si>
  <si>
    <t>Ataque químico</t>
  </si>
  <si>
    <t>Análisis clásico</t>
  </si>
  <si>
    <t>Análisis instrumental</t>
  </si>
  <si>
    <t>03040204 Reporte e informes</t>
  </si>
  <si>
    <t>Evaluar resultados</t>
  </si>
  <si>
    <t>Enviar informe</t>
  </si>
  <si>
    <t>4 Soporte</t>
  </si>
  <si>
    <t xml:space="preserve">0302 Gestión de Tecnologías de la Información </t>
  </si>
  <si>
    <t>Control de Procesos</t>
  </si>
  <si>
    <t>5 Soporte</t>
  </si>
  <si>
    <t>Atención de requerimientos de problemas de operación</t>
  </si>
  <si>
    <t>Recepción de solicitudes de soporte</t>
  </si>
  <si>
    <t>Evaluación de solicitudes</t>
  </si>
  <si>
    <t>Modificación del sistema de control</t>
  </si>
  <si>
    <t>Cierre de solicitud</t>
  </si>
  <si>
    <t xml:space="preserve">Implementar mejoras a los 
sistemas de control y 
automatización </t>
  </si>
  <si>
    <t>Recepción de solicitudes de mejora</t>
  </si>
  <si>
    <t>Implementación de Mejora</t>
  </si>
  <si>
    <t>Elaboración de reporte de Mejora</t>
  </si>
  <si>
    <t>Mantenimiento a sistemas de 
control y automatización</t>
  </si>
  <si>
    <t>Elaboración del plan de 
mantenimiento</t>
  </si>
  <si>
    <t>Ejecución del mantenimiento</t>
  </si>
  <si>
    <t>Gestión de licencias</t>
  </si>
  <si>
    <t>Revisión de solicitudes de actualización por los vendors mantenimiento</t>
  </si>
  <si>
    <t>Obtención de información de actualizaciones</t>
  </si>
  <si>
    <t>Elaboración de SOLPED’s</t>
  </si>
  <si>
    <t>Actualización de Licencias</t>
  </si>
  <si>
    <t>0308 Gestión de Mantenimiento</t>
  </si>
  <si>
    <t xml:space="preserve">030801 Identificación </t>
  </si>
  <si>
    <t>Identificación de las tareas</t>
  </si>
  <si>
    <t>Generación y validación de los avisos</t>
  </si>
  <si>
    <t>030802 Planificación</t>
  </si>
  <si>
    <t xml:space="preserve">030802 Planeamiento </t>
  </si>
  <si>
    <t>Creación de OT’s de prioridad 2, 3 y 4</t>
  </si>
  <si>
    <t>Elaboración del plan a largo plazo</t>
  </si>
  <si>
    <t>Liberación de las OT’s</t>
  </si>
  <si>
    <t>030803 Programación</t>
  </si>
  <si>
    <t>Elaboración del Pre Programa Semanal</t>
  </si>
  <si>
    <t>Revisión y Aprobación del Pre Programa Semanal</t>
  </si>
  <si>
    <t>Cambio del estado de las OT’s a PROG</t>
  </si>
  <si>
    <t>030804 Ejecución</t>
  </si>
  <si>
    <t>Ejecución de trabajos de Prioridad 1</t>
  </si>
  <si>
    <t>Difusión del programa Diario de Mantenimiento</t>
  </si>
  <si>
    <t>Evaluación de riesgos en campo</t>
  </si>
  <si>
    <t>Ejecución de las órdenes de trabajo</t>
  </si>
  <si>
    <t>Validación de trabajo</t>
  </si>
  <si>
    <t>Notificación de las OT’s</t>
  </si>
  <si>
    <t>030805 Cierre</t>
  </si>
  <si>
    <t>Revisión de la información registrada en los avisos</t>
  </si>
  <si>
    <t>Cierre técnico de las OT’s</t>
  </si>
  <si>
    <t>030806 Análisis</t>
  </si>
  <si>
    <t>Recopilación de la información</t>
  </si>
  <si>
    <t>Análisis de la información</t>
  </si>
  <si>
    <t>Elaboración de planes de acción</t>
  </si>
  <si>
    <t>0306 Gestión de Logística Operaciones</t>
  </si>
  <si>
    <t>Adquisiciones y contratos</t>
  </si>
  <si>
    <t>030601 Adquisiciones y Contratos</t>
  </si>
  <si>
    <t>Recopilado por Control Interno y Riesgos. Proceso indicado por Alfonso (Anterior G. Logística)</t>
  </si>
  <si>
    <t>03060101 Compras </t>
  </si>
  <si>
    <t>03060102 Administración de contratos </t>
  </si>
  <si>
    <t xml:space="preserve">0302 Gestión de Tecnología de Información </t>
  </si>
  <si>
    <t>Gestión de infraestructura</t>
  </si>
  <si>
    <t>Implementación de Conectividad</t>
  </si>
  <si>
    <t>Infraestructura de procesamiento y almacenamiento</t>
  </si>
  <si>
    <t>Monitoreo y Mantenimiento HW</t>
  </si>
  <si>
    <t>Implementación de control acceso a red industrial</t>
  </si>
  <si>
    <t>Actualizaciones antivirus</t>
  </si>
  <si>
    <t>Generación de backups</t>
  </si>
  <si>
    <t>Evaluación de uso de recursos</t>
  </si>
  <si>
    <t>Definición de lista de componentes</t>
  </si>
  <si>
    <t>Implementar Infraestructura redundante</t>
  </si>
  <si>
    <t>Soporte a usuario final</t>
  </si>
  <si>
    <t>Mesa de partes</t>
  </si>
  <si>
    <t>Asignación de dispositivos de usuario</t>
  </si>
  <si>
    <t>Generar backup de usuario</t>
  </si>
  <si>
    <t>Evaluación de mecanismos de atención a emergencias</t>
  </si>
  <si>
    <t>Gestión de TI</t>
  </si>
  <si>
    <t>Atención y soporte a operaciones</t>
  </si>
  <si>
    <t>0307 Gestión de RRHH</t>
  </si>
  <si>
    <t>030702 Reclutamiento, Selección e Incorporación de personal</t>
  </si>
  <si>
    <t>Reclutamiento</t>
  </si>
  <si>
    <t>Selección</t>
  </si>
  <si>
    <t>Incorporación</t>
  </si>
  <si>
    <t>030701 Administración de personal y compensaciones</t>
  </si>
  <si>
    <t>Gestión de permisos, ausencias, vacaciones, tiempos y asistencias del personal</t>
  </si>
  <si>
    <t>Administración de plantillas</t>
  </si>
  <si>
    <t>Administración de contratps de trabajo</t>
  </si>
  <si>
    <t>Compensaciones</t>
  </si>
  <si>
    <t>File y legajo de personal</t>
  </si>
  <si>
    <t>030703 Gestión de Talento</t>
  </si>
  <si>
    <t>Evaluación de desempeño</t>
  </si>
  <si>
    <t>Capacitación</t>
  </si>
  <si>
    <t>Desarrollo de personal</t>
  </si>
  <si>
    <t>Otros procesos</t>
  </si>
  <si>
    <t>030704 Comunicación</t>
  </si>
  <si>
    <t>030705 Clima laboral</t>
  </si>
  <si>
    <t>030706 Servicios generales</t>
  </si>
  <si>
    <t>030707 Relaciones laborales</t>
  </si>
  <si>
    <t>030708 Bienestar social</t>
  </si>
  <si>
    <t>0305 Gestión Legal</t>
  </si>
  <si>
    <t>030501 Regulatorio</t>
  </si>
  <si>
    <t>Recopilado por Control Interno y Riesgos. Proceso indicado por Angela (G. Legal)</t>
  </si>
  <si>
    <t>030502 Procesos Legales</t>
  </si>
  <si>
    <t>030503 Cumplimiento</t>
  </si>
  <si>
    <t>0309 Gestión de Proyectos</t>
  </si>
  <si>
    <t>Recopilado por Control interno y riesgos. Aprobado por Pedro</t>
  </si>
  <si>
    <t>0310 Gestión de Auditoría Interna</t>
  </si>
  <si>
    <t>031001 Preparación del Plan de Auditoría Anual basado en riesgos</t>
  </si>
  <si>
    <t>031002 Ejecución del Plan de Auditoria</t>
  </si>
  <si>
    <t>03100201 Planeamiento de auditoría</t>
  </si>
  <si>
    <t>03100202 Ejecución de trabajo de campo.</t>
  </si>
  <si>
    <t>03100203 Preparación y emisión de Informe</t>
  </si>
  <si>
    <t>031003 Seguimiento a las observaciones pendientes indicadas en los Informes hasta su implementación</t>
  </si>
  <si>
    <t>031004 Investigación de denuncias recibidas</t>
  </si>
  <si>
    <t xml:space="preserve">031005 Ejecución de trabajos especiales </t>
  </si>
  <si>
    <t>0312 Control Interno</t>
  </si>
  <si>
    <t>Recopilado por Control interno y riesgos. Aprobado por Irene</t>
  </si>
  <si>
    <t>031201 Planificación</t>
  </si>
  <si>
    <t>031202 Identificación</t>
  </si>
  <si>
    <t>031203 Evaluación</t>
  </si>
  <si>
    <t>031204 Gestión</t>
  </si>
  <si>
    <t>031205 Monitoreo</t>
  </si>
  <si>
    <t>0311 Seguridad Patrimonial</t>
  </si>
  <si>
    <t xml:space="preserve">Recopilado por Control interno y riesgos. Aprobado por Jaime </t>
  </si>
  <si>
    <t>031101 Control de accesos</t>
  </si>
  <si>
    <t>03110101 Habilitación de accesos y crendenciales</t>
  </si>
  <si>
    <t>03110102 Control de Ingresos y Salidas</t>
  </si>
  <si>
    <t>031102 Administración del Centro de Control</t>
  </si>
  <si>
    <t>031103 Monitoreo y resguardo</t>
  </si>
  <si>
    <t>03110301 Patrullaje interno</t>
  </si>
  <si>
    <t>03110302 Rondas por las concesiones</t>
  </si>
  <si>
    <t>03110303 Vigilancia en garitas de puntos críticos y polvorines</t>
  </si>
  <si>
    <t xml:space="preserve">03110304 Apoyo en control de embarques </t>
  </si>
  <si>
    <t>03110305 Inspecciones</t>
  </si>
  <si>
    <t>031104 Reporting</t>
  </si>
  <si>
    <t>03110401 Reporting interno</t>
  </si>
  <si>
    <t>03110402 Reporting externo</t>
  </si>
  <si>
    <t>0301 Gestión de Administración y Finanzas</t>
  </si>
  <si>
    <t>030101 Contabilidad</t>
  </si>
  <si>
    <t>Recopilado por Control Interno y Riesgos. Aprobado por Gabriel (GAF)</t>
  </si>
  <si>
    <t>03010101 Impuestos</t>
  </si>
  <si>
    <t>Recuperación de IGV</t>
  </si>
  <si>
    <t>Declaraciones mensuales/Anuales</t>
  </si>
  <si>
    <t>03010102 Contabilidad financiera</t>
  </si>
  <si>
    <t>Cuentas por pagar</t>
  </si>
  <si>
    <t>EEFF</t>
  </si>
  <si>
    <t>03010103 Contabilidad de costos</t>
  </si>
  <si>
    <t>Costos</t>
  </si>
  <si>
    <t>03010104 Activos fijos</t>
  </si>
  <si>
    <t>Activos fijos</t>
  </si>
  <si>
    <t>030102 Finanzas</t>
  </si>
  <si>
    <t xml:space="preserve">03010201 Planeamiento financiero </t>
  </si>
  <si>
    <t>Presupuestos</t>
  </si>
  <si>
    <t>03010202 Tesorería</t>
  </si>
  <si>
    <t>03010203 Reporting</t>
  </si>
  <si>
    <t>03010204 Control de Costos</t>
  </si>
  <si>
    <t>030103 Administración</t>
  </si>
  <si>
    <t>03010301 Gestión de seguros</t>
  </si>
  <si>
    <t>03010302 Servicios generales</t>
  </si>
  <si>
    <t>030602 Gestión de transportes</t>
  </si>
  <si>
    <t>03060201 Almacén de tránsito</t>
  </si>
  <si>
    <t>03060202 Transporte In/Outbound</t>
  </si>
  <si>
    <t>030603 Operación Logística</t>
  </si>
  <si>
    <t>03060301 Planificación de Inventarios</t>
  </si>
  <si>
    <t>03060302 Operaciones de Almacén</t>
  </si>
  <si>
    <t>0313 Gestión de Medio ambiente y Permisos</t>
  </si>
  <si>
    <t>Sugerido por aprobar con SIG!!</t>
  </si>
  <si>
    <t>031301 Permisos</t>
  </si>
  <si>
    <t>031302 Supervisión Ambiental</t>
  </si>
  <si>
    <t>031303 Estudios e IGAS</t>
  </si>
  <si>
    <t>Sistema de Gestión Ambiental</t>
  </si>
  <si>
    <t>0314 Gestión de Responsabilidad Social y Comunicaciones</t>
  </si>
  <si>
    <t>031401 Relacionamiento Comunitario</t>
  </si>
  <si>
    <t>031402 Desarrollo Sostenible</t>
  </si>
  <si>
    <t>031403 Comunicaciones</t>
  </si>
  <si>
    <t>0315 Gestión de Seguridad</t>
  </si>
  <si>
    <t>031501 Prevención de riesgos</t>
  </si>
  <si>
    <t>031502 Preparación y respuesta ante emergencias</t>
  </si>
  <si>
    <t>031503 Salud Ocupacional</t>
  </si>
  <si>
    <t>Implementación y Mantenimiento del Sistema de Gestión de Seguridad y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</si>
</sst>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  <font>
      <sz val="9"/>
      <color indexed="81"/>
      <name val="Tahoma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1"/>
      </right>
      <top/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23">
    <xf numFmtId="0" fontId="0" fillId="0" borderId="0" xfId="0"/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2" xfId="0" applyFont="1" applyFill="1" applyBorder="1" applyAlignment="1" applyProtection="1">
      <alignment horizontal="center" vertical="center" wrapText="1" readingOrder="1"/>
      <protection locked="0"/>
    </xf>
    <xf numFmtId="0" fontId="8" fillId="4" borderId="3" xfId="0" applyFont="1" applyFill="1" applyBorder="1" applyAlignment="1" applyProtection="1">
      <alignment horizontal="center" vertical="center" wrapText="1" readingOrder="1"/>
      <protection locked="0"/>
    </xf>
    <xf numFmtId="0" fontId="8" fillId="4" borderId="4" xfId="0" applyFont="1" applyFill="1" applyBorder="1" applyAlignment="1" applyProtection="1">
      <alignment horizontal="center" vertical="center" wrapText="1" readingOrder="1"/>
      <protection locked="0"/>
    </xf>
    <xf numFmtId="0" fontId="8" fillId="4" borderId="5" xfId="0" applyFont="1" applyFill="1" applyBorder="1" applyAlignment="1" applyProtection="1">
      <alignment horizontal="center" vertical="center" wrapText="1" readingOrder="1"/>
      <protection locked="0"/>
    </xf>
    <xf numFmtId="0" fontId="8" fillId="4" borderId="6" xfId="0" applyFont="1" applyFill="1" applyBorder="1" applyAlignment="1" applyProtection="1">
      <alignment horizontal="center" vertical="center" wrapText="1" readingOrder="1"/>
      <protection locked="0"/>
    </xf>
    <xf numFmtId="0" fontId="8" fillId="4" borderId="7" xfId="0" applyFont="1" applyFill="1" applyBorder="1" applyAlignment="1" applyProtection="1">
      <alignment horizontal="center" vertical="center" wrapText="1" readingOrder="1"/>
      <protection locked="0"/>
    </xf>
    <xf numFmtId="0" fontId="8" fillId="4" borderId="0" xfId="0" applyFont="1" applyFill="1" applyAlignment="1" applyProtection="1">
      <alignment horizontal="center" vertical="center" wrapText="1" readingOrder="1"/>
      <protection locked="0"/>
    </xf>
    <xf numFmtId="0" fontId="0" fillId="0" borderId="8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7" fillId="0" borderId="0" xfId="3"/>
    <xf numFmtId="0" fontId="9" fillId="0" borderId="12" xfId="0" applyFont="1" applyBorder="1"/>
    <xf numFmtId="0" fontId="0" fillId="0" borderId="12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3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9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0" xfId="0" applyAlignment="1">
      <alignment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vertical="top"/>
    </xf>
    <xf numFmtId="0" fontId="11" fillId="0" borderId="0" xfId="3" applyFont="1" applyBorder="1"/>
    <xf numFmtId="0" fontId="0" fillId="0" borderId="0" xfId="0" applyAlignment="1">
      <alignment horizontal="left"/>
    </xf>
    <xf numFmtId="0" fontId="14" fillId="0" borderId="0" xfId="0" applyFont="1"/>
    <xf numFmtId="0" fontId="10" fillId="0" borderId="9" xfId="0" applyFont="1" applyBorder="1" applyAlignment="1">
      <alignment horizontal="left" vertical="top"/>
    </xf>
    <xf numFmtId="0" fontId="10" fillId="5" borderId="9" xfId="0" applyFont="1" applyFill="1" applyBorder="1" applyAlignment="1">
      <alignment horizontal="left" wrapText="1"/>
    </xf>
    <xf numFmtId="0" fontId="10" fillId="5" borderId="9" xfId="0" applyFont="1" applyFill="1" applyBorder="1" applyAlignment="1">
      <alignment horizontal="left" vertical="top"/>
    </xf>
    <xf numFmtId="0" fontId="7" fillId="0" borderId="9" xfId="3" applyBorder="1"/>
    <xf numFmtId="0" fontId="16" fillId="0" borderId="21" xfId="0" applyFont="1" applyBorder="1"/>
    <xf numFmtId="0" fontId="17" fillId="0" borderId="21" xfId="3" applyFont="1" applyFill="1" applyBorder="1" applyAlignment="1">
      <alignment vertical="top"/>
    </xf>
    <xf numFmtId="0" fontId="16" fillId="0" borderId="21" xfId="0" applyFont="1" applyBorder="1" applyAlignment="1">
      <alignment wrapText="1"/>
    </xf>
    <xf numFmtId="0" fontId="16" fillId="0" borderId="21" xfId="0" applyFont="1" applyBorder="1" applyAlignment="1">
      <alignment vertical="top"/>
    </xf>
    <xf numFmtId="0" fontId="16" fillId="0" borderId="21" xfId="0" applyFont="1" applyBorder="1" applyAlignment="1">
      <alignment horizontal="left" vertical="top"/>
    </xf>
    <xf numFmtId="0" fontId="0" fillId="0" borderId="9" xfId="0" applyBorder="1"/>
    <xf numFmtId="0" fontId="16" fillId="0" borderId="21" xfId="0" applyFont="1" applyBorder="1" applyAlignment="1">
      <alignment horizontal="left" wrapText="1"/>
    </xf>
    <xf numFmtId="0" fontId="17" fillId="0" borderId="21" xfId="3" applyFont="1" applyFill="1" applyBorder="1"/>
    <xf numFmtId="0" fontId="9" fillId="0" borderId="9" xfId="0" applyFont="1" applyBorder="1"/>
    <xf numFmtId="0" fontId="16" fillId="0" borderId="0" xfId="0" applyFont="1" applyAlignment="1">
      <alignment vertical="top"/>
    </xf>
    <xf numFmtId="0" fontId="16" fillId="0" borderId="0" xfId="0" applyFont="1"/>
    <xf numFmtId="0" fontId="9" fillId="0" borderId="21" xfId="0" applyFont="1" applyBorder="1" applyAlignment="1">
      <alignment vertical="top"/>
    </xf>
    <xf numFmtId="0" fontId="0" fillId="0" borderId="21" xfId="0" applyBorder="1" applyAlignment="1">
      <alignment vertical="top"/>
    </xf>
    <xf numFmtId="0" fontId="7" fillId="0" borderId="21" xfId="3" applyBorder="1" applyAlignment="1">
      <alignment vertical="top"/>
    </xf>
    <xf numFmtId="0" fontId="0" fillId="0" borderId="21" xfId="0" applyBorder="1"/>
    <xf numFmtId="0" fontId="9" fillId="0" borderId="21" xfId="0" applyFont="1" applyBorder="1"/>
    <xf numFmtId="0" fontId="10" fillId="5" borderId="21" xfId="0" applyFont="1" applyFill="1" applyBorder="1" applyAlignment="1">
      <alignment horizontal="left" vertical="top"/>
    </xf>
    <xf numFmtId="0" fontId="7" fillId="0" borderId="21" xfId="3" applyFill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 wrapText="1"/>
    </xf>
    <xf numFmtId="0" fontId="16" fillId="0" borderId="21" xfId="0" applyFont="1" applyBorder="1" applyAlignment="1">
      <alignment wrapText="1" readingOrder="1"/>
    </xf>
    <xf numFmtId="0" fontId="10" fillId="5" borderId="21" xfId="0" applyFont="1" applyFill="1" applyBorder="1" applyAlignment="1">
      <alignment horizontal="left" wrapText="1"/>
    </xf>
    <xf numFmtId="0" fontId="10" fillId="0" borderId="22" xfId="0" applyFont="1" applyBorder="1" applyAlignment="1">
      <alignment horizontal="left" vertical="top"/>
    </xf>
    <xf numFmtId="0" fontId="10" fillId="5" borderId="17" xfId="0" applyFont="1" applyFill="1" applyBorder="1" applyAlignment="1">
      <alignment horizontal="left" wrapText="1"/>
    </xf>
    <xf numFmtId="0" fontId="10" fillId="5" borderId="0" xfId="0" applyFont="1" applyFill="1" applyAlignment="1">
      <alignment horizontal="left" vertical="top"/>
    </xf>
    <xf numFmtId="0" fontId="7" fillId="0" borderId="0" xfId="3" applyBorder="1"/>
    <xf numFmtId="0" fontId="10" fillId="5" borderId="0" xfId="0" applyFont="1" applyFill="1" applyAlignment="1">
      <alignment horizontal="left" wrapText="1"/>
    </xf>
    <xf numFmtId="0" fontId="17" fillId="0" borderId="23" xfId="3" applyFont="1" applyFill="1" applyBorder="1" applyAlignment="1">
      <alignment vertical="top"/>
    </xf>
    <xf numFmtId="0" fontId="7" fillId="0" borderId="21" xfId="3" applyBorder="1"/>
    <xf numFmtId="0" fontId="10" fillId="0" borderId="22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wrapText="1"/>
    </xf>
    <xf numFmtId="0" fontId="17" fillId="0" borderId="0" xfId="3" applyFont="1" applyFill="1" applyBorder="1"/>
    <xf numFmtId="0" fontId="16" fillId="0" borderId="23" xfId="0" applyFont="1" applyBorder="1" applyAlignment="1">
      <alignment vertical="top"/>
    </xf>
    <xf numFmtId="0" fontId="17" fillId="0" borderId="23" xfId="3" applyFont="1" applyFill="1" applyBorder="1"/>
    <xf numFmtId="0" fontId="17" fillId="0" borderId="0" xfId="3" applyFont="1" applyFill="1" applyBorder="1" applyAlignment="1">
      <alignment vertical="top"/>
    </xf>
    <xf numFmtId="0" fontId="9" fillId="0" borderId="21" xfId="0" applyFont="1" applyBorder="1" applyAlignment="1">
      <alignment horizontal="left" vertical="top"/>
    </xf>
    <xf numFmtId="0" fontId="16" fillId="0" borderId="0" xfId="0" applyFont="1" applyAlignment="1">
      <alignment wrapText="1"/>
    </xf>
    <xf numFmtId="0" fontId="0" fillId="0" borderId="23" xfId="0" applyBorder="1"/>
    <xf numFmtId="0" fontId="16" fillId="0" borderId="21" xfId="0" applyFont="1" applyBorder="1" applyAlignment="1">
      <alignment horizontal="center" vertical="top" wrapText="1"/>
    </xf>
    <xf numFmtId="0" fontId="18" fillId="0" borderId="21" xfId="0" applyFont="1" applyBorder="1"/>
    <xf numFmtId="49" fontId="19" fillId="0" borderId="21" xfId="0" applyNumberFormat="1" applyFont="1" applyBorder="1" applyAlignment="1">
      <alignment vertical="top" wrapText="1"/>
    </xf>
    <xf numFmtId="0" fontId="17" fillId="0" borderId="24" xfId="3" applyFont="1" applyFill="1" applyBorder="1" applyAlignment="1">
      <alignment vertical="top"/>
    </xf>
    <xf numFmtId="0" fontId="16" fillId="0" borderId="9" xfId="0" applyFont="1" applyBorder="1" applyAlignment="1">
      <alignment horizontal="left" wrapText="1"/>
    </xf>
    <xf numFmtId="0" fontId="16" fillId="0" borderId="9" xfId="0" applyFont="1" applyBorder="1" applyAlignment="1">
      <alignment horizontal="left" vertical="top"/>
    </xf>
    <xf numFmtId="0" fontId="16" fillId="0" borderId="9" xfId="0" applyFont="1" applyBorder="1" applyAlignment="1">
      <alignment wrapText="1"/>
    </xf>
    <xf numFmtId="0" fontId="16" fillId="0" borderId="9" xfId="0" applyFont="1" applyBorder="1"/>
    <xf numFmtId="0" fontId="16" fillId="0" borderId="25" xfId="0" applyFont="1" applyBorder="1"/>
    <xf numFmtId="0" fontId="16" fillId="0" borderId="25" xfId="0" applyFont="1" applyBorder="1" applyAlignment="1">
      <alignment wrapText="1"/>
    </xf>
    <xf numFmtId="0" fontId="17" fillId="0" borderId="25" xfId="3" applyFont="1" applyFill="1" applyBorder="1" applyAlignment="1">
      <alignment vertical="top"/>
    </xf>
    <xf numFmtId="0" fontId="16" fillId="0" borderId="26" xfId="0" applyFont="1" applyBorder="1"/>
    <xf numFmtId="0" fontId="16" fillId="0" borderId="26" xfId="0" applyFont="1" applyBorder="1" applyAlignment="1">
      <alignment wrapText="1"/>
    </xf>
    <xf numFmtId="0" fontId="17" fillId="0" borderId="26" xfId="3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3" fillId="6" borderId="19" xfId="0" applyFont="1" applyFill="1" applyBorder="1" applyAlignment="1" applyProtection="1">
      <alignment horizontal="center" vertical="center" wrapText="1" readingOrder="1"/>
      <protection locked="0"/>
    </xf>
    <xf numFmtId="0" fontId="14" fillId="7" borderId="0" xfId="0" applyFont="1" applyFill="1"/>
    <xf numFmtId="0" fontId="15" fillId="6" borderId="2" xfId="0" applyFont="1" applyFill="1" applyBorder="1" applyAlignment="1" applyProtection="1">
      <alignment horizontal="center" vertical="top" wrapText="1" readingOrder="1"/>
      <protection locked="0"/>
    </xf>
    <xf numFmtId="0" fontId="15" fillId="6" borderId="20" xfId="0" applyFont="1" applyFill="1" applyBorder="1" applyAlignment="1" applyProtection="1">
      <alignment horizontal="center" vertical="top" wrapText="1" readingOrder="1"/>
      <protection locked="0"/>
    </xf>
    <xf numFmtId="0" fontId="0" fillId="7" borderId="0" xfId="0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8" borderId="28" xfId="0" applyFont="1" applyFill="1" applyBorder="1" applyAlignment="1">
      <alignment horizontal="left"/>
    </xf>
    <xf numFmtId="0" fontId="3" fillId="8" borderId="29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left"/>
    </xf>
    <xf numFmtId="0" fontId="3" fillId="9" borderId="17" xfId="0" applyFont="1" applyFill="1" applyBorder="1" applyAlignment="1">
      <alignment horizontal="left"/>
    </xf>
    <xf numFmtId="0" fontId="3" fillId="9" borderId="32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center"/>
    </xf>
    <xf numFmtId="0" fontId="20" fillId="9" borderId="31" xfId="0" applyFont="1" applyFill="1" applyBorder="1" applyAlignment="1">
      <alignment horizontal="left"/>
    </xf>
    <xf numFmtId="0" fontId="3" fillId="10" borderId="34" xfId="0" applyFont="1" applyFill="1" applyBorder="1"/>
    <xf numFmtId="0" fontId="3" fillId="10" borderId="35" xfId="0" applyFont="1" applyFill="1" applyBorder="1"/>
    <xf numFmtId="0" fontId="21" fillId="10" borderId="36" xfId="0" applyFont="1" applyFill="1" applyBorder="1"/>
    <xf numFmtId="0" fontId="6" fillId="10" borderId="36" xfId="0" applyFont="1" applyFill="1" applyBorder="1"/>
    <xf numFmtId="0" fontId="6" fillId="10" borderId="37" xfId="0" applyFont="1" applyFill="1" applyBorder="1"/>
    <xf numFmtId="0" fontId="1" fillId="2" borderId="0" xfId="1"/>
    <xf numFmtId="0" fontId="6" fillId="0" borderId="34" xfId="0" applyFont="1" applyBorder="1"/>
    <xf numFmtId="0" fontId="22" fillId="10" borderId="38" xfId="0" applyFont="1" applyFill="1" applyBorder="1"/>
    <xf numFmtId="0" fontId="23" fillId="0" borderId="32" xfId="0" applyFont="1" applyBorder="1"/>
    <xf numFmtId="0" fontId="0" fillId="0" borderId="32" xfId="0" applyBorder="1"/>
    <xf numFmtId="0" fontId="0" fillId="0" borderId="39" xfId="0" applyBorder="1"/>
    <xf numFmtId="0" fontId="6" fillId="0" borderId="40" xfId="0" applyFont="1" applyBorder="1"/>
    <xf numFmtId="0" fontId="22" fillId="10" borderId="41" xfId="0" applyFont="1" applyFill="1" applyBorder="1"/>
    <xf numFmtId="0" fontId="23" fillId="0" borderId="42" xfId="0" applyFont="1" applyBorder="1"/>
    <xf numFmtId="0" fontId="0" fillId="0" borderId="42" xfId="0" applyBorder="1"/>
    <xf numFmtId="0" fontId="0" fillId="0" borderId="43" xfId="0" applyBorder="1"/>
    <xf numFmtId="0" fontId="6" fillId="10" borderId="44" xfId="0" applyFont="1" applyFill="1" applyBorder="1"/>
    <xf numFmtId="0" fontId="3" fillId="0" borderId="34" xfId="0" applyFont="1" applyBorder="1"/>
    <xf numFmtId="0" fontId="24" fillId="10" borderId="38" xfId="0" applyFont="1" applyFill="1" applyBorder="1"/>
    <xf numFmtId="0" fontId="0" fillId="11" borderId="32" xfId="0" applyFill="1" applyBorder="1"/>
    <xf numFmtId="0" fontId="25" fillId="11" borderId="32" xfId="0" applyFont="1" applyFill="1" applyBorder="1"/>
    <xf numFmtId="0" fontId="26" fillId="11" borderId="39" xfId="0" applyFont="1" applyFill="1" applyBorder="1"/>
    <xf numFmtId="0" fontId="6" fillId="0" borderId="32" xfId="0" applyFont="1" applyBorder="1"/>
    <xf numFmtId="0" fontId="24" fillId="10" borderId="41" xfId="0" applyFont="1" applyFill="1" applyBorder="1"/>
    <xf numFmtId="0" fontId="6" fillId="0" borderId="42" xfId="0" applyFont="1" applyBorder="1"/>
    <xf numFmtId="0" fontId="6" fillId="12" borderId="0" xfId="1" applyFont="1" applyFill="1"/>
    <xf numFmtId="0" fontId="27" fillId="0" borderId="32" xfId="0" applyFont="1" applyBorder="1"/>
    <xf numFmtId="0" fontId="27" fillId="0" borderId="39" xfId="0" applyFont="1" applyBorder="1"/>
    <xf numFmtId="0" fontId="0" fillId="0" borderId="17" xfId="0" applyBorder="1"/>
    <xf numFmtId="0" fontId="0" fillId="0" borderId="45" xfId="0" applyBorder="1"/>
    <xf numFmtId="0" fontId="27" fillId="0" borderId="42" xfId="0" applyFont="1" applyBorder="1"/>
    <xf numFmtId="0" fontId="27" fillId="0" borderId="43" xfId="0" applyFont="1" applyBorder="1"/>
    <xf numFmtId="0" fontId="2" fillId="3" borderId="0" xfId="2"/>
    <xf numFmtId="0" fontId="2" fillId="3" borderId="0" xfId="2" applyBorder="1"/>
    <xf numFmtId="0" fontId="0" fillId="0" borderId="33" xfId="0" applyBorder="1"/>
    <xf numFmtId="0" fontId="22" fillId="10" borderId="32" xfId="0" applyFont="1" applyFill="1" applyBorder="1"/>
    <xf numFmtId="0" fontId="20" fillId="9" borderId="46" xfId="0" applyFont="1" applyFill="1" applyBorder="1" applyAlignment="1">
      <alignment horizontal="left"/>
    </xf>
    <xf numFmtId="0" fontId="3" fillId="10" borderId="47" xfId="0" applyFont="1" applyFill="1" applyBorder="1"/>
    <xf numFmtId="0" fontId="3" fillId="10" borderId="36" xfId="0" applyFont="1" applyFill="1" applyBorder="1"/>
    <xf numFmtId="0" fontId="23" fillId="11" borderId="32" xfId="0" applyFont="1" applyFill="1" applyBorder="1"/>
    <xf numFmtId="0" fontId="27" fillId="11" borderId="32" xfId="0" applyFont="1" applyFill="1" applyBorder="1"/>
    <xf numFmtId="0" fontId="27" fillId="11" borderId="33" xfId="0" applyFont="1" applyFill="1" applyBorder="1"/>
    <xf numFmtId="0" fontId="23" fillId="0" borderId="33" xfId="0" applyFont="1" applyBorder="1"/>
    <xf numFmtId="0" fontId="23" fillId="0" borderId="32" xfId="0" applyFont="1" applyBorder="1" applyAlignment="1">
      <alignment wrapText="1"/>
    </xf>
    <xf numFmtId="0" fontId="23" fillId="0" borderId="0" xfId="0" applyFont="1"/>
    <xf numFmtId="0" fontId="6" fillId="10" borderId="34" xfId="0" applyFont="1" applyFill="1" applyBorder="1"/>
    <xf numFmtId="0" fontId="6" fillId="13" borderId="34" xfId="0" applyFont="1" applyFill="1" applyBorder="1"/>
    <xf numFmtId="0" fontId="22" fillId="10" borderId="42" xfId="0" applyFont="1" applyFill="1" applyBorder="1"/>
    <xf numFmtId="0" fontId="23" fillId="14" borderId="33" xfId="0" applyFont="1" applyFill="1" applyBorder="1"/>
    <xf numFmtId="0" fontId="23" fillId="14" borderId="48" xfId="0" applyFont="1" applyFill="1" applyBorder="1"/>
    <xf numFmtId="0" fontId="23" fillId="11" borderId="36" xfId="0" applyFont="1" applyFill="1" applyBorder="1"/>
    <xf numFmtId="0" fontId="27" fillId="11" borderId="37" xfId="0" applyFont="1" applyFill="1" applyBorder="1"/>
    <xf numFmtId="0" fontId="0" fillId="0" borderId="48" xfId="0" applyBorder="1"/>
    <xf numFmtId="0" fontId="6" fillId="0" borderId="0" xfId="0" applyFont="1"/>
    <xf numFmtId="0" fontId="3" fillId="10" borderId="32" xfId="0" applyFont="1" applyFill="1" applyBorder="1"/>
    <xf numFmtId="0" fontId="23" fillId="11" borderId="32" xfId="0" applyFont="1" applyFill="1" applyBorder="1" applyAlignment="1">
      <alignment wrapText="1"/>
    </xf>
    <xf numFmtId="0" fontId="21" fillId="10" borderId="32" xfId="0" applyFont="1" applyFill="1" applyBorder="1"/>
    <xf numFmtId="0" fontId="6" fillId="10" borderId="33" xfId="0" applyFont="1" applyFill="1" applyBorder="1"/>
    <xf numFmtId="0" fontId="27" fillId="11" borderId="0" xfId="0" applyFont="1" applyFill="1"/>
    <xf numFmtId="0" fontId="27" fillId="11" borderId="42" xfId="0" applyFont="1" applyFill="1" applyBorder="1"/>
    <xf numFmtId="0" fontId="27" fillId="11" borderId="48" xfId="0" applyFont="1" applyFill="1" applyBorder="1"/>
    <xf numFmtId="0" fontId="27" fillId="0" borderId="33" xfId="0" applyFont="1" applyBorder="1"/>
    <xf numFmtId="0" fontId="27" fillId="0" borderId="48" xfId="0" applyFont="1" applyBorder="1"/>
    <xf numFmtId="0" fontId="3" fillId="10" borderId="38" xfId="0" applyFont="1" applyFill="1" applyBorder="1"/>
    <xf numFmtId="0" fontId="0" fillId="11" borderId="32" xfId="0" applyFill="1" applyBorder="1" applyAlignment="1">
      <alignment wrapText="1"/>
    </xf>
    <xf numFmtId="0" fontId="0" fillId="0" borderId="0" xfId="0" applyAlignment="1">
      <alignment wrapText="1"/>
    </xf>
    <xf numFmtId="0" fontId="0" fillId="11" borderId="33" xfId="0" applyFill="1" applyBorder="1"/>
    <xf numFmtId="0" fontId="0" fillId="0" borderId="33" xfId="0" applyBorder="1" applyAlignment="1">
      <alignment wrapText="1"/>
    </xf>
    <xf numFmtId="0" fontId="6" fillId="0" borderId="33" xfId="0" applyFont="1" applyBorder="1"/>
    <xf numFmtId="0" fontId="6" fillId="0" borderId="48" xfId="0" applyFont="1" applyBorder="1"/>
    <xf numFmtId="0" fontId="0" fillId="11" borderId="0" xfId="0" applyFill="1"/>
    <xf numFmtId="0" fontId="6" fillId="11" borderId="32" xfId="0" applyFont="1" applyFill="1" applyBorder="1"/>
    <xf numFmtId="0" fontId="6" fillId="11" borderId="33" xfId="0" applyFont="1" applyFill="1" applyBorder="1"/>
    <xf numFmtId="0" fontId="0" fillId="0" borderId="0" xfId="0" applyAlignment="1">
      <alignment vertical="center"/>
    </xf>
    <xf numFmtId="0" fontId="0" fillId="0" borderId="33" xfId="0" applyBorder="1" applyAlignment="1">
      <alignment vertical="center"/>
    </xf>
    <xf numFmtId="0" fontId="0" fillId="11" borderId="49" xfId="0" applyFill="1" applyBorder="1"/>
    <xf numFmtId="0" fontId="0" fillId="11" borderId="48" xfId="0" applyFill="1" applyBorder="1"/>
    <xf numFmtId="0" fontId="3" fillId="10" borderId="50" xfId="0" applyFont="1" applyFill="1" applyBorder="1"/>
    <xf numFmtId="0" fontId="21" fillId="10" borderId="51" xfId="0" applyFont="1" applyFill="1" applyBorder="1"/>
    <xf numFmtId="0" fontId="22" fillId="10" borderId="52" xfId="0" applyFont="1" applyFill="1" applyBorder="1"/>
    <xf numFmtId="0" fontId="22" fillId="10" borderId="53" xfId="0" applyFont="1" applyFill="1" applyBorder="1"/>
    <xf numFmtId="0" fontId="0" fillId="10" borderId="34" xfId="0" applyFill="1" applyBorder="1"/>
    <xf numFmtId="0" fontId="0" fillId="0" borderId="34" xfId="0" applyBorder="1"/>
    <xf numFmtId="0" fontId="28" fillId="11" borderId="0" xfId="0" applyFont="1" applyFill="1"/>
    <xf numFmtId="0" fontId="0" fillId="11" borderId="17" xfId="0" applyFill="1" applyBorder="1"/>
    <xf numFmtId="0" fontId="23" fillId="11" borderId="0" xfId="0" applyFont="1" applyFill="1"/>
    <xf numFmtId="0" fontId="6" fillId="0" borderId="49" xfId="0" applyFont="1" applyBorder="1"/>
    <xf numFmtId="0" fontId="0" fillId="14" borderId="33" xfId="0" applyFill="1" applyBorder="1"/>
    <xf numFmtId="0" fontId="29" fillId="10" borderId="51" xfId="0" applyFont="1" applyFill="1" applyBorder="1"/>
    <xf numFmtId="0" fontId="6" fillId="10" borderId="54" xfId="0" applyFont="1" applyFill="1" applyBorder="1"/>
    <xf numFmtId="0" fontId="27" fillId="0" borderId="34" xfId="0" applyFont="1" applyBorder="1"/>
    <xf numFmtId="0" fontId="4" fillId="0" borderId="45" xfId="0" applyFont="1" applyBorder="1"/>
    <xf numFmtId="0" fontId="27" fillId="0" borderId="55" xfId="0" applyFont="1" applyBorder="1"/>
    <xf numFmtId="0" fontId="6" fillId="10" borderId="0" xfId="0" applyFont="1" applyFill="1"/>
    <xf numFmtId="0" fontId="20" fillId="9" borderId="56" xfId="0" applyFont="1" applyFill="1" applyBorder="1" applyAlignment="1">
      <alignment horizontal="left"/>
    </xf>
    <xf numFmtId="0" fontId="0" fillId="0" borderId="57" xfId="0" applyBorder="1"/>
    <xf numFmtId="0" fontId="22" fillId="10" borderId="58" xfId="0" applyFont="1" applyFill="1" applyBorder="1"/>
    <xf numFmtId="0" fontId="4" fillId="0" borderId="59" xfId="0" applyFont="1" applyBorder="1"/>
    <xf numFmtId="0" fontId="27" fillId="0" borderId="60" xfId="0" applyFont="1" applyBorder="1"/>
    <xf numFmtId="0" fontId="27" fillId="0" borderId="61" xfId="0" applyFont="1" applyBorder="1"/>
  </cellXfs>
  <cellStyles count="4">
    <cellStyle name="Bueno" xfId="1" builtinId="26"/>
    <cellStyle name="Hipervínculo" xfId="3" builtinId="8"/>
    <cellStyle name="Neutral" xfId="2" builtinId="28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0"/>
          <bgColor theme="3"/>
        </patternFill>
      </fill>
      <alignment horizontal="center" vertical="top" textRotation="0" wrapText="1" indent="0" justifyLastLine="0" shrinkToFit="0" readingOrder="1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0"/>
          <bgColor theme="3"/>
        </patternFill>
      </fill>
      <alignment horizontal="center" vertical="center" textRotation="0" wrapText="1" indent="0" justifyLastLine="0" shrinkToFit="0" readingOrder="1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27370</xdr:colOff>
      <xdr:row>12</xdr:row>
      <xdr:rowOff>30436</xdr:rowOff>
    </xdr:from>
    <xdr:to>
      <xdr:col>35</xdr:col>
      <xdr:colOff>164140</xdr:colOff>
      <xdr:row>34</xdr:row>
      <xdr:rowOff>18558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9AED31-A946-4E86-A5C0-164367A29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41370" y="2209756"/>
          <a:ext cx="6476610" cy="4377242"/>
        </a:xfrm>
        <a:prstGeom prst="rect">
          <a:avLst/>
        </a:prstGeom>
      </xdr:spPr>
    </xdr:pic>
    <xdr:clientData/>
  </xdr:twoCellAnchor>
  <xdr:twoCellAnchor editAs="oneCell">
    <xdr:from>
      <xdr:col>10</xdr:col>
      <xdr:colOff>370730</xdr:colOff>
      <xdr:row>34</xdr:row>
      <xdr:rowOff>42919</xdr:rowOff>
    </xdr:from>
    <xdr:to>
      <xdr:col>14</xdr:col>
      <xdr:colOff>1193304</xdr:colOff>
      <xdr:row>54</xdr:row>
      <xdr:rowOff>64211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56AF00-FFCE-4EFF-9FDF-CE45AA586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79210" y="5917939"/>
          <a:ext cx="6049894" cy="39074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ineriabreca.sharepoint.com/sites/Intranet/Marcobre/areaadministracionyfinanzas/Gerencia_de_Administracion_y_Finanzas/Control%20interno%20y%20riesgos%20&#8211;%20BDO/Documentos%20compartidos/Registro%20de%20riesgos/Registro%20Permanente/Registro%20de%20riesgos%20-%20Permanente.xlsm" TargetMode="External"/><Relationship Id="rId2" Type="http://schemas.microsoft.com/office/2019/04/relationships/externalLinkLongPath" Target="https://mineriabreca.sharepoint.com/sites/Intranet/Marcobre/areaadministracionyfinanzas/Gerencia_de_Administracion_y_Finanzas/Control%20interno%20y%20riesgos%20&#8211;%20BDO/Documentos%20compartidos/Registro%20de%20riesgos/Registro%20Permanente/Registro%20de%20riesgos%20-%20Permanente.xlsm?4551B7F9" TargetMode="External"/><Relationship Id="rId1" Type="http://schemas.openxmlformats.org/officeDocument/2006/relationships/externalLinkPath" Target="file:///\\4551B7F9\Registro%20de%20riesgos%20-%20Permanen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ntroles"/>
      <sheetName val="Plantilla Mes"/>
      <sheetName val="Plantilla WORD"/>
      <sheetName val="Plantilla PPT"/>
      <sheetName val="Hoja1"/>
      <sheetName val="Reporte Mensual"/>
      <sheetName val="Riesgos"/>
      <sheetName val="Planes_accion"/>
      <sheetName val="Verificación y Eficacia"/>
      <sheetName val="Risk_rating_tables"/>
      <sheetName val="Indicadores_EST"/>
      <sheetName val="Cronograma de Reuniones"/>
      <sheetName val="Help"/>
      <sheetName val="Histórico"/>
      <sheetName val="Seguimiento"/>
      <sheetName val="Planes antiguos"/>
      <sheetName val="validar planes"/>
      <sheetName val="Owners"/>
      <sheetName val="Usuarios"/>
      <sheetName val="Definiciones"/>
      <sheetName val="RBS"/>
      <sheetName val="Closed risk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2</v>
          </cell>
          <cell r="AF6">
            <v>32</v>
          </cell>
          <cell r="BJ6">
            <v>62</v>
          </cell>
        </row>
        <row r="7">
          <cell r="B7" t="str">
            <v>Nivel</v>
          </cell>
          <cell r="AF7" t="str">
            <v>Operational / Corporative / Strategic</v>
          </cell>
          <cell r="BJ7" t="str">
            <v>ID-Nuevo</v>
          </cell>
        </row>
        <row r="8">
          <cell r="B8">
            <v>1</v>
          </cell>
          <cell r="AF8" t="str">
            <v>Estratégico</v>
          </cell>
          <cell r="BJ8">
            <v>36</v>
          </cell>
        </row>
        <row r="9">
          <cell r="B9">
            <v>1</v>
          </cell>
          <cell r="AF9" t="str">
            <v>Estratégico</v>
          </cell>
          <cell r="BJ9">
            <v>38</v>
          </cell>
        </row>
        <row r="10">
          <cell r="B10">
            <v>1</v>
          </cell>
          <cell r="AF10" t="str">
            <v>Estratégico</v>
          </cell>
          <cell r="BJ10">
            <v>25</v>
          </cell>
        </row>
        <row r="11">
          <cell r="B11">
            <v>1</v>
          </cell>
          <cell r="AF11" t="str">
            <v>Estratégico</v>
          </cell>
          <cell r="BJ11">
            <v>35</v>
          </cell>
        </row>
        <row r="12">
          <cell r="B12">
            <v>1</v>
          </cell>
          <cell r="AF12" t="str">
            <v>Estratégico</v>
          </cell>
          <cell r="BJ12">
            <v>7</v>
          </cell>
        </row>
        <row r="13">
          <cell r="B13">
            <v>1</v>
          </cell>
          <cell r="AF13" t="str">
            <v>Estratégico</v>
          </cell>
          <cell r="BJ13">
            <v>1</v>
          </cell>
        </row>
        <row r="14">
          <cell r="B14">
            <v>2</v>
          </cell>
          <cell r="AF14" t="str">
            <v>Operativo</v>
          </cell>
          <cell r="BJ14">
            <v>246</v>
          </cell>
        </row>
        <row r="15">
          <cell r="B15">
            <v>1</v>
          </cell>
          <cell r="AF15" t="str">
            <v>Estratégico</v>
          </cell>
          <cell r="BJ15">
            <v>3</v>
          </cell>
        </row>
        <row r="16">
          <cell r="B16">
            <v>1</v>
          </cell>
          <cell r="AF16" t="str">
            <v>Estratégico</v>
          </cell>
          <cell r="BJ16">
            <v>14</v>
          </cell>
        </row>
        <row r="17">
          <cell r="B17">
            <v>1</v>
          </cell>
          <cell r="AF17" t="str">
            <v>Estratégico</v>
          </cell>
          <cell r="BJ17">
            <v>26</v>
          </cell>
        </row>
        <row r="18">
          <cell r="B18">
            <v>1</v>
          </cell>
          <cell r="AF18" t="str">
            <v>Estratégico</v>
          </cell>
          <cell r="BJ18">
            <v>28</v>
          </cell>
        </row>
        <row r="19">
          <cell r="B19">
            <v>1</v>
          </cell>
          <cell r="AF19" t="str">
            <v>Estratégico</v>
          </cell>
          <cell r="BJ19">
            <v>30</v>
          </cell>
        </row>
        <row r="20">
          <cell r="B20">
            <v>1</v>
          </cell>
          <cell r="AF20" t="str">
            <v>Estratégico</v>
          </cell>
          <cell r="BJ20">
            <v>16</v>
          </cell>
        </row>
        <row r="21">
          <cell r="B21">
            <v>1</v>
          </cell>
          <cell r="AF21" t="str">
            <v>Estratégico</v>
          </cell>
          <cell r="BJ21">
            <v>9</v>
          </cell>
        </row>
        <row r="22">
          <cell r="B22">
            <v>1</v>
          </cell>
          <cell r="AF22" t="str">
            <v>Estratégico</v>
          </cell>
          <cell r="BJ22">
            <v>19</v>
          </cell>
        </row>
        <row r="23">
          <cell r="B23">
            <v>1</v>
          </cell>
          <cell r="AF23" t="str">
            <v>Estratégico</v>
          </cell>
          <cell r="BJ23">
            <v>31</v>
          </cell>
        </row>
        <row r="24">
          <cell r="B24">
            <v>1</v>
          </cell>
          <cell r="AF24" t="str">
            <v>Estratégico</v>
          </cell>
          <cell r="BJ24">
            <v>2</v>
          </cell>
        </row>
        <row r="25">
          <cell r="B25">
            <v>1</v>
          </cell>
          <cell r="AF25" t="str">
            <v>Estratégico</v>
          </cell>
          <cell r="BJ25">
            <v>4</v>
          </cell>
        </row>
        <row r="26">
          <cell r="B26">
            <v>1</v>
          </cell>
          <cell r="AF26" t="str">
            <v>Estratégico</v>
          </cell>
          <cell r="BJ26">
            <v>22</v>
          </cell>
        </row>
        <row r="27">
          <cell r="B27">
            <v>1</v>
          </cell>
          <cell r="AF27" t="str">
            <v>Estratégico</v>
          </cell>
          <cell r="BJ27">
            <v>23</v>
          </cell>
        </row>
        <row r="28">
          <cell r="B28">
            <v>1</v>
          </cell>
          <cell r="AF28" t="str">
            <v>Estratégico</v>
          </cell>
          <cell r="BJ28">
            <v>10</v>
          </cell>
        </row>
        <row r="29">
          <cell r="B29">
            <v>1</v>
          </cell>
          <cell r="AF29" t="str">
            <v>Estratégico</v>
          </cell>
          <cell r="BJ29">
            <v>34</v>
          </cell>
        </row>
        <row r="30">
          <cell r="B30">
            <v>1</v>
          </cell>
          <cell r="AF30" t="str">
            <v>Estratégico</v>
          </cell>
          <cell r="BJ30">
            <v>37</v>
          </cell>
        </row>
        <row r="31">
          <cell r="B31">
            <v>1</v>
          </cell>
          <cell r="AF31" t="str">
            <v>Estratégico</v>
          </cell>
          <cell r="BJ31">
            <v>13</v>
          </cell>
        </row>
        <row r="32">
          <cell r="B32">
            <v>1</v>
          </cell>
          <cell r="AF32" t="str">
            <v>Estratégico</v>
          </cell>
          <cell r="BJ32">
            <v>33</v>
          </cell>
        </row>
        <row r="33">
          <cell r="B33">
            <v>1</v>
          </cell>
          <cell r="AF33" t="str">
            <v>Estratégico</v>
          </cell>
          <cell r="BJ33">
            <v>24</v>
          </cell>
        </row>
        <row r="34">
          <cell r="B34">
            <v>1</v>
          </cell>
          <cell r="AF34" t="str">
            <v>Estratégico</v>
          </cell>
          <cell r="BJ34">
            <v>5</v>
          </cell>
        </row>
        <row r="35">
          <cell r="B35">
            <v>1</v>
          </cell>
          <cell r="AF35" t="str">
            <v>Estratégico</v>
          </cell>
          <cell r="BJ35">
            <v>11</v>
          </cell>
        </row>
        <row r="36">
          <cell r="B36">
            <v>1</v>
          </cell>
          <cell r="AF36" t="str">
            <v>Estratégico</v>
          </cell>
          <cell r="BJ36">
            <v>17</v>
          </cell>
        </row>
        <row r="37">
          <cell r="B37">
            <v>1</v>
          </cell>
          <cell r="AF37" t="str">
            <v>Estratégico</v>
          </cell>
          <cell r="BJ37">
            <v>18</v>
          </cell>
        </row>
        <row r="38">
          <cell r="B38">
            <v>1</v>
          </cell>
          <cell r="AF38" t="str">
            <v>Estratégico</v>
          </cell>
          <cell r="BJ38">
            <v>20</v>
          </cell>
        </row>
        <row r="39">
          <cell r="B39">
            <v>1</v>
          </cell>
          <cell r="AF39" t="str">
            <v>Estratégico</v>
          </cell>
          <cell r="BJ39">
            <v>21</v>
          </cell>
        </row>
        <row r="40">
          <cell r="B40">
            <v>1</v>
          </cell>
          <cell r="AF40" t="str">
            <v>Estratégico</v>
          </cell>
          <cell r="BJ40">
            <v>27</v>
          </cell>
        </row>
        <row r="41">
          <cell r="B41">
            <v>1</v>
          </cell>
          <cell r="AF41" t="str">
            <v>Estratégico</v>
          </cell>
          <cell r="BJ41">
            <v>6</v>
          </cell>
        </row>
        <row r="42">
          <cell r="B42">
            <v>1</v>
          </cell>
          <cell r="AF42" t="str">
            <v>Estratégico</v>
          </cell>
          <cell r="BJ42">
            <v>8</v>
          </cell>
        </row>
        <row r="43">
          <cell r="B43">
            <v>1</v>
          </cell>
          <cell r="AF43" t="str">
            <v>Estratégico</v>
          </cell>
          <cell r="BJ43">
            <v>29</v>
          </cell>
        </row>
        <row r="44">
          <cell r="B44">
            <v>1</v>
          </cell>
          <cell r="AF44" t="str">
            <v>Estratégico</v>
          </cell>
          <cell r="BJ44">
            <v>12</v>
          </cell>
        </row>
        <row r="45">
          <cell r="B45">
            <v>1</v>
          </cell>
          <cell r="AF45" t="str">
            <v>Estratégico</v>
          </cell>
          <cell r="BJ45">
            <v>32</v>
          </cell>
        </row>
        <row r="46">
          <cell r="B46">
            <v>1</v>
          </cell>
          <cell r="AF46" t="str">
            <v>Estratégico</v>
          </cell>
          <cell r="BJ46">
            <v>39</v>
          </cell>
        </row>
        <row r="47">
          <cell r="B47">
            <v>1</v>
          </cell>
          <cell r="AF47" t="str">
            <v>Estratégico</v>
          </cell>
          <cell r="BJ47">
            <v>40</v>
          </cell>
        </row>
        <row r="48">
          <cell r="B48">
            <v>1</v>
          </cell>
          <cell r="AF48" t="str">
            <v>Estratégico</v>
          </cell>
          <cell r="BJ48">
            <v>41</v>
          </cell>
        </row>
        <row r="49">
          <cell r="B49">
            <v>1</v>
          </cell>
        </row>
        <row r="50">
          <cell r="B50">
            <v>1</v>
          </cell>
        </row>
        <row r="51">
          <cell r="B51">
            <v>1</v>
          </cell>
        </row>
        <row r="52">
          <cell r="B52">
            <v>1</v>
          </cell>
        </row>
        <row r="53">
          <cell r="B53">
            <v>1</v>
          </cell>
        </row>
        <row r="54">
          <cell r="B54">
            <v>1</v>
          </cell>
          <cell r="AF54" t="str">
            <v>Estratégico</v>
          </cell>
          <cell r="BJ54">
            <v>15</v>
          </cell>
        </row>
        <row r="55">
          <cell r="B55">
            <v>1</v>
          </cell>
        </row>
        <row r="56">
          <cell r="B56">
            <v>1</v>
          </cell>
        </row>
        <row r="57">
          <cell r="B57">
            <v>1</v>
          </cell>
        </row>
        <row r="58">
          <cell r="B58">
            <v>1</v>
          </cell>
        </row>
        <row r="59">
          <cell r="B59">
            <v>1</v>
          </cell>
        </row>
        <row r="60">
          <cell r="B60">
            <v>1</v>
          </cell>
        </row>
        <row r="61">
          <cell r="B61">
            <v>1</v>
          </cell>
        </row>
        <row r="62">
          <cell r="B62">
            <v>1</v>
          </cell>
        </row>
        <row r="63">
          <cell r="B63">
            <v>1</v>
          </cell>
        </row>
        <row r="64">
          <cell r="B64">
            <v>1</v>
          </cell>
        </row>
        <row r="65">
          <cell r="B65">
            <v>1</v>
          </cell>
        </row>
        <row r="66">
          <cell r="B66">
            <v>1</v>
          </cell>
        </row>
        <row r="67">
          <cell r="B67">
            <v>1</v>
          </cell>
        </row>
        <row r="68">
          <cell r="B68">
            <v>1</v>
          </cell>
        </row>
        <row r="69">
          <cell r="B69">
            <v>1</v>
          </cell>
        </row>
        <row r="70">
          <cell r="B70">
            <v>1</v>
          </cell>
        </row>
        <row r="71">
          <cell r="B71">
            <v>1</v>
          </cell>
        </row>
        <row r="72">
          <cell r="B72">
            <v>1</v>
          </cell>
        </row>
        <row r="73">
          <cell r="B73">
            <v>1</v>
          </cell>
        </row>
        <row r="74">
          <cell r="B74">
            <v>1</v>
          </cell>
        </row>
        <row r="75">
          <cell r="B75">
            <v>1</v>
          </cell>
        </row>
        <row r="76">
          <cell r="B76">
            <v>1</v>
          </cell>
        </row>
        <row r="77">
          <cell r="B77">
            <v>1</v>
          </cell>
        </row>
        <row r="78">
          <cell r="B78">
            <v>1</v>
          </cell>
        </row>
        <row r="79">
          <cell r="B79">
            <v>1</v>
          </cell>
        </row>
        <row r="80">
          <cell r="B80">
            <v>1</v>
          </cell>
        </row>
        <row r="81">
          <cell r="B81">
            <v>1</v>
          </cell>
        </row>
        <row r="82">
          <cell r="B82">
            <v>1</v>
          </cell>
        </row>
        <row r="83">
          <cell r="B83">
            <v>1</v>
          </cell>
        </row>
        <row r="84">
          <cell r="B84">
            <v>1</v>
          </cell>
        </row>
        <row r="85">
          <cell r="B85">
            <v>1</v>
          </cell>
        </row>
        <row r="86">
          <cell r="B86">
            <v>1</v>
          </cell>
        </row>
        <row r="87">
          <cell r="B87">
            <v>1</v>
          </cell>
        </row>
        <row r="88">
          <cell r="B88">
            <v>1</v>
          </cell>
        </row>
        <row r="89">
          <cell r="B89">
            <v>1</v>
          </cell>
        </row>
        <row r="90">
          <cell r="B90">
            <v>1</v>
          </cell>
        </row>
        <row r="91">
          <cell r="B91">
            <v>1</v>
          </cell>
        </row>
        <row r="92">
          <cell r="B92">
            <v>1</v>
          </cell>
        </row>
        <row r="93">
          <cell r="B93">
            <v>1</v>
          </cell>
        </row>
        <row r="94">
          <cell r="B94">
            <v>1</v>
          </cell>
        </row>
        <row r="95">
          <cell r="B95">
            <v>1</v>
          </cell>
        </row>
        <row r="96">
          <cell r="B96">
            <v>1</v>
          </cell>
        </row>
        <row r="97">
          <cell r="B97">
            <v>1</v>
          </cell>
        </row>
        <row r="98">
          <cell r="B98">
            <v>1</v>
          </cell>
        </row>
        <row r="99">
          <cell r="B99">
            <v>1</v>
          </cell>
        </row>
        <row r="100">
          <cell r="B100">
            <v>1</v>
          </cell>
        </row>
        <row r="101">
          <cell r="B101">
            <v>1</v>
          </cell>
        </row>
        <row r="102">
          <cell r="B102">
            <v>1</v>
          </cell>
        </row>
        <row r="103">
          <cell r="B103">
            <v>1</v>
          </cell>
        </row>
        <row r="104">
          <cell r="B104">
            <v>1</v>
          </cell>
        </row>
        <row r="105">
          <cell r="B105">
            <v>1</v>
          </cell>
        </row>
        <row r="106">
          <cell r="B106">
            <v>1</v>
          </cell>
        </row>
        <row r="107">
          <cell r="B107">
            <v>1</v>
          </cell>
        </row>
        <row r="108">
          <cell r="B108">
            <v>1</v>
          </cell>
        </row>
        <row r="109">
          <cell r="B109">
            <v>1</v>
          </cell>
        </row>
        <row r="110">
          <cell r="B110">
            <v>1</v>
          </cell>
        </row>
        <row r="111">
          <cell r="B111">
            <v>1</v>
          </cell>
        </row>
        <row r="112">
          <cell r="B112">
            <v>1</v>
          </cell>
        </row>
        <row r="113">
          <cell r="B113">
            <v>1</v>
          </cell>
        </row>
        <row r="114">
          <cell r="B114">
            <v>1</v>
          </cell>
        </row>
        <row r="115">
          <cell r="B115">
            <v>1</v>
          </cell>
        </row>
        <row r="116">
          <cell r="B116">
            <v>1</v>
          </cell>
        </row>
        <row r="117">
          <cell r="B117">
            <v>1</v>
          </cell>
        </row>
        <row r="118">
          <cell r="B118">
            <v>1</v>
          </cell>
        </row>
        <row r="119">
          <cell r="B119">
            <v>1</v>
          </cell>
        </row>
        <row r="120">
          <cell r="B120">
            <v>1</v>
          </cell>
        </row>
        <row r="121">
          <cell r="B121">
            <v>1</v>
          </cell>
        </row>
        <row r="122">
          <cell r="B122">
            <v>1</v>
          </cell>
        </row>
        <row r="123">
          <cell r="B123">
            <v>1</v>
          </cell>
        </row>
        <row r="124">
          <cell r="B124">
            <v>1</v>
          </cell>
        </row>
        <row r="125">
          <cell r="B125">
            <v>1</v>
          </cell>
        </row>
        <row r="126">
          <cell r="B126">
            <v>1</v>
          </cell>
        </row>
        <row r="127">
          <cell r="B127">
            <v>2</v>
          </cell>
          <cell r="AF127" t="str">
            <v>Operativo</v>
          </cell>
          <cell r="BJ127">
            <v>42</v>
          </cell>
        </row>
        <row r="128">
          <cell r="B128">
            <v>1</v>
          </cell>
          <cell r="AF128" t="str">
            <v>Estratégico</v>
          </cell>
          <cell r="BJ128">
            <v>43</v>
          </cell>
        </row>
        <row r="129">
          <cell r="B129">
            <v>2</v>
          </cell>
          <cell r="AF129" t="str">
            <v>Operativo</v>
          </cell>
          <cell r="BJ129">
            <v>44</v>
          </cell>
        </row>
        <row r="130">
          <cell r="B130">
            <v>2</v>
          </cell>
          <cell r="AF130" t="str">
            <v>Operativo</v>
          </cell>
          <cell r="BJ130">
            <v>45</v>
          </cell>
        </row>
        <row r="131">
          <cell r="B131">
            <v>1</v>
          </cell>
          <cell r="AF131" t="str">
            <v>Estratégico</v>
          </cell>
          <cell r="BJ131">
            <v>46</v>
          </cell>
        </row>
        <row r="132">
          <cell r="B132">
            <v>2</v>
          </cell>
          <cell r="AF132" t="str">
            <v>Operativo</v>
          </cell>
          <cell r="BJ132">
            <v>47</v>
          </cell>
        </row>
        <row r="133">
          <cell r="B133">
            <v>2</v>
          </cell>
          <cell r="AF133" t="str">
            <v>Operativo</v>
          </cell>
          <cell r="BJ133">
            <v>48</v>
          </cell>
        </row>
        <row r="134">
          <cell r="B134">
            <v>2</v>
          </cell>
          <cell r="AF134" t="str">
            <v>Operativo</v>
          </cell>
          <cell r="BJ134">
            <v>49</v>
          </cell>
        </row>
        <row r="135">
          <cell r="B135">
            <v>2</v>
          </cell>
          <cell r="AF135" t="str">
            <v>Operativo</v>
          </cell>
          <cell r="BJ135">
            <v>50</v>
          </cell>
        </row>
        <row r="136">
          <cell r="B136">
            <v>2</v>
          </cell>
          <cell r="AF136" t="str">
            <v>Operativo</v>
          </cell>
          <cell r="BJ136">
            <v>51</v>
          </cell>
        </row>
        <row r="137">
          <cell r="B137">
            <v>2</v>
          </cell>
          <cell r="AF137" t="str">
            <v>Operativo</v>
          </cell>
          <cell r="BJ137">
            <v>52</v>
          </cell>
        </row>
        <row r="138">
          <cell r="B138">
            <v>2</v>
          </cell>
          <cell r="AF138" t="str">
            <v>Operativo</v>
          </cell>
          <cell r="BJ138">
            <v>53</v>
          </cell>
        </row>
        <row r="139">
          <cell r="B139">
            <v>2</v>
          </cell>
          <cell r="AF139" t="str">
            <v>Operativo</v>
          </cell>
          <cell r="BJ139">
            <v>54</v>
          </cell>
        </row>
        <row r="140">
          <cell r="B140">
            <v>2</v>
          </cell>
          <cell r="AF140" t="str">
            <v>Operativo</v>
          </cell>
          <cell r="BJ140">
            <v>55</v>
          </cell>
        </row>
        <row r="141">
          <cell r="B141">
            <v>2</v>
          </cell>
          <cell r="AF141" t="str">
            <v>Operativo</v>
          </cell>
          <cell r="BJ141">
            <v>56</v>
          </cell>
        </row>
        <row r="142">
          <cell r="B142">
            <v>2</v>
          </cell>
          <cell r="AF142" t="str">
            <v>Operativo</v>
          </cell>
          <cell r="BJ142">
            <v>57</v>
          </cell>
        </row>
        <row r="143">
          <cell r="B143">
            <v>2</v>
          </cell>
          <cell r="AF143" t="str">
            <v>Operativo</v>
          </cell>
          <cell r="BJ143">
            <v>58</v>
          </cell>
        </row>
        <row r="144">
          <cell r="B144">
            <v>2</v>
          </cell>
          <cell r="AF144" t="str">
            <v>Operativo</v>
          </cell>
          <cell r="BJ144">
            <v>59</v>
          </cell>
        </row>
        <row r="145">
          <cell r="B145">
            <v>2</v>
          </cell>
          <cell r="AF145" t="str">
            <v>Operativo</v>
          </cell>
          <cell r="BJ145">
            <v>60</v>
          </cell>
        </row>
        <row r="146">
          <cell r="B146">
            <v>2</v>
          </cell>
          <cell r="AF146" t="str">
            <v>Operativo</v>
          </cell>
          <cell r="BJ146">
            <v>61</v>
          </cell>
        </row>
        <row r="147">
          <cell r="B147">
            <v>2</v>
          </cell>
          <cell r="AF147" t="str">
            <v>Operativo</v>
          </cell>
          <cell r="BJ147">
            <v>62</v>
          </cell>
        </row>
        <row r="148">
          <cell r="B148">
            <v>2</v>
          </cell>
          <cell r="AF148" t="str">
            <v>Operativo</v>
          </cell>
          <cell r="BJ148">
            <v>63</v>
          </cell>
        </row>
        <row r="149">
          <cell r="B149">
            <v>2</v>
          </cell>
          <cell r="AF149" t="str">
            <v>Operativo</v>
          </cell>
          <cell r="BJ149">
            <v>64</v>
          </cell>
        </row>
        <row r="150">
          <cell r="B150">
            <v>2</v>
          </cell>
          <cell r="AF150" t="str">
            <v>Operativo</v>
          </cell>
          <cell r="BJ150">
            <v>65</v>
          </cell>
        </row>
        <row r="151">
          <cell r="B151">
            <v>2</v>
          </cell>
          <cell r="AF151" t="str">
            <v>Operativo</v>
          </cell>
          <cell r="BJ151">
            <v>66</v>
          </cell>
        </row>
        <row r="152">
          <cell r="B152">
            <v>2</v>
          </cell>
          <cell r="AF152" t="str">
            <v>Operativo</v>
          </cell>
          <cell r="BJ152">
            <v>67</v>
          </cell>
        </row>
        <row r="153">
          <cell r="B153">
            <v>2</v>
          </cell>
          <cell r="AF153" t="str">
            <v>Operativo</v>
          </cell>
          <cell r="BJ153">
            <v>68</v>
          </cell>
        </row>
        <row r="154">
          <cell r="B154">
            <v>2</v>
          </cell>
          <cell r="AF154" t="str">
            <v>Operativo</v>
          </cell>
          <cell r="BJ154">
            <v>69</v>
          </cell>
        </row>
        <row r="155">
          <cell r="B155">
            <v>2</v>
          </cell>
          <cell r="AF155" t="str">
            <v>Operativo</v>
          </cell>
          <cell r="BJ155">
            <v>70</v>
          </cell>
        </row>
        <row r="156">
          <cell r="B156">
            <v>2</v>
          </cell>
          <cell r="AF156" t="str">
            <v>Operativo</v>
          </cell>
          <cell r="BJ156">
            <v>71</v>
          </cell>
        </row>
        <row r="157">
          <cell r="B157">
            <v>2</v>
          </cell>
          <cell r="AF157" t="str">
            <v>Operativo</v>
          </cell>
          <cell r="BJ157">
            <v>72</v>
          </cell>
        </row>
        <row r="158">
          <cell r="B158">
            <v>2</v>
          </cell>
          <cell r="AF158" t="str">
            <v>Operativo</v>
          </cell>
          <cell r="BJ158">
            <v>73</v>
          </cell>
        </row>
        <row r="159">
          <cell r="B159">
            <v>2</v>
          </cell>
          <cell r="AF159" t="str">
            <v>Operativo</v>
          </cell>
          <cell r="BJ159">
            <v>74</v>
          </cell>
        </row>
        <row r="160">
          <cell r="B160">
            <v>2</v>
          </cell>
          <cell r="AF160" t="str">
            <v>Operativo</v>
          </cell>
          <cell r="BJ160">
            <v>75</v>
          </cell>
        </row>
        <row r="161">
          <cell r="B161">
            <v>2</v>
          </cell>
          <cell r="AF161" t="str">
            <v>Operativo</v>
          </cell>
          <cell r="BJ161">
            <v>76</v>
          </cell>
        </row>
        <row r="162">
          <cell r="B162">
            <v>2</v>
          </cell>
          <cell r="AF162" t="str">
            <v>Operativo</v>
          </cell>
          <cell r="BJ162">
            <v>77</v>
          </cell>
        </row>
        <row r="163">
          <cell r="B163">
            <v>2</v>
          </cell>
          <cell r="AF163" t="str">
            <v>Operativo</v>
          </cell>
          <cell r="BJ163">
            <v>78</v>
          </cell>
        </row>
        <row r="164">
          <cell r="B164">
            <v>2</v>
          </cell>
          <cell r="AF164" t="str">
            <v>Operativo</v>
          </cell>
          <cell r="BJ164">
            <v>79</v>
          </cell>
        </row>
        <row r="165">
          <cell r="B165">
            <v>2</v>
          </cell>
          <cell r="AF165" t="str">
            <v>Operativo</v>
          </cell>
          <cell r="BJ165">
            <v>80</v>
          </cell>
        </row>
        <row r="166">
          <cell r="B166">
            <v>1</v>
          </cell>
          <cell r="AF166" t="str">
            <v>Estratégico</v>
          </cell>
          <cell r="BJ166">
            <v>81</v>
          </cell>
        </row>
        <row r="167">
          <cell r="B167">
            <v>3</v>
          </cell>
          <cell r="AF167" t="str">
            <v>Proceso</v>
          </cell>
          <cell r="BJ167">
            <v>82</v>
          </cell>
        </row>
        <row r="168">
          <cell r="B168">
            <v>2</v>
          </cell>
          <cell r="AF168" t="str">
            <v>Operativo</v>
          </cell>
          <cell r="BJ168">
            <v>83</v>
          </cell>
        </row>
        <row r="169">
          <cell r="B169">
            <v>2</v>
          </cell>
          <cell r="AF169" t="str">
            <v>Operativo</v>
          </cell>
          <cell r="BJ169">
            <v>84</v>
          </cell>
        </row>
        <row r="170">
          <cell r="B170">
            <v>2</v>
          </cell>
          <cell r="AF170" t="str">
            <v>Operativo</v>
          </cell>
          <cell r="BJ170">
            <v>85</v>
          </cell>
        </row>
        <row r="171">
          <cell r="B171">
            <v>2</v>
          </cell>
          <cell r="AF171" t="str">
            <v>Operativo</v>
          </cell>
          <cell r="BJ171">
            <v>86</v>
          </cell>
        </row>
        <row r="172">
          <cell r="B172">
            <v>2</v>
          </cell>
          <cell r="AF172" t="str">
            <v>Operativo</v>
          </cell>
          <cell r="BJ172">
            <v>87</v>
          </cell>
        </row>
        <row r="173">
          <cell r="B173">
            <v>2</v>
          </cell>
          <cell r="AF173" t="str">
            <v>Operativo</v>
          </cell>
          <cell r="BJ173">
            <v>88</v>
          </cell>
        </row>
        <row r="174">
          <cell r="B174">
            <v>2</v>
          </cell>
          <cell r="AF174" t="str">
            <v>Operativo</v>
          </cell>
          <cell r="BJ174">
            <v>89</v>
          </cell>
        </row>
        <row r="175">
          <cell r="B175">
            <v>2</v>
          </cell>
          <cell r="AF175" t="str">
            <v>Operativo</v>
          </cell>
          <cell r="BJ175">
            <v>90</v>
          </cell>
        </row>
        <row r="176">
          <cell r="B176">
            <v>2</v>
          </cell>
          <cell r="AF176" t="str">
            <v>Operativo</v>
          </cell>
          <cell r="BJ176">
            <v>91</v>
          </cell>
        </row>
        <row r="177">
          <cell r="B177">
            <v>2</v>
          </cell>
          <cell r="AF177" t="str">
            <v>Operativo</v>
          </cell>
          <cell r="BJ177">
            <v>92</v>
          </cell>
        </row>
        <row r="178">
          <cell r="B178">
            <v>2</v>
          </cell>
          <cell r="AF178" t="str">
            <v>Operativo</v>
          </cell>
        </row>
        <row r="179">
          <cell r="B179">
            <v>2</v>
          </cell>
          <cell r="AF179" t="str">
            <v>Operativo</v>
          </cell>
        </row>
        <row r="180">
          <cell r="B180">
            <v>2</v>
          </cell>
          <cell r="AF180" t="str">
            <v>Operativo</v>
          </cell>
        </row>
        <row r="181">
          <cell r="B181">
            <v>2</v>
          </cell>
          <cell r="AF181" t="str">
            <v>Operativo</v>
          </cell>
        </row>
        <row r="182">
          <cell r="B182">
            <v>2</v>
          </cell>
          <cell r="AF182" t="str">
            <v>Operativo</v>
          </cell>
        </row>
        <row r="183">
          <cell r="B183">
            <v>2</v>
          </cell>
          <cell r="AF183" t="str">
            <v>Operativo</v>
          </cell>
        </row>
        <row r="184">
          <cell r="B184">
            <v>2</v>
          </cell>
          <cell r="AF184" t="str">
            <v>Operativo</v>
          </cell>
        </row>
        <row r="185">
          <cell r="B185">
            <v>2</v>
          </cell>
          <cell r="AF185" t="str">
            <v>Operativo</v>
          </cell>
        </row>
        <row r="186">
          <cell r="B186">
            <v>2</v>
          </cell>
          <cell r="AF186" t="str">
            <v>Operativo</v>
          </cell>
        </row>
        <row r="187">
          <cell r="B187">
            <v>2</v>
          </cell>
          <cell r="AF187" t="str">
            <v>Operativo</v>
          </cell>
        </row>
        <row r="188">
          <cell r="B188">
            <v>2</v>
          </cell>
          <cell r="AF188" t="str">
            <v>Operativo</v>
          </cell>
        </row>
        <row r="189">
          <cell r="B189">
            <v>2</v>
          </cell>
          <cell r="AF189" t="str">
            <v>Operativo</v>
          </cell>
        </row>
        <row r="190">
          <cell r="B190">
            <v>2</v>
          </cell>
          <cell r="AF190" t="str">
            <v>Operativo</v>
          </cell>
        </row>
        <row r="191">
          <cell r="B191">
            <v>2</v>
          </cell>
          <cell r="AF191" t="str">
            <v>Operativo</v>
          </cell>
        </row>
        <row r="192">
          <cell r="B192">
            <v>2</v>
          </cell>
          <cell r="AF192" t="str">
            <v>Operativo</v>
          </cell>
        </row>
        <row r="193">
          <cell r="B193">
            <v>2</v>
          </cell>
          <cell r="AF193" t="str">
            <v>Operativo</v>
          </cell>
        </row>
        <row r="194">
          <cell r="B194">
            <v>2</v>
          </cell>
          <cell r="AF194" t="str">
            <v>Operativo</v>
          </cell>
        </row>
        <row r="195">
          <cell r="B195">
            <v>2</v>
          </cell>
          <cell r="AF195" t="str">
            <v>Operativo</v>
          </cell>
        </row>
        <row r="196">
          <cell r="B196">
            <v>2</v>
          </cell>
          <cell r="AF196" t="str">
            <v>Operativo</v>
          </cell>
        </row>
        <row r="197">
          <cell r="B197">
            <v>2</v>
          </cell>
          <cell r="AF197" t="str">
            <v>Operativo</v>
          </cell>
        </row>
        <row r="198">
          <cell r="B198">
            <v>2</v>
          </cell>
          <cell r="AF198" t="str">
            <v>Operativo</v>
          </cell>
        </row>
        <row r="199">
          <cell r="B199">
            <v>2</v>
          </cell>
          <cell r="AF199" t="str">
            <v>Operativo</v>
          </cell>
        </row>
        <row r="200">
          <cell r="B200">
            <v>2</v>
          </cell>
          <cell r="AF200" t="str">
            <v>Operativo</v>
          </cell>
        </row>
        <row r="201">
          <cell r="B201">
            <v>2</v>
          </cell>
          <cell r="AF201" t="str">
            <v>Operativo</v>
          </cell>
        </row>
        <row r="202">
          <cell r="B202">
            <v>2</v>
          </cell>
          <cell r="AF202" t="str">
            <v>Operativo</v>
          </cell>
        </row>
        <row r="203">
          <cell r="B203">
            <v>2</v>
          </cell>
          <cell r="AF203" t="str">
            <v>Operativo</v>
          </cell>
        </row>
        <row r="204">
          <cell r="B204">
            <v>2</v>
          </cell>
          <cell r="AF204" t="str">
            <v>Operativo</v>
          </cell>
        </row>
        <row r="205">
          <cell r="B205">
            <v>2</v>
          </cell>
          <cell r="AF205" t="str">
            <v>Operativo</v>
          </cell>
        </row>
        <row r="206">
          <cell r="B206">
            <v>2</v>
          </cell>
          <cell r="AF206" t="str">
            <v>Operativo</v>
          </cell>
        </row>
        <row r="207">
          <cell r="B207">
            <v>2</v>
          </cell>
          <cell r="AF207" t="str">
            <v>Operativo</v>
          </cell>
        </row>
        <row r="208">
          <cell r="B208">
            <v>2</v>
          </cell>
          <cell r="AF208" t="str">
            <v>Operativo</v>
          </cell>
        </row>
        <row r="209">
          <cell r="B209">
            <v>2</v>
          </cell>
          <cell r="AF209" t="str">
            <v>Operativo</v>
          </cell>
        </row>
        <row r="210">
          <cell r="B210">
            <v>2</v>
          </cell>
          <cell r="AF210" t="str">
            <v>Operativo</v>
          </cell>
        </row>
        <row r="211">
          <cell r="B211">
            <v>2</v>
          </cell>
          <cell r="AF211" t="str">
            <v>Operativo</v>
          </cell>
        </row>
        <row r="212">
          <cell r="B212">
            <v>2</v>
          </cell>
          <cell r="AF212" t="str">
            <v>Operativo</v>
          </cell>
        </row>
        <row r="213">
          <cell r="B213">
            <v>2</v>
          </cell>
          <cell r="AF213" t="str">
            <v>Operativo</v>
          </cell>
        </row>
        <row r="214">
          <cell r="B214">
            <v>2</v>
          </cell>
          <cell r="AF214" t="str">
            <v>Operativo</v>
          </cell>
        </row>
        <row r="215">
          <cell r="B215">
            <v>2</v>
          </cell>
          <cell r="AF215" t="str">
            <v>Operativo</v>
          </cell>
        </row>
        <row r="216">
          <cell r="B216">
            <v>2</v>
          </cell>
          <cell r="AF216" t="str">
            <v>Operativo</v>
          </cell>
        </row>
        <row r="217">
          <cell r="B217">
            <v>2</v>
          </cell>
          <cell r="AF217" t="str">
            <v>Operativo</v>
          </cell>
        </row>
        <row r="218">
          <cell r="B218">
            <v>2</v>
          </cell>
          <cell r="AF218" t="str">
            <v>Operativo</v>
          </cell>
        </row>
        <row r="219">
          <cell r="B219">
            <v>2</v>
          </cell>
          <cell r="AF219" t="str">
            <v>Operativo</v>
          </cell>
        </row>
        <row r="220">
          <cell r="B220">
            <v>2</v>
          </cell>
          <cell r="AF220" t="str">
            <v>Operativo</v>
          </cell>
        </row>
        <row r="221">
          <cell r="B221">
            <v>2</v>
          </cell>
          <cell r="AF221" t="str">
            <v>Operativo</v>
          </cell>
        </row>
        <row r="222">
          <cell r="B222">
            <v>2</v>
          </cell>
          <cell r="AF222" t="str">
            <v>Operativo</v>
          </cell>
        </row>
        <row r="223">
          <cell r="B223">
            <v>2</v>
          </cell>
        </row>
        <row r="224">
          <cell r="B224">
            <v>2</v>
          </cell>
        </row>
        <row r="225">
          <cell r="B225">
            <v>2</v>
          </cell>
        </row>
        <row r="226">
          <cell r="B226">
            <v>3</v>
          </cell>
          <cell r="AF226" t="str">
            <v>Proceso</v>
          </cell>
          <cell r="BJ226">
            <v>93</v>
          </cell>
        </row>
        <row r="227">
          <cell r="B227">
            <v>3</v>
          </cell>
          <cell r="AF227" t="str">
            <v>Proceso</v>
          </cell>
          <cell r="BJ227">
            <v>94</v>
          </cell>
        </row>
        <row r="228">
          <cell r="B228">
            <v>3</v>
          </cell>
          <cell r="AF228" t="str">
            <v>Proceso</v>
          </cell>
          <cell r="BJ228">
            <v>95</v>
          </cell>
        </row>
        <row r="229">
          <cell r="B229">
            <v>3</v>
          </cell>
          <cell r="AF229" t="str">
            <v>Proceso</v>
          </cell>
          <cell r="BJ229">
            <v>96</v>
          </cell>
        </row>
        <row r="230">
          <cell r="B230">
            <v>3</v>
          </cell>
          <cell r="AF230" t="str">
            <v>Proceso</v>
          </cell>
          <cell r="BJ230">
            <v>97</v>
          </cell>
        </row>
        <row r="231">
          <cell r="B231">
            <v>3</v>
          </cell>
          <cell r="AF231" t="str">
            <v>Proceso</v>
          </cell>
          <cell r="BJ231">
            <v>98</v>
          </cell>
        </row>
        <row r="232">
          <cell r="B232">
            <v>3</v>
          </cell>
          <cell r="AF232" t="str">
            <v>Proceso</v>
          </cell>
          <cell r="BJ232">
            <v>99</v>
          </cell>
        </row>
        <row r="233">
          <cell r="B233">
            <v>3</v>
          </cell>
          <cell r="AF233" t="str">
            <v>Proceso</v>
          </cell>
          <cell r="BJ233">
            <v>100</v>
          </cell>
        </row>
        <row r="234">
          <cell r="B234">
            <v>3</v>
          </cell>
          <cell r="AF234" t="str">
            <v>Proceso</v>
          </cell>
          <cell r="BJ234">
            <v>101</v>
          </cell>
        </row>
        <row r="235">
          <cell r="B235">
            <v>3</v>
          </cell>
          <cell r="AF235" t="str">
            <v>Proceso</v>
          </cell>
          <cell r="BJ235">
            <v>102</v>
          </cell>
        </row>
        <row r="236">
          <cell r="B236">
            <v>3</v>
          </cell>
          <cell r="AF236" t="str">
            <v>Proceso</v>
          </cell>
          <cell r="BJ236">
            <v>103</v>
          </cell>
        </row>
        <row r="237">
          <cell r="B237">
            <v>3</v>
          </cell>
          <cell r="AF237" t="str">
            <v>Proceso</v>
          </cell>
          <cell r="BJ237">
            <v>104</v>
          </cell>
        </row>
        <row r="238">
          <cell r="B238">
            <v>3</v>
          </cell>
          <cell r="AF238" t="str">
            <v>Proceso</v>
          </cell>
          <cell r="BJ238">
            <v>105</v>
          </cell>
        </row>
        <row r="239">
          <cell r="B239">
            <v>3</v>
          </cell>
          <cell r="AF239" t="str">
            <v>Proceso</v>
          </cell>
          <cell r="BJ239">
            <v>106</v>
          </cell>
        </row>
        <row r="240">
          <cell r="B240">
            <v>3</v>
          </cell>
          <cell r="AF240" t="str">
            <v>Proceso</v>
          </cell>
          <cell r="BJ240">
            <v>107</v>
          </cell>
        </row>
        <row r="241">
          <cell r="B241">
            <v>3</v>
          </cell>
          <cell r="AF241" t="str">
            <v>Proceso</v>
          </cell>
          <cell r="BJ241">
            <v>108</v>
          </cell>
        </row>
        <row r="242">
          <cell r="B242">
            <v>3</v>
          </cell>
          <cell r="AF242" t="str">
            <v>Proceso</v>
          </cell>
          <cell r="BJ242">
            <v>109</v>
          </cell>
        </row>
        <row r="243">
          <cell r="B243">
            <v>3</v>
          </cell>
          <cell r="AF243" t="str">
            <v>Proceso</v>
          </cell>
          <cell r="BJ243">
            <v>110</v>
          </cell>
        </row>
        <row r="244">
          <cell r="B244">
            <v>3</v>
          </cell>
          <cell r="AF244" t="str">
            <v>Proceso</v>
          </cell>
          <cell r="BJ244">
            <v>111</v>
          </cell>
        </row>
        <row r="245">
          <cell r="B245">
            <v>3</v>
          </cell>
          <cell r="AF245" t="str">
            <v>Proceso</v>
          </cell>
          <cell r="BJ245">
            <v>112</v>
          </cell>
        </row>
        <row r="246">
          <cell r="B246">
            <v>3</v>
          </cell>
          <cell r="AF246" t="str">
            <v>Proceso</v>
          </cell>
          <cell r="BJ246">
            <v>113</v>
          </cell>
        </row>
        <row r="247">
          <cell r="B247">
            <v>3</v>
          </cell>
          <cell r="AF247" t="str">
            <v>Proceso</v>
          </cell>
          <cell r="BJ247">
            <v>114</v>
          </cell>
        </row>
        <row r="248">
          <cell r="B248">
            <v>3</v>
          </cell>
          <cell r="AF248" t="str">
            <v>Proceso</v>
          </cell>
          <cell r="BJ248">
            <v>115</v>
          </cell>
        </row>
        <row r="249">
          <cell r="B249">
            <v>3</v>
          </cell>
          <cell r="AF249" t="str">
            <v>Proceso</v>
          </cell>
          <cell r="BJ249">
            <v>116</v>
          </cell>
        </row>
        <row r="250">
          <cell r="B250">
            <v>3</v>
          </cell>
          <cell r="AF250" t="str">
            <v>Proceso</v>
          </cell>
          <cell r="BJ250">
            <v>117</v>
          </cell>
        </row>
        <row r="251">
          <cell r="B251">
            <v>3</v>
          </cell>
          <cell r="AF251" t="str">
            <v>Proceso</v>
          </cell>
          <cell r="BJ251">
            <v>118</v>
          </cell>
        </row>
        <row r="252">
          <cell r="B252">
            <v>3</v>
          </cell>
          <cell r="AF252" t="str">
            <v>Proceso</v>
          </cell>
          <cell r="BJ252">
            <v>119</v>
          </cell>
        </row>
        <row r="253">
          <cell r="B253">
            <v>3</v>
          </cell>
          <cell r="AF253" t="str">
            <v>Proceso</v>
          </cell>
          <cell r="BJ253">
            <v>120</v>
          </cell>
        </row>
        <row r="254">
          <cell r="B254">
            <v>3</v>
          </cell>
          <cell r="AF254" t="str">
            <v>Proceso</v>
          </cell>
          <cell r="BJ254">
            <v>121</v>
          </cell>
        </row>
        <row r="255">
          <cell r="B255">
            <v>3</v>
          </cell>
          <cell r="AF255" t="str">
            <v>Proceso</v>
          </cell>
          <cell r="BJ255">
            <v>122</v>
          </cell>
        </row>
        <row r="256">
          <cell r="B256">
            <v>3</v>
          </cell>
          <cell r="AF256" t="str">
            <v>Proceso</v>
          </cell>
          <cell r="BJ256">
            <v>123</v>
          </cell>
        </row>
        <row r="257">
          <cell r="B257">
            <v>3</v>
          </cell>
          <cell r="AF257" t="str">
            <v>Proceso</v>
          </cell>
          <cell r="BJ257">
            <v>124</v>
          </cell>
        </row>
        <row r="258">
          <cell r="B258">
            <v>3</v>
          </cell>
          <cell r="AF258" t="str">
            <v>Proceso</v>
          </cell>
          <cell r="BJ258">
            <v>125</v>
          </cell>
        </row>
        <row r="259">
          <cell r="B259">
            <v>3</v>
          </cell>
          <cell r="AF259" t="str">
            <v>Proceso</v>
          </cell>
          <cell r="BJ259">
            <v>126</v>
          </cell>
        </row>
        <row r="260">
          <cell r="B260">
            <v>3</v>
          </cell>
          <cell r="AF260" t="str">
            <v>Proceso</v>
          </cell>
          <cell r="BJ260">
            <v>127</v>
          </cell>
        </row>
        <row r="261">
          <cell r="B261">
            <v>3</v>
          </cell>
          <cell r="AF261" t="str">
            <v>Proceso</v>
          </cell>
          <cell r="BJ261">
            <v>128</v>
          </cell>
        </row>
        <row r="262">
          <cell r="B262">
            <v>3</v>
          </cell>
          <cell r="AF262" t="str">
            <v>Proceso</v>
          </cell>
          <cell r="BJ262">
            <v>129</v>
          </cell>
        </row>
        <row r="263">
          <cell r="B263">
            <v>3</v>
          </cell>
          <cell r="AF263" t="str">
            <v>Proceso</v>
          </cell>
          <cell r="BJ263">
            <v>130</v>
          </cell>
        </row>
        <row r="264">
          <cell r="B264">
            <v>3</v>
          </cell>
          <cell r="AF264" t="str">
            <v>Proceso</v>
          </cell>
          <cell r="BJ264">
            <v>131</v>
          </cell>
        </row>
        <row r="265">
          <cell r="B265">
            <v>3</v>
          </cell>
          <cell r="AF265" t="str">
            <v>Proceso</v>
          </cell>
          <cell r="BJ265">
            <v>132</v>
          </cell>
        </row>
        <row r="266">
          <cell r="B266">
            <v>3</v>
          </cell>
          <cell r="AF266" t="str">
            <v>Proceso</v>
          </cell>
          <cell r="BJ266">
            <v>133</v>
          </cell>
        </row>
        <row r="267">
          <cell r="B267">
            <v>3</v>
          </cell>
          <cell r="AF267" t="str">
            <v>Proceso</v>
          </cell>
          <cell r="BJ267">
            <v>134</v>
          </cell>
        </row>
        <row r="268">
          <cell r="B268">
            <v>3</v>
          </cell>
          <cell r="AF268" t="str">
            <v>Proceso</v>
          </cell>
          <cell r="BJ268">
            <v>135</v>
          </cell>
        </row>
        <row r="269">
          <cell r="B269">
            <v>3</v>
          </cell>
          <cell r="AF269" t="str">
            <v>Proceso</v>
          </cell>
          <cell r="BJ269">
            <v>136</v>
          </cell>
        </row>
        <row r="270">
          <cell r="B270">
            <v>3</v>
          </cell>
          <cell r="AF270" t="str">
            <v>Proceso</v>
          </cell>
          <cell r="BJ270">
            <v>137</v>
          </cell>
        </row>
        <row r="271">
          <cell r="B271">
            <v>3</v>
          </cell>
          <cell r="AF271" t="str">
            <v>Proceso</v>
          </cell>
          <cell r="BJ271">
            <v>138</v>
          </cell>
        </row>
        <row r="272">
          <cell r="B272">
            <v>3</v>
          </cell>
          <cell r="AF272" t="str">
            <v>Proceso</v>
          </cell>
          <cell r="BJ272">
            <v>139</v>
          </cell>
        </row>
        <row r="273">
          <cell r="B273">
            <v>3</v>
          </cell>
          <cell r="AF273" t="str">
            <v>Proceso</v>
          </cell>
          <cell r="BJ273">
            <v>140</v>
          </cell>
        </row>
        <row r="274">
          <cell r="B274">
            <v>3</v>
          </cell>
          <cell r="AF274" t="str">
            <v>Proceso</v>
          </cell>
          <cell r="BJ274">
            <v>141</v>
          </cell>
        </row>
        <row r="275">
          <cell r="B275">
            <v>3</v>
          </cell>
          <cell r="AF275" t="str">
            <v>Proceso</v>
          </cell>
          <cell r="BJ275">
            <v>142</v>
          </cell>
        </row>
        <row r="276">
          <cell r="B276">
            <v>3</v>
          </cell>
          <cell r="AF276" t="str">
            <v>Proceso</v>
          </cell>
          <cell r="BJ276">
            <v>143</v>
          </cell>
        </row>
        <row r="277">
          <cell r="B277">
            <v>3</v>
          </cell>
          <cell r="AF277" t="str">
            <v>Proceso</v>
          </cell>
          <cell r="BJ277">
            <v>144</v>
          </cell>
        </row>
        <row r="278">
          <cell r="B278">
            <v>3</v>
          </cell>
          <cell r="AF278" t="str">
            <v>Proceso</v>
          </cell>
          <cell r="BJ278">
            <v>145</v>
          </cell>
        </row>
        <row r="279">
          <cell r="B279">
            <v>3</v>
          </cell>
          <cell r="AF279" t="str">
            <v>Proceso</v>
          </cell>
          <cell r="BJ279">
            <v>146</v>
          </cell>
        </row>
        <row r="280">
          <cell r="B280">
            <v>3</v>
          </cell>
          <cell r="AF280" t="str">
            <v>Proceso</v>
          </cell>
          <cell r="BJ280">
            <v>147</v>
          </cell>
        </row>
        <row r="281">
          <cell r="B281">
            <v>3</v>
          </cell>
          <cell r="AF281" t="str">
            <v>Proceso</v>
          </cell>
          <cell r="BJ281">
            <v>148</v>
          </cell>
        </row>
        <row r="282">
          <cell r="B282">
            <v>3</v>
          </cell>
          <cell r="AF282" t="str">
            <v>Proceso</v>
          </cell>
          <cell r="BJ282">
            <v>149</v>
          </cell>
        </row>
        <row r="283">
          <cell r="B283">
            <v>3</v>
          </cell>
          <cell r="AF283" t="str">
            <v>Proceso</v>
          </cell>
          <cell r="BJ283">
            <v>150</v>
          </cell>
        </row>
        <row r="284">
          <cell r="B284">
            <v>3</v>
          </cell>
          <cell r="AF284" t="str">
            <v>Proceso</v>
          </cell>
          <cell r="BJ284">
            <v>151</v>
          </cell>
        </row>
        <row r="285">
          <cell r="B285">
            <v>3</v>
          </cell>
          <cell r="AF285" t="str">
            <v>Proceso</v>
          </cell>
          <cell r="BJ285">
            <v>152</v>
          </cell>
        </row>
        <row r="286">
          <cell r="B286">
            <v>3</v>
          </cell>
          <cell r="AF286" t="str">
            <v>Proceso</v>
          </cell>
          <cell r="BJ286">
            <v>153</v>
          </cell>
        </row>
        <row r="287">
          <cell r="B287">
            <v>3</v>
          </cell>
          <cell r="AF287" t="str">
            <v>Proceso</v>
          </cell>
          <cell r="BJ287">
            <v>154</v>
          </cell>
        </row>
        <row r="288">
          <cell r="B288">
            <v>3</v>
          </cell>
          <cell r="AF288" t="str">
            <v>Proceso</v>
          </cell>
          <cell r="BJ288">
            <v>155</v>
          </cell>
        </row>
        <row r="289">
          <cell r="B289">
            <v>3</v>
          </cell>
          <cell r="AF289" t="str">
            <v>Proceso</v>
          </cell>
          <cell r="BJ289">
            <v>156</v>
          </cell>
        </row>
        <row r="290">
          <cell r="B290">
            <v>3</v>
          </cell>
          <cell r="AF290" t="str">
            <v>Proceso</v>
          </cell>
          <cell r="BJ290">
            <v>157</v>
          </cell>
        </row>
        <row r="291">
          <cell r="B291">
            <v>3</v>
          </cell>
          <cell r="AF291" t="str">
            <v>Proceso</v>
          </cell>
          <cell r="BJ291">
            <v>158</v>
          </cell>
        </row>
        <row r="292">
          <cell r="B292">
            <v>3</v>
          </cell>
          <cell r="AF292" t="str">
            <v>Proceso</v>
          </cell>
          <cell r="BJ292">
            <v>159</v>
          </cell>
        </row>
        <row r="293">
          <cell r="B293">
            <v>3</v>
          </cell>
          <cell r="AF293" t="str">
            <v>Proceso</v>
          </cell>
          <cell r="BJ293">
            <v>160</v>
          </cell>
        </row>
        <row r="294">
          <cell r="B294">
            <v>3</v>
          </cell>
          <cell r="AF294" t="str">
            <v>Proceso</v>
          </cell>
          <cell r="BJ294">
            <v>161</v>
          </cell>
        </row>
        <row r="295">
          <cell r="B295">
            <v>3</v>
          </cell>
          <cell r="AF295" t="str">
            <v>Proceso</v>
          </cell>
          <cell r="BJ295">
            <v>162</v>
          </cell>
        </row>
        <row r="296">
          <cell r="B296">
            <v>3</v>
          </cell>
          <cell r="AF296" t="str">
            <v>Proceso</v>
          </cell>
          <cell r="BJ296">
            <v>163</v>
          </cell>
        </row>
        <row r="297">
          <cell r="B297">
            <v>3</v>
          </cell>
          <cell r="AF297" t="str">
            <v>Proceso</v>
          </cell>
          <cell r="BJ297">
            <v>164</v>
          </cell>
        </row>
        <row r="298">
          <cell r="B298">
            <v>3</v>
          </cell>
          <cell r="AF298" t="str">
            <v>Proceso</v>
          </cell>
          <cell r="BJ298">
            <v>165</v>
          </cell>
        </row>
        <row r="299">
          <cell r="B299">
            <v>3</v>
          </cell>
          <cell r="AF299" t="str">
            <v>Proceso</v>
          </cell>
          <cell r="BJ299">
            <v>166</v>
          </cell>
        </row>
        <row r="300">
          <cell r="B300">
            <v>3</v>
          </cell>
          <cell r="AF300" t="str">
            <v>Proceso</v>
          </cell>
          <cell r="BJ300">
            <v>167</v>
          </cell>
        </row>
        <row r="301">
          <cell r="B301">
            <v>3</v>
          </cell>
          <cell r="AF301" t="str">
            <v>Proceso</v>
          </cell>
          <cell r="BJ301">
            <v>168</v>
          </cell>
        </row>
        <row r="302">
          <cell r="B302">
            <v>3</v>
          </cell>
          <cell r="AF302" t="str">
            <v>Proceso</v>
          </cell>
          <cell r="BJ302">
            <v>169</v>
          </cell>
        </row>
        <row r="303">
          <cell r="B303">
            <v>3</v>
          </cell>
          <cell r="AF303" t="str">
            <v>Proceso</v>
          </cell>
          <cell r="BJ303">
            <v>170</v>
          </cell>
        </row>
        <row r="304">
          <cell r="B304">
            <v>3</v>
          </cell>
          <cell r="AF304" t="str">
            <v>Proceso</v>
          </cell>
          <cell r="BJ304">
            <v>171</v>
          </cell>
        </row>
        <row r="305">
          <cell r="B305">
            <v>3</v>
          </cell>
          <cell r="AF305" t="str">
            <v>Proceso</v>
          </cell>
          <cell r="BJ305">
            <v>172</v>
          </cell>
        </row>
        <row r="306">
          <cell r="B306">
            <v>3</v>
          </cell>
          <cell r="AF306" t="str">
            <v>Proceso</v>
          </cell>
          <cell r="BJ306">
            <v>173</v>
          </cell>
        </row>
        <row r="307">
          <cell r="B307">
            <v>3</v>
          </cell>
          <cell r="AF307" t="str">
            <v>Proceso</v>
          </cell>
          <cell r="BJ307">
            <v>174</v>
          </cell>
        </row>
        <row r="308">
          <cell r="B308">
            <v>3</v>
          </cell>
          <cell r="AF308" t="str">
            <v>Proceso</v>
          </cell>
          <cell r="BJ308">
            <v>175</v>
          </cell>
        </row>
        <row r="309">
          <cell r="B309">
            <v>3</v>
          </cell>
          <cell r="AF309" t="str">
            <v>Proceso</v>
          </cell>
          <cell r="BJ309">
            <v>176</v>
          </cell>
        </row>
        <row r="310">
          <cell r="B310">
            <v>3</v>
          </cell>
          <cell r="AF310" t="str">
            <v>Proceso</v>
          </cell>
          <cell r="BJ310">
            <v>177</v>
          </cell>
        </row>
        <row r="311">
          <cell r="B311">
            <v>3</v>
          </cell>
          <cell r="AF311" t="str">
            <v>Proceso</v>
          </cell>
          <cell r="BJ311">
            <v>178</v>
          </cell>
        </row>
        <row r="312">
          <cell r="B312">
            <v>3</v>
          </cell>
          <cell r="AF312" t="str">
            <v>Proceso</v>
          </cell>
          <cell r="BJ312">
            <v>179</v>
          </cell>
        </row>
        <row r="313">
          <cell r="B313">
            <v>3</v>
          </cell>
          <cell r="AF313" t="str">
            <v>Proceso</v>
          </cell>
          <cell r="BJ313">
            <v>180</v>
          </cell>
        </row>
        <row r="314">
          <cell r="B314">
            <v>3</v>
          </cell>
          <cell r="AF314" t="str">
            <v>Proceso</v>
          </cell>
          <cell r="BJ314">
            <v>181</v>
          </cell>
        </row>
        <row r="315">
          <cell r="B315">
            <v>3</v>
          </cell>
          <cell r="AF315" t="str">
            <v>Proceso</v>
          </cell>
          <cell r="BJ315">
            <v>182</v>
          </cell>
        </row>
        <row r="316">
          <cell r="B316">
            <v>3</v>
          </cell>
          <cell r="AF316" t="str">
            <v>Proceso</v>
          </cell>
          <cell r="BJ316">
            <v>183</v>
          </cell>
        </row>
        <row r="317">
          <cell r="B317">
            <v>3</v>
          </cell>
          <cell r="AF317" t="str">
            <v>Proceso</v>
          </cell>
          <cell r="BJ317">
            <v>184</v>
          </cell>
        </row>
        <row r="318">
          <cell r="B318">
            <v>3</v>
          </cell>
          <cell r="AF318" t="str">
            <v>Proceso</v>
          </cell>
          <cell r="BJ318">
            <v>185</v>
          </cell>
        </row>
        <row r="319">
          <cell r="B319">
            <v>3</v>
          </cell>
          <cell r="AF319" t="str">
            <v>Proceso</v>
          </cell>
          <cell r="BJ319">
            <v>186</v>
          </cell>
        </row>
        <row r="320">
          <cell r="B320">
            <v>3</v>
          </cell>
          <cell r="AF320" t="str">
            <v>Proceso</v>
          </cell>
          <cell r="BJ320">
            <v>187</v>
          </cell>
        </row>
        <row r="321">
          <cell r="B321">
            <v>3</v>
          </cell>
          <cell r="AF321" t="str">
            <v>Proceso</v>
          </cell>
          <cell r="BJ321">
            <v>188</v>
          </cell>
        </row>
        <row r="322">
          <cell r="B322">
            <v>3</v>
          </cell>
          <cell r="AF322" t="str">
            <v>Proceso</v>
          </cell>
          <cell r="BJ322">
            <v>189</v>
          </cell>
        </row>
        <row r="323">
          <cell r="B323">
            <v>3</v>
          </cell>
          <cell r="AF323" t="str">
            <v>Proceso</v>
          </cell>
          <cell r="BJ323">
            <v>190</v>
          </cell>
        </row>
        <row r="324">
          <cell r="B324">
            <v>3</v>
          </cell>
          <cell r="AF324" t="str">
            <v>Proceso</v>
          </cell>
          <cell r="BJ324">
            <v>191</v>
          </cell>
        </row>
        <row r="325">
          <cell r="B325">
            <v>3</v>
          </cell>
          <cell r="AF325" t="str">
            <v>Proceso</v>
          </cell>
          <cell r="BJ325">
            <v>192</v>
          </cell>
        </row>
        <row r="326">
          <cell r="B326">
            <v>3</v>
          </cell>
          <cell r="AF326" t="str">
            <v>Proceso</v>
          </cell>
          <cell r="BJ326">
            <v>193</v>
          </cell>
        </row>
        <row r="327">
          <cell r="B327">
            <v>3</v>
          </cell>
          <cell r="AF327" t="str">
            <v>Proceso</v>
          </cell>
          <cell r="BJ327">
            <v>194</v>
          </cell>
        </row>
        <row r="328">
          <cell r="B328">
            <v>3</v>
          </cell>
          <cell r="AF328" t="str">
            <v>Proceso</v>
          </cell>
          <cell r="BJ328">
            <v>195</v>
          </cell>
        </row>
        <row r="329">
          <cell r="B329">
            <v>3</v>
          </cell>
          <cell r="AF329" t="str">
            <v>Proceso</v>
          </cell>
          <cell r="BJ329">
            <v>196</v>
          </cell>
        </row>
        <row r="330">
          <cell r="B330">
            <v>3</v>
          </cell>
          <cell r="AF330" t="str">
            <v>Proceso</v>
          </cell>
          <cell r="BJ330">
            <v>197</v>
          </cell>
        </row>
        <row r="331">
          <cell r="B331">
            <v>3</v>
          </cell>
          <cell r="AF331" t="str">
            <v>Proceso</v>
          </cell>
          <cell r="BJ331">
            <v>198</v>
          </cell>
        </row>
        <row r="332">
          <cell r="B332">
            <v>3</v>
          </cell>
          <cell r="AF332" t="str">
            <v>Proceso</v>
          </cell>
          <cell r="BJ332">
            <v>199</v>
          </cell>
        </row>
        <row r="333">
          <cell r="B333">
            <v>3</v>
          </cell>
          <cell r="AF333" t="str">
            <v>Proceso</v>
          </cell>
          <cell r="BJ333">
            <v>200</v>
          </cell>
        </row>
        <row r="334">
          <cell r="B334">
            <v>3</v>
          </cell>
          <cell r="AF334" t="str">
            <v>Proceso</v>
          </cell>
          <cell r="BJ334">
            <v>201</v>
          </cell>
        </row>
        <row r="335">
          <cell r="B335">
            <v>3</v>
          </cell>
          <cell r="AF335" t="str">
            <v>Proceso</v>
          </cell>
          <cell r="BJ335">
            <v>202</v>
          </cell>
        </row>
        <row r="336">
          <cell r="B336">
            <v>3</v>
          </cell>
          <cell r="AF336" t="str">
            <v>Proceso</v>
          </cell>
          <cell r="BJ336">
            <v>203</v>
          </cell>
        </row>
        <row r="337">
          <cell r="B337">
            <v>3</v>
          </cell>
          <cell r="AF337" t="str">
            <v>Proceso</v>
          </cell>
          <cell r="BJ337">
            <v>204</v>
          </cell>
        </row>
        <row r="338">
          <cell r="B338">
            <v>3</v>
          </cell>
          <cell r="AF338" t="str">
            <v>Proceso</v>
          </cell>
          <cell r="BJ338">
            <v>205</v>
          </cell>
        </row>
        <row r="339">
          <cell r="B339">
            <v>3</v>
          </cell>
          <cell r="AF339" t="str">
            <v>Proceso</v>
          </cell>
          <cell r="BJ339">
            <v>206</v>
          </cell>
        </row>
        <row r="340">
          <cell r="B340">
            <v>3</v>
          </cell>
          <cell r="AF340" t="str">
            <v>Proceso</v>
          </cell>
          <cell r="BJ340">
            <v>207</v>
          </cell>
        </row>
        <row r="341">
          <cell r="B341">
            <v>3</v>
          </cell>
          <cell r="AF341" t="str">
            <v>Proceso</v>
          </cell>
          <cell r="BJ341">
            <v>208</v>
          </cell>
        </row>
        <row r="342">
          <cell r="B342">
            <v>3</v>
          </cell>
          <cell r="AF342" t="str">
            <v>Proceso</v>
          </cell>
          <cell r="BJ342">
            <v>209</v>
          </cell>
        </row>
        <row r="343">
          <cell r="B343">
            <v>3</v>
          </cell>
          <cell r="AF343" t="str">
            <v>Proceso</v>
          </cell>
          <cell r="BJ343">
            <v>210</v>
          </cell>
        </row>
        <row r="344">
          <cell r="B344">
            <v>3</v>
          </cell>
          <cell r="AF344" t="str">
            <v>Proceso</v>
          </cell>
          <cell r="BJ344">
            <v>211</v>
          </cell>
        </row>
        <row r="345">
          <cell r="B345">
            <v>3</v>
          </cell>
          <cell r="AF345" t="str">
            <v>Proceso</v>
          </cell>
          <cell r="BJ345">
            <v>212</v>
          </cell>
        </row>
        <row r="346">
          <cell r="B346">
            <v>3</v>
          </cell>
          <cell r="AF346" t="str">
            <v>Proceso</v>
          </cell>
          <cell r="BJ346">
            <v>213</v>
          </cell>
        </row>
        <row r="347">
          <cell r="B347">
            <v>3</v>
          </cell>
          <cell r="AF347" t="str">
            <v>Proceso</v>
          </cell>
          <cell r="BJ347">
            <v>214</v>
          </cell>
        </row>
        <row r="348">
          <cell r="B348">
            <v>3</v>
          </cell>
          <cell r="AF348" t="str">
            <v>Proceso</v>
          </cell>
          <cell r="BJ348">
            <v>215</v>
          </cell>
        </row>
        <row r="349">
          <cell r="B349">
            <v>3</v>
          </cell>
          <cell r="AF349" t="str">
            <v>Proceso</v>
          </cell>
          <cell r="BJ349">
            <v>216</v>
          </cell>
        </row>
        <row r="350">
          <cell r="B350">
            <v>3</v>
          </cell>
          <cell r="AF350" t="str">
            <v>Proceso</v>
          </cell>
          <cell r="BJ350">
            <v>217</v>
          </cell>
        </row>
        <row r="351">
          <cell r="B351">
            <v>3</v>
          </cell>
          <cell r="AF351" t="str">
            <v>Proceso</v>
          </cell>
          <cell r="BJ351">
            <v>218</v>
          </cell>
        </row>
        <row r="352">
          <cell r="B352">
            <v>3</v>
          </cell>
          <cell r="AF352" t="str">
            <v>Proceso</v>
          </cell>
          <cell r="BJ352">
            <v>219</v>
          </cell>
        </row>
        <row r="353">
          <cell r="B353">
            <v>3</v>
          </cell>
          <cell r="AF353" t="str">
            <v>Proceso</v>
          </cell>
          <cell r="BJ353">
            <v>220</v>
          </cell>
        </row>
        <row r="354">
          <cell r="B354">
            <v>3</v>
          </cell>
          <cell r="AF354" t="str">
            <v>Proceso</v>
          </cell>
          <cell r="BJ354">
            <v>221</v>
          </cell>
        </row>
        <row r="355">
          <cell r="B355">
            <v>3</v>
          </cell>
          <cell r="AF355" t="str">
            <v>Proceso</v>
          </cell>
          <cell r="BJ355">
            <v>222</v>
          </cell>
        </row>
        <row r="356">
          <cell r="B356">
            <v>3</v>
          </cell>
          <cell r="AF356" t="str">
            <v>Proceso</v>
          </cell>
          <cell r="BJ356">
            <v>223</v>
          </cell>
        </row>
        <row r="357">
          <cell r="B357">
            <v>3</v>
          </cell>
          <cell r="AF357" t="str">
            <v>Proceso</v>
          </cell>
          <cell r="BJ357">
            <v>224</v>
          </cell>
        </row>
        <row r="358">
          <cell r="B358">
            <v>3</v>
          </cell>
          <cell r="AF358" t="str">
            <v>Proceso</v>
          </cell>
          <cell r="BJ358">
            <v>225</v>
          </cell>
        </row>
        <row r="359">
          <cell r="B359">
            <v>3</v>
          </cell>
          <cell r="AF359" t="str">
            <v>Proceso</v>
          </cell>
          <cell r="BJ359">
            <v>226</v>
          </cell>
        </row>
        <row r="360">
          <cell r="B360">
            <v>3</v>
          </cell>
          <cell r="AF360" t="str">
            <v>Proceso</v>
          </cell>
          <cell r="BJ360">
            <v>227</v>
          </cell>
        </row>
        <row r="361">
          <cell r="B361">
            <v>3</v>
          </cell>
          <cell r="AF361" t="str">
            <v>Proceso</v>
          </cell>
          <cell r="BJ361">
            <v>228</v>
          </cell>
        </row>
        <row r="362">
          <cell r="B362">
            <v>3</v>
          </cell>
          <cell r="AF362" t="str">
            <v>Proceso</v>
          </cell>
          <cell r="BJ362">
            <v>229</v>
          </cell>
        </row>
        <row r="363">
          <cell r="B363">
            <v>3</v>
          </cell>
          <cell r="AF363" t="str">
            <v>Proceso</v>
          </cell>
          <cell r="BJ363">
            <v>230</v>
          </cell>
        </row>
        <row r="364">
          <cell r="B364">
            <v>3</v>
          </cell>
          <cell r="AF364" t="str">
            <v>Proceso</v>
          </cell>
          <cell r="BJ364">
            <v>231</v>
          </cell>
        </row>
        <row r="365">
          <cell r="B365">
            <v>3</v>
          </cell>
          <cell r="AF365" t="str">
            <v>Proceso</v>
          </cell>
          <cell r="BJ365">
            <v>232</v>
          </cell>
        </row>
        <row r="366">
          <cell r="B366">
            <v>3</v>
          </cell>
          <cell r="AF366" t="str">
            <v>Proceso</v>
          </cell>
          <cell r="BJ366">
            <v>233</v>
          </cell>
        </row>
        <row r="367">
          <cell r="B367">
            <v>3</v>
          </cell>
          <cell r="AF367" t="str">
            <v>Proceso</v>
          </cell>
          <cell r="BJ367">
            <v>234</v>
          </cell>
        </row>
        <row r="368">
          <cell r="B368">
            <v>3</v>
          </cell>
          <cell r="AF368" t="str">
            <v>Proceso</v>
          </cell>
        </row>
        <row r="369">
          <cell r="B369">
            <v>3</v>
          </cell>
          <cell r="AF369" t="str">
            <v>Proceso</v>
          </cell>
        </row>
        <row r="370">
          <cell r="B370">
            <v>3</v>
          </cell>
          <cell r="AF370" t="str">
            <v>Proceso</v>
          </cell>
          <cell r="BJ370">
            <v>235</v>
          </cell>
        </row>
        <row r="371">
          <cell r="B371">
            <v>3</v>
          </cell>
          <cell r="AF371" t="str">
            <v>Proceso</v>
          </cell>
          <cell r="BJ371">
            <v>236</v>
          </cell>
        </row>
        <row r="372">
          <cell r="B372">
            <v>3</v>
          </cell>
          <cell r="AF372" t="str">
            <v>Proceso</v>
          </cell>
          <cell r="BJ372">
            <v>237</v>
          </cell>
        </row>
        <row r="373">
          <cell r="B373">
            <v>3</v>
          </cell>
          <cell r="AF373" t="str">
            <v>Proceso</v>
          </cell>
          <cell r="BJ373">
            <v>238</v>
          </cell>
        </row>
        <row r="374">
          <cell r="B374">
            <v>3</v>
          </cell>
          <cell r="AF374" t="str">
            <v>Proceso</v>
          </cell>
          <cell r="BJ374">
            <v>239</v>
          </cell>
        </row>
        <row r="375">
          <cell r="B375">
            <v>3</v>
          </cell>
          <cell r="AF375" t="str">
            <v>Proceso</v>
          </cell>
          <cell r="BJ375">
            <v>240</v>
          </cell>
        </row>
        <row r="376">
          <cell r="B376">
            <v>3</v>
          </cell>
          <cell r="AF376" t="str">
            <v>Proceso</v>
          </cell>
          <cell r="BJ376">
            <v>241</v>
          </cell>
        </row>
        <row r="377">
          <cell r="B377">
            <v>3</v>
          </cell>
          <cell r="AF377" t="str">
            <v>Proceso</v>
          </cell>
          <cell r="BJ377">
            <v>242</v>
          </cell>
        </row>
        <row r="378">
          <cell r="B378">
            <v>3</v>
          </cell>
          <cell r="AF378" t="str">
            <v>Proceso</v>
          </cell>
          <cell r="BJ378">
            <v>243</v>
          </cell>
        </row>
        <row r="379">
          <cell r="B379">
            <v>3</v>
          </cell>
          <cell r="AF379" t="str">
            <v>Proceso</v>
          </cell>
          <cell r="BJ379">
            <v>244</v>
          </cell>
        </row>
        <row r="380">
          <cell r="B380">
            <v>3</v>
          </cell>
          <cell r="AF380" t="str">
            <v>Proceso</v>
          </cell>
          <cell r="BJ380">
            <v>245</v>
          </cell>
        </row>
        <row r="381">
          <cell r="B381">
            <v>3</v>
          </cell>
          <cell r="AF381" t="str">
            <v>Proceso</v>
          </cell>
          <cell r="BJ381">
            <v>247</v>
          </cell>
        </row>
        <row r="382">
          <cell r="B382">
            <v>3</v>
          </cell>
          <cell r="AF382" t="str">
            <v>Proceso</v>
          </cell>
          <cell r="BJ382">
            <v>248</v>
          </cell>
        </row>
        <row r="383">
          <cell r="B383">
            <v>3</v>
          </cell>
          <cell r="AF383" t="str">
            <v>Proceso</v>
          </cell>
          <cell r="BJ383">
            <v>249</v>
          </cell>
        </row>
        <row r="384">
          <cell r="B384">
            <v>3</v>
          </cell>
          <cell r="AF384" t="str">
            <v>Proceso</v>
          </cell>
          <cell r="BJ384">
            <v>250</v>
          </cell>
        </row>
        <row r="385">
          <cell r="B385">
            <v>3</v>
          </cell>
          <cell r="AF385" t="str">
            <v>Proceso</v>
          </cell>
          <cell r="BJ385">
            <v>251</v>
          </cell>
        </row>
        <row r="386">
          <cell r="B386">
            <v>3</v>
          </cell>
          <cell r="AF386" t="str">
            <v>Proceso</v>
          </cell>
          <cell r="BJ386">
            <v>252</v>
          </cell>
        </row>
        <row r="387">
          <cell r="B387">
            <v>3</v>
          </cell>
          <cell r="AF387" t="str">
            <v>Proceso</v>
          </cell>
          <cell r="BJ387">
            <v>253</v>
          </cell>
        </row>
        <row r="388">
          <cell r="B388">
            <v>3</v>
          </cell>
          <cell r="AF388" t="str">
            <v>Proceso</v>
          </cell>
          <cell r="BJ388">
            <v>254</v>
          </cell>
        </row>
        <row r="389">
          <cell r="B389">
            <v>3</v>
          </cell>
          <cell r="AF389" t="str">
            <v>Proceso</v>
          </cell>
          <cell r="BJ389">
            <v>255</v>
          </cell>
        </row>
        <row r="390">
          <cell r="B390">
            <v>3</v>
          </cell>
          <cell r="AF390" t="str">
            <v>Proceso</v>
          </cell>
          <cell r="BJ390">
            <v>256</v>
          </cell>
        </row>
        <row r="391">
          <cell r="B391">
            <v>3</v>
          </cell>
          <cell r="AF391" t="str">
            <v>Proceso</v>
          </cell>
          <cell r="BJ391">
            <v>257</v>
          </cell>
        </row>
        <row r="392">
          <cell r="B392">
            <v>3</v>
          </cell>
          <cell r="AF392" t="str">
            <v>Proceso</v>
          </cell>
          <cell r="BJ392">
            <v>258</v>
          </cell>
        </row>
        <row r="393">
          <cell r="B393">
            <v>3</v>
          </cell>
          <cell r="AF393" t="str">
            <v>Proceso</v>
          </cell>
          <cell r="BJ393">
            <v>259</v>
          </cell>
        </row>
        <row r="394">
          <cell r="B394">
            <v>3</v>
          </cell>
          <cell r="AF394" t="str">
            <v>Proceso</v>
          </cell>
          <cell r="BJ394">
            <v>260</v>
          </cell>
        </row>
        <row r="395">
          <cell r="B395">
            <v>3</v>
          </cell>
          <cell r="AF395" t="str">
            <v>Proceso</v>
          </cell>
          <cell r="BJ395">
            <v>261</v>
          </cell>
        </row>
        <row r="396">
          <cell r="B396">
            <v>3</v>
          </cell>
          <cell r="AF396" t="str">
            <v>Proceso</v>
          </cell>
          <cell r="BJ396">
            <v>262</v>
          </cell>
        </row>
        <row r="397">
          <cell r="B397">
            <v>3</v>
          </cell>
          <cell r="AF397" t="str">
            <v>Proceso</v>
          </cell>
          <cell r="BJ397">
            <v>263</v>
          </cell>
        </row>
        <row r="398">
          <cell r="B398">
            <v>3</v>
          </cell>
          <cell r="AF398" t="str">
            <v>Proceso</v>
          </cell>
          <cell r="BJ398">
            <v>264</v>
          </cell>
        </row>
        <row r="399">
          <cell r="B399">
            <v>3</v>
          </cell>
          <cell r="AF399" t="str">
            <v>Proceso</v>
          </cell>
          <cell r="BJ399">
            <v>265</v>
          </cell>
        </row>
        <row r="400">
          <cell r="B400">
            <v>3</v>
          </cell>
          <cell r="AF400" t="str">
            <v>Proceso</v>
          </cell>
          <cell r="BJ400">
            <v>266</v>
          </cell>
        </row>
        <row r="401">
          <cell r="B401">
            <v>3</v>
          </cell>
          <cell r="AF401" t="str">
            <v>Proceso</v>
          </cell>
          <cell r="BJ401">
            <v>267</v>
          </cell>
        </row>
        <row r="402">
          <cell r="B402">
            <v>3</v>
          </cell>
          <cell r="AF402" t="str">
            <v>Proceso</v>
          </cell>
          <cell r="BJ402">
            <v>268</v>
          </cell>
        </row>
        <row r="403">
          <cell r="B403">
            <v>3</v>
          </cell>
          <cell r="AF403" t="str">
            <v>Proceso</v>
          </cell>
          <cell r="BJ403">
            <v>269</v>
          </cell>
        </row>
        <row r="404">
          <cell r="B404">
            <v>3</v>
          </cell>
          <cell r="AF404" t="str">
            <v>Proceso</v>
          </cell>
          <cell r="BJ404">
            <v>270</v>
          </cell>
        </row>
        <row r="405">
          <cell r="B405">
            <v>3</v>
          </cell>
          <cell r="AF405" t="str">
            <v>Proceso</v>
          </cell>
        </row>
        <row r="406">
          <cell r="B406">
            <v>3</v>
          </cell>
          <cell r="AF406" t="str">
            <v>Proceso</v>
          </cell>
        </row>
        <row r="407">
          <cell r="B407">
            <v>3</v>
          </cell>
          <cell r="AF407" t="str">
            <v>Proceso</v>
          </cell>
        </row>
        <row r="408">
          <cell r="B408">
            <v>3</v>
          </cell>
          <cell r="AF408" t="str">
            <v>Proceso</v>
          </cell>
        </row>
        <row r="409">
          <cell r="B409">
            <v>3</v>
          </cell>
          <cell r="AF409" t="str">
            <v>Proceso</v>
          </cell>
        </row>
        <row r="410">
          <cell r="B410">
            <v>3</v>
          </cell>
          <cell r="AF410" t="str">
            <v>Proceso</v>
          </cell>
        </row>
        <row r="411">
          <cell r="B411">
            <v>3</v>
          </cell>
          <cell r="AF411" t="str">
            <v>Proceso</v>
          </cell>
        </row>
        <row r="412">
          <cell r="B412">
            <v>3</v>
          </cell>
          <cell r="AF412" t="str">
            <v>Proceso</v>
          </cell>
        </row>
        <row r="413">
          <cell r="B413">
            <v>3</v>
          </cell>
          <cell r="AF413" t="str">
            <v>Proceso</v>
          </cell>
        </row>
        <row r="414">
          <cell r="B414">
            <v>3</v>
          </cell>
          <cell r="AF414" t="str">
            <v>Proceso</v>
          </cell>
        </row>
        <row r="415">
          <cell r="B415">
            <v>3</v>
          </cell>
          <cell r="AF415" t="str">
            <v>Proceso</v>
          </cell>
        </row>
        <row r="416">
          <cell r="B416">
            <v>3</v>
          </cell>
          <cell r="AF416" t="str">
            <v>Proceso</v>
          </cell>
        </row>
        <row r="417">
          <cell r="B417">
            <v>3</v>
          </cell>
          <cell r="AF417" t="str">
            <v>Proceso</v>
          </cell>
        </row>
        <row r="418">
          <cell r="B418">
            <v>3</v>
          </cell>
          <cell r="AF418" t="str">
            <v>Proceso</v>
          </cell>
        </row>
        <row r="419">
          <cell r="B419">
            <v>3</v>
          </cell>
          <cell r="AF419" t="str">
            <v>Proceso</v>
          </cell>
        </row>
        <row r="420">
          <cell r="B420">
            <v>3</v>
          </cell>
          <cell r="AF420" t="str">
            <v>Proceso</v>
          </cell>
        </row>
        <row r="421">
          <cell r="B421">
            <v>3</v>
          </cell>
          <cell r="AF421" t="str">
            <v>Proceso</v>
          </cell>
        </row>
        <row r="422">
          <cell r="B422">
            <v>3</v>
          </cell>
          <cell r="AF422" t="str">
            <v>Proceso</v>
          </cell>
          <cell r="BJ422">
            <v>287</v>
          </cell>
        </row>
        <row r="423">
          <cell r="B423">
            <v>2</v>
          </cell>
          <cell r="AF423" t="str">
            <v>Operativo</v>
          </cell>
        </row>
        <row r="424">
          <cell r="B424">
            <v>3</v>
          </cell>
          <cell r="AF424" t="str">
            <v>Proceso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laudia Liliana Beltran Ramirez" id="{3EDB9600-E9EB-4284-9823-DF6D825566BC}" userId="S::claudia.beltranr@marcobre.com::046c564e-1fe7-412e-9e93-f5fcce47e8d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66DE0-ECA6-4035-84A4-E30B05A292C5}" name="Dueños" displayName="Dueños" ref="A1:D73" totalsRowShown="0" headerRowDxfId="1" headerRowBorderDxfId="8" tableBorderDxfId="9">
  <autoFilter ref="A1:D73" xr:uid="{5E966DE0-ECA6-4035-84A4-E30B05A292C5}"/>
  <tableColumns count="4">
    <tableColumn id="1" xr3:uid="{7E5B9D08-1EFB-4645-93F3-F72D091E0E60}" name="Risk Owners" dataDxfId="7"/>
    <tableColumn id="2" xr3:uid="{07BBAC5A-8E75-4AF0-8B2A-5570CEA14D52}" name="Rol" dataDxfId="6"/>
    <tableColumn id="3" xr3:uid="{3AD393A5-ABE4-4CBB-BD6E-880A791AB3A3}" name="Área" dataDxfId="5"/>
    <tableColumn id="4" xr3:uid="{4CA14876-49C0-485F-87BC-8E6284A5E30E}" name="Correo" dataDxfId="4" dataCellStyle="Hipervíncul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395CDA-7665-4E85-ADC4-21319A1463B9}" name="Responsables_PA_CO" displayName="Responsables_PA_CO" ref="F1:J202" totalsRowShown="0" headerRowDxfId="0" tableBorderDxfId="3">
  <autoFilter ref="F1:J202" xr:uid="{66395CDA-7665-4E85-ADC4-21319A1463B9}"/>
  <tableColumns count="5">
    <tableColumn id="1" xr3:uid="{D3CC4A7E-24FF-4817-A3C8-7A82798E06F3}" name="Response Owner"/>
    <tableColumn id="2" xr3:uid="{26928C17-34AE-4382-81C2-267C8F26D52E}" name="Cargo"/>
    <tableColumn id="3" xr3:uid="{73BBFAFA-3A54-4F79-BB24-411FE0D84394}" name="Área"/>
    <tableColumn id="4" xr3:uid="{AA62EAD5-9536-4E7C-8293-1F6EF160B3EB}" name="Correo"/>
    <tableColumn id="5" xr3:uid="{7C499B47-A688-4AB2-A16E-0900F807AFDF}" name="Power BI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" dT="2021-05-11T14:46:58.10" personId="{3EDB9600-E9EB-4284-9823-DF6D825566BC}" id="{C503F4AA-88AB-4F0B-8915-DD2ED08A476B}">
    <text>Gerencia de Planta Sulfuros
Gerencia de Planta Oxidos</text>
  </threadedComment>
  <threadedComment ref="E27" dT="2021-05-11T14:46:58.10" personId="{3EDB9600-E9EB-4284-9823-DF6D825566BC}" id="{A0E36B63-5AE3-48A0-81B5-DC45443593E1}">
    <text>Gerencia de Planta Sulfuros
Gerencia de Planta Oxidos</text>
  </threadedComment>
  <threadedComment ref="E28" dT="2021-05-11T14:46:58.10" personId="{3EDB9600-E9EB-4284-9823-DF6D825566BC}" id="{843BB5A6-A487-48E8-9142-1541DA467160}">
    <text>Gerencia de Planta Sulfuros
Gerencia de Planta Oxidos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9" dT="2020-08-27T21:59:29.37" personId="{3EDB9600-E9EB-4284-9823-DF6D825566BC}" id="{F0D9E97F-8924-4EFC-AC41-22FCCF17F68D}">
    <text>Sobre las concesiones y petitorios de Marcobre</text>
  </threadedComment>
  <threadedComment ref="E10" dT="2020-08-27T21:59:44.01" personId="{3EDB9600-E9EB-4284-9823-DF6D825566BC}" id="{A2C44B61-38AF-4372-BCBE-9881394BCA4C}">
    <text>Sobre lo que no pertenece a Marcobre (crecimiento)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pedro.ticona@marcobre.com;kenny.vergara@marcobre.com;" TargetMode="External"/><Relationship Id="rId7" Type="http://schemas.openxmlformats.org/officeDocument/2006/relationships/hyperlink" Target="mailto:iohana.salinas@marcobre.com" TargetMode="External"/><Relationship Id="rId2" Type="http://schemas.openxmlformats.org/officeDocument/2006/relationships/hyperlink" Target="mailto:guillermo.reyes@marcobre.com;rafaela.delgado@marcobre.com;angela.ruizdesomocurcio@marcobre.com" TargetMode="External"/><Relationship Id="rId1" Type="http://schemas.openxmlformats.org/officeDocument/2006/relationships/hyperlink" Target="mailto:rosa.sardon@marcobre.com;johan.pena@marcobre.com;marco.yacarini@marcobre.com;" TargetMode="External"/><Relationship Id="rId6" Type="http://schemas.openxmlformats.org/officeDocument/2006/relationships/hyperlink" Target="mailto:henry.delgado@marcobre.com;angela.lopez@marcobre.com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mailto:max.bravo@marcobre.com;hector.basurto@marcobre.com;cyndhi.cerna@marcobre.com;jaime.sanchez@marcobre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nestor.chavez@marcobre.com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.enriquez@marcobre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due&#241;o.riesgo02Nombrelargo@marcobre.com" TargetMode="External"/><Relationship Id="rId1" Type="http://schemas.openxmlformats.org/officeDocument/2006/relationships/hyperlink" Target="mailto:due&#241;o.riesgo01@marcobre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carlos.enriquez@marcobre.com" TargetMode="External"/><Relationship Id="rId4" Type="http://schemas.openxmlformats.org/officeDocument/2006/relationships/hyperlink" Target="mailto:due&#241;o.riesgo01@marcobr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C6B0-DBF7-4FD1-B776-405943DFCF64}">
  <dimension ref="A1:AE80"/>
  <sheetViews>
    <sheetView workbookViewId="0">
      <selection activeCell="D12" sqref="D12"/>
    </sheetView>
  </sheetViews>
  <sheetFormatPr baseColWidth="10" defaultColWidth="11.44140625" defaultRowHeight="14.4" x14ac:dyDescent="0.3"/>
  <cols>
    <col min="1" max="1" width="14.109375" bestFit="1" customWidth="1"/>
    <col min="2" max="2" width="10.44140625" bestFit="1" customWidth="1"/>
    <col min="3" max="3" width="15" customWidth="1"/>
    <col min="4" max="4" width="11.109375" bestFit="1" customWidth="1"/>
    <col min="5" max="6" width="34" customWidth="1"/>
    <col min="7" max="7" width="28.109375" bestFit="1" customWidth="1"/>
    <col min="8" max="8" width="11.5546875" customWidth="1"/>
    <col min="9" max="9" width="13.109375" customWidth="1"/>
    <col min="10" max="10" width="40.109375" bestFit="1" customWidth="1"/>
    <col min="11" max="11" width="36.88671875" customWidth="1"/>
    <col min="12" max="12" width="15.5546875" customWidth="1"/>
    <col min="15" max="15" width="34.44140625" customWidth="1"/>
    <col min="22" max="22" width="24.88671875" customWidth="1"/>
    <col min="23" max="23" width="17.88671875" bestFit="1" customWidth="1"/>
    <col min="24" max="24" width="40.88671875" bestFit="1" customWidth="1"/>
    <col min="25" max="25" width="25.6640625" customWidth="1"/>
  </cols>
  <sheetData>
    <row r="1" spans="1:31" ht="26.4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R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AA1" s="8" t="s">
        <v>20</v>
      </c>
      <c r="AB1" s="8" t="s">
        <v>21</v>
      </c>
      <c r="AC1" s="8" t="s">
        <v>22</v>
      </c>
      <c r="AD1" s="8" t="s">
        <v>23</v>
      </c>
      <c r="AE1" s="8" t="s">
        <v>24</v>
      </c>
    </row>
    <row r="2" spans="1:31" x14ac:dyDescent="0.3">
      <c r="A2" s="9" t="s">
        <v>25</v>
      </c>
      <c r="B2" s="10" t="s">
        <v>26</v>
      </c>
      <c r="C2" s="11" t="s">
        <v>27</v>
      </c>
      <c r="D2" s="12" t="s">
        <v>28</v>
      </c>
      <c r="E2" s="13" t="s">
        <v>29</v>
      </c>
      <c r="F2" s="14" t="s">
        <v>29</v>
      </c>
      <c r="G2" s="15" t="s">
        <v>30</v>
      </c>
      <c r="H2" s="16" t="s">
        <v>31</v>
      </c>
      <c r="I2" s="17" t="s">
        <v>32</v>
      </c>
      <c r="J2" t="s">
        <v>33</v>
      </c>
      <c r="K2" s="18" t="s">
        <v>34</v>
      </c>
      <c r="L2" t="s">
        <v>35</v>
      </c>
      <c r="M2" s="17" t="s">
        <v>36</v>
      </c>
      <c r="N2" s="17" t="s">
        <v>37</v>
      </c>
      <c r="O2" s="17" t="s">
        <v>38</v>
      </c>
      <c r="P2" s="17" t="s">
        <v>39</v>
      </c>
      <c r="Q2" s="17" t="s">
        <v>40</v>
      </c>
      <c r="R2" s="17" t="s">
        <v>41</v>
      </c>
      <c r="V2" t="s">
        <v>29</v>
      </c>
      <c r="W2" t="s">
        <v>42</v>
      </c>
      <c r="X2" t="s">
        <v>43</v>
      </c>
      <c r="AA2">
        <f>COUNTIFS([1]Riesgos!$B:$B,1,[1]Riesgos!$AF:$AF,"Estratégico")</f>
        <v>44</v>
      </c>
      <c r="AB2">
        <f>COUNTIFS([1]Riesgos!$B:$B,2,[1]Riesgos!$AF:$AF,"Operativo")</f>
        <v>94</v>
      </c>
      <c r="AC2">
        <f>COUNTIFS([1]Riesgos!$B:$B,3)</f>
        <v>199</v>
      </c>
      <c r="AD2">
        <f>MAX([1]!TD_planes[[#All],[IDPlan_num]])</f>
        <v>2303</v>
      </c>
      <c r="AE2">
        <f>MAX([1]Riesgos!BJ:BJ)</f>
        <v>287</v>
      </c>
    </row>
    <row r="3" spans="1:31" x14ac:dyDescent="0.3">
      <c r="A3" s="9" t="s">
        <v>44</v>
      </c>
      <c r="B3" s="10" t="s">
        <v>45</v>
      </c>
      <c r="C3" s="11" t="s">
        <v>46</v>
      </c>
      <c r="D3" s="12" t="s">
        <v>47</v>
      </c>
      <c r="E3" s="13" t="s">
        <v>48</v>
      </c>
      <c r="F3" s="14" t="s">
        <v>48</v>
      </c>
      <c r="G3" s="15" t="s">
        <v>49</v>
      </c>
      <c r="H3" s="16" t="s">
        <v>50</v>
      </c>
      <c r="I3" s="17" t="s">
        <v>51</v>
      </c>
      <c r="J3" t="s">
        <v>52</v>
      </c>
      <c r="K3" s="17" t="s">
        <v>53</v>
      </c>
      <c r="L3" s="17" t="s">
        <v>54</v>
      </c>
      <c r="M3" s="17" t="s">
        <v>55</v>
      </c>
      <c r="N3" s="17" t="s">
        <v>56</v>
      </c>
      <c r="O3" s="17" t="s">
        <v>57</v>
      </c>
      <c r="P3" s="17" t="s">
        <v>58</v>
      </c>
      <c r="Q3" s="17" t="s">
        <v>59</v>
      </c>
      <c r="R3" s="17" t="s">
        <v>60</v>
      </c>
      <c r="V3" t="s">
        <v>48</v>
      </c>
      <c r="W3" t="s">
        <v>61</v>
      </c>
      <c r="X3" t="s">
        <v>62</v>
      </c>
      <c r="Y3" s="19" t="s">
        <v>63</v>
      </c>
    </row>
    <row r="4" spans="1:31" x14ac:dyDescent="0.3">
      <c r="B4" s="10" t="s">
        <v>44</v>
      </c>
      <c r="D4" s="12" t="s">
        <v>64</v>
      </c>
      <c r="E4" s="13" t="s">
        <v>65</v>
      </c>
      <c r="F4" s="20" t="s">
        <v>66</v>
      </c>
      <c r="G4" s="15" t="s">
        <v>67</v>
      </c>
      <c r="H4" s="16" t="s">
        <v>68</v>
      </c>
      <c r="J4" t="s">
        <v>69</v>
      </c>
      <c r="K4" s="17" t="s">
        <v>70</v>
      </c>
      <c r="L4" s="17" t="s">
        <v>71</v>
      </c>
      <c r="M4" s="17" t="s">
        <v>72</v>
      </c>
      <c r="O4" s="17" t="s">
        <v>73</v>
      </c>
      <c r="P4" s="17" t="s">
        <v>25</v>
      </c>
      <c r="Q4" s="17" t="s">
        <v>74</v>
      </c>
      <c r="R4" s="17" t="s">
        <v>75</v>
      </c>
      <c r="V4" t="s">
        <v>66</v>
      </c>
      <c r="W4" t="s">
        <v>76</v>
      </c>
      <c r="X4" t="s">
        <v>77</v>
      </c>
      <c r="Y4" s="19" t="s">
        <v>78</v>
      </c>
    </row>
    <row r="5" spans="1:31" x14ac:dyDescent="0.3">
      <c r="B5" s="10" t="s">
        <v>79</v>
      </c>
      <c r="D5" s="12" t="s">
        <v>45</v>
      </c>
      <c r="E5" s="13" t="s">
        <v>80</v>
      </c>
      <c r="F5" s="21" t="s">
        <v>80</v>
      </c>
      <c r="G5" s="15" t="s">
        <v>81</v>
      </c>
      <c r="H5" s="16" t="s">
        <v>82</v>
      </c>
      <c r="J5" t="s">
        <v>83</v>
      </c>
      <c r="K5" s="17" t="s">
        <v>84</v>
      </c>
      <c r="L5" s="17" t="s">
        <v>85</v>
      </c>
      <c r="M5" s="17"/>
      <c r="O5" s="17" t="s">
        <v>86</v>
      </c>
      <c r="P5" s="17" t="s">
        <v>87</v>
      </c>
      <c r="Q5" s="17" t="s">
        <v>88</v>
      </c>
      <c r="R5" s="17" t="s">
        <v>89</v>
      </c>
      <c r="V5" t="s">
        <v>90</v>
      </c>
      <c r="W5" t="s">
        <v>91</v>
      </c>
      <c r="X5" t="s">
        <v>92</v>
      </c>
      <c r="Y5" s="19" t="s">
        <v>93</v>
      </c>
    </row>
    <row r="6" spans="1:31" x14ac:dyDescent="0.3">
      <c r="B6" s="10" t="s">
        <v>67</v>
      </c>
      <c r="D6" s="12" t="s">
        <v>44</v>
      </c>
      <c r="E6" s="13" t="s">
        <v>94</v>
      </c>
      <c r="F6" s="14" t="s">
        <v>90</v>
      </c>
      <c r="G6" s="15" t="s">
        <v>95</v>
      </c>
      <c r="H6" s="16" t="s">
        <v>96</v>
      </c>
      <c r="J6" t="s">
        <v>97</v>
      </c>
      <c r="K6" s="17" t="s">
        <v>98</v>
      </c>
      <c r="L6" s="17" t="s">
        <v>99</v>
      </c>
      <c r="O6" s="17" t="s">
        <v>100</v>
      </c>
      <c r="P6" s="17" t="s">
        <v>101</v>
      </c>
      <c r="Q6" s="17" t="s">
        <v>102</v>
      </c>
      <c r="V6" t="s">
        <v>103</v>
      </c>
      <c r="W6" t="s">
        <v>104</v>
      </c>
      <c r="X6" t="s">
        <v>105</v>
      </c>
      <c r="Y6" s="19" t="s">
        <v>106</v>
      </c>
    </row>
    <row r="7" spans="1:31" x14ac:dyDescent="0.3">
      <c r="B7" s="10" t="s">
        <v>103</v>
      </c>
      <c r="E7" s="13" t="s">
        <v>90</v>
      </c>
      <c r="F7" s="14" t="s">
        <v>90</v>
      </c>
      <c r="G7" s="15" t="s">
        <v>65</v>
      </c>
      <c r="H7" s="16" t="s">
        <v>107</v>
      </c>
      <c r="J7" t="s">
        <v>108</v>
      </c>
      <c r="K7" s="17" t="s">
        <v>109</v>
      </c>
      <c r="L7" s="17" t="s">
        <v>110</v>
      </c>
      <c r="O7" s="17" t="s">
        <v>111</v>
      </c>
      <c r="V7" t="s">
        <v>112</v>
      </c>
      <c r="W7" t="s">
        <v>113</v>
      </c>
      <c r="X7" t="s">
        <v>114</v>
      </c>
      <c r="Y7" s="19" t="s">
        <v>115</v>
      </c>
    </row>
    <row r="8" spans="1:31" x14ac:dyDescent="0.3">
      <c r="B8" s="10" t="s">
        <v>116</v>
      </c>
      <c r="E8" s="13" t="s">
        <v>103</v>
      </c>
      <c r="F8" s="14" t="s">
        <v>103</v>
      </c>
      <c r="G8" s="15" t="s">
        <v>117</v>
      </c>
      <c r="J8" t="s">
        <v>118</v>
      </c>
      <c r="K8" s="17" t="s">
        <v>119</v>
      </c>
      <c r="L8" s="17" t="s">
        <v>120</v>
      </c>
      <c r="O8" s="17" t="s">
        <v>121</v>
      </c>
      <c r="V8" t="s">
        <v>35</v>
      </c>
      <c r="W8" s="17" t="s">
        <v>122</v>
      </c>
      <c r="X8" t="s">
        <v>123</v>
      </c>
      <c r="Y8" s="19" t="s">
        <v>124</v>
      </c>
    </row>
    <row r="9" spans="1:31" x14ac:dyDescent="0.3">
      <c r="B9" s="10"/>
      <c r="E9" s="13" t="s">
        <v>112</v>
      </c>
      <c r="F9" s="14" t="s">
        <v>112</v>
      </c>
      <c r="G9" s="15" t="s">
        <v>125</v>
      </c>
      <c r="J9" t="s">
        <v>126</v>
      </c>
      <c r="K9" s="17" t="s">
        <v>127</v>
      </c>
      <c r="O9" s="17" t="s">
        <v>128</v>
      </c>
      <c r="V9" t="s">
        <v>129</v>
      </c>
      <c r="W9" t="s">
        <v>130</v>
      </c>
      <c r="X9" t="s">
        <v>131</v>
      </c>
      <c r="Y9" s="19" t="s">
        <v>132</v>
      </c>
    </row>
    <row r="10" spans="1:31" x14ac:dyDescent="0.3">
      <c r="E10" s="13" t="s">
        <v>133</v>
      </c>
      <c r="F10" s="20" t="s">
        <v>66</v>
      </c>
      <c r="G10" s="15" t="s">
        <v>79</v>
      </c>
      <c r="J10" t="s">
        <v>134</v>
      </c>
      <c r="K10" s="17" t="s">
        <v>135</v>
      </c>
      <c r="O10" s="17" t="s">
        <v>136</v>
      </c>
      <c r="V10" t="s">
        <v>137</v>
      </c>
      <c r="W10" t="s">
        <v>138</v>
      </c>
      <c r="X10" t="s">
        <v>139</v>
      </c>
    </row>
    <row r="11" spans="1:31" x14ac:dyDescent="0.3">
      <c r="E11" s="13" t="s">
        <v>140</v>
      </c>
      <c r="F11" s="20" t="s">
        <v>66</v>
      </c>
      <c r="G11" s="15" t="s">
        <v>141</v>
      </c>
      <c r="J11" t="s">
        <v>142</v>
      </c>
      <c r="K11" s="17" t="s">
        <v>143</v>
      </c>
      <c r="O11" s="17" t="s">
        <v>144</v>
      </c>
      <c r="V11" t="s">
        <v>145</v>
      </c>
      <c r="W11" t="s">
        <v>146</v>
      </c>
      <c r="X11" t="s">
        <v>147</v>
      </c>
    </row>
    <row r="12" spans="1:31" x14ac:dyDescent="0.3">
      <c r="E12" s="13" t="s">
        <v>35</v>
      </c>
      <c r="F12" s="13" t="s">
        <v>35</v>
      </c>
      <c r="G12" s="15" t="s">
        <v>99</v>
      </c>
      <c r="J12" t="s">
        <v>148</v>
      </c>
      <c r="O12" s="17" t="s">
        <v>149</v>
      </c>
    </row>
    <row r="13" spans="1:31" x14ac:dyDescent="0.3">
      <c r="E13" s="13" t="s">
        <v>150</v>
      </c>
      <c r="F13" s="14" t="s">
        <v>48</v>
      </c>
      <c r="G13" s="22" t="s">
        <v>103</v>
      </c>
      <c r="J13" t="s">
        <v>151</v>
      </c>
      <c r="O13" s="17" t="s">
        <v>152</v>
      </c>
    </row>
    <row r="14" spans="1:31" x14ac:dyDescent="0.3">
      <c r="E14" s="13" t="s">
        <v>153</v>
      </c>
      <c r="F14" s="14" t="s">
        <v>48</v>
      </c>
      <c r="G14" s="15" t="s">
        <v>153</v>
      </c>
      <c r="J14" t="s">
        <v>154</v>
      </c>
    </row>
    <row r="15" spans="1:31" x14ac:dyDescent="0.3">
      <c r="E15" s="23" t="s">
        <v>49</v>
      </c>
      <c r="F15" s="14" t="s">
        <v>48</v>
      </c>
      <c r="G15" s="15" t="s">
        <v>155</v>
      </c>
      <c r="J15" t="s">
        <v>156</v>
      </c>
    </row>
    <row r="16" spans="1:31" x14ac:dyDescent="0.3">
      <c r="E16" s="24" t="s">
        <v>157</v>
      </c>
      <c r="F16" s="14" t="s">
        <v>48</v>
      </c>
      <c r="G16" s="15" t="s">
        <v>35</v>
      </c>
      <c r="H16" s="17"/>
      <c r="J16" t="s">
        <v>158</v>
      </c>
    </row>
    <row r="17" spans="1:10" x14ac:dyDescent="0.3">
      <c r="E17" s="24" t="s">
        <v>159</v>
      </c>
      <c r="F17" s="21" t="s">
        <v>80</v>
      </c>
      <c r="G17" s="25" t="s">
        <v>160</v>
      </c>
      <c r="J17" s="17" t="s">
        <v>161</v>
      </c>
    </row>
    <row r="18" spans="1:10" x14ac:dyDescent="0.3">
      <c r="E18" s="13" t="s">
        <v>129</v>
      </c>
      <c r="F18" s="21" t="s">
        <v>129</v>
      </c>
      <c r="G18" s="15" t="s">
        <v>162</v>
      </c>
      <c r="J18" t="s">
        <v>163</v>
      </c>
    </row>
    <row r="19" spans="1:10" x14ac:dyDescent="0.3">
      <c r="E19" s="13" t="s">
        <v>45</v>
      </c>
      <c r="F19" s="21" t="s">
        <v>80</v>
      </c>
      <c r="G19" s="15" t="s">
        <v>164</v>
      </c>
      <c r="J19" t="s">
        <v>165</v>
      </c>
    </row>
    <row r="20" spans="1:10" x14ac:dyDescent="0.3">
      <c r="E20" s="24" t="s">
        <v>67</v>
      </c>
      <c r="F20" s="21" t="s">
        <v>80</v>
      </c>
      <c r="G20" s="15" t="s">
        <v>166</v>
      </c>
      <c r="J20" t="s">
        <v>167</v>
      </c>
    </row>
    <row r="21" spans="1:10" x14ac:dyDescent="0.3">
      <c r="E21" s="13" t="s">
        <v>168</v>
      </c>
      <c r="F21" s="21" t="s">
        <v>80</v>
      </c>
      <c r="G21" s="15" t="s">
        <v>94</v>
      </c>
      <c r="J21" t="s">
        <v>169</v>
      </c>
    </row>
    <row r="22" spans="1:10" x14ac:dyDescent="0.3">
      <c r="E22" s="13" t="s">
        <v>141</v>
      </c>
      <c r="F22" s="21" t="s">
        <v>80</v>
      </c>
      <c r="G22" s="26" t="s">
        <v>170</v>
      </c>
      <c r="J22" t="s">
        <v>171</v>
      </c>
    </row>
    <row r="23" spans="1:10" x14ac:dyDescent="0.3">
      <c r="E23" s="24" t="s">
        <v>172</v>
      </c>
      <c r="F23" s="14" t="s">
        <v>90</v>
      </c>
      <c r="G23" s="15" t="s">
        <v>173</v>
      </c>
      <c r="J23" t="s">
        <v>174</v>
      </c>
    </row>
    <row r="24" spans="1:10" x14ac:dyDescent="0.3">
      <c r="E24" s="24" t="s">
        <v>175</v>
      </c>
      <c r="F24" s="14" t="s">
        <v>90</v>
      </c>
      <c r="G24" s="15" t="s">
        <v>176</v>
      </c>
      <c r="J24" t="s">
        <v>177</v>
      </c>
    </row>
    <row r="25" spans="1:10" x14ac:dyDescent="0.3">
      <c r="E25" s="24" t="s">
        <v>178</v>
      </c>
      <c r="F25" s="14" t="s">
        <v>90</v>
      </c>
      <c r="G25" s="27" t="s">
        <v>129</v>
      </c>
      <c r="J25" t="s">
        <v>179</v>
      </c>
    </row>
    <row r="26" spans="1:10" x14ac:dyDescent="0.3">
      <c r="E26" s="13" t="s">
        <v>180</v>
      </c>
      <c r="F26" s="14" t="s">
        <v>90</v>
      </c>
      <c r="G26" s="27" t="s">
        <v>181</v>
      </c>
      <c r="J26" t="s">
        <v>182</v>
      </c>
    </row>
    <row r="27" spans="1:10" x14ac:dyDescent="0.3">
      <c r="E27" s="13" t="s">
        <v>183</v>
      </c>
      <c r="F27" s="14" t="s">
        <v>90</v>
      </c>
      <c r="G27" s="27" t="s">
        <v>184</v>
      </c>
      <c r="J27" t="s">
        <v>185</v>
      </c>
    </row>
    <row r="28" spans="1:10" x14ac:dyDescent="0.3">
      <c r="E28" s="24" t="s">
        <v>186</v>
      </c>
      <c r="F28" s="14" t="s">
        <v>90</v>
      </c>
      <c r="G28" s="27" t="s">
        <v>187</v>
      </c>
      <c r="J28" t="s">
        <v>188</v>
      </c>
    </row>
    <row r="29" spans="1:10" x14ac:dyDescent="0.3">
      <c r="E29" s="24" t="s">
        <v>116</v>
      </c>
      <c r="F29" s="14" t="s">
        <v>90</v>
      </c>
      <c r="G29" s="27" t="s">
        <v>189</v>
      </c>
      <c r="J29" t="s">
        <v>190</v>
      </c>
    </row>
    <row r="30" spans="1:10" ht="15" thickBot="1" x14ac:dyDescent="0.35">
      <c r="E30" s="28" t="s">
        <v>191</v>
      </c>
      <c r="F30" s="29" t="s">
        <v>90</v>
      </c>
      <c r="G30" s="27" t="s">
        <v>71</v>
      </c>
      <c r="J30" t="s">
        <v>192</v>
      </c>
    </row>
    <row r="31" spans="1:10" x14ac:dyDescent="0.3">
      <c r="A31" s="17"/>
      <c r="E31" s="24" t="s">
        <v>137</v>
      </c>
      <c r="F31" s="14" t="s">
        <v>137</v>
      </c>
      <c r="G31" s="30" t="s">
        <v>193</v>
      </c>
      <c r="J31" t="s">
        <v>194</v>
      </c>
    </row>
    <row r="32" spans="1:10" x14ac:dyDescent="0.3">
      <c r="E32" s="24" t="s">
        <v>195</v>
      </c>
      <c r="F32" s="14" t="s">
        <v>112</v>
      </c>
      <c r="G32" s="27" t="s">
        <v>196</v>
      </c>
      <c r="J32" t="s">
        <v>197</v>
      </c>
    </row>
    <row r="33" spans="5:10" x14ac:dyDescent="0.3">
      <c r="E33" s="24" t="s">
        <v>198</v>
      </c>
      <c r="F33" s="14" t="s">
        <v>112</v>
      </c>
      <c r="G33" s="27" t="s">
        <v>199</v>
      </c>
      <c r="J33" t="s">
        <v>200</v>
      </c>
    </row>
    <row r="34" spans="5:10" x14ac:dyDescent="0.3">
      <c r="E34" s="24" t="s">
        <v>201</v>
      </c>
      <c r="F34" s="14" t="s">
        <v>129</v>
      </c>
      <c r="G34" s="30" t="s">
        <v>202</v>
      </c>
      <c r="J34" t="s">
        <v>203</v>
      </c>
    </row>
    <row r="35" spans="5:10" x14ac:dyDescent="0.3">
      <c r="E35" s="24" t="s">
        <v>204</v>
      </c>
      <c r="F35" s="14" t="s">
        <v>129</v>
      </c>
      <c r="G35" s="27" t="s">
        <v>205</v>
      </c>
      <c r="J35" t="s">
        <v>206</v>
      </c>
    </row>
    <row r="36" spans="5:10" x14ac:dyDescent="0.3">
      <c r="E36" s="13" t="s">
        <v>207</v>
      </c>
      <c r="F36" s="14" t="s">
        <v>129</v>
      </c>
      <c r="G36" s="31" t="s">
        <v>201</v>
      </c>
      <c r="J36" s="17" t="s">
        <v>208</v>
      </c>
    </row>
    <row r="37" spans="5:10" x14ac:dyDescent="0.3">
      <c r="E37" s="24" t="s">
        <v>209</v>
      </c>
      <c r="F37" s="14" t="s">
        <v>145</v>
      </c>
      <c r="G37" s="32" t="s">
        <v>210</v>
      </c>
      <c r="J37" t="s">
        <v>211</v>
      </c>
    </row>
    <row r="38" spans="5:10" x14ac:dyDescent="0.3">
      <c r="E38" s="24" t="s">
        <v>212</v>
      </c>
      <c r="F38" s="14" t="s">
        <v>90</v>
      </c>
      <c r="G38" s="33" t="s">
        <v>175</v>
      </c>
      <c r="J38" t="s">
        <v>213</v>
      </c>
    </row>
    <row r="39" spans="5:10" x14ac:dyDescent="0.3">
      <c r="E39" s="24" t="s">
        <v>214</v>
      </c>
      <c r="F39" s="14" t="s">
        <v>137</v>
      </c>
      <c r="G39" s="33" t="s">
        <v>215</v>
      </c>
      <c r="J39" t="s">
        <v>216</v>
      </c>
    </row>
    <row r="40" spans="5:10" x14ac:dyDescent="0.3">
      <c r="E40" s="24" t="s">
        <v>217</v>
      </c>
      <c r="F40" s="14" t="s">
        <v>217</v>
      </c>
      <c r="G40" s="33" t="s">
        <v>218</v>
      </c>
      <c r="J40" t="s">
        <v>219</v>
      </c>
    </row>
    <row r="41" spans="5:10" x14ac:dyDescent="0.3">
      <c r="E41" s="24" t="s">
        <v>66</v>
      </c>
      <c r="F41" s="14" t="s">
        <v>66</v>
      </c>
      <c r="G41" s="33" t="s">
        <v>220</v>
      </c>
      <c r="J41" s="17" t="s">
        <v>221</v>
      </c>
    </row>
    <row r="42" spans="5:10" x14ac:dyDescent="0.3">
      <c r="E42" s="24" t="s">
        <v>222</v>
      </c>
      <c r="F42" s="14" t="s">
        <v>90</v>
      </c>
      <c r="G42" s="33" t="s">
        <v>223</v>
      </c>
      <c r="J42" t="s">
        <v>224</v>
      </c>
    </row>
    <row r="43" spans="5:10" x14ac:dyDescent="0.3">
      <c r="E43" s="24" t="s">
        <v>225</v>
      </c>
      <c r="F43" s="14" t="s">
        <v>90</v>
      </c>
      <c r="G43" s="33" t="s">
        <v>226</v>
      </c>
      <c r="J43" t="s">
        <v>227</v>
      </c>
    </row>
    <row r="44" spans="5:10" x14ac:dyDescent="0.3">
      <c r="E44" s="24" t="s">
        <v>228</v>
      </c>
      <c r="F44" s="14" t="s">
        <v>90</v>
      </c>
      <c r="G44" s="34" t="s">
        <v>168</v>
      </c>
      <c r="J44" t="s">
        <v>229</v>
      </c>
    </row>
    <row r="45" spans="5:10" ht="13.35" customHeight="1" x14ac:dyDescent="0.3">
      <c r="E45" s="24" t="s">
        <v>230</v>
      </c>
      <c r="F45" s="14" t="s">
        <v>48</v>
      </c>
      <c r="G45" s="35" t="s">
        <v>231</v>
      </c>
      <c r="J45" t="s">
        <v>232</v>
      </c>
    </row>
    <row r="46" spans="5:10" x14ac:dyDescent="0.3">
      <c r="E46" t="s">
        <v>233</v>
      </c>
      <c r="F46" s="14" t="s">
        <v>90</v>
      </c>
      <c r="G46" s="35" t="s">
        <v>234</v>
      </c>
      <c r="J46" t="s">
        <v>235</v>
      </c>
    </row>
    <row r="47" spans="5:10" x14ac:dyDescent="0.3">
      <c r="E47" s="36" t="s">
        <v>217</v>
      </c>
      <c r="F47" s="14" t="s">
        <v>29</v>
      </c>
      <c r="G47" s="37"/>
      <c r="J47" t="s">
        <v>236</v>
      </c>
    </row>
    <row r="48" spans="5:10" x14ac:dyDescent="0.3">
      <c r="G48" s="37"/>
      <c r="J48" t="s">
        <v>237</v>
      </c>
    </row>
    <row r="49" spans="2:10" ht="12" customHeight="1" x14ac:dyDescent="0.3">
      <c r="G49" s="37"/>
      <c r="J49" t="s">
        <v>238</v>
      </c>
    </row>
    <row r="50" spans="2:10" ht="12" customHeight="1" x14ac:dyDescent="0.3">
      <c r="J50" t="s">
        <v>239</v>
      </c>
    </row>
    <row r="51" spans="2:10" x14ac:dyDescent="0.3">
      <c r="J51" t="s">
        <v>240</v>
      </c>
    </row>
    <row r="52" spans="2:10" x14ac:dyDescent="0.3">
      <c r="J52" t="s">
        <v>241</v>
      </c>
    </row>
    <row r="54" spans="2:10" ht="12.6" customHeight="1" x14ac:dyDescent="0.3"/>
    <row r="62" spans="2:10" x14ac:dyDescent="0.3">
      <c r="B62" s="38"/>
      <c r="C62" s="39"/>
      <c r="D62" s="40"/>
      <c r="E62" s="41"/>
      <c r="F62" s="41"/>
    </row>
    <row r="63" spans="2:10" x14ac:dyDescent="0.3">
      <c r="B63" s="42"/>
    </row>
    <row r="64" spans="2:10" x14ac:dyDescent="0.3">
      <c r="B64" s="42"/>
    </row>
    <row r="65" spans="2:2" x14ac:dyDescent="0.3">
      <c r="B65" s="42"/>
    </row>
    <row r="66" spans="2:2" x14ac:dyDescent="0.3">
      <c r="B66" s="42"/>
    </row>
    <row r="67" spans="2:2" x14ac:dyDescent="0.3">
      <c r="B67" s="42"/>
    </row>
    <row r="68" spans="2:2" x14ac:dyDescent="0.3">
      <c r="B68" s="42"/>
    </row>
    <row r="69" spans="2:2" x14ac:dyDescent="0.3">
      <c r="B69" s="42"/>
    </row>
    <row r="70" spans="2:2" x14ac:dyDescent="0.3">
      <c r="B70" s="42"/>
    </row>
    <row r="71" spans="2:2" x14ac:dyDescent="0.3">
      <c r="B71" s="42"/>
    </row>
    <row r="72" spans="2:2" x14ac:dyDescent="0.3">
      <c r="B72" s="42"/>
    </row>
    <row r="73" spans="2:2" x14ac:dyDescent="0.3">
      <c r="B73" s="42"/>
    </row>
    <row r="74" spans="2:2" x14ac:dyDescent="0.3">
      <c r="B74" s="42"/>
    </row>
    <row r="75" spans="2:2" x14ac:dyDescent="0.3">
      <c r="B75" s="42"/>
    </row>
    <row r="76" spans="2:2" x14ac:dyDescent="0.3">
      <c r="B76" s="42"/>
    </row>
    <row r="77" spans="2:2" x14ac:dyDescent="0.3">
      <c r="B77" s="42"/>
    </row>
    <row r="78" spans="2:2" x14ac:dyDescent="0.3">
      <c r="B78" s="42"/>
    </row>
    <row r="79" spans="2:2" x14ac:dyDescent="0.3">
      <c r="B79" s="42"/>
    </row>
    <row r="80" spans="2:2" x14ac:dyDescent="0.3">
      <c r="B80" s="42"/>
    </row>
  </sheetData>
  <hyperlinks>
    <hyperlink ref="Y3" r:id="rId1" xr:uid="{4EE29213-9F0B-4BCE-BE80-7506564654C0}"/>
    <hyperlink ref="Y4" r:id="rId2" xr:uid="{9F9D22C7-2EA6-476C-9BEA-A17320FEB9BB}"/>
    <hyperlink ref="Y5" r:id="rId3" xr:uid="{C55FAED2-CA9E-4FEF-9E32-3BE0BD0E7D60}"/>
    <hyperlink ref="Y6" r:id="rId4" xr:uid="{253F94D6-A177-451F-B356-0F3447389CB0}"/>
    <hyperlink ref="Y7" r:id="rId5" xr:uid="{7F4B51F2-3B8E-4E61-899D-8A710A02EE6A}"/>
    <hyperlink ref="Y8" r:id="rId6" xr:uid="{0E2B88AE-4087-4A86-90BC-A7A0B6BCEAA5}"/>
    <hyperlink ref="Y9" r:id="rId7" xr:uid="{3082328E-74C8-4DE8-9714-B71A4DD65752}"/>
  </hyperlinks>
  <pageMargins left="0.7" right="0.7" top="0.75" bottom="0.75" header="0.3" footer="0.3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4F36-E7A4-4930-9295-701990B306EF}">
  <dimension ref="A1:J221"/>
  <sheetViews>
    <sheetView workbookViewId="0">
      <selection activeCell="C16" sqref="C16"/>
    </sheetView>
  </sheetViews>
  <sheetFormatPr baseColWidth="10" defaultColWidth="11.44140625" defaultRowHeight="14.4" x14ac:dyDescent="0.3"/>
  <cols>
    <col min="1" max="1" width="21.109375" bestFit="1" customWidth="1"/>
    <col min="2" max="2" width="42.5546875" customWidth="1"/>
    <col min="3" max="3" width="27.44140625" customWidth="1"/>
    <col min="4" max="4" width="41.88671875" customWidth="1"/>
    <col min="5" max="5" width="13.109375" customWidth="1"/>
    <col min="6" max="6" width="21" style="102" customWidth="1"/>
    <col min="7" max="7" width="46.109375" style="102" customWidth="1"/>
    <col min="8" max="8" width="25.88671875" style="103" bestFit="1" customWidth="1"/>
    <col min="9" max="9" width="27.88671875" style="102" bestFit="1" customWidth="1"/>
  </cols>
  <sheetData>
    <row r="1" spans="1:10" s="108" customFormat="1" x14ac:dyDescent="0.3">
      <c r="A1" s="104" t="s">
        <v>242</v>
      </c>
      <c r="B1" s="104" t="s">
        <v>243</v>
      </c>
      <c r="C1" s="104" t="s">
        <v>244</v>
      </c>
      <c r="D1" s="104" t="s">
        <v>245</v>
      </c>
      <c r="E1" s="105"/>
      <c r="F1" s="106" t="s">
        <v>246</v>
      </c>
      <c r="G1" s="106" t="s">
        <v>247</v>
      </c>
      <c r="H1" s="106" t="s">
        <v>244</v>
      </c>
      <c r="I1" s="106" t="s">
        <v>245</v>
      </c>
      <c r="J1" s="107" t="s">
        <v>248</v>
      </c>
    </row>
    <row r="2" spans="1:10" x14ac:dyDescent="0.3">
      <c r="A2" s="44" t="s">
        <v>113</v>
      </c>
      <c r="B2" s="45" t="s">
        <v>249</v>
      </c>
      <c r="C2" s="46" t="s">
        <v>112</v>
      </c>
      <c r="D2" s="47" t="s">
        <v>114</v>
      </c>
      <c r="E2" s="43"/>
      <c r="F2" s="48" t="s">
        <v>250</v>
      </c>
      <c r="G2" s="48"/>
      <c r="H2" s="48" t="s">
        <v>129</v>
      </c>
      <c r="I2" s="49"/>
      <c r="J2" s="48"/>
    </row>
    <row r="3" spans="1:10" x14ac:dyDescent="0.3">
      <c r="A3" s="44" t="s">
        <v>251</v>
      </c>
      <c r="B3" s="45" t="s">
        <v>252</v>
      </c>
      <c r="C3" s="46" t="s">
        <v>35</v>
      </c>
      <c r="D3" s="47" t="s">
        <v>123</v>
      </c>
      <c r="E3" s="43"/>
      <c r="F3" s="48" t="s">
        <v>253</v>
      </c>
      <c r="G3" s="50" t="s">
        <v>254</v>
      </c>
      <c r="H3" s="48" t="s">
        <v>49</v>
      </c>
      <c r="I3" s="49" t="s">
        <v>255</v>
      </c>
      <c r="J3" s="48"/>
    </row>
    <row r="4" spans="1:10" x14ac:dyDescent="0.3">
      <c r="A4" s="44" t="s">
        <v>256</v>
      </c>
      <c r="B4" s="45" t="s">
        <v>257</v>
      </c>
      <c r="C4" s="46" t="s">
        <v>178</v>
      </c>
      <c r="D4" s="47" t="s">
        <v>258</v>
      </c>
      <c r="E4" s="43"/>
      <c r="F4" s="51" t="s">
        <v>259</v>
      </c>
      <c r="G4" s="51" t="s">
        <v>260</v>
      </c>
      <c r="H4" s="52" t="s">
        <v>201</v>
      </c>
      <c r="I4" s="51" t="s">
        <v>261</v>
      </c>
      <c r="J4" s="48" t="s">
        <v>262</v>
      </c>
    </row>
    <row r="5" spans="1:10" x14ac:dyDescent="0.3">
      <c r="A5" s="44" t="s">
        <v>263</v>
      </c>
      <c r="B5" s="45" t="s">
        <v>264</v>
      </c>
      <c r="C5" s="46" t="s">
        <v>65</v>
      </c>
      <c r="D5" s="47" t="s">
        <v>265</v>
      </c>
      <c r="E5" s="43"/>
      <c r="F5" s="51" t="s">
        <v>266</v>
      </c>
      <c r="G5" s="51" t="s">
        <v>267</v>
      </c>
      <c r="H5" s="48" t="s">
        <v>175</v>
      </c>
      <c r="I5" s="51" t="s">
        <v>268</v>
      </c>
      <c r="J5" s="48"/>
    </row>
    <row r="6" spans="1:10" x14ac:dyDescent="0.3">
      <c r="A6" s="44" t="s">
        <v>269</v>
      </c>
      <c r="B6" s="45" t="s">
        <v>270</v>
      </c>
      <c r="C6" s="46" t="s">
        <v>178</v>
      </c>
      <c r="D6" s="47" t="s">
        <v>271</v>
      </c>
      <c r="E6" s="43"/>
      <c r="F6" s="51" t="s">
        <v>266</v>
      </c>
      <c r="G6" s="51" t="s">
        <v>267</v>
      </c>
      <c r="H6" s="48" t="s">
        <v>175</v>
      </c>
      <c r="I6" s="51" t="s">
        <v>272</v>
      </c>
      <c r="J6" s="48"/>
    </row>
    <row r="7" spans="1:10" ht="12.6" customHeight="1" x14ac:dyDescent="0.3">
      <c r="A7" s="53" t="s">
        <v>273</v>
      </c>
      <c r="B7" s="53"/>
      <c r="C7" s="46" t="s">
        <v>140</v>
      </c>
      <c r="D7" s="53"/>
      <c r="E7" s="43"/>
      <c r="F7" s="52" t="s">
        <v>113</v>
      </c>
      <c r="G7" s="54" t="s">
        <v>249</v>
      </c>
      <c r="H7" s="52" t="s">
        <v>112</v>
      </c>
      <c r="I7" s="55" t="s">
        <v>114</v>
      </c>
      <c r="J7" s="48" t="s">
        <v>262</v>
      </c>
    </row>
    <row r="8" spans="1:10" x14ac:dyDescent="0.3">
      <c r="A8" s="56" t="s">
        <v>274</v>
      </c>
      <c r="B8" s="53"/>
      <c r="C8" s="46" t="s">
        <v>112</v>
      </c>
      <c r="D8" s="53"/>
      <c r="E8" s="43"/>
      <c r="F8" s="48" t="s">
        <v>275</v>
      </c>
      <c r="G8" s="48"/>
      <c r="H8" s="48" t="s">
        <v>183</v>
      </c>
      <c r="I8" s="49"/>
      <c r="J8" s="48"/>
    </row>
    <row r="9" spans="1:10" x14ac:dyDescent="0.3">
      <c r="A9" s="44" t="s">
        <v>276</v>
      </c>
      <c r="B9" s="45" t="s">
        <v>277</v>
      </c>
      <c r="C9" s="46" t="s">
        <v>183</v>
      </c>
      <c r="D9" s="47" t="s">
        <v>278</v>
      </c>
      <c r="E9" s="43"/>
      <c r="F9" s="51" t="s">
        <v>279</v>
      </c>
      <c r="G9" s="51" t="s">
        <v>280</v>
      </c>
      <c r="H9" s="48" t="s">
        <v>175</v>
      </c>
      <c r="I9" s="51" t="s">
        <v>281</v>
      </c>
      <c r="J9" s="48"/>
    </row>
    <row r="10" spans="1:10" x14ac:dyDescent="0.3">
      <c r="A10" s="44" t="s">
        <v>282</v>
      </c>
      <c r="B10" s="45" t="s">
        <v>283</v>
      </c>
      <c r="C10" s="46" t="s">
        <v>65</v>
      </c>
      <c r="D10" s="47" t="s">
        <v>284</v>
      </c>
      <c r="E10" s="43"/>
      <c r="F10" s="52" t="s">
        <v>122</v>
      </c>
      <c r="G10" s="54" t="s">
        <v>252</v>
      </c>
      <c r="H10" s="52" t="s">
        <v>35</v>
      </c>
      <c r="I10" s="55" t="s">
        <v>123</v>
      </c>
      <c r="J10" s="48"/>
    </row>
    <row r="11" spans="1:10" x14ac:dyDescent="0.3">
      <c r="A11" s="44" t="s">
        <v>130</v>
      </c>
      <c r="B11" s="45" t="s">
        <v>285</v>
      </c>
      <c r="C11" s="46" t="s">
        <v>129</v>
      </c>
      <c r="D11" s="47" t="s">
        <v>131</v>
      </c>
      <c r="E11" s="43"/>
      <c r="F11" s="48" t="s">
        <v>286</v>
      </c>
      <c r="G11" s="50" t="s">
        <v>287</v>
      </c>
      <c r="H11" s="48" t="s">
        <v>191</v>
      </c>
      <c r="I11" s="49" t="s">
        <v>288</v>
      </c>
      <c r="J11" s="48" t="s">
        <v>262</v>
      </c>
    </row>
    <row r="12" spans="1:10" x14ac:dyDescent="0.3">
      <c r="A12" s="44" t="s">
        <v>146</v>
      </c>
      <c r="B12" s="45" t="s">
        <v>289</v>
      </c>
      <c r="C12" s="46" t="s">
        <v>209</v>
      </c>
      <c r="D12" s="47" t="s">
        <v>147</v>
      </c>
      <c r="E12" s="43"/>
      <c r="F12" s="52" t="s">
        <v>256</v>
      </c>
      <c r="G12" s="54" t="s">
        <v>257</v>
      </c>
      <c r="H12" s="52" t="s">
        <v>178</v>
      </c>
      <c r="I12" s="55" t="s">
        <v>258</v>
      </c>
      <c r="J12" s="48"/>
    </row>
    <row r="13" spans="1:10" x14ac:dyDescent="0.3">
      <c r="A13" s="56" t="s">
        <v>290</v>
      </c>
      <c r="B13" s="45" t="s">
        <v>291</v>
      </c>
      <c r="C13" s="46" t="s">
        <v>48</v>
      </c>
      <c r="D13" s="53"/>
      <c r="E13" s="43"/>
      <c r="F13" s="48" t="s">
        <v>292</v>
      </c>
      <c r="G13" s="48"/>
      <c r="H13" s="48" t="s">
        <v>35</v>
      </c>
      <c r="I13" s="49"/>
      <c r="J13" s="48"/>
    </row>
    <row r="14" spans="1:10" x14ac:dyDescent="0.3">
      <c r="A14" s="44" t="s">
        <v>293</v>
      </c>
      <c r="B14" s="45" t="s">
        <v>294</v>
      </c>
      <c r="C14" s="46" t="s">
        <v>175</v>
      </c>
      <c r="D14" s="47" t="s">
        <v>295</v>
      </c>
      <c r="E14" s="43"/>
      <c r="F14" s="52" t="s">
        <v>263</v>
      </c>
      <c r="G14" s="54" t="s">
        <v>264</v>
      </c>
      <c r="H14" s="52" t="s">
        <v>65</v>
      </c>
      <c r="I14" s="55" t="s">
        <v>265</v>
      </c>
      <c r="J14" s="48"/>
    </row>
    <row r="15" spans="1:10" x14ac:dyDescent="0.3">
      <c r="A15" s="44" t="s">
        <v>296</v>
      </c>
      <c r="B15" s="45" t="s">
        <v>297</v>
      </c>
      <c r="C15" s="46" t="s">
        <v>172</v>
      </c>
      <c r="D15" s="47" t="s">
        <v>298</v>
      </c>
      <c r="F15" s="48" t="s">
        <v>299</v>
      </c>
      <c r="G15" s="48"/>
      <c r="H15" s="48" t="s">
        <v>116</v>
      </c>
      <c r="I15" s="49"/>
      <c r="J15" s="48"/>
    </row>
    <row r="16" spans="1:10" x14ac:dyDescent="0.3">
      <c r="A16" s="44" t="s">
        <v>300</v>
      </c>
      <c r="B16" s="45" t="s">
        <v>301</v>
      </c>
      <c r="C16" s="46" t="s">
        <v>191</v>
      </c>
      <c r="D16" s="47" t="s">
        <v>302</v>
      </c>
      <c r="E16" s="43"/>
      <c r="F16" s="48" t="s">
        <v>303</v>
      </c>
      <c r="G16" s="50" t="s">
        <v>304</v>
      </c>
      <c r="H16" s="50" t="s">
        <v>186</v>
      </c>
      <c r="I16" s="49"/>
      <c r="J16" s="48"/>
    </row>
    <row r="17" spans="1:10" x14ac:dyDescent="0.3">
      <c r="A17" s="44" t="s">
        <v>305</v>
      </c>
      <c r="B17" s="45" t="s">
        <v>306</v>
      </c>
      <c r="C17" s="46" t="s">
        <v>209</v>
      </c>
      <c r="D17" s="47" t="s">
        <v>307</v>
      </c>
      <c r="E17" s="43"/>
      <c r="F17" s="48" t="s">
        <v>308</v>
      </c>
      <c r="G17" s="50"/>
      <c r="H17" s="52" t="s">
        <v>201</v>
      </c>
      <c r="I17" s="49"/>
      <c r="J17" s="48"/>
    </row>
    <row r="18" spans="1:10" x14ac:dyDescent="0.3">
      <c r="A18" s="53" t="s">
        <v>309</v>
      </c>
      <c r="B18" s="53"/>
      <c r="C18" s="46" t="s">
        <v>157</v>
      </c>
      <c r="D18" s="53"/>
      <c r="E18" s="43"/>
      <c r="F18" s="48" t="s">
        <v>310</v>
      </c>
      <c r="G18" s="48"/>
      <c r="H18" s="48" t="s">
        <v>183</v>
      </c>
      <c r="I18" s="49"/>
      <c r="J18" s="48"/>
    </row>
    <row r="19" spans="1:10" x14ac:dyDescent="0.3">
      <c r="A19" s="44" t="s">
        <v>311</v>
      </c>
      <c r="B19" s="45" t="s">
        <v>312</v>
      </c>
      <c r="C19" s="46" t="s">
        <v>29</v>
      </c>
      <c r="D19" s="47" t="s">
        <v>313</v>
      </c>
      <c r="E19" s="43"/>
      <c r="F19" s="51" t="s">
        <v>314</v>
      </c>
      <c r="G19" s="51"/>
      <c r="H19" s="50" t="s">
        <v>35</v>
      </c>
      <c r="I19" s="49"/>
      <c r="J19" s="48"/>
    </row>
    <row r="20" spans="1:10" x14ac:dyDescent="0.3">
      <c r="A20" s="44" t="s">
        <v>315</v>
      </c>
      <c r="B20" s="45" t="s">
        <v>316</v>
      </c>
      <c r="C20" s="46" t="s">
        <v>209</v>
      </c>
      <c r="D20" s="47" t="s">
        <v>317</v>
      </c>
      <c r="E20" s="43"/>
      <c r="F20" s="48" t="s">
        <v>318</v>
      </c>
      <c r="G20" s="50" t="s">
        <v>287</v>
      </c>
      <c r="H20" s="48" t="s">
        <v>191</v>
      </c>
      <c r="I20" s="49" t="s">
        <v>319</v>
      </c>
      <c r="J20" s="48"/>
    </row>
    <row r="21" spans="1:10" x14ac:dyDescent="0.3">
      <c r="A21" s="44" t="s">
        <v>320</v>
      </c>
      <c r="B21" s="45" t="s">
        <v>321</v>
      </c>
      <c r="C21" s="46" t="s">
        <v>133</v>
      </c>
      <c r="D21" s="47" t="s">
        <v>322</v>
      </c>
      <c r="E21" s="43"/>
      <c r="F21" s="57" t="s">
        <v>323</v>
      </c>
      <c r="G21" s="57" t="s">
        <v>324</v>
      </c>
      <c r="H21" s="48" t="s">
        <v>140</v>
      </c>
      <c r="I21" s="57" t="s">
        <v>325</v>
      </c>
      <c r="J21" s="58" t="s">
        <v>262</v>
      </c>
    </row>
    <row r="22" spans="1:10" x14ac:dyDescent="0.3">
      <c r="A22" s="44" t="s">
        <v>326</v>
      </c>
      <c r="B22" s="45" t="s">
        <v>327</v>
      </c>
      <c r="C22" s="46" t="s">
        <v>209</v>
      </c>
      <c r="D22" s="47" t="s">
        <v>328</v>
      </c>
      <c r="E22" s="43"/>
      <c r="F22" s="59" t="s">
        <v>329</v>
      </c>
      <c r="G22" s="60"/>
      <c r="H22" s="48" t="s">
        <v>191</v>
      </c>
      <c r="I22" s="61" t="s">
        <v>330</v>
      </c>
      <c r="J22" s="62"/>
    </row>
    <row r="23" spans="1:10" x14ac:dyDescent="0.3">
      <c r="A23" s="44" t="s">
        <v>331</v>
      </c>
      <c r="B23" s="45" t="s">
        <v>332</v>
      </c>
      <c r="C23" s="46" t="s">
        <v>191</v>
      </c>
      <c r="D23" s="47" t="s">
        <v>333</v>
      </c>
      <c r="E23" s="43"/>
      <c r="F23" s="52" t="s">
        <v>269</v>
      </c>
      <c r="G23" s="54" t="s">
        <v>270</v>
      </c>
      <c r="H23" s="52" t="s">
        <v>178</v>
      </c>
      <c r="I23" s="55" t="s">
        <v>271</v>
      </c>
      <c r="J23" s="48"/>
    </row>
    <row r="24" spans="1:10" x14ac:dyDescent="0.3">
      <c r="A24" s="44" t="s">
        <v>61</v>
      </c>
      <c r="B24" s="45" t="s">
        <v>291</v>
      </c>
      <c r="C24" s="46" t="s">
        <v>48</v>
      </c>
      <c r="D24" s="47" t="s">
        <v>62</v>
      </c>
      <c r="E24" s="43"/>
      <c r="F24" s="48" t="s">
        <v>334</v>
      </c>
      <c r="G24" s="50" t="s">
        <v>304</v>
      </c>
      <c r="H24" s="50" t="s">
        <v>35</v>
      </c>
      <c r="I24" s="49"/>
      <c r="J24" s="48"/>
    </row>
    <row r="25" spans="1:10" x14ac:dyDescent="0.3">
      <c r="A25" s="53" t="s">
        <v>335</v>
      </c>
      <c r="B25" s="53" t="s">
        <v>336</v>
      </c>
      <c r="C25" s="53" t="s">
        <v>222</v>
      </c>
      <c r="D25" s="53"/>
      <c r="E25" s="43"/>
      <c r="F25" s="51" t="s">
        <v>337</v>
      </c>
      <c r="G25" s="51" t="s">
        <v>338</v>
      </c>
      <c r="H25" s="52" t="s">
        <v>153</v>
      </c>
      <c r="I25" s="51" t="s">
        <v>339</v>
      </c>
      <c r="J25" s="48" t="s">
        <v>262</v>
      </c>
    </row>
    <row r="26" spans="1:10" x14ac:dyDescent="0.3">
      <c r="A26" s="44" t="s">
        <v>340</v>
      </c>
      <c r="B26" s="45" t="s">
        <v>341</v>
      </c>
      <c r="C26" s="46" t="s">
        <v>191</v>
      </c>
      <c r="D26" s="47" t="s">
        <v>342</v>
      </c>
      <c r="F26" s="48" t="s">
        <v>273</v>
      </c>
      <c r="G26" s="50" t="s">
        <v>343</v>
      </c>
      <c r="H26" s="48" t="s">
        <v>140</v>
      </c>
      <c r="I26" s="49" t="s">
        <v>344</v>
      </c>
      <c r="J26" s="48"/>
    </row>
    <row r="27" spans="1:10" x14ac:dyDescent="0.3">
      <c r="A27" s="44" t="s">
        <v>345</v>
      </c>
      <c r="B27" s="45" t="s">
        <v>346</v>
      </c>
      <c r="C27" s="46" t="s">
        <v>35</v>
      </c>
      <c r="D27" s="47" t="s">
        <v>347</v>
      </c>
      <c r="E27" s="43"/>
      <c r="F27" s="63" t="s">
        <v>274</v>
      </c>
      <c r="G27" s="62"/>
      <c r="H27" s="64" t="s">
        <v>112</v>
      </c>
      <c r="I27" s="49"/>
      <c r="J27" s="48"/>
    </row>
    <row r="28" spans="1:10" x14ac:dyDescent="0.3">
      <c r="A28" s="44" t="s">
        <v>91</v>
      </c>
      <c r="B28" s="45" t="s">
        <v>348</v>
      </c>
      <c r="C28" s="46" t="s">
        <v>94</v>
      </c>
      <c r="D28" s="47" t="s">
        <v>92</v>
      </c>
      <c r="E28" s="43"/>
      <c r="F28" s="52" t="s">
        <v>276</v>
      </c>
      <c r="G28" s="54" t="s">
        <v>277</v>
      </c>
      <c r="H28" s="52" t="s">
        <v>183</v>
      </c>
      <c r="I28" s="55" t="s">
        <v>278</v>
      </c>
      <c r="J28" s="48"/>
    </row>
    <row r="29" spans="1:10" x14ac:dyDescent="0.3">
      <c r="A29" s="44" t="s">
        <v>349</v>
      </c>
      <c r="B29" s="45" t="s">
        <v>350</v>
      </c>
      <c r="C29" s="46" t="s">
        <v>133</v>
      </c>
      <c r="D29" s="47" t="s">
        <v>351</v>
      </c>
      <c r="E29" s="43"/>
      <c r="F29" s="48" t="s">
        <v>352</v>
      </c>
      <c r="G29" s="48"/>
      <c r="H29" s="48" t="s">
        <v>94</v>
      </c>
      <c r="I29" s="49" t="s">
        <v>353</v>
      </c>
      <c r="J29" s="48"/>
    </row>
    <row r="30" spans="1:10" x14ac:dyDescent="0.3">
      <c r="A30" s="44" t="s">
        <v>354</v>
      </c>
      <c r="B30" s="45" t="s">
        <v>355</v>
      </c>
      <c r="C30" s="46" t="s">
        <v>94</v>
      </c>
      <c r="D30" s="47" t="s">
        <v>356</v>
      </c>
      <c r="E30" s="43"/>
      <c r="F30" s="52" t="s">
        <v>282</v>
      </c>
      <c r="G30" s="54" t="s">
        <v>283</v>
      </c>
      <c r="H30" s="52" t="s">
        <v>65</v>
      </c>
      <c r="I30" s="55" t="s">
        <v>284</v>
      </c>
      <c r="J30" s="48"/>
    </row>
    <row r="31" spans="1:10" x14ac:dyDescent="0.3">
      <c r="A31" s="44" t="s">
        <v>357</v>
      </c>
      <c r="B31" s="45" t="s">
        <v>358</v>
      </c>
      <c r="C31" s="46" t="s">
        <v>183</v>
      </c>
      <c r="D31" s="47" t="s">
        <v>359</v>
      </c>
      <c r="E31" s="43"/>
      <c r="F31" s="51" t="s">
        <v>360</v>
      </c>
      <c r="G31" s="51" t="s">
        <v>361</v>
      </c>
      <c r="H31" s="48" t="s">
        <v>140</v>
      </c>
      <c r="I31" s="51" t="s">
        <v>362</v>
      </c>
      <c r="J31" s="48" t="s">
        <v>262</v>
      </c>
    </row>
    <row r="32" spans="1:10" x14ac:dyDescent="0.3">
      <c r="A32" s="44" t="s">
        <v>363</v>
      </c>
      <c r="B32" s="45" t="s">
        <v>364</v>
      </c>
      <c r="C32" s="46" t="s">
        <v>35</v>
      </c>
      <c r="D32" s="47" t="s">
        <v>365</v>
      </c>
      <c r="E32" s="43"/>
      <c r="F32" s="48" t="s">
        <v>366</v>
      </c>
      <c r="G32" s="48" t="s">
        <v>367</v>
      </c>
      <c r="H32" s="48" t="s">
        <v>35</v>
      </c>
      <c r="I32" s="49" t="s">
        <v>368</v>
      </c>
      <c r="J32" s="48"/>
    </row>
    <row r="33" spans="1:10" x14ac:dyDescent="0.3">
      <c r="A33" s="56" t="s">
        <v>369</v>
      </c>
      <c r="B33" s="53"/>
      <c r="C33" s="46" t="s">
        <v>230</v>
      </c>
      <c r="D33" s="53"/>
      <c r="E33" s="43"/>
      <c r="F33" s="51" t="s">
        <v>370</v>
      </c>
      <c r="G33" s="51" t="s">
        <v>371</v>
      </c>
      <c r="H33" s="48" t="s">
        <v>175</v>
      </c>
      <c r="I33" s="51" t="s">
        <v>372</v>
      </c>
      <c r="J33" s="48"/>
    </row>
    <row r="34" spans="1:10" x14ac:dyDescent="0.3">
      <c r="A34" s="44" t="s">
        <v>373</v>
      </c>
      <c r="B34" s="45" t="s">
        <v>374</v>
      </c>
      <c r="C34" s="46" t="s">
        <v>209</v>
      </c>
      <c r="D34" s="47" t="s">
        <v>375</v>
      </c>
      <c r="E34" s="43"/>
      <c r="F34" s="48" t="s">
        <v>376</v>
      </c>
      <c r="G34" s="50" t="s">
        <v>304</v>
      </c>
      <c r="H34" s="50" t="s">
        <v>212</v>
      </c>
      <c r="I34" s="49"/>
      <c r="J34" s="48"/>
    </row>
    <row r="35" spans="1:10" x14ac:dyDescent="0.3">
      <c r="A35" s="44" t="s">
        <v>377</v>
      </c>
      <c r="B35" s="45" t="s">
        <v>378</v>
      </c>
      <c r="C35" s="46" t="s">
        <v>112</v>
      </c>
      <c r="D35" s="47" t="s">
        <v>379</v>
      </c>
      <c r="E35" s="43"/>
      <c r="F35" s="48" t="s">
        <v>380</v>
      </c>
      <c r="G35" s="48"/>
      <c r="H35" s="48" t="s">
        <v>116</v>
      </c>
      <c r="I35" s="49"/>
      <c r="J35" s="48"/>
    </row>
    <row r="36" spans="1:10" x14ac:dyDescent="0.3">
      <c r="A36" s="44" t="s">
        <v>381</v>
      </c>
      <c r="B36" s="45" t="s">
        <v>382</v>
      </c>
      <c r="C36" s="46" t="s">
        <v>116</v>
      </c>
      <c r="D36" s="47" t="s">
        <v>383</v>
      </c>
      <c r="E36" s="43"/>
      <c r="F36" s="48" t="s">
        <v>384</v>
      </c>
      <c r="G36" s="50" t="s">
        <v>385</v>
      </c>
      <c r="H36" s="48" t="s">
        <v>48</v>
      </c>
      <c r="I36" s="49" t="s">
        <v>386</v>
      </c>
      <c r="J36" s="48" t="s">
        <v>262</v>
      </c>
    </row>
    <row r="37" spans="1:10" x14ac:dyDescent="0.3">
      <c r="A37" s="53" t="s">
        <v>387</v>
      </c>
      <c r="B37" s="53"/>
      <c r="C37" s="46" t="s">
        <v>214</v>
      </c>
      <c r="D37" s="53"/>
      <c r="E37" s="43"/>
      <c r="F37" s="48" t="s">
        <v>388</v>
      </c>
      <c r="G37" s="50" t="s">
        <v>304</v>
      </c>
      <c r="H37" s="48" t="s">
        <v>178</v>
      </c>
      <c r="I37" s="65"/>
      <c r="J37" s="48"/>
    </row>
    <row r="38" spans="1:10" x14ac:dyDescent="0.3">
      <c r="A38" s="66" t="s">
        <v>389</v>
      </c>
      <c r="B38" s="53"/>
      <c r="C38" s="46" t="s">
        <v>390</v>
      </c>
      <c r="D38" s="53"/>
      <c r="E38" s="43"/>
      <c r="F38" s="48" t="s">
        <v>391</v>
      </c>
      <c r="G38" s="50" t="s">
        <v>304</v>
      </c>
      <c r="H38" s="48" t="s">
        <v>112</v>
      </c>
      <c r="I38" s="65" t="s">
        <v>392</v>
      </c>
      <c r="J38" s="48" t="s">
        <v>262</v>
      </c>
    </row>
    <row r="39" spans="1:10" x14ac:dyDescent="0.3">
      <c r="A39" s="44" t="s">
        <v>393</v>
      </c>
      <c r="B39" s="45" t="s">
        <v>394</v>
      </c>
      <c r="C39" s="46" t="s">
        <v>157</v>
      </c>
      <c r="D39" s="47" t="s">
        <v>395</v>
      </c>
      <c r="E39" s="43"/>
      <c r="F39" s="52" t="s">
        <v>130</v>
      </c>
      <c r="G39" s="54" t="s">
        <v>285</v>
      </c>
      <c r="H39" s="52" t="s">
        <v>129</v>
      </c>
      <c r="I39" s="55" t="s">
        <v>131</v>
      </c>
      <c r="J39" s="48"/>
    </row>
    <row r="40" spans="1:10" x14ac:dyDescent="0.3">
      <c r="A40" s="44" t="s">
        <v>396</v>
      </c>
      <c r="B40" s="45" t="s">
        <v>397</v>
      </c>
      <c r="C40" s="46" t="s">
        <v>209</v>
      </c>
      <c r="D40" s="47" t="s">
        <v>398</v>
      </c>
      <c r="E40" s="43"/>
      <c r="F40" s="48" t="s">
        <v>399</v>
      </c>
      <c r="G40" s="50" t="s">
        <v>400</v>
      </c>
      <c r="H40" s="48" t="s">
        <v>401</v>
      </c>
      <c r="I40" s="49"/>
      <c r="J40" s="48"/>
    </row>
    <row r="41" spans="1:10" x14ac:dyDescent="0.3">
      <c r="A41" s="44" t="s">
        <v>402</v>
      </c>
      <c r="B41" s="45" t="s">
        <v>403</v>
      </c>
      <c r="C41" s="46" t="s">
        <v>404</v>
      </c>
      <c r="D41" s="47" t="s">
        <v>405</v>
      </c>
      <c r="E41" s="43"/>
      <c r="F41" s="51" t="s">
        <v>406</v>
      </c>
      <c r="G41" s="51" t="s">
        <v>407</v>
      </c>
      <c r="H41" s="52" t="s">
        <v>153</v>
      </c>
      <c r="I41" s="51" t="s">
        <v>408</v>
      </c>
      <c r="J41" s="48" t="s">
        <v>262</v>
      </c>
    </row>
    <row r="42" spans="1:10" x14ac:dyDescent="0.3">
      <c r="A42" s="44" t="s">
        <v>409</v>
      </c>
      <c r="B42" s="45" t="s">
        <v>410</v>
      </c>
      <c r="C42" s="46" t="s">
        <v>175</v>
      </c>
      <c r="D42" s="47" t="s">
        <v>411</v>
      </c>
      <c r="E42" s="43"/>
      <c r="F42" s="48" t="s">
        <v>406</v>
      </c>
      <c r="G42" s="50"/>
      <c r="H42" s="50" t="s">
        <v>153</v>
      </c>
      <c r="I42" s="49"/>
      <c r="J42" s="48"/>
    </row>
    <row r="43" spans="1:10" x14ac:dyDescent="0.3">
      <c r="A43" s="44" t="s">
        <v>412</v>
      </c>
      <c r="B43" s="45" t="s">
        <v>413</v>
      </c>
      <c r="C43" s="46" t="s">
        <v>133</v>
      </c>
      <c r="D43" s="47" t="s">
        <v>414</v>
      </c>
      <c r="E43" s="43"/>
      <c r="F43" s="48" t="s">
        <v>415</v>
      </c>
      <c r="G43" s="50" t="s">
        <v>416</v>
      </c>
      <c r="H43" s="48" t="s">
        <v>180</v>
      </c>
      <c r="I43" s="49" t="s">
        <v>417</v>
      </c>
      <c r="J43" s="48"/>
    </row>
    <row r="44" spans="1:10" x14ac:dyDescent="0.3">
      <c r="A44" s="44" t="s">
        <v>418</v>
      </c>
      <c r="B44" s="45" t="s">
        <v>419</v>
      </c>
      <c r="C44" s="46" t="s">
        <v>172</v>
      </c>
      <c r="D44" s="47" t="s">
        <v>420</v>
      </c>
      <c r="E44" s="43"/>
      <c r="F44" s="52" t="s">
        <v>146</v>
      </c>
      <c r="G44" s="54" t="s">
        <v>289</v>
      </c>
      <c r="H44" s="52" t="s">
        <v>209</v>
      </c>
      <c r="I44" s="55" t="s">
        <v>147</v>
      </c>
      <c r="J44" s="48" t="s">
        <v>262</v>
      </c>
    </row>
    <row r="45" spans="1:10" x14ac:dyDescent="0.3">
      <c r="A45" s="44" t="s">
        <v>421</v>
      </c>
      <c r="B45" s="45" t="s">
        <v>422</v>
      </c>
      <c r="C45" s="46" t="s">
        <v>191</v>
      </c>
      <c r="D45" s="47" t="s">
        <v>423</v>
      </c>
      <c r="F45" s="51" t="s">
        <v>424</v>
      </c>
      <c r="G45" s="51" t="s">
        <v>425</v>
      </c>
      <c r="H45" s="48" t="s">
        <v>191</v>
      </c>
      <c r="I45" s="51" t="s">
        <v>426</v>
      </c>
      <c r="J45" s="48" t="s">
        <v>262</v>
      </c>
    </row>
    <row r="46" spans="1:10" x14ac:dyDescent="0.3">
      <c r="A46" s="67" t="s">
        <v>76</v>
      </c>
      <c r="B46" s="45" t="s">
        <v>427</v>
      </c>
      <c r="C46" s="53" t="s">
        <v>66</v>
      </c>
      <c r="D46" s="53" t="s">
        <v>77</v>
      </c>
      <c r="E46" s="43"/>
      <c r="F46" s="68" t="s">
        <v>428</v>
      </c>
      <c r="G46" s="48" t="s">
        <v>429</v>
      </c>
      <c r="H46" s="48" t="s">
        <v>209</v>
      </c>
      <c r="I46" s="49" t="s">
        <v>430</v>
      </c>
      <c r="J46" s="48"/>
    </row>
    <row r="47" spans="1:10" x14ac:dyDescent="0.3">
      <c r="A47" s="44" t="s">
        <v>431</v>
      </c>
      <c r="B47" s="45" t="s">
        <v>432</v>
      </c>
      <c r="C47" s="46" t="s">
        <v>201</v>
      </c>
      <c r="D47" s="47" t="s">
        <v>433</v>
      </c>
      <c r="E47" s="43"/>
      <c r="F47" s="63" t="s">
        <v>290</v>
      </c>
      <c r="G47" s="69" t="s">
        <v>291</v>
      </c>
      <c r="H47" s="64" t="s">
        <v>48</v>
      </c>
      <c r="I47" s="49"/>
      <c r="J47" s="48"/>
    </row>
    <row r="48" spans="1:10" x14ac:dyDescent="0.3">
      <c r="A48" s="53" t="s">
        <v>434</v>
      </c>
      <c r="B48" s="53"/>
      <c r="C48" s="46" t="s">
        <v>35</v>
      </c>
      <c r="D48" s="53"/>
      <c r="E48" s="43"/>
      <c r="F48" s="52" t="s">
        <v>293</v>
      </c>
      <c r="G48" s="54" t="s">
        <v>294</v>
      </c>
      <c r="H48" s="52" t="s">
        <v>175</v>
      </c>
      <c r="I48" s="55" t="s">
        <v>295</v>
      </c>
      <c r="J48" s="48"/>
    </row>
    <row r="49" spans="1:10" x14ac:dyDescent="0.3">
      <c r="A49" s="44" t="s">
        <v>435</v>
      </c>
      <c r="B49" s="45" t="s">
        <v>422</v>
      </c>
      <c r="C49" s="46" t="s">
        <v>191</v>
      </c>
      <c r="D49" s="47" t="s">
        <v>436</v>
      </c>
      <c r="E49" s="43"/>
      <c r="F49" s="52" t="s">
        <v>296</v>
      </c>
      <c r="G49" s="54" t="s">
        <v>297</v>
      </c>
      <c r="H49" s="52" t="s">
        <v>172</v>
      </c>
      <c r="I49" s="55" t="s">
        <v>298</v>
      </c>
      <c r="J49" s="48"/>
    </row>
    <row r="50" spans="1:10" x14ac:dyDescent="0.3">
      <c r="A50" s="44" t="s">
        <v>42</v>
      </c>
      <c r="B50" s="45" t="s">
        <v>312</v>
      </c>
      <c r="C50" s="46" t="s">
        <v>29</v>
      </c>
      <c r="D50" s="47" t="s">
        <v>43</v>
      </c>
      <c r="E50" s="43"/>
      <c r="F50" s="51" t="s">
        <v>437</v>
      </c>
      <c r="G50" s="51" t="s">
        <v>438</v>
      </c>
      <c r="H50" s="48" t="s">
        <v>175</v>
      </c>
      <c r="I50" s="51" t="s">
        <v>439</v>
      </c>
      <c r="J50" s="48"/>
    </row>
    <row r="51" spans="1:10" x14ac:dyDescent="0.3">
      <c r="A51" s="70" t="s">
        <v>440</v>
      </c>
      <c r="B51" s="71" t="s">
        <v>441</v>
      </c>
      <c r="C51" s="72" t="s">
        <v>207</v>
      </c>
      <c r="D51" s="73" t="s">
        <v>442</v>
      </c>
      <c r="E51" s="43"/>
      <c r="F51" s="48" t="s">
        <v>443</v>
      </c>
      <c r="G51" s="48"/>
      <c r="H51" s="48" t="s">
        <v>191</v>
      </c>
      <c r="I51" s="49" t="s">
        <v>444</v>
      </c>
      <c r="J51" s="48"/>
    </row>
    <row r="52" spans="1:10" x14ac:dyDescent="0.3">
      <c r="A52" t="s">
        <v>445</v>
      </c>
      <c r="C52" s="46" t="s">
        <v>157</v>
      </c>
      <c r="E52" s="43"/>
      <c r="F52" s="48" t="s">
        <v>446</v>
      </c>
      <c r="G52" s="48" t="s">
        <v>304</v>
      </c>
      <c r="H52" s="48" t="s">
        <v>217</v>
      </c>
      <c r="I52" s="49"/>
      <c r="J52" s="48"/>
    </row>
    <row r="53" spans="1:10" x14ac:dyDescent="0.3">
      <c r="A53" s="38" t="s">
        <v>447</v>
      </c>
      <c r="B53" s="74" t="s">
        <v>448</v>
      </c>
      <c r="C53" s="46" t="s">
        <v>150</v>
      </c>
      <c r="D53" s="73" t="s">
        <v>449</v>
      </c>
      <c r="E53" s="43"/>
      <c r="F53" s="48" t="s">
        <v>450</v>
      </c>
      <c r="G53" s="50" t="s">
        <v>304</v>
      </c>
      <c r="H53" s="50" t="s">
        <v>35</v>
      </c>
      <c r="I53" s="49"/>
      <c r="J53" s="48" t="s">
        <v>262</v>
      </c>
    </row>
    <row r="54" spans="1:10" x14ac:dyDescent="0.3">
      <c r="A54" s="38" t="s">
        <v>451</v>
      </c>
      <c r="B54" s="74" t="s">
        <v>452</v>
      </c>
      <c r="C54" s="46" t="s">
        <v>112</v>
      </c>
      <c r="D54" s="73" t="s">
        <v>453</v>
      </c>
      <c r="E54" s="43"/>
      <c r="F54" s="52" t="s">
        <v>300</v>
      </c>
      <c r="G54" s="54" t="s">
        <v>301</v>
      </c>
      <c r="H54" s="52" t="s">
        <v>191</v>
      </c>
      <c r="I54" s="55" t="s">
        <v>302</v>
      </c>
      <c r="J54" s="48" t="s">
        <v>262</v>
      </c>
    </row>
    <row r="55" spans="1:10" x14ac:dyDescent="0.3">
      <c r="A55" s="38" t="s">
        <v>454</v>
      </c>
      <c r="B55" s="74" t="s">
        <v>397</v>
      </c>
      <c r="C55" s="46" t="s">
        <v>209</v>
      </c>
      <c r="D55" s="73" t="s">
        <v>455</v>
      </c>
      <c r="E55" s="43"/>
      <c r="F55" s="48" t="s">
        <v>456</v>
      </c>
      <c r="G55" s="50" t="s">
        <v>457</v>
      </c>
      <c r="H55" s="48" t="s">
        <v>180</v>
      </c>
      <c r="I55" s="49"/>
      <c r="J55" s="48"/>
    </row>
    <row r="56" spans="1:10" x14ac:dyDescent="0.3">
      <c r="A56" s="38" t="s">
        <v>458</v>
      </c>
      <c r="B56" s="74" t="s">
        <v>459</v>
      </c>
      <c r="C56" s="72" t="s">
        <v>103</v>
      </c>
      <c r="D56" s="73" t="s">
        <v>460</v>
      </c>
      <c r="E56" s="43"/>
      <c r="F56" s="52" t="s">
        <v>305</v>
      </c>
      <c r="G56" s="54" t="s">
        <v>306</v>
      </c>
      <c r="H56" s="52" t="s">
        <v>209</v>
      </c>
      <c r="I56" s="55" t="s">
        <v>307</v>
      </c>
      <c r="J56" s="48"/>
    </row>
    <row r="57" spans="1:10" x14ac:dyDescent="0.3">
      <c r="A57" s="38" t="s">
        <v>461</v>
      </c>
      <c r="B57" s="74" t="s">
        <v>462</v>
      </c>
      <c r="C57" s="72" t="s">
        <v>191</v>
      </c>
      <c r="D57" s="73" t="s">
        <v>463</v>
      </c>
      <c r="F57" s="48" t="s">
        <v>464</v>
      </c>
      <c r="G57" s="48" t="s">
        <v>465</v>
      </c>
      <c r="H57" s="48" t="s">
        <v>150</v>
      </c>
      <c r="I57" s="75"/>
      <c r="J57" s="48"/>
    </row>
    <row r="58" spans="1:10" x14ac:dyDescent="0.3">
      <c r="A58" s="17" t="s">
        <v>466</v>
      </c>
      <c r="B58" s="74" t="s">
        <v>249</v>
      </c>
      <c r="C58" s="72" t="s">
        <v>112</v>
      </c>
      <c r="F58" s="48" t="s">
        <v>467</v>
      </c>
      <c r="G58" s="50" t="s">
        <v>304</v>
      </c>
      <c r="H58" s="48" t="s">
        <v>183</v>
      </c>
      <c r="I58" s="49"/>
      <c r="J58" s="48"/>
    </row>
    <row r="59" spans="1:10" x14ac:dyDescent="0.3">
      <c r="A59" s="38" t="s">
        <v>468</v>
      </c>
      <c r="B59" s="74" t="s">
        <v>469</v>
      </c>
      <c r="C59" s="72" t="s">
        <v>94</v>
      </c>
      <c r="D59" s="73" t="s">
        <v>470</v>
      </c>
      <c r="F59" s="48" t="s">
        <v>309</v>
      </c>
      <c r="G59" s="50" t="s">
        <v>471</v>
      </c>
      <c r="H59" s="48" t="s">
        <v>157</v>
      </c>
      <c r="I59" s="49" t="s">
        <v>472</v>
      </c>
      <c r="J59" s="48"/>
    </row>
    <row r="60" spans="1:10" x14ac:dyDescent="0.3">
      <c r="A60" s="38" t="s">
        <v>104</v>
      </c>
      <c r="B60" s="74" t="s">
        <v>473</v>
      </c>
      <c r="C60" s="46" t="s">
        <v>103</v>
      </c>
      <c r="D60" s="73" t="s">
        <v>105</v>
      </c>
      <c r="F60" s="48" t="s">
        <v>474</v>
      </c>
      <c r="G60" s="50" t="s">
        <v>475</v>
      </c>
      <c r="H60" s="48" t="s">
        <v>133</v>
      </c>
      <c r="I60" s="49" t="s">
        <v>476</v>
      </c>
      <c r="J60" s="48"/>
    </row>
    <row r="61" spans="1:10" x14ac:dyDescent="0.3">
      <c r="A61" s="38" t="s">
        <v>477</v>
      </c>
      <c r="B61" s="74" t="s">
        <v>478</v>
      </c>
      <c r="C61" s="72" t="s">
        <v>49</v>
      </c>
      <c r="D61" s="73" t="s">
        <v>479</v>
      </c>
      <c r="F61" s="68" t="s">
        <v>311</v>
      </c>
      <c r="G61" s="48" t="s">
        <v>480</v>
      </c>
      <c r="H61" s="48" t="s">
        <v>481</v>
      </c>
      <c r="I61" s="49" t="s">
        <v>482</v>
      </c>
      <c r="J61" s="48"/>
    </row>
    <row r="62" spans="1:10" x14ac:dyDescent="0.3">
      <c r="A62" s="38" t="s">
        <v>483</v>
      </c>
      <c r="B62" s="45" t="s">
        <v>484</v>
      </c>
      <c r="C62" s="46" t="s">
        <v>178</v>
      </c>
      <c r="D62" s="73" t="s">
        <v>485</v>
      </c>
      <c r="F62" s="52" t="s">
        <v>311</v>
      </c>
      <c r="G62" s="54" t="s">
        <v>312</v>
      </c>
      <c r="H62" s="52" t="s">
        <v>29</v>
      </c>
      <c r="I62" s="55" t="s">
        <v>313</v>
      </c>
      <c r="J62" s="48"/>
    </row>
    <row r="63" spans="1:10" x14ac:dyDescent="0.3">
      <c r="A63" s="70" t="s">
        <v>486</v>
      </c>
      <c r="B63" s="74" t="s">
        <v>487</v>
      </c>
      <c r="C63" s="46" t="s">
        <v>140</v>
      </c>
      <c r="D63" s="73" t="s">
        <v>488</v>
      </c>
      <c r="F63" s="48" t="s">
        <v>489</v>
      </c>
      <c r="G63" s="48" t="s">
        <v>490</v>
      </c>
      <c r="H63" s="48" t="s">
        <v>35</v>
      </c>
      <c r="I63" s="76" t="s">
        <v>491</v>
      </c>
      <c r="J63" s="48"/>
    </row>
    <row r="64" spans="1:10" x14ac:dyDescent="0.3">
      <c r="A64" s="77" t="s">
        <v>492</v>
      </c>
      <c r="C64" s="46" t="s">
        <v>201</v>
      </c>
      <c r="F64" s="48" t="s">
        <v>315</v>
      </c>
      <c r="G64" s="50" t="s">
        <v>493</v>
      </c>
      <c r="H64" s="48" t="s">
        <v>209</v>
      </c>
      <c r="I64" s="49" t="s">
        <v>494</v>
      </c>
      <c r="J64" s="48"/>
    </row>
    <row r="65" spans="1:10" x14ac:dyDescent="0.3">
      <c r="A65" s="38" t="s">
        <v>495</v>
      </c>
      <c r="B65" s="53"/>
      <c r="C65" s="53" t="s">
        <v>233</v>
      </c>
      <c r="F65" s="52" t="s">
        <v>315</v>
      </c>
      <c r="G65" s="54" t="s">
        <v>316</v>
      </c>
      <c r="H65" s="52" t="s">
        <v>209</v>
      </c>
      <c r="I65" s="55" t="s">
        <v>317</v>
      </c>
      <c r="J65" s="48"/>
    </row>
    <row r="66" spans="1:10" x14ac:dyDescent="0.3">
      <c r="A66" s="38" t="s">
        <v>496</v>
      </c>
      <c r="B66" s="74" t="s">
        <v>497</v>
      </c>
      <c r="C66" s="46" t="s">
        <v>140</v>
      </c>
      <c r="D66" s="73" t="s">
        <v>498</v>
      </c>
      <c r="F66" s="48" t="s">
        <v>499</v>
      </c>
      <c r="G66" s="48" t="s">
        <v>500</v>
      </c>
      <c r="H66" s="48" t="s">
        <v>129</v>
      </c>
      <c r="I66" s="49"/>
      <c r="J66" s="48"/>
    </row>
    <row r="67" spans="1:10" x14ac:dyDescent="0.3">
      <c r="A67" t="s">
        <v>501</v>
      </c>
      <c r="C67" s="72" t="s">
        <v>157</v>
      </c>
      <c r="F67" s="48" t="s">
        <v>502</v>
      </c>
      <c r="G67" s="50" t="s">
        <v>304</v>
      </c>
      <c r="H67" s="48" t="s">
        <v>175</v>
      </c>
      <c r="I67" s="49"/>
      <c r="J67" s="48"/>
    </row>
    <row r="68" spans="1:10" x14ac:dyDescent="0.3">
      <c r="A68" s="44" t="s">
        <v>503</v>
      </c>
      <c r="B68" s="45" t="s">
        <v>504</v>
      </c>
      <c r="C68" s="46" t="s">
        <v>153</v>
      </c>
      <c r="D68" s="47" t="s">
        <v>505</v>
      </c>
      <c r="F68" s="51" t="s">
        <v>506</v>
      </c>
      <c r="G68" s="51" t="s">
        <v>507</v>
      </c>
      <c r="H68" s="52" t="s">
        <v>201</v>
      </c>
      <c r="I68" s="51" t="s">
        <v>508</v>
      </c>
      <c r="J68" s="48" t="s">
        <v>262</v>
      </c>
    </row>
    <row r="69" spans="1:10" x14ac:dyDescent="0.3">
      <c r="A69" s="44" t="s">
        <v>509</v>
      </c>
      <c r="B69" s="45" t="s">
        <v>510</v>
      </c>
      <c r="C69" s="46" t="s">
        <v>183</v>
      </c>
      <c r="D69" s="47" t="s">
        <v>511</v>
      </c>
      <c r="F69" s="52" t="s">
        <v>320</v>
      </c>
      <c r="G69" s="54" t="s">
        <v>321</v>
      </c>
      <c r="H69" s="52" t="s">
        <v>133</v>
      </c>
      <c r="I69" s="55" t="s">
        <v>322</v>
      </c>
      <c r="J69" s="48"/>
    </row>
    <row r="70" spans="1:10" x14ac:dyDescent="0.3">
      <c r="A70" s="44" t="s">
        <v>512</v>
      </c>
      <c r="B70" s="45" t="s">
        <v>513</v>
      </c>
      <c r="C70" s="46" t="s">
        <v>186</v>
      </c>
      <c r="D70" s="47" t="s">
        <v>514</v>
      </c>
      <c r="F70" s="52" t="s">
        <v>326</v>
      </c>
      <c r="G70" s="54" t="s">
        <v>327</v>
      </c>
      <c r="H70" s="52" t="s">
        <v>209</v>
      </c>
      <c r="I70" s="55" t="s">
        <v>328</v>
      </c>
      <c r="J70" s="48"/>
    </row>
    <row r="71" spans="1:10" x14ac:dyDescent="0.3">
      <c r="A71" s="44" t="s">
        <v>515</v>
      </c>
      <c r="B71" s="45" t="s">
        <v>516</v>
      </c>
      <c r="C71" s="46" t="s">
        <v>29</v>
      </c>
      <c r="D71" s="47" t="s">
        <v>517</v>
      </c>
      <c r="F71" s="52" t="s">
        <v>331</v>
      </c>
      <c r="G71" s="54" t="s">
        <v>332</v>
      </c>
      <c r="H71" s="52" t="s">
        <v>191</v>
      </c>
      <c r="I71" s="55" t="s">
        <v>333</v>
      </c>
      <c r="J71" s="48" t="s">
        <v>262</v>
      </c>
    </row>
    <row r="72" spans="1:10" x14ac:dyDescent="0.3">
      <c r="A72" s="44" t="s">
        <v>518</v>
      </c>
      <c r="B72" s="45"/>
      <c r="C72" s="46" t="s">
        <v>204</v>
      </c>
      <c r="D72" s="47" t="s">
        <v>519</v>
      </c>
      <c r="F72" s="52" t="s">
        <v>61</v>
      </c>
      <c r="G72" s="54" t="s">
        <v>291</v>
      </c>
      <c r="H72" s="52" t="s">
        <v>48</v>
      </c>
      <c r="I72" s="55" t="s">
        <v>62</v>
      </c>
      <c r="J72" s="48" t="s">
        <v>262</v>
      </c>
    </row>
    <row r="73" spans="1:10" x14ac:dyDescent="0.3">
      <c r="A73" s="78" t="s">
        <v>520</v>
      </c>
      <c r="B73" s="74" t="s">
        <v>521</v>
      </c>
      <c r="C73" s="72" t="s">
        <v>175</v>
      </c>
      <c r="D73" s="73" t="s">
        <v>522</v>
      </c>
      <c r="F73" s="48" t="s">
        <v>335</v>
      </c>
      <c r="G73" s="50" t="s">
        <v>336</v>
      </c>
      <c r="H73" s="50" t="s">
        <v>222</v>
      </c>
      <c r="I73" s="49" t="s">
        <v>523</v>
      </c>
      <c r="J73" s="48"/>
    </row>
    <row r="74" spans="1:10" x14ac:dyDescent="0.3">
      <c r="F74" s="52" t="s">
        <v>340</v>
      </c>
      <c r="G74" s="54" t="s">
        <v>341</v>
      </c>
      <c r="H74" s="52" t="s">
        <v>191</v>
      </c>
      <c r="I74" s="55" t="s">
        <v>342</v>
      </c>
      <c r="J74" s="48" t="s">
        <v>262</v>
      </c>
    </row>
    <row r="75" spans="1:10" x14ac:dyDescent="0.3">
      <c r="F75" s="48" t="s">
        <v>524</v>
      </c>
      <c r="G75" s="50"/>
      <c r="H75" s="50" t="s">
        <v>65</v>
      </c>
      <c r="I75" s="49"/>
      <c r="J75" s="48"/>
    </row>
    <row r="76" spans="1:10" x14ac:dyDescent="0.3">
      <c r="F76" s="79" t="s">
        <v>345</v>
      </c>
      <c r="G76" s="80" t="s">
        <v>346</v>
      </c>
      <c r="H76" s="52" t="s">
        <v>35</v>
      </c>
      <c r="I76" s="81" t="s">
        <v>347</v>
      </c>
      <c r="J76" s="58" t="s">
        <v>262</v>
      </c>
    </row>
    <row r="77" spans="1:10" x14ac:dyDescent="0.3">
      <c r="F77" s="52" t="s">
        <v>91</v>
      </c>
      <c r="G77" s="54" t="s">
        <v>348</v>
      </c>
      <c r="H77" s="52" t="s">
        <v>94</v>
      </c>
      <c r="I77" s="55" t="s">
        <v>92</v>
      </c>
      <c r="J77" s="48"/>
    </row>
    <row r="78" spans="1:10" x14ac:dyDescent="0.3">
      <c r="F78" s="48" t="s">
        <v>525</v>
      </c>
      <c r="G78" s="48" t="s">
        <v>304</v>
      </c>
      <c r="H78" s="48" t="s">
        <v>217</v>
      </c>
      <c r="I78" s="75"/>
      <c r="J78" s="48"/>
    </row>
    <row r="79" spans="1:10" x14ac:dyDescent="0.3">
      <c r="F79" s="52" t="s">
        <v>349</v>
      </c>
      <c r="G79" s="54" t="s">
        <v>350</v>
      </c>
      <c r="H79" s="52" t="s">
        <v>133</v>
      </c>
      <c r="I79" s="55" t="s">
        <v>351</v>
      </c>
      <c r="J79" s="48"/>
    </row>
    <row r="80" spans="1:10" x14ac:dyDescent="0.3">
      <c r="F80" s="51" t="s">
        <v>526</v>
      </c>
      <c r="G80" s="51" t="s">
        <v>527</v>
      </c>
      <c r="H80" s="48" t="s">
        <v>175</v>
      </c>
      <c r="I80" s="51" t="s">
        <v>528</v>
      </c>
      <c r="J80" s="48"/>
    </row>
    <row r="81" spans="6:10" x14ac:dyDescent="0.3">
      <c r="F81" s="48" t="s">
        <v>529</v>
      </c>
      <c r="G81" s="50" t="s">
        <v>530</v>
      </c>
      <c r="H81" s="50" t="s">
        <v>531</v>
      </c>
      <c r="I81" s="49"/>
      <c r="J81" s="48"/>
    </row>
    <row r="82" spans="6:10" x14ac:dyDescent="0.3">
      <c r="F82" s="48" t="s">
        <v>532</v>
      </c>
      <c r="G82" s="50" t="s">
        <v>304</v>
      </c>
      <c r="H82" s="48" t="s">
        <v>112</v>
      </c>
      <c r="I82" s="49" t="s">
        <v>533</v>
      </c>
      <c r="J82" s="48"/>
    </row>
    <row r="83" spans="6:10" x14ac:dyDescent="0.3">
      <c r="F83" s="51" t="s">
        <v>534</v>
      </c>
      <c r="G83" s="51" t="s">
        <v>535</v>
      </c>
      <c r="H83" s="52" t="s">
        <v>201</v>
      </c>
      <c r="I83" s="82" t="s">
        <v>536</v>
      </c>
      <c r="J83" s="48" t="s">
        <v>262</v>
      </c>
    </row>
    <row r="84" spans="6:10" x14ac:dyDescent="0.3">
      <c r="F84" s="59" t="s">
        <v>537</v>
      </c>
      <c r="G84" s="60"/>
      <c r="H84" s="48" t="s">
        <v>112</v>
      </c>
      <c r="I84" s="60"/>
      <c r="J84" s="62"/>
    </row>
    <row r="85" spans="6:10" x14ac:dyDescent="0.3">
      <c r="F85" s="48" t="s">
        <v>538</v>
      </c>
      <c r="G85" s="48"/>
      <c r="H85" s="48" t="s">
        <v>112</v>
      </c>
      <c r="I85" s="76" t="s">
        <v>539</v>
      </c>
      <c r="J85" s="48"/>
    </row>
    <row r="86" spans="6:10" x14ac:dyDescent="0.3">
      <c r="F86" s="52" t="s">
        <v>354</v>
      </c>
      <c r="G86" s="54" t="s">
        <v>355</v>
      </c>
      <c r="H86" s="52" t="s">
        <v>94</v>
      </c>
      <c r="I86" s="55" t="s">
        <v>356</v>
      </c>
      <c r="J86" s="48"/>
    </row>
    <row r="87" spans="6:10" x14ac:dyDescent="0.3">
      <c r="F87" s="52" t="s">
        <v>357</v>
      </c>
      <c r="G87" s="54" t="s">
        <v>358</v>
      </c>
      <c r="H87" s="52" t="s">
        <v>183</v>
      </c>
      <c r="I87" s="55" t="s">
        <v>359</v>
      </c>
      <c r="J87" s="48"/>
    </row>
    <row r="88" spans="6:10" x14ac:dyDescent="0.3">
      <c r="F88" s="52" t="s">
        <v>363</v>
      </c>
      <c r="G88" s="54" t="s">
        <v>364</v>
      </c>
      <c r="H88" s="52" t="s">
        <v>35</v>
      </c>
      <c r="I88" s="55" t="s">
        <v>365</v>
      </c>
      <c r="J88" s="48"/>
    </row>
    <row r="89" spans="6:10" x14ac:dyDescent="0.3">
      <c r="F89" s="48" t="s">
        <v>540</v>
      </c>
      <c r="G89" s="48" t="s">
        <v>201</v>
      </c>
      <c r="H89" s="48" t="s">
        <v>129</v>
      </c>
      <c r="I89" s="75" t="s">
        <v>541</v>
      </c>
      <c r="J89" s="48"/>
    </row>
    <row r="90" spans="6:10" x14ac:dyDescent="0.3">
      <c r="F90" s="48" t="s">
        <v>542</v>
      </c>
      <c r="G90" s="50" t="s">
        <v>304</v>
      </c>
      <c r="H90" s="48" t="s">
        <v>129</v>
      </c>
      <c r="I90" s="76" t="s">
        <v>132</v>
      </c>
      <c r="J90" s="48"/>
    </row>
    <row r="91" spans="6:10" x14ac:dyDescent="0.3">
      <c r="F91" s="48" t="s">
        <v>369</v>
      </c>
      <c r="G91" s="50" t="s">
        <v>543</v>
      </c>
      <c r="H91" s="50" t="s">
        <v>48</v>
      </c>
      <c r="I91" s="49" t="s">
        <v>544</v>
      </c>
      <c r="J91" s="48" t="s">
        <v>262</v>
      </c>
    </row>
    <row r="92" spans="6:10" x14ac:dyDescent="0.3">
      <c r="F92" s="48" t="s">
        <v>373</v>
      </c>
      <c r="G92" s="48" t="s">
        <v>545</v>
      </c>
      <c r="H92" s="48" t="s">
        <v>209</v>
      </c>
      <c r="I92" s="49" t="s">
        <v>546</v>
      </c>
      <c r="J92" s="48"/>
    </row>
    <row r="93" spans="6:10" x14ac:dyDescent="0.3">
      <c r="F93" s="52" t="s">
        <v>373</v>
      </c>
      <c r="G93" s="54" t="s">
        <v>374</v>
      </c>
      <c r="H93" s="52" t="s">
        <v>209</v>
      </c>
      <c r="I93" s="55" t="s">
        <v>375</v>
      </c>
      <c r="J93" s="48"/>
    </row>
    <row r="94" spans="6:10" x14ac:dyDescent="0.3">
      <c r="F94" s="48" t="s">
        <v>547</v>
      </c>
      <c r="G94" s="48" t="s">
        <v>548</v>
      </c>
      <c r="H94" s="48" t="s">
        <v>157</v>
      </c>
      <c r="I94" s="48" t="s">
        <v>549</v>
      </c>
      <c r="J94" s="48" t="s">
        <v>262</v>
      </c>
    </row>
    <row r="95" spans="6:10" x14ac:dyDescent="0.3">
      <c r="F95" s="52" t="s">
        <v>377</v>
      </c>
      <c r="G95" s="54" t="s">
        <v>378</v>
      </c>
      <c r="H95" s="52" t="s">
        <v>112</v>
      </c>
      <c r="I95" s="55" t="s">
        <v>379</v>
      </c>
      <c r="J95" s="48"/>
    </row>
    <row r="96" spans="6:10" x14ac:dyDescent="0.3">
      <c r="F96" s="52" t="s">
        <v>381</v>
      </c>
      <c r="G96" s="54" t="s">
        <v>382</v>
      </c>
      <c r="H96" s="52" t="s">
        <v>116</v>
      </c>
      <c r="I96" s="55" t="s">
        <v>383</v>
      </c>
      <c r="J96" s="48"/>
    </row>
    <row r="97" spans="6:10" x14ac:dyDescent="0.3">
      <c r="F97" s="48" t="s">
        <v>387</v>
      </c>
      <c r="G97" s="50" t="s">
        <v>550</v>
      </c>
      <c r="H97" s="48" t="s">
        <v>214</v>
      </c>
      <c r="I97" s="62" t="s">
        <v>139</v>
      </c>
      <c r="J97" s="48"/>
    </row>
    <row r="98" spans="6:10" x14ac:dyDescent="0.3">
      <c r="F98" s="48" t="s">
        <v>389</v>
      </c>
      <c r="G98" s="50"/>
      <c r="H98" s="48" t="s">
        <v>186</v>
      </c>
      <c r="I98" s="49" t="s">
        <v>551</v>
      </c>
      <c r="J98" s="48"/>
    </row>
    <row r="99" spans="6:10" x14ac:dyDescent="0.3">
      <c r="F99" s="48" t="s">
        <v>552</v>
      </c>
      <c r="G99" s="48"/>
      <c r="H99" s="50" t="s">
        <v>178</v>
      </c>
      <c r="I99" s="49"/>
      <c r="J99" s="48"/>
    </row>
    <row r="100" spans="6:10" x14ac:dyDescent="0.3">
      <c r="F100" s="48" t="s">
        <v>553</v>
      </c>
      <c r="G100" s="50" t="s">
        <v>554</v>
      </c>
      <c r="H100" s="50" t="s">
        <v>178</v>
      </c>
      <c r="I100" s="49" t="s">
        <v>555</v>
      </c>
      <c r="J100" s="48"/>
    </row>
    <row r="101" spans="6:10" x14ac:dyDescent="0.3">
      <c r="F101" s="48" t="s">
        <v>556</v>
      </c>
      <c r="G101" s="50" t="s">
        <v>557</v>
      </c>
      <c r="H101" s="48" t="s">
        <v>178</v>
      </c>
      <c r="I101" s="49" t="s">
        <v>558</v>
      </c>
      <c r="J101" s="48"/>
    </row>
    <row r="102" spans="6:10" x14ac:dyDescent="0.3">
      <c r="F102" s="52" t="s">
        <v>393</v>
      </c>
      <c r="G102" s="54" t="s">
        <v>394</v>
      </c>
      <c r="H102" s="52" t="s">
        <v>157</v>
      </c>
      <c r="I102" s="55" t="s">
        <v>395</v>
      </c>
      <c r="J102" s="48"/>
    </row>
    <row r="103" spans="6:10" x14ac:dyDescent="0.3">
      <c r="F103" s="52" t="s">
        <v>396</v>
      </c>
      <c r="G103" s="54" t="s">
        <v>397</v>
      </c>
      <c r="H103" s="52" t="s">
        <v>209</v>
      </c>
      <c r="I103" s="83" t="s">
        <v>398</v>
      </c>
      <c r="J103" s="48"/>
    </row>
    <row r="104" spans="6:10" x14ac:dyDescent="0.3">
      <c r="F104" s="51" t="s">
        <v>559</v>
      </c>
      <c r="G104" s="51" t="s">
        <v>560</v>
      </c>
      <c r="H104" s="52" t="s">
        <v>201</v>
      </c>
      <c r="I104" s="51" t="s">
        <v>561</v>
      </c>
      <c r="J104" s="48" t="s">
        <v>262</v>
      </c>
    </row>
    <row r="105" spans="6:10" x14ac:dyDescent="0.3">
      <c r="F105" s="51" t="s">
        <v>562</v>
      </c>
      <c r="G105" s="51" t="s">
        <v>563</v>
      </c>
      <c r="H105" s="48" t="s">
        <v>157</v>
      </c>
      <c r="I105" s="51" t="s">
        <v>564</v>
      </c>
      <c r="J105" s="48" t="s">
        <v>262</v>
      </c>
    </row>
    <row r="106" spans="6:10" x14ac:dyDescent="0.3">
      <c r="F106" s="58" t="s">
        <v>565</v>
      </c>
      <c r="G106" s="58"/>
      <c r="H106" s="58" t="s">
        <v>94</v>
      </c>
      <c r="I106" s="84"/>
      <c r="J106" s="58"/>
    </row>
    <row r="107" spans="6:10" x14ac:dyDescent="0.3">
      <c r="F107" s="48" t="s">
        <v>566</v>
      </c>
      <c r="G107" s="48" t="s">
        <v>304</v>
      </c>
      <c r="H107" s="50" t="s">
        <v>112</v>
      </c>
      <c r="I107" s="49"/>
      <c r="J107" s="48"/>
    </row>
    <row r="108" spans="6:10" x14ac:dyDescent="0.3">
      <c r="F108" s="52" t="s">
        <v>402</v>
      </c>
      <c r="G108" s="54" t="s">
        <v>403</v>
      </c>
      <c r="H108" s="52" t="s">
        <v>212</v>
      </c>
      <c r="I108" s="55" t="s">
        <v>405</v>
      </c>
      <c r="J108" s="48"/>
    </row>
    <row r="109" spans="6:10" x14ac:dyDescent="0.3">
      <c r="F109" s="51" t="s">
        <v>567</v>
      </c>
      <c r="G109" s="51" t="s">
        <v>568</v>
      </c>
      <c r="H109" s="48" t="s">
        <v>175</v>
      </c>
      <c r="I109" s="51" t="s">
        <v>569</v>
      </c>
      <c r="J109" s="48"/>
    </row>
    <row r="110" spans="6:10" x14ac:dyDescent="0.3">
      <c r="F110" s="52" t="s">
        <v>409</v>
      </c>
      <c r="G110" s="54" t="s">
        <v>410</v>
      </c>
      <c r="H110" s="52" t="s">
        <v>175</v>
      </c>
      <c r="I110" s="83" t="s">
        <v>411</v>
      </c>
      <c r="J110" s="48"/>
    </row>
    <row r="111" spans="6:10" x14ac:dyDescent="0.3">
      <c r="F111" s="52" t="s">
        <v>412</v>
      </c>
      <c r="G111" s="54" t="s">
        <v>413</v>
      </c>
      <c r="H111" s="52" t="s">
        <v>133</v>
      </c>
      <c r="I111" s="55" t="s">
        <v>414</v>
      </c>
      <c r="J111" s="48"/>
    </row>
    <row r="112" spans="6:10" x14ac:dyDescent="0.3">
      <c r="F112" s="48" t="s">
        <v>570</v>
      </c>
      <c r="G112" s="50" t="s">
        <v>304</v>
      </c>
      <c r="H112" s="48" t="s">
        <v>186</v>
      </c>
      <c r="I112" s="62" t="s">
        <v>571</v>
      </c>
      <c r="J112" s="48"/>
    </row>
    <row r="113" spans="6:10" x14ac:dyDescent="0.3">
      <c r="F113" s="51" t="s">
        <v>572</v>
      </c>
      <c r="G113" s="51" t="s">
        <v>573</v>
      </c>
      <c r="H113" s="48" t="s">
        <v>175</v>
      </c>
      <c r="I113" s="51" t="s">
        <v>574</v>
      </c>
      <c r="J113" s="48"/>
    </row>
    <row r="114" spans="6:10" x14ac:dyDescent="0.3">
      <c r="F114" s="52" t="s">
        <v>418</v>
      </c>
      <c r="G114" s="54" t="s">
        <v>419</v>
      </c>
      <c r="H114" s="52" t="s">
        <v>172</v>
      </c>
      <c r="I114" s="55" t="s">
        <v>420</v>
      </c>
      <c r="J114" s="48"/>
    </row>
    <row r="115" spans="6:10" x14ac:dyDescent="0.3">
      <c r="F115" s="59" t="s">
        <v>575</v>
      </c>
      <c r="G115" s="60"/>
      <c r="H115" s="85" t="s">
        <v>103</v>
      </c>
      <c r="I115" s="60"/>
      <c r="J115" s="62"/>
    </row>
    <row r="116" spans="6:10" x14ac:dyDescent="0.3">
      <c r="F116" s="48" t="s">
        <v>576</v>
      </c>
      <c r="G116" s="48"/>
      <c r="H116" s="48" t="s">
        <v>577</v>
      </c>
      <c r="I116" s="49"/>
      <c r="J116" s="48"/>
    </row>
    <row r="117" spans="6:10" x14ac:dyDescent="0.3">
      <c r="F117" s="57" t="s">
        <v>578</v>
      </c>
      <c r="G117" s="57" t="s">
        <v>579</v>
      </c>
      <c r="H117" s="58" t="s">
        <v>191</v>
      </c>
      <c r="I117" s="82" t="s">
        <v>580</v>
      </c>
      <c r="J117" s="58" t="s">
        <v>262</v>
      </c>
    </row>
    <row r="118" spans="6:10" x14ac:dyDescent="0.3">
      <c r="F118" s="52" t="s">
        <v>421</v>
      </c>
      <c r="G118" s="54" t="s">
        <v>422</v>
      </c>
      <c r="H118" s="52" t="s">
        <v>191</v>
      </c>
      <c r="I118" s="55" t="s">
        <v>423</v>
      </c>
      <c r="J118" s="48"/>
    </row>
    <row r="119" spans="6:10" x14ac:dyDescent="0.3">
      <c r="F119" s="48" t="s">
        <v>581</v>
      </c>
      <c r="G119" s="51"/>
      <c r="H119" s="48" t="s">
        <v>178</v>
      </c>
      <c r="I119" s="62" t="s">
        <v>582</v>
      </c>
      <c r="J119" s="48"/>
    </row>
    <row r="120" spans="6:10" x14ac:dyDescent="0.3">
      <c r="F120" s="51" t="s">
        <v>583</v>
      </c>
      <c r="G120" s="51" t="s">
        <v>584</v>
      </c>
      <c r="H120" s="52" t="s">
        <v>153</v>
      </c>
      <c r="I120" s="51" t="s">
        <v>585</v>
      </c>
      <c r="J120" s="48" t="s">
        <v>262</v>
      </c>
    </row>
    <row r="121" spans="6:10" x14ac:dyDescent="0.3">
      <c r="F121" s="51" t="s">
        <v>586</v>
      </c>
      <c r="G121" s="51"/>
      <c r="H121" s="48" t="s">
        <v>191</v>
      </c>
      <c r="I121" s="51" t="s">
        <v>587</v>
      </c>
      <c r="J121" s="48" t="s">
        <v>262</v>
      </c>
    </row>
    <row r="122" spans="6:10" x14ac:dyDescent="0.3">
      <c r="F122" s="58" t="s">
        <v>588</v>
      </c>
      <c r="G122" s="86"/>
      <c r="H122" s="86" t="s">
        <v>191</v>
      </c>
      <c r="I122" s="87" t="s">
        <v>589</v>
      </c>
      <c r="J122" s="58"/>
    </row>
    <row r="123" spans="6:10" x14ac:dyDescent="0.3">
      <c r="F123" s="88" t="s">
        <v>76</v>
      </c>
      <c r="G123" s="54" t="s">
        <v>427</v>
      </c>
      <c r="H123" s="48" t="s">
        <v>66</v>
      </c>
      <c r="I123" s="48" t="s">
        <v>77</v>
      </c>
      <c r="J123" s="48"/>
    </row>
    <row r="124" spans="6:10" x14ac:dyDescent="0.3">
      <c r="F124" s="48" t="s">
        <v>590</v>
      </c>
      <c r="G124" s="50" t="s">
        <v>304</v>
      </c>
      <c r="H124" s="50" t="s">
        <v>217</v>
      </c>
      <c r="I124" s="49"/>
      <c r="J124" s="48"/>
    </row>
    <row r="125" spans="6:10" x14ac:dyDescent="0.3">
      <c r="F125" s="51" t="s">
        <v>591</v>
      </c>
      <c r="G125" s="51" t="s">
        <v>592</v>
      </c>
      <c r="H125" s="48" t="s">
        <v>157</v>
      </c>
      <c r="I125" s="82" t="s">
        <v>593</v>
      </c>
      <c r="J125" s="48" t="s">
        <v>262</v>
      </c>
    </row>
    <row r="126" spans="6:10" x14ac:dyDescent="0.3">
      <c r="F126" s="48" t="s">
        <v>594</v>
      </c>
      <c r="G126" s="50" t="s">
        <v>304</v>
      </c>
      <c r="H126" s="48" t="s">
        <v>191</v>
      </c>
      <c r="I126" s="89" t="s">
        <v>595</v>
      </c>
      <c r="J126" s="48" t="s">
        <v>262</v>
      </c>
    </row>
    <row r="127" spans="6:10" x14ac:dyDescent="0.3">
      <c r="F127" s="59" t="s">
        <v>596</v>
      </c>
      <c r="G127" s="59" t="s">
        <v>597</v>
      </c>
      <c r="H127" s="85" t="s">
        <v>172</v>
      </c>
      <c r="I127" s="62" t="s">
        <v>598</v>
      </c>
      <c r="J127" s="62"/>
    </row>
    <row r="128" spans="6:10" x14ac:dyDescent="0.3">
      <c r="F128" s="52" t="s">
        <v>431</v>
      </c>
      <c r="G128" s="54" t="s">
        <v>432</v>
      </c>
      <c r="H128" s="52" t="s">
        <v>201</v>
      </c>
      <c r="I128" s="55" t="s">
        <v>433</v>
      </c>
      <c r="J128" s="48"/>
    </row>
    <row r="129" spans="6:10" x14ac:dyDescent="0.3">
      <c r="F129" s="48" t="s">
        <v>599</v>
      </c>
      <c r="G129" s="50" t="s">
        <v>600</v>
      </c>
      <c r="H129" s="48" t="s">
        <v>209</v>
      </c>
      <c r="I129" s="49" t="s">
        <v>601</v>
      </c>
      <c r="J129" s="48"/>
    </row>
    <row r="130" spans="6:10" x14ac:dyDescent="0.3">
      <c r="F130" s="48" t="s">
        <v>602</v>
      </c>
      <c r="G130" s="48"/>
      <c r="H130" s="48" t="s">
        <v>129</v>
      </c>
      <c r="I130" s="49"/>
      <c r="J130" s="48"/>
    </row>
    <row r="131" spans="6:10" x14ac:dyDescent="0.3">
      <c r="F131" s="48" t="s">
        <v>603</v>
      </c>
      <c r="G131" s="50" t="s">
        <v>604</v>
      </c>
      <c r="H131" s="48" t="s">
        <v>140</v>
      </c>
      <c r="I131" s="49" t="s">
        <v>605</v>
      </c>
      <c r="J131" s="48" t="s">
        <v>262</v>
      </c>
    </row>
    <row r="132" spans="6:10" x14ac:dyDescent="0.3">
      <c r="F132" s="59" t="s">
        <v>434</v>
      </c>
      <c r="G132" s="59" t="s">
        <v>606</v>
      </c>
      <c r="H132" s="85" t="s">
        <v>35</v>
      </c>
      <c r="I132" s="76" t="s">
        <v>607</v>
      </c>
      <c r="J132" s="62"/>
    </row>
    <row r="133" spans="6:10" x14ac:dyDescent="0.3">
      <c r="F133" s="48" t="s">
        <v>608</v>
      </c>
      <c r="G133" s="50"/>
      <c r="H133" s="48" t="s">
        <v>191</v>
      </c>
      <c r="I133" s="76" t="s">
        <v>609</v>
      </c>
      <c r="J133" s="48"/>
    </row>
    <row r="134" spans="6:10" x14ac:dyDescent="0.3">
      <c r="F134" s="48" t="s">
        <v>610</v>
      </c>
      <c r="G134" s="50" t="s">
        <v>611</v>
      </c>
      <c r="H134" s="48" t="s">
        <v>228</v>
      </c>
      <c r="I134" s="49" t="s">
        <v>612</v>
      </c>
      <c r="J134" s="48"/>
    </row>
    <row r="135" spans="6:10" x14ac:dyDescent="0.3">
      <c r="F135" s="48" t="s">
        <v>613</v>
      </c>
      <c r="G135" s="51"/>
      <c r="H135" s="52" t="s">
        <v>65</v>
      </c>
      <c r="I135" s="49"/>
      <c r="J135" s="48"/>
    </row>
    <row r="136" spans="6:10" ht="21.6" x14ac:dyDescent="0.3">
      <c r="F136" s="68" t="s">
        <v>614</v>
      </c>
      <c r="G136" s="48"/>
      <c r="H136" s="52" t="s">
        <v>201</v>
      </c>
      <c r="I136" s="49"/>
      <c r="J136" s="48"/>
    </row>
    <row r="137" spans="6:10" x14ac:dyDescent="0.3">
      <c r="F137" s="48" t="s">
        <v>615</v>
      </c>
      <c r="G137" s="50" t="s">
        <v>304</v>
      </c>
      <c r="H137" s="48" t="s">
        <v>49</v>
      </c>
      <c r="I137" s="76" t="s">
        <v>616</v>
      </c>
      <c r="J137" s="48"/>
    </row>
    <row r="138" spans="6:10" x14ac:dyDescent="0.3">
      <c r="F138" s="48" t="s">
        <v>617</v>
      </c>
      <c r="G138" s="48"/>
      <c r="H138" s="48" t="s">
        <v>191</v>
      </c>
      <c r="I138" s="49"/>
      <c r="J138" s="48"/>
    </row>
    <row r="139" spans="6:10" x14ac:dyDescent="0.3">
      <c r="F139" s="52" t="s">
        <v>435</v>
      </c>
      <c r="G139" s="54" t="s">
        <v>422</v>
      </c>
      <c r="H139" s="52" t="s">
        <v>191</v>
      </c>
      <c r="I139" s="55" t="s">
        <v>436</v>
      </c>
      <c r="J139" s="48"/>
    </row>
    <row r="140" spans="6:10" x14ac:dyDescent="0.3">
      <c r="F140" s="52" t="s">
        <v>42</v>
      </c>
      <c r="G140" s="54" t="s">
        <v>312</v>
      </c>
      <c r="H140" s="52" t="s">
        <v>29</v>
      </c>
      <c r="I140" s="55" t="s">
        <v>43</v>
      </c>
      <c r="J140" s="48"/>
    </row>
    <row r="141" spans="6:10" x14ac:dyDescent="0.3">
      <c r="F141" s="48" t="s">
        <v>618</v>
      </c>
      <c r="G141" s="50" t="s">
        <v>619</v>
      </c>
      <c r="H141" s="48" t="s">
        <v>209</v>
      </c>
      <c r="I141" s="49"/>
      <c r="J141" s="48"/>
    </row>
    <row r="142" spans="6:10" x14ac:dyDescent="0.3">
      <c r="F142" s="48" t="s">
        <v>620</v>
      </c>
      <c r="G142" s="48"/>
      <c r="H142" s="48" t="s">
        <v>191</v>
      </c>
      <c r="I142" s="75"/>
      <c r="J142" s="48"/>
    </row>
    <row r="143" spans="6:10" x14ac:dyDescent="0.3">
      <c r="F143" s="48" t="s">
        <v>621</v>
      </c>
      <c r="G143" s="50" t="s">
        <v>622</v>
      </c>
      <c r="H143" s="48" t="s">
        <v>175</v>
      </c>
      <c r="I143" s="49" t="s">
        <v>623</v>
      </c>
      <c r="J143" s="48"/>
    </row>
    <row r="144" spans="6:10" x14ac:dyDescent="0.3">
      <c r="F144" s="51" t="s">
        <v>624</v>
      </c>
      <c r="G144" s="51"/>
      <c r="H144" s="48" t="s">
        <v>112</v>
      </c>
      <c r="I144" s="51"/>
      <c r="J144" s="48"/>
    </row>
    <row r="145" spans="6:10" x14ac:dyDescent="0.3">
      <c r="F145" s="48" t="s">
        <v>625</v>
      </c>
      <c r="G145" s="50"/>
      <c r="H145" s="48" t="s">
        <v>35</v>
      </c>
      <c r="I145" s="49"/>
      <c r="J145" s="48"/>
    </row>
    <row r="146" spans="6:10" x14ac:dyDescent="0.3">
      <c r="F146" s="51" t="s">
        <v>626</v>
      </c>
      <c r="G146" s="51" t="s">
        <v>563</v>
      </c>
      <c r="H146" s="48" t="s">
        <v>157</v>
      </c>
      <c r="I146" s="51" t="s">
        <v>627</v>
      </c>
      <c r="J146" s="48" t="s">
        <v>262</v>
      </c>
    </row>
    <row r="147" spans="6:10" x14ac:dyDescent="0.3">
      <c r="F147" s="48" t="s">
        <v>628</v>
      </c>
      <c r="G147" s="48"/>
      <c r="H147" s="48" t="s">
        <v>116</v>
      </c>
      <c r="I147" s="65" t="s">
        <v>629</v>
      </c>
      <c r="J147" s="48"/>
    </row>
    <row r="148" spans="6:10" x14ac:dyDescent="0.3">
      <c r="F148" s="52" t="s">
        <v>440</v>
      </c>
      <c r="G148" s="54" t="s">
        <v>441</v>
      </c>
      <c r="H148" s="52" t="s">
        <v>207</v>
      </c>
      <c r="I148" s="55" t="s">
        <v>442</v>
      </c>
      <c r="J148" s="48"/>
    </row>
    <row r="149" spans="6:10" x14ac:dyDescent="0.3">
      <c r="F149" s="48" t="s">
        <v>445</v>
      </c>
      <c r="G149" s="51" t="s">
        <v>630</v>
      </c>
      <c r="H149" s="48" t="s">
        <v>157</v>
      </c>
      <c r="I149" s="51" t="s">
        <v>631</v>
      </c>
      <c r="J149" s="48" t="s">
        <v>262</v>
      </c>
    </row>
    <row r="150" spans="6:10" x14ac:dyDescent="0.3">
      <c r="F150" s="51" t="s">
        <v>632</v>
      </c>
      <c r="G150" s="51"/>
      <c r="H150" s="48" t="s">
        <v>191</v>
      </c>
      <c r="I150" s="51" t="s">
        <v>633</v>
      </c>
      <c r="J150" s="48" t="s">
        <v>262</v>
      </c>
    </row>
    <row r="151" spans="6:10" x14ac:dyDescent="0.3">
      <c r="F151" s="51" t="s">
        <v>634</v>
      </c>
      <c r="G151" s="51" t="s">
        <v>630</v>
      </c>
      <c r="H151" s="52" t="s">
        <v>153</v>
      </c>
      <c r="I151" s="51" t="s">
        <v>635</v>
      </c>
      <c r="J151" s="48" t="s">
        <v>262</v>
      </c>
    </row>
    <row r="152" spans="6:10" x14ac:dyDescent="0.3">
      <c r="F152" s="48" t="s">
        <v>636</v>
      </c>
      <c r="G152" s="50" t="s">
        <v>304</v>
      </c>
      <c r="H152" s="48" t="s">
        <v>175</v>
      </c>
      <c r="I152" s="49"/>
      <c r="J152" s="48"/>
    </row>
    <row r="153" spans="6:10" x14ac:dyDescent="0.3">
      <c r="F153" s="48" t="s">
        <v>637</v>
      </c>
      <c r="G153" s="50" t="s">
        <v>141</v>
      </c>
      <c r="H153" s="48" t="s">
        <v>209</v>
      </c>
      <c r="I153" s="76"/>
      <c r="J153" s="48"/>
    </row>
    <row r="154" spans="6:10" x14ac:dyDescent="0.3">
      <c r="F154" s="52" t="s">
        <v>447</v>
      </c>
      <c r="G154" s="54" t="s">
        <v>448</v>
      </c>
      <c r="H154" s="52" t="s">
        <v>150</v>
      </c>
      <c r="I154" s="55" t="s">
        <v>449</v>
      </c>
      <c r="J154" s="48"/>
    </row>
    <row r="155" spans="6:10" x14ac:dyDescent="0.3">
      <c r="F155" s="48" t="s">
        <v>638</v>
      </c>
      <c r="G155" s="50" t="s">
        <v>304</v>
      </c>
      <c r="H155" s="48" t="s">
        <v>304</v>
      </c>
      <c r="I155" s="49"/>
      <c r="J155" s="48"/>
    </row>
    <row r="156" spans="6:10" x14ac:dyDescent="0.3">
      <c r="F156" s="52" t="s">
        <v>451</v>
      </c>
      <c r="G156" s="54" t="s">
        <v>452</v>
      </c>
      <c r="H156" s="52" t="s">
        <v>112</v>
      </c>
      <c r="I156" s="55" t="s">
        <v>453</v>
      </c>
      <c r="J156" s="48" t="s">
        <v>262</v>
      </c>
    </row>
    <row r="157" spans="6:10" x14ac:dyDescent="0.3">
      <c r="F157" s="48" t="s">
        <v>639</v>
      </c>
      <c r="G157" s="50" t="s">
        <v>640</v>
      </c>
      <c r="H157" s="48" t="s">
        <v>214</v>
      </c>
      <c r="I157" s="49"/>
      <c r="J157" s="48"/>
    </row>
    <row r="158" spans="6:10" x14ac:dyDescent="0.3">
      <c r="F158" s="48" t="s">
        <v>641</v>
      </c>
      <c r="G158" s="50" t="s">
        <v>642</v>
      </c>
      <c r="H158" s="48" t="s">
        <v>94</v>
      </c>
      <c r="I158" s="49"/>
      <c r="J158" s="48"/>
    </row>
    <row r="159" spans="6:10" x14ac:dyDescent="0.3">
      <c r="F159" s="52" t="s">
        <v>454</v>
      </c>
      <c r="G159" s="54" t="s">
        <v>397</v>
      </c>
      <c r="H159" s="52" t="s">
        <v>209</v>
      </c>
      <c r="I159" s="83" t="s">
        <v>455</v>
      </c>
      <c r="J159" s="48"/>
    </row>
    <row r="160" spans="6:10" x14ac:dyDescent="0.3">
      <c r="F160" s="90" t="s">
        <v>643</v>
      </c>
      <c r="G160" s="51"/>
      <c r="H160" s="52" t="s">
        <v>225</v>
      </c>
      <c r="I160" s="51"/>
      <c r="J160" s="48"/>
    </row>
    <row r="161" spans="6:10" x14ac:dyDescent="0.3">
      <c r="F161" s="52" t="s">
        <v>458</v>
      </c>
      <c r="G161" s="54" t="s">
        <v>459</v>
      </c>
      <c r="H161" s="52" t="s">
        <v>103</v>
      </c>
      <c r="I161" s="55" t="s">
        <v>460</v>
      </c>
      <c r="J161" s="48"/>
    </row>
    <row r="162" spans="6:10" x14ac:dyDescent="0.3">
      <c r="F162" s="52" t="s">
        <v>461</v>
      </c>
      <c r="G162" s="54" t="s">
        <v>462</v>
      </c>
      <c r="H162" s="52" t="s">
        <v>191</v>
      </c>
      <c r="I162" s="55" t="s">
        <v>463</v>
      </c>
      <c r="J162" s="48" t="s">
        <v>262</v>
      </c>
    </row>
    <row r="163" spans="6:10" x14ac:dyDescent="0.3">
      <c r="F163" s="63" t="s">
        <v>466</v>
      </c>
      <c r="G163" s="69" t="s">
        <v>249</v>
      </c>
      <c r="H163" s="64" t="s">
        <v>112</v>
      </c>
      <c r="I163" s="51"/>
      <c r="J163" s="48"/>
    </row>
    <row r="164" spans="6:10" x14ac:dyDescent="0.3">
      <c r="F164" s="48" t="s">
        <v>644</v>
      </c>
      <c r="G164" s="48"/>
      <c r="H164" s="48" t="s">
        <v>94</v>
      </c>
      <c r="I164" s="49"/>
      <c r="J164" s="48"/>
    </row>
    <row r="165" spans="6:10" x14ac:dyDescent="0.3">
      <c r="F165" s="52" t="s">
        <v>468</v>
      </c>
      <c r="G165" s="54" t="s">
        <v>469</v>
      </c>
      <c r="H165" s="52" t="s">
        <v>94</v>
      </c>
      <c r="I165" s="55" t="s">
        <v>470</v>
      </c>
      <c r="J165" s="48"/>
    </row>
    <row r="166" spans="6:10" x14ac:dyDescent="0.3">
      <c r="F166" s="52" t="s">
        <v>104</v>
      </c>
      <c r="G166" s="54" t="s">
        <v>473</v>
      </c>
      <c r="H166" s="52" t="s">
        <v>103</v>
      </c>
      <c r="I166" s="55" t="s">
        <v>105</v>
      </c>
      <c r="J166" s="48"/>
    </row>
    <row r="167" spans="6:10" x14ac:dyDescent="0.3">
      <c r="F167" s="51" t="s">
        <v>645</v>
      </c>
      <c r="G167" s="51" t="s">
        <v>646</v>
      </c>
      <c r="H167" s="52" t="s">
        <v>172</v>
      </c>
      <c r="I167" s="51" t="s">
        <v>647</v>
      </c>
      <c r="J167" s="48" t="s">
        <v>262</v>
      </c>
    </row>
    <row r="168" spans="6:10" x14ac:dyDescent="0.3">
      <c r="F168" s="52" t="s">
        <v>477</v>
      </c>
      <c r="G168" s="54" t="s">
        <v>478</v>
      </c>
      <c r="H168" s="52" t="s">
        <v>49</v>
      </c>
      <c r="I168" s="55" t="s">
        <v>479</v>
      </c>
      <c r="J168" s="48"/>
    </row>
    <row r="169" spans="6:10" x14ac:dyDescent="0.3">
      <c r="F169" s="52" t="s">
        <v>483</v>
      </c>
      <c r="G169" s="54" t="s">
        <v>484</v>
      </c>
      <c r="H169" s="52" t="s">
        <v>178</v>
      </c>
      <c r="I169" s="55" t="s">
        <v>485</v>
      </c>
      <c r="J169" s="48"/>
    </row>
    <row r="170" spans="6:10" x14ac:dyDescent="0.3">
      <c r="F170" s="52" t="s">
        <v>486</v>
      </c>
      <c r="G170" s="54" t="s">
        <v>487</v>
      </c>
      <c r="H170" s="52" t="s">
        <v>140</v>
      </c>
      <c r="I170" s="55" t="s">
        <v>488</v>
      </c>
      <c r="J170" s="48"/>
    </row>
    <row r="171" spans="6:10" x14ac:dyDescent="0.3">
      <c r="F171" s="48" t="s">
        <v>648</v>
      </c>
      <c r="G171" s="48"/>
      <c r="H171" s="48" t="s">
        <v>94</v>
      </c>
      <c r="I171" s="49"/>
      <c r="J171" s="48"/>
    </row>
    <row r="172" spans="6:10" x14ac:dyDescent="0.3">
      <c r="F172" s="48" t="s">
        <v>649</v>
      </c>
      <c r="G172" s="48"/>
      <c r="H172" s="48" t="s">
        <v>116</v>
      </c>
      <c r="I172" s="76" t="s">
        <v>650</v>
      </c>
      <c r="J172" s="48"/>
    </row>
    <row r="173" spans="6:10" x14ac:dyDescent="0.3">
      <c r="F173" s="48" t="s">
        <v>651</v>
      </c>
      <c r="G173" s="50"/>
      <c r="H173" s="62" t="s">
        <v>233</v>
      </c>
      <c r="I173" s="49"/>
      <c r="J173" s="48"/>
    </row>
    <row r="174" spans="6:10" x14ac:dyDescent="0.3">
      <c r="F174" s="48" t="s">
        <v>495</v>
      </c>
      <c r="G174" s="50" t="s">
        <v>652</v>
      </c>
      <c r="H174" s="48" t="s">
        <v>94</v>
      </c>
      <c r="I174" s="49" t="s">
        <v>653</v>
      </c>
      <c r="J174" s="48"/>
    </row>
    <row r="175" spans="6:10" x14ac:dyDescent="0.3">
      <c r="F175" s="48" t="s">
        <v>654</v>
      </c>
      <c r="G175" s="50" t="s">
        <v>655</v>
      </c>
      <c r="H175" s="50" t="s">
        <v>35</v>
      </c>
      <c r="I175" s="49"/>
      <c r="J175" s="48" t="s">
        <v>262</v>
      </c>
    </row>
    <row r="176" spans="6:10" x14ac:dyDescent="0.3">
      <c r="F176" s="52" t="s">
        <v>496</v>
      </c>
      <c r="G176" s="54" t="s">
        <v>497</v>
      </c>
      <c r="H176" s="52" t="s">
        <v>140</v>
      </c>
      <c r="I176" s="55" t="s">
        <v>498</v>
      </c>
      <c r="J176" s="48"/>
    </row>
    <row r="177" spans="6:10" x14ac:dyDescent="0.3">
      <c r="F177" s="48" t="s">
        <v>501</v>
      </c>
      <c r="G177" s="50"/>
      <c r="H177" s="48" t="s">
        <v>157</v>
      </c>
      <c r="I177" s="76" t="s">
        <v>656</v>
      </c>
      <c r="J177" s="48"/>
    </row>
    <row r="178" spans="6:10" x14ac:dyDescent="0.3">
      <c r="F178" s="48" t="s">
        <v>657</v>
      </c>
      <c r="G178" s="50" t="s">
        <v>304</v>
      </c>
      <c r="H178" s="50" t="s">
        <v>103</v>
      </c>
      <c r="I178" s="91"/>
      <c r="J178" s="48"/>
    </row>
    <row r="179" spans="6:10" x14ac:dyDescent="0.3">
      <c r="F179" s="48" t="s">
        <v>658</v>
      </c>
      <c r="G179" s="50" t="s">
        <v>659</v>
      </c>
      <c r="H179" s="48" t="s">
        <v>178</v>
      </c>
      <c r="I179" s="49"/>
      <c r="J179" s="48"/>
    </row>
    <row r="180" spans="6:10" x14ac:dyDescent="0.3">
      <c r="F180" s="52" t="s">
        <v>503</v>
      </c>
      <c r="G180" s="54" t="s">
        <v>504</v>
      </c>
      <c r="H180" s="52" t="s">
        <v>153</v>
      </c>
      <c r="I180" s="55" t="s">
        <v>505</v>
      </c>
      <c r="J180" s="48" t="s">
        <v>262</v>
      </c>
    </row>
    <row r="181" spans="6:10" x14ac:dyDescent="0.3">
      <c r="F181" s="51" t="s">
        <v>660</v>
      </c>
      <c r="G181" s="51"/>
      <c r="H181" s="48" t="s">
        <v>191</v>
      </c>
      <c r="I181" s="82" t="s">
        <v>661</v>
      </c>
      <c r="J181" s="48" t="s">
        <v>262</v>
      </c>
    </row>
    <row r="182" spans="6:10" x14ac:dyDescent="0.3">
      <c r="F182" s="52" t="s">
        <v>509</v>
      </c>
      <c r="G182" s="54" t="s">
        <v>510</v>
      </c>
      <c r="H182" s="52" t="s">
        <v>183</v>
      </c>
      <c r="I182" s="55" t="s">
        <v>511</v>
      </c>
      <c r="J182" s="48"/>
    </row>
    <row r="183" spans="6:10" x14ac:dyDescent="0.3">
      <c r="F183" s="52" t="s">
        <v>512</v>
      </c>
      <c r="G183" s="54" t="s">
        <v>513</v>
      </c>
      <c r="H183" s="52" t="s">
        <v>186</v>
      </c>
      <c r="I183" s="83" t="s">
        <v>514</v>
      </c>
      <c r="J183" s="48"/>
    </row>
    <row r="184" spans="6:10" x14ac:dyDescent="0.3">
      <c r="F184" s="48" t="s">
        <v>662</v>
      </c>
      <c r="G184" s="50" t="s">
        <v>663</v>
      </c>
      <c r="H184" s="48" t="s">
        <v>112</v>
      </c>
      <c r="I184" s="49"/>
      <c r="J184" s="48"/>
    </row>
    <row r="185" spans="6:10" x14ac:dyDescent="0.3">
      <c r="F185" s="52" t="s">
        <v>515</v>
      </c>
      <c r="G185" s="54" t="s">
        <v>516</v>
      </c>
      <c r="H185" s="52" t="s">
        <v>29</v>
      </c>
      <c r="I185" s="55" t="s">
        <v>517</v>
      </c>
      <c r="J185" s="48"/>
    </row>
    <row r="186" spans="6:10" x14ac:dyDescent="0.3">
      <c r="F186" s="48" t="s">
        <v>664</v>
      </c>
      <c r="G186" s="48"/>
      <c r="H186" s="48" t="s">
        <v>35</v>
      </c>
      <c r="I186" s="49"/>
      <c r="J186" s="48"/>
    </row>
    <row r="187" spans="6:10" x14ac:dyDescent="0.3">
      <c r="F187" s="48" t="s">
        <v>665</v>
      </c>
      <c r="G187" s="50" t="s">
        <v>304</v>
      </c>
      <c r="H187" s="50" t="s">
        <v>103</v>
      </c>
      <c r="I187" s="91"/>
      <c r="J187" s="48"/>
    </row>
    <row r="188" spans="6:10" x14ac:dyDescent="0.3">
      <c r="F188" s="48" t="s">
        <v>666</v>
      </c>
      <c r="G188" s="50"/>
      <c r="H188" s="50" t="s">
        <v>65</v>
      </c>
      <c r="I188" s="49"/>
      <c r="J188" s="48"/>
    </row>
    <row r="189" spans="6:10" x14ac:dyDescent="0.3">
      <c r="F189" s="52" t="s">
        <v>518</v>
      </c>
      <c r="G189" s="54"/>
      <c r="H189" s="52" t="s">
        <v>204</v>
      </c>
      <c r="I189" s="55" t="s">
        <v>519</v>
      </c>
      <c r="J189" s="48"/>
    </row>
    <row r="190" spans="6:10" x14ac:dyDescent="0.3">
      <c r="F190" s="51" t="s">
        <v>667</v>
      </c>
      <c r="G190" s="51"/>
      <c r="H190" s="48" t="s">
        <v>191</v>
      </c>
      <c r="I190" s="51" t="s">
        <v>668</v>
      </c>
      <c r="J190" s="48" t="s">
        <v>262</v>
      </c>
    </row>
    <row r="191" spans="6:10" x14ac:dyDescent="0.3">
      <c r="F191" s="48" t="s">
        <v>669</v>
      </c>
      <c r="G191" s="51" t="s">
        <v>670</v>
      </c>
      <c r="H191" s="52" t="s">
        <v>140</v>
      </c>
      <c r="I191" s="49" t="s">
        <v>671</v>
      </c>
      <c r="J191" s="48" t="s">
        <v>262</v>
      </c>
    </row>
    <row r="192" spans="6:10" x14ac:dyDescent="0.3">
      <c r="F192" s="79" t="s">
        <v>520</v>
      </c>
      <c r="G192" s="92" t="s">
        <v>521</v>
      </c>
      <c r="H192" s="93" t="s">
        <v>175</v>
      </c>
      <c r="I192" s="55" t="s">
        <v>522</v>
      </c>
      <c r="J192" s="48"/>
    </row>
    <row r="193" spans="6:10" x14ac:dyDescent="0.3">
      <c r="F193" s="58" t="s">
        <v>672</v>
      </c>
      <c r="G193" s="94" t="s">
        <v>673</v>
      </c>
      <c r="H193" s="95" t="s">
        <v>209</v>
      </c>
      <c r="I193" s="49"/>
      <c r="J193" s="48"/>
    </row>
    <row r="194" spans="6:10" x14ac:dyDescent="0.3">
      <c r="F194" s="58" t="s">
        <v>674</v>
      </c>
      <c r="G194" s="57"/>
      <c r="H194" s="95" t="s">
        <v>178</v>
      </c>
      <c r="I194" s="76" t="s">
        <v>675</v>
      </c>
      <c r="J194" s="48"/>
    </row>
    <row r="195" spans="6:10" x14ac:dyDescent="0.3">
      <c r="F195" s="51" t="s">
        <v>676</v>
      </c>
      <c r="G195" s="51" t="s">
        <v>677</v>
      </c>
      <c r="H195" s="52" t="s">
        <v>201</v>
      </c>
      <c r="I195" s="51" t="s">
        <v>678</v>
      </c>
      <c r="J195" s="48" t="s">
        <v>262</v>
      </c>
    </row>
    <row r="196" spans="6:10" x14ac:dyDescent="0.3">
      <c r="F196" s="48" t="s">
        <v>679</v>
      </c>
      <c r="G196" s="50" t="s">
        <v>304</v>
      </c>
      <c r="H196" s="58" t="s">
        <v>217</v>
      </c>
      <c r="I196" s="49"/>
      <c r="J196" s="48"/>
    </row>
    <row r="197" spans="6:10" x14ac:dyDescent="0.3">
      <c r="F197" s="96" t="s">
        <v>492</v>
      </c>
      <c r="G197" s="97"/>
      <c r="H197" s="52" t="s">
        <v>201</v>
      </c>
      <c r="I197" s="98"/>
      <c r="J197" s="99"/>
    </row>
    <row r="198" spans="6:10" x14ac:dyDescent="0.3">
      <c r="F198" s="99" t="s">
        <v>680</v>
      </c>
      <c r="G198" s="100"/>
      <c r="H198" s="95" t="s">
        <v>209</v>
      </c>
      <c r="I198" s="101"/>
      <c r="J198" s="99"/>
    </row>
    <row r="199" spans="6:10" x14ac:dyDescent="0.3">
      <c r="F199" s="99" t="s">
        <v>681</v>
      </c>
      <c r="G199" s="100"/>
      <c r="H199" s="52" t="s">
        <v>204</v>
      </c>
      <c r="I199" s="101"/>
      <c r="J199" s="99"/>
    </row>
    <row r="200" spans="6:10" x14ac:dyDescent="0.3">
      <c r="F200" s="99" t="s">
        <v>682</v>
      </c>
      <c r="G200" s="100"/>
      <c r="H200" s="100" t="s">
        <v>191</v>
      </c>
      <c r="I200" s="101"/>
      <c r="J200" s="99"/>
    </row>
    <row r="201" spans="6:10" x14ac:dyDescent="0.3">
      <c r="F201" s="99" t="s">
        <v>683</v>
      </c>
      <c r="G201" s="100"/>
      <c r="H201" s="99" t="s">
        <v>65</v>
      </c>
      <c r="I201" s="101"/>
      <c r="J201" s="99"/>
    </row>
    <row r="202" spans="6:10" x14ac:dyDescent="0.3">
      <c r="F202" s="99" t="s">
        <v>684</v>
      </c>
      <c r="G202" s="99"/>
      <c r="H202" s="99" t="s">
        <v>217</v>
      </c>
      <c r="I202" s="101"/>
      <c r="J202" s="99"/>
    </row>
    <row r="203" spans="6:10" x14ac:dyDescent="0.3">
      <c r="F203" s="48"/>
      <c r="G203" s="54"/>
      <c r="H203" s="52"/>
      <c r="I203" s="49"/>
      <c r="J203" s="48"/>
    </row>
    <row r="204" spans="6:10" x14ac:dyDescent="0.3">
      <c r="F204" s="48"/>
      <c r="G204" s="50"/>
      <c r="H204" s="48"/>
      <c r="I204" s="49"/>
      <c r="J204" s="48"/>
    </row>
    <row r="205" spans="6:10" x14ac:dyDescent="0.3">
      <c r="F205" s="48"/>
      <c r="G205" s="50"/>
      <c r="H205" s="48"/>
      <c r="I205" s="49"/>
      <c r="J205" s="48"/>
    </row>
    <row r="206" spans="6:10" x14ac:dyDescent="0.3">
      <c r="F206" s="48"/>
      <c r="G206" s="50"/>
      <c r="H206" s="48"/>
      <c r="I206" s="49"/>
      <c r="J206" s="48"/>
    </row>
    <row r="207" spans="6:10" x14ac:dyDescent="0.3">
      <c r="F207" s="48"/>
      <c r="G207" s="50"/>
      <c r="H207" s="48"/>
      <c r="I207" s="49"/>
      <c r="J207" s="48"/>
    </row>
    <row r="208" spans="6:10" x14ac:dyDescent="0.3">
      <c r="F208" s="48"/>
      <c r="G208" s="50"/>
      <c r="H208" s="48"/>
      <c r="I208" s="49"/>
      <c r="J208" s="48"/>
    </row>
    <row r="209" spans="6:10" x14ac:dyDescent="0.3">
      <c r="F209" s="48"/>
      <c r="G209" s="50"/>
      <c r="H209" s="48"/>
      <c r="I209" s="49"/>
      <c r="J209" s="48"/>
    </row>
    <row r="210" spans="6:10" x14ac:dyDescent="0.3">
      <c r="F210" s="48"/>
      <c r="G210" s="50"/>
      <c r="H210" s="48"/>
      <c r="I210" s="49"/>
      <c r="J210" s="48"/>
    </row>
    <row r="211" spans="6:10" x14ac:dyDescent="0.3">
      <c r="F211" s="48"/>
      <c r="G211" s="50"/>
      <c r="H211" s="48"/>
      <c r="I211" s="49"/>
      <c r="J211" s="48"/>
    </row>
    <row r="212" spans="6:10" x14ac:dyDescent="0.3">
      <c r="F212" s="48"/>
      <c r="G212" s="50"/>
      <c r="H212" s="48"/>
      <c r="I212" s="49"/>
      <c r="J212" s="48"/>
    </row>
    <row r="213" spans="6:10" x14ac:dyDescent="0.3">
      <c r="F213" s="48"/>
      <c r="G213" s="50"/>
      <c r="H213" s="48"/>
      <c r="I213" s="49"/>
      <c r="J213" s="48"/>
    </row>
    <row r="214" spans="6:10" x14ac:dyDescent="0.3">
      <c r="F214" s="48"/>
      <c r="G214" s="50"/>
      <c r="H214" s="48"/>
      <c r="I214" s="49"/>
      <c r="J214" s="48"/>
    </row>
    <row r="215" spans="6:10" x14ac:dyDescent="0.3">
      <c r="F215" s="48"/>
      <c r="G215" s="48"/>
      <c r="H215" s="52"/>
      <c r="I215" s="49"/>
      <c r="J215" s="48"/>
    </row>
    <row r="216" spans="6:10" x14ac:dyDescent="0.3">
      <c r="F216" s="48"/>
      <c r="G216" s="50"/>
      <c r="H216" s="48"/>
      <c r="I216" s="49"/>
      <c r="J216" s="48"/>
    </row>
    <row r="217" spans="6:10" x14ac:dyDescent="0.3">
      <c r="F217" s="48"/>
      <c r="G217" s="50"/>
      <c r="H217" s="48"/>
      <c r="I217" s="49"/>
      <c r="J217" s="48"/>
    </row>
    <row r="218" spans="6:10" x14ac:dyDescent="0.3">
      <c r="F218" s="52"/>
      <c r="G218" s="54"/>
      <c r="H218" s="52"/>
      <c r="I218" s="55"/>
      <c r="J218" s="48"/>
    </row>
    <row r="219" spans="6:10" x14ac:dyDescent="0.3">
      <c r="F219" s="48"/>
      <c r="G219" s="50"/>
      <c r="H219" s="48"/>
      <c r="I219" s="49"/>
      <c r="J219" s="48"/>
    </row>
    <row r="220" spans="6:10" x14ac:dyDescent="0.3">
      <c r="F220" s="48"/>
      <c r="G220" s="50"/>
      <c r="H220" s="48"/>
      <c r="I220" s="49"/>
      <c r="J220" s="48"/>
    </row>
    <row r="221" spans="6:10" x14ac:dyDescent="0.3">
      <c r="F221" s="48"/>
      <c r="G221" s="50"/>
      <c r="H221" s="48"/>
      <c r="I221" s="49"/>
      <c r="J221" s="48"/>
    </row>
  </sheetData>
  <hyperlinks>
    <hyperlink ref="D24" r:id="rId1" display="dueño.riesgo01@marcobre.com" xr:uid="{197011A7-AD45-47EF-8327-FB929D5E6639}"/>
    <hyperlink ref="D68" r:id="rId2" display="dueño.riesgo02Nombrelargo@marcobre.com" xr:uid="{7D83E52B-D6DC-46E2-87BB-B9C5303E0326}"/>
    <hyperlink ref="I22" r:id="rId3" xr:uid="{76E995D2-EFA4-4C16-831D-8E68F02F5EC5}"/>
    <hyperlink ref="I131" r:id="rId4" display="dueño.riesgo01@marcobre.com" xr:uid="{FBD8BB7F-4B2E-4E23-9A08-D227420EE65A}"/>
    <hyperlink ref="I72" r:id="rId5" display="carlos.enriquez@marcobre.com" xr:uid="{F87F76C3-71CA-4C1D-9187-A89D473FDEC5}"/>
  </hyperlinks>
  <pageMargins left="0.7" right="0.7" top="0.75" bottom="0.75" header="0.3" footer="0.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79EB-14D0-469E-81F5-8D94679CFE3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192-31A9-49DF-9AF5-E1562819D85C}">
  <sheetPr>
    <outlinePr summaryBelow="0" summaryRight="0"/>
  </sheetPr>
  <dimension ref="A1:H392"/>
  <sheetViews>
    <sheetView showGridLines="0"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56" sqref="D356"/>
    </sheetView>
  </sheetViews>
  <sheetFormatPr baseColWidth="10" defaultColWidth="11.5546875" defaultRowHeight="14.4" outlineLevelRow="5" outlineLevelCol="1" x14ac:dyDescent="0.3"/>
  <cols>
    <col min="1" max="1" width="14.33203125" style="42" customWidth="1" collapsed="1"/>
    <col min="2" max="2" width="48.44140625" hidden="1" customWidth="1" outlineLevel="1"/>
    <col min="3" max="3" width="46.6640625" customWidth="1"/>
    <col min="4" max="4" width="54.6640625" customWidth="1"/>
    <col min="5" max="5" width="41.88671875" customWidth="1" outlineLevel="1"/>
    <col min="6" max="6" width="49.109375" customWidth="1" outlineLevel="1"/>
    <col min="7" max="7" width="59.109375" customWidth="1" outlineLevel="1"/>
    <col min="8" max="8" width="47.6640625" bestFit="1" customWidth="1"/>
  </cols>
  <sheetData>
    <row r="1" spans="1:7" x14ac:dyDescent="0.3">
      <c r="A1" s="109"/>
      <c r="B1" s="110" t="s">
        <v>685</v>
      </c>
      <c r="C1" s="111" t="s">
        <v>686</v>
      </c>
      <c r="D1" s="112"/>
      <c r="E1" s="112"/>
    </row>
    <row r="2" spans="1:7" x14ac:dyDescent="0.3">
      <c r="A2" s="113" t="s">
        <v>687</v>
      </c>
      <c r="B2" s="114">
        <v>0</v>
      </c>
      <c r="C2" s="115">
        <v>0</v>
      </c>
      <c r="D2" s="115">
        <v>1</v>
      </c>
      <c r="E2" s="115">
        <v>2</v>
      </c>
      <c r="F2" s="116">
        <v>3</v>
      </c>
      <c r="G2" t="s">
        <v>688</v>
      </c>
    </row>
    <row r="3" spans="1:7" collapsed="1" x14ac:dyDescent="0.3">
      <c r="A3" s="117" t="s">
        <v>689</v>
      </c>
      <c r="B3" s="118"/>
      <c r="C3" s="119"/>
      <c r="D3" s="120"/>
      <c r="E3" s="119"/>
      <c r="F3" s="121"/>
    </row>
    <row r="4" spans="1:7" hidden="1" outlineLevel="1" x14ac:dyDescent="0.3">
      <c r="A4" s="122" t="s">
        <v>689</v>
      </c>
      <c r="B4" s="123" t="s">
        <v>690</v>
      </c>
      <c r="C4" s="124" t="s">
        <v>690</v>
      </c>
      <c r="D4" s="125" t="s">
        <v>691</v>
      </c>
      <c r="E4" s="126"/>
      <c r="F4" s="127"/>
      <c r="G4" s="128" t="s">
        <v>692</v>
      </c>
    </row>
    <row r="5" spans="1:7" ht="13.95" hidden="1" customHeight="1" outlineLevel="2" x14ac:dyDescent="0.3">
      <c r="A5" s="122" t="s">
        <v>689</v>
      </c>
      <c r="B5" s="129" t="s">
        <v>690</v>
      </c>
      <c r="C5" s="130" t="s">
        <v>690</v>
      </c>
      <c r="D5" s="131" t="s">
        <v>693</v>
      </c>
      <c r="E5" s="132"/>
      <c r="F5" s="133"/>
      <c r="G5" s="128" t="s">
        <v>694</v>
      </c>
    </row>
    <row r="6" spans="1:7" hidden="1" outlineLevel="2" x14ac:dyDescent="0.3">
      <c r="A6" s="122" t="s">
        <v>689</v>
      </c>
      <c r="B6" s="134" t="s">
        <v>690</v>
      </c>
      <c r="C6" s="135" t="s">
        <v>690</v>
      </c>
      <c r="D6" s="136" t="s">
        <v>695</v>
      </c>
      <c r="E6" s="137"/>
      <c r="F6" s="138"/>
      <c r="G6" s="128" t="s">
        <v>694</v>
      </c>
    </row>
    <row r="7" spans="1:7" hidden="1" outlineLevel="1" x14ac:dyDescent="0.3">
      <c r="A7" s="122" t="s">
        <v>689</v>
      </c>
      <c r="B7" s="123" t="s">
        <v>696</v>
      </c>
      <c r="C7" s="124" t="s">
        <v>697</v>
      </c>
      <c r="D7" s="125" t="s">
        <v>698</v>
      </c>
      <c r="E7" s="126"/>
      <c r="F7" s="139"/>
      <c r="G7" s="128" t="s">
        <v>692</v>
      </c>
    </row>
    <row r="8" spans="1:7" hidden="1" outlineLevel="2" x14ac:dyDescent="0.3">
      <c r="A8" s="122" t="s">
        <v>689</v>
      </c>
      <c r="B8" s="140" t="s">
        <v>696</v>
      </c>
      <c r="C8" s="141" t="s">
        <v>696</v>
      </c>
      <c r="D8" s="142" t="s">
        <v>699</v>
      </c>
      <c r="E8" s="143"/>
      <c r="F8" s="144"/>
      <c r="G8" s="128" t="s">
        <v>700</v>
      </c>
    </row>
    <row r="9" spans="1:7" hidden="1" outlineLevel="3" x14ac:dyDescent="0.3">
      <c r="A9" s="122" t="s">
        <v>689</v>
      </c>
      <c r="B9" s="140" t="s">
        <v>696</v>
      </c>
      <c r="C9" s="141" t="s">
        <v>696</v>
      </c>
      <c r="D9" s="145" t="s">
        <v>699</v>
      </c>
      <c r="E9" s="132" t="s">
        <v>701</v>
      </c>
      <c r="F9" s="133"/>
      <c r="G9" s="128" t="s">
        <v>700</v>
      </c>
    </row>
    <row r="10" spans="1:7" hidden="1" outlineLevel="3" x14ac:dyDescent="0.3">
      <c r="A10" s="122" t="s">
        <v>689</v>
      </c>
      <c r="B10" s="140" t="s">
        <v>696</v>
      </c>
      <c r="C10" s="146" t="s">
        <v>696</v>
      </c>
      <c r="D10" s="147" t="s">
        <v>699</v>
      </c>
      <c r="E10" s="137" t="s">
        <v>702</v>
      </c>
      <c r="F10" s="138"/>
      <c r="G10" s="128" t="s">
        <v>700</v>
      </c>
    </row>
    <row r="11" spans="1:7" hidden="1" outlineLevel="1" collapsed="1" x14ac:dyDescent="0.3">
      <c r="A11" s="122" t="s">
        <v>689</v>
      </c>
      <c r="B11" s="123" t="s">
        <v>703</v>
      </c>
      <c r="C11" s="124" t="s">
        <v>704</v>
      </c>
      <c r="D11" s="125"/>
      <c r="E11" s="126"/>
      <c r="F11" s="139"/>
      <c r="G11" s="148" t="s">
        <v>705</v>
      </c>
    </row>
    <row r="12" spans="1:7" hidden="1" outlineLevel="2" x14ac:dyDescent="0.3">
      <c r="A12" s="122" t="s">
        <v>689</v>
      </c>
      <c r="B12" s="129" t="s">
        <v>703</v>
      </c>
      <c r="C12" s="130" t="s">
        <v>703</v>
      </c>
      <c r="D12" s="132" t="s">
        <v>706</v>
      </c>
      <c r="E12" s="149"/>
      <c r="F12" s="150"/>
      <c r="G12" s="148" t="s">
        <v>705</v>
      </c>
    </row>
    <row r="13" spans="1:7" hidden="1" outlineLevel="2" x14ac:dyDescent="0.3">
      <c r="A13" s="122" t="s">
        <v>689</v>
      </c>
      <c r="B13" s="129" t="s">
        <v>703</v>
      </c>
      <c r="C13" s="130" t="s">
        <v>703</v>
      </c>
      <c r="D13" s="151" t="s">
        <v>707</v>
      </c>
      <c r="E13" s="149"/>
      <c r="F13" s="150"/>
      <c r="G13" s="148" t="s">
        <v>705</v>
      </c>
    </row>
    <row r="14" spans="1:7" hidden="1" outlineLevel="2" x14ac:dyDescent="0.3">
      <c r="A14" s="122" t="s">
        <v>689</v>
      </c>
      <c r="B14" s="129" t="s">
        <v>703</v>
      </c>
      <c r="C14" s="130" t="s">
        <v>703</v>
      </c>
      <c r="D14" s="151" t="s">
        <v>708</v>
      </c>
      <c r="E14" s="149"/>
      <c r="F14" s="150"/>
      <c r="G14" s="148" t="s">
        <v>705</v>
      </c>
    </row>
    <row r="15" spans="1:7" hidden="1" outlineLevel="2" x14ac:dyDescent="0.3">
      <c r="A15" s="122" t="s">
        <v>689</v>
      </c>
      <c r="B15" s="129" t="s">
        <v>703</v>
      </c>
      <c r="C15" s="130" t="s">
        <v>703</v>
      </c>
      <c r="D15" s="151" t="s">
        <v>709</v>
      </c>
      <c r="E15" s="149"/>
      <c r="F15" s="150"/>
      <c r="G15" s="148" t="s">
        <v>705</v>
      </c>
    </row>
    <row r="16" spans="1:7" hidden="1" outlineLevel="2" x14ac:dyDescent="0.3">
      <c r="A16" s="122" t="s">
        <v>689</v>
      </c>
      <c r="B16" s="129" t="s">
        <v>703</v>
      </c>
      <c r="C16" s="135" t="s">
        <v>703</v>
      </c>
      <c r="D16" s="152" t="s">
        <v>710</v>
      </c>
      <c r="E16" s="153"/>
      <c r="F16" s="154"/>
      <c r="G16" s="148" t="s">
        <v>705</v>
      </c>
    </row>
    <row r="17" spans="1:7" hidden="1" outlineLevel="1" collapsed="1" x14ac:dyDescent="0.3">
      <c r="A17" s="122" t="s">
        <v>689</v>
      </c>
      <c r="B17" s="123" t="s">
        <v>711</v>
      </c>
      <c r="C17" s="124" t="s">
        <v>711</v>
      </c>
      <c r="D17" s="125"/>
      <c r="E17" s="126"/>
      <c r="F17" s="139"/>
      <c r="G17" s="155" t="s">
        <v>692</v>
      </c>
    </row>
    <row r="18" spans="1:7" hidden="1" outlineLevel="2" x14ac:dyDescent="0.3">
      <c r="A18" s="122" t="s">
        <v>689</v>
      </c>
      <c r="B18" s="129" t="s">
        <v>711</v>
      </c>
      <c r="C18" s="130" t="s">
        <v>711</v>
      </c>
      <c r="D18" s="142" t="s">
        <v>712</v>
      </c>
      <c r="E18" s="143"/>
      <c r="F18" s="144"/>
      <c r="G18" s="156" t="s">
        <v>713</v>
      </c>
    </row>
    <row r="19" spans="1:7" hidden="1" outlineLevel="3" x14ac:dyDescent="0.3">
      <c r="A19" s="122"/>
      <c r="B19" s="129"/>
      <c r="C19" s="130"/>
      <c r="D19" s="151"/>
      <c r="E19" s="132" t="s">
        <v>714</v>
      </c>
      <c r="F19" s="133"/>
      <c r="G19" s="156" t="s">
        <v>713</v>
      </c>
    </row>
    <row r="20" spans="1:7" hidden="1" outlineLevel="4" x14ac:dyDescent="0.3">
      <c r="A20" s="122"/>
      <c r="B20" s="129"/>
      <c r="C20" s="130"/>
      <c r="D20" s="151"/>
      <c r="E20" s="132"/>
      <c r="F20" s="133" t="s">
        <v>715</v>
      </c>
      <c r="G20" s="155" t="s">
        <v>716</v>
      </c>
    </row>
    <row r="21" spans="1:7" hidden="1" outlineLevel="4" x14ac:dyDescent="0.3">
      <c r="A21" s="122"/>
      <c r="B21" s="129"/>
      <c r="C21" s="130"/>
      <c r="D21" s="151"/>
      <c r="E21" s="132"/>
      <c r="F21" s="133" t="s">
        <v>717</v>
      </c>
      <c r="G21" s="155" t="s">
        <v>716</v>
      </c>
    </row>
    <row r="22" spans="1:7" hidden="1" outlineLevel="4" x14ac:dyDescent="0.3">
      <c r="A22" s="122"/>
      <c r="B22" s="129"/>
      <c r="C22" s="130"/>
      <c r="D22" s="151"/>
      <c r="E22" s="132"/>
      <c r="F22" s="133" t="s">
        <v>718</v>
      </c>
      <c r="G22" s="155" t="s">
        <v>716</v>
      </c>
    </row>
    <row r="23" spans="1:7" hidden="1" outlineLevel="4" x14ac:dyDescent="0.3">
      <c r="A23" s="122"/>
      <c r="B23" s="129"/>
      <c r="C23" s="130"/>
      <c r="D23" s="151"/>
      <c r="E23" s="132"/>
      <c r="F23" s="133" t="s">
        <v>719</v>
      </c>
      <c r="G23" s="155" t="s">
        <v>716</v>
      </c>
    </row>
    <row r="24" spans="1:7" hidden="1" outlineLevel="3" x14ac:dyDescent="0.3">
      <c r="A24" s="122"/>
      <c r="B24" s="129"/>
      <c r="C24" s="130"/>
      <c r="D24" s="151"/>
      <c r="E24" s="132" t="s">
        <v>720</v>
      </c>
      <c r="F24" s="133"/>
      <c r="G24" s="156" t="s">
        <v>713</v>
      </c>
    </row>
    <row r="25" spans="1:7" hidden="1" outlineLevel="3" x14ac:dyDescent="0.3">
      <c r="A25" s="122"/>
      <c r="B25" s="129"/>
      <c r="C25" s="130"/>
      <c r="D25" s="151"/>
      <c r="E25" s="132" t="s">
        <v>721</v>
      </c>
      <c r="F25" s="133"/>
      <c r="G25" s="156" t="s">
        <v>713</v>
      </c>
    </row>
    <row r="26" spans="1:7" hidden="1" outlineLevel="2" x14ac:dyDescent="0.3">
      <c r="A26" s="122" t="s">
        <v>689</v>
      </c>
      <c r="B26" s="129" t="s">
        <v>711</v>
      </c>
      <c r="C26" s="130" t="s">
        <v>711</v>
      </c>
      <c r="D26" s="142" t="s">
        <v>722</v>
      </c>
      <c r="E26" s="143"/>
      <c r="F26" s="144"/>
      <c r="G26" s="156" t="s">
        <v>713</v>
      </c>
    </row>
    <row r="27" spans="1:7" hidden="1" outlineLevel="3" x14ac:dyDescent="0.3">
      <c r="A27" s="122"/>
      <c r="B27" s="129"/>
      <c r="C27" s="130"/>
      <c r="D27" s="151"/>
      <c r="E27" s="132" t="s">
        <v>723</v>
      </c>
      <c r="F27" s="133"/>
      <c r="G27" s="156" t="s">
        <v>713</v>
      </c>
    </row>
    <row r="28" spans="1:7" hidden="1" outlineLevel="3" x14ac:dyDescent="0.3">
      <c r="A28" s="122"/>
      <c r="B28" s="129"/>
      <c r="C28" s="130"/>
      <c r="D28" s="151"/>
      <c r="E28" s="132" t="s">
        <v>724</v>
      </c>
      <c r="F28" s="133"/>
      <c r="G28" s="156" t="s">
        <v>713</v>
      </c>
    </row>
    <row r="29" spans="1:7" hidden="1" outlineLevel="3" x14ac:dyDescent="0.3">
      <c r="A29" s="122"/>
      <c r="B29" s="129"/>
      <c r="C29" s="130"/>
      <c r="D29" s="151"/>
      <c r="E29" s="132" t="s">
        <v>725</v>
      </c>
      <c r="F29" s="133"/>
      <c r="G29" s="156" t="s">
        <v>713</v>
      </c>
    </row>
    <row r="30" spans="1:7" hidden="1" outlineLevel="2" x14ac:dyDescent="0.3">
      <c r="A30" s="122" t="s">
        <v>689</v>
      </c>
      <c r="B30" s="129" t="s">
        <v>711</v>
      </c>
      <c r="C30" s="130" t="s">
        <v>711</v>
      </c>
      <c r="D30" s="142" t="s">
        <v>726</v>
      </c>
      <c r="E30" s="143"/>
      <c r="F30" s="144"/>
      <c r="G30" s="156" t="s">
        <v>713</v>
      </c>
    </row>
    <row r="31" spans="1:7" hidden="1" outlineLevel="3" x14ac:dyDescent="0.3">
      <c r="A31" s="122"/>
      <c r="B31" s="129"/>
      <c r="C31" s="130"/>
      <c r="D31" s="151"/>
      <c r="E31" s="132" t="s">
        <v>727</v>
      </c>
      <c r="F31" s="133"/>
      <c r="G31" s="156" t="s">
        <v>713</v>
      </c>
    </row>
    <row r="32" spans="1:7" hidden="1" outlineLevel="3" x14ac:dyDescent="0.3">
      <c r="A32" s="122"/>
      <c r="B32" s="129"/>
      <c r="C32" s="130"/>
      <c r="D32" s="151"/>
      <c r="E32" s="132" t="s">
        <v>728</v>
      </c>
      <c r="F32" s="133"/>
      <c r="G32" s="156" t="s">
        <v>713</v>
      </c>
    </row>
    <row r="33" spans="1:7" hidden="1" outlineLevel="3" x14ac:dyDescent="0.3">
      <c r="A33" s="122"/>
      <c r="B33" s="129"/>
      <c r="C33" s="130"/>
      <c r="D33" s="151"/>
      <c r="E33" s="132" t="s">
        <v>729</v>
      </c>
      <c r="F33" s="133"/>
      <c r="G33" s="156" t="s">
        <v>713</v>
      </c>
    </row>
    <row r="34" spans="1:7" hidden="1" outlineLevel="2" x14ac:dyDescent="0.3">
      <c r="A34" s="122" t="s">
        <v>689</v>
      </c>
      <c r="B34" s="129" t="s">
        <v>711</v>
      </c>
      <c r="C34" s="130"/>
      <c r="D34" s="142" t="s">
        <v>730</v>
      </c>
      <c r="E34" s="143"/>
      <c r="F34" s="144"/>
      <c r="G34" s="156" t="s">
        <v>713</v>
      </c>
    </row>
    <row r="35" spans="1:7" hidden="1" outlineLevel="3" x14ac:dyDescent="0.3">
      <c r="A35" s="122"/>
      <c r="B35" s="129"/>
      <c r="C35" s="130"/>
      <c r="D35" s="132"/>
      <c r="E35" s="132" t="s">
        <v>731</v>
      </c>
      <c r="F35" s="157"/>
      <c r="G35" s="156" t="s">
        <v>713</v>
      </c>
    </row>
    <row r="36" spans="1:7" hidden="1" outlineLevel="3" x14ac:dyDescent="0.3">
      <c r="A36" s="122"/>
      <c r="B36" s="129"/>
      <c r="C36" s="130"/>
      <c r="D36" s="132"/>
      <c r="E36" s="132" t="s">
        <v>732</v>
      </c>
      <c r="F36" s="157"/>
      <c r="G36" s="156" t="s">
        <v>713</v>
      </c>
    </row>
    <row r="37" spans="1:7" hidden="1" outlineLevel="3" x14ac:dyDescent="0.3">
      <c r="A37" s="122"/>
      <c r="B37" s="129"/>
      <c r="C37" s="158"/>
      <c r="D37" s="132"/>
      <c r="E37" s="132" t="s">
        <v>733</v>
      </c>
      <c r="F37" s="157"/>
      <c r="G37" s="156" t="s">
        <v>713</v>
      </c>
    </row>
    <row r="38" spans="1:7" collapsed="1" x14ac:dyDescent="0.3">
      <c r="A38" s="117" t="s">
        <v>734</v>
      </c>
      <c r="B38" s="118"/>
      <c r="C38" s="119"/>
      <c r="D38" s="120"/>
      <c r="E38" s="119"/>
      <c r="F38" s="121"/>
    </row>
    <row r="39" spans="1:7" hidden="1" outlineLevel="1" x14ac:dyDescent="0.3">
      <c r="A39" s="159" t="s">
        <v>734</v>
      </c>
      <c r="B39" s="160" t="s">
        <v>735</v>
      </c>
      <c r="C39" s="161" t="s">
        <v>736</v>
      </c>
      <c r="D39" s="125"/>
      <c r="E39" s="126"/>
      <c r="F39" s="127"/>
      <c r="G39" s="148" t="s">
        <v>705</v>
      </c>
    </row>
    <row r="40" spans="1:7" hidden="1" outlineLevel="2" x14ac:dyDescent="0.3">
      <c r="A40" s="122" t="s">
        <v>734</v>
      </c>
      <c r="B40" s="129" t="s">
        <v>735</v>
      </c>
      <c r="C40" s="158" t="s">
        <v>735</v>
      </c>
      <c r="D40" s="162" t="s">
        <v>737</v>
      </c>
      <c r="E40" s="163"/>
      <c r="F40" s="164"/>
      <c r="G40" s="148" t="s">
        <v>705</v>
      </c>
    </row>
    <row r="41" spans="1:7" hidden="1" outlineLevel="3" x14ac:dyDescent="0.3">
      <c r="A41" s="122" t="s">
        <v>734</v>
      </c>
      <c r="B41" s="129" t="s">
        <v>735</v>
      </c>
      <c r="C41" s="158" t="s">
        <v>735</v>
      </c>
      <c r="D41" s="145" t="s">
        <v>736</v>
      </c>
      <c r="E41" s="165" t="s">
        <v>738</v>
      </c>
      <c r="F41" s="165"/>
      <c r="G41" s="148" t="s">
        <v>705</v>
      </c>
    </row>
    <row r="42" spans="1:7" hidden="1" outlineLevel="4" x14ac:dyDescent="0.3">
      <c r="A42" s="122" t="s">
        <v>734</v>
      </c>
      <c r="B42" s="129" t="s">
        <v>735</v>
      </c>
      <c r="C42" s="158" t="s">
        <v>735</v>
      </c>
      <c r="D42" s="145" t="s">
        <v>736</v>
      </c>
      <c r="E42" s="165" t="s">
        <v>739</v>
      </c>
      <c r="F42" s="165"/>
      <c r="G42" s="148" t="s">
        <v>705</v>
      </c>
    </row>
    <row r="43" spans="1:7" hidden="1" outlineLevel="4" x14ac:dyDescent="0.3">
      <c r="A43" s="122" t="s">
        <v>734</v>
      </c>
      <c r="B43" s="129" t="s">
        <v>735</v>
      </c>
      <c r="C43" s="158" t="s">
        <v>735</v>
      </c>
      <c r="D43" s="145" t="s">
        <v>736</v>
      </c>
      <c r="E43" s="165" t="s">
        <v>740</v>
      </c>
      <c r="F43" s="165"/>
      <c r="G43" s="148" t="s">
        <v>705</v>
      </c>
    </row>
    <row r="44" spans="1:7" hidden="1" outlineLevel="4" x14ac:dyDescent="0.3">
      <c r="A44" s="122" t="s">
        <v>734</v>
      </c>
      <c r="B44" s="129" t="s">
        <v>735</v>
      </c>
      <c r="C44" s="158" t="s">
        <v>735</v>
      </c>
      <c r="D44" s="145" t="s">
        <v>736</v>
      </c>
      <c r="E44" s="165" t="s">
        <v>741</v>
      </c>
      <c r="F44" s="165"/>
      <c r="G44" s="148" t="s">
        <v>705</v>
      </c>
    </row>
    <row r="45" spans="1:7" hidden="1" outlineLevel="2" x14ac:dyDescent="0.3">
      <c r="A45" s="122" t="s">
        <v>734</v>
      </c>
      <c r="B45" s="129" t="s">
        <v>735</v>
      </c>
      <c r="C45" s="158" t="s">
        <v>735</v>
      </c>
      <c r="D45" s="162" t="s">
        <v>742</v>
      </c>
      <c r="E45" s="163"/>
      <c r="F45" s="164"/>
      <c r="G45" s="148" t="s">
        <v>705</v>
      </c>
    </row>
    <row r="46" spans="1:7" hidden="1" outlineLevel="4" x14ac:dyDescent="0.3">
      <c r="A46" s="122" t="s">
        <v>734</v>
      </c>
      <c r="B46" s="129" t="s">
        <v>735</v>
      </c>
      <c r="C46" s="158" t="s">
        <v>735</v>
      </c>
      <c r="D46" s="145" t="s">
        <v>736</v>
      </c>
      <c r="E46" s="165" t="s">
        <v>743</v>
      </c>
      <c r="F46" s="165"/>
      <c r="G46" s="148" t="s">
        <v>705</v>
      </c>
    </row>
    <row r="47" spans="1:7" hidden="1" outlineLevel="3" x14ac:dyDescent="0.3">
      <c r="A47" s="122" t="s">
        <v>734</v>
      </c>
      <c r="B47" s="129" t="s">
        <v>735</v>
      </c>
      <c r="C47" s="158" t="s">
        <v>735</v>
      </c>
      <c r="D47" s="162" t="s">
        <v>744</v>
      </c>
      <c r="E47" s="163"/>
      <c r="F47" s="164"/>
      <c r="G47" s="148" t="s">
        <v>705</v>
      </c>
    </row>
    <row r="48" spans="1:7" hidden="1" outlineLevel="4" x14ac:dyDescent="0.3">
      <c r="A48" s="122" t="s">
        <v>734</v>
      </c>
      <c r="B48" s="129" t="s">
        <v>735</v>
      </c>
      <c r="C48" s="158" t="s">
        <v>735</v>
      </c>
      <c r="D48" s="145" t="s">
        <v>736</v>
      </c>
      <c r="E48" s="165" t="s">
        <v>745</v>
      </c>
      <c r="F48" s="165"/>
      <c r="G48" s="148" t="s">
        <v>705</v>
      </c>
    </row>
    <row r="49" spans="1:7" hidden="1" outlineLevel="4" x14ac:dyDescent="0.3">
      <c r="A49" s="122" t="s">
        <v>734</v>
      </c>
      <c r="B49" s="129" t="s">
        <v>735</v>
      </c>
      <c r="C49" s="158" t="s">
        <v>735</v>
      </c>
      <c r="D49" s="145" t="s">
        <v>736</v>
      </c>
      <c r="E49" s="165" t="s">
        <v>746</v>
      </c>
      <c r="F49" s="165"/>
      <c r="G49" s="148" t="s">
        <v>705</v>
      </c>
    </row>
    <row r="50" spans="1:7" hidden="1" outlineLevel="4" x14ac:dyDescent="0.3">
      <c r="A50" s="122" t="s">
        <v>734</v>
      </c>
      <c r="B50" s="129" t="s">
        <v>735</v>
      </c>
      <c r="C50" s="158" t="s">
        <v>735</v>
      </c>
      <c r="D50" s="145" t="s">
        <v>736</v>
      </c>
      <c r="E50" s="165" t="s">
        <v>747</v>
      </c>
      <c r="F50" s="165"/>
      <c r="G50" s="148" t="s">
        <v>705</v>
      </c>
    </row>
    <row r="51" spans="1:7" hidden="1" outlineLevel="4" x14ac:dyDescent="0.3">
      <c r="A51" s="122" t="s">
        <v>734</v>
      </c>
      <c r="B51" s="129" t="s">
        <v>735</v>
      </c>
      <c r="C51" s="158" t="s">
        <v>735</v>
      </c>
      <c r="D51" s="145" t="s">
        <v>736</v>
      </c>
      <c r="E51" s="165" t="s">
        <v>748</v>
      </c>
      <c r="F51" s="165"/>
      <c r="G51" s="148" t="s">
        <v>705</v>
      </c>
    </row>
    <row r="52" spans="1:7" hidden="1" outlineLevel="4" x14ac:dyDescent="0.3">
      <c r="A52" s="122"/>
      <c r="B52" s="129"/>
      <c r="C52" s="158"/>
      <c r="D52" s="145"/>
      <c r="E52" s="165" t="s">
        <v>749</v>
      </c>
      <c r="F52" s="165"/>
      <c r="G52" s="148" t="s">
        <v>705</v>
      </c>
    </row>
    <row r="53" spans="1:7" hidden="1" outlineLevel="4" x14ac:dyDescent="0.3">
      <c r="A53" s="122"/>
      <c r="B53" s="129"/>
      <c r="C53" s="158"/>
      <c r="D53" s="145"/>
      <c r="E53" s="165" t="s">
        <v>750</v>
      </c>
      <c r="F53" s="165"/>
      <c r="G53" s="148" t="s">
        <v>705</v>
      </c>
    </row>
    <row r="54" spans="1:7" hidden="1" outlineLevel="4" x14ac:dyDescent="0.3">
      <c r="A54" s="122"/>
      <c r="B54" s="129"/>
      <c r="C54" s="158"/>
      <c r="D54" s="162" t="s">
        <v>751</v>
      </c>
      <c r="E54" s="163"/>
      <c r="F54" s="164"/>
      <c r="G54" s="148" t="s">
        <v>705</v>
      </c>
    </row>
    <row r="55" spans="1:7" hidden="1" outlineLevel="4" x14ac:dyDescent="0.3">
      <c r="A55" s="122"/>
      <c r="B55" s="129"/>
      <c r="C55" s="158"/>
      <c r="D55" s="145"/>
      <c r="E55" s="165" t="s">
        <v>752</v>
      </c>
      <c r="F55" s="165"/>
      <c r="G55" s="148" t="s">
        <v>705</v>
      </c>
    </row>
    <row r="56" spans="1:7" hidden="1" outlineLevel="3" x14ac:dyDescent="0.3">
      <c r="A56" s="122" t="s">
        <v>734</v>
      </c>
      <c r="B56" s="129" t="s">
        <v>735</v>
      </c>
      <c r="C56" s="158" t="s">
        <v>735</v>
      </c>
      <c r="D56" s="145" t="s">
        <v>736</v>
      </c>
      <c r="E56" s="165" t="s">
        <v>753</v>
      </c>
      <c r="F56" s="165"/>
      <c r="G56" s="148" t="s">
        <v>705</v>
      </c>
    </row>
    <row r="57" spans="1:7" hidden="1" outlineLevel="4" x14ac:dyDescent="0.3">
      <c r="A57" s="122" t="s">
        <v>734</v>
      </c>
      <c r="B57" s="129" t="s">
        <v>735</v>
      </c>
      <c r="C57" s="158" t="s">
        <v>735</v>
      </c>
      <c r="D57" s="145" t="s">
        <v>736</v>
      </c>
      <c r="E57" s="165" t="s">
        <v>754</v>
      </c>
      <c r="F57" s="165"/>
      <c r="G57" s="148" t="s">
        <v>705</v>
      </c>
    </row>
    <row r="58" spans="1:7" hidden="1" outlineLevel="4" x14ac:dyDescent="0.3">
      <c r="A58" s="122"/>
      <c r="B58" s="129"/>
      <c r="C58" s="161" t="s">
        <v>178</v>
      </c>
      <c r="D58" s="125"/>
      <c r="E58" s="126"/>
      <c r="F58" s="127"/>
      <c r="G58" s="148" t="s">
        <v>705</v>
      </c>
    </row>
    <row r="59" spans="1:7" hidden="1" outlineLevel="4" x14ac:dyDescent="0.3">
      <c r="A59" s="122"/>
      <c r="B59" s="129"/>
      <c r="C59" s="158"/>
      <c r="D59" s="162" t="s">
        <v>755</v>
      </c>
      <c r="E59" s="163"/>
      <c r="F59" s="164"/>
      <c r="G59" s="148" t="s">
        <v>705</v>
      </c>
    </row>
    <row r="60" spans="1:7" hidden="1" outlineLevel="4" x14ac:dyDescent="0.3">
      <c r="A60" s="122"/>
      <c r="B60" s="129"/>
      <c r="C60" s="158"/>
      <c r="D60" s="166"/>
      <c r="E60" s="166" t="s">
        <v>756</v>
      </c>
      <c r="F60" s="165"/>
      <c r="G60" s="148" t="s">
        <v>705</v>
      </c>
    </row>
    <row r="61" spans="1:7" hidden="1" outlineLevel="4" x14ac:dyDescent="0.3">
      <c r="A61" s="122"/>
      <c r="B61" s="129"/>
      <c r="C61" s="158"/>
      <c r="D61" s="131"/>
      <c r="E61" s="131" t="s">
        <v>757</v>
      </c>
      <c r="F61" s="165"/>
      <c r="G61" s="148" t="s">
        <v>705</v>
      </c>
    </row>
    <row r="62" spans="1:7" hidden="1" outlineLevel="4" x14ac:dyDescent="0.3">
      <c r="A62" s="122"/>
      <c r="B62" s="129"/>
      <c r="C62" s="158"/>
      <c r="D62" s="131"/>
      <c r="E62" s="131" t="s">
        <v>758</v>
      </c>
      <c r="F62" s="165"/>
      <c r="G62" s="148" t="s">
        <v>705</v>
      </c>
    </row>
    <row r="63" spans="1:7" hidden="1" outlineLevel="4" x14ac:dyDescent="0.3">
      <c r="A63" s="122"/>
      <c r="B63" s="129"/>
      <c r="C63" s="158"/>
      <c r="D63" s="131"/>
      <c r="E63" s="131" t="s">
        <v>759</v>
      </c>
      <c r="F63" s="165"/>
      <c r="G63" s="148" t="s">
        <v>705</v>
      </c>
    </row>
    <row r="64" spans="1:7" hidden="1" outlineLevel="4" x14ac:dyDescent="0.3">
      <c r="A64" s="122"/>
      <c r="B64" s="129"/>
      <c r="C64" s="158"/>
      <c r="D64" s="131"/>
      <c r="E64" s="131" t="s">
        <v>760</v>
      </c>
      <c r="F64" s="165"/>
      <c r="G64" s="148" t="s">
        <v>705</v>
      </c>
    </row>
    <row r="65" spans="1:7" hidden="1" outlineLevel="4" x14ac:dyDescent="0.3">
      <c r="A65" s="122"/>
      <c r="B65" s="129"/>
      <c r="C65" s="158"/>
      <c r="D65" s="131"/>
      <c r="E65" s="131" t="s">
        <v>761</v>
      </c>
      <c r="F65" s="165"/>
      <c r="G65" s="148" t="s">
        <v>705</v>
      </c>
    </row>
    <row r="66" spans="1:7" hidden="1" outlineLevel="4" x14ac:dyDescent="0.3">
      <c r="A66" s="122"/>
      <c r="B66" s="129"/>
      <c r="C66" s="158"/>
      <c r="D66" s="162" t="s">
        <v>762</v>
      </c>
      <c r="E66" s="163"/>
      <c r="F66" s="164"/>
      <c r="G66" s="148" t="s">
        <v>705</v>
      </c>
    </row>
    <row r="67" spans="1:7" hidden="1" outlineLevel="4" x14ac:dyDescent="0.3">
      <c r="A67" s="122"/>
      <c r="B67" s="129"/>
      <c r="C67" s="158"/>
      <c r="D67" s="145"/>
      <c r="E67" s="165" t="s">
        <v>763</v>
      </c>
      <c r="F67" s="165"/>
      <c r="G67" s="148" t="s">
        <v>705</v>
      </c>
    </row>
    <row r="68" spans="1:7" hidden="1" outlineLevel="4" x14ac:dyDescent="0.3">
      <c r="A68" s="122"/>
      <c r="B68" s="129"/>
      <c r="C68" s="158"/>
      <c r="D68" s="145"/>
      <c r="E68" s="165" t="s">
        <v>764</v>
      </c>
      <c r="F68" s="165"/>
      <c r="G68" s="148" t="s">
        <v>705</v>
      </c>
    </row>
    <row r="69" spans="1:7" hidden="1" outlineLevel="4" x14ac:dyDescent="0.3">
      <c r="A69" s="122"/>
      <c r="B69" s="129"/>
      <c r="C69" s="158"/>
      <c r="D69" s="162" t="s">
        <v>765</v>
      </c>
      <c r="E69" s="163"/>
      <c r="F69" s="164"/>
      <c r="G69" s="148" t="s">
        <v>705</v>
      </c>
    </row>
    <row r="70" spans="1:7" hidden="1" outlineLevel="4" x14ac:dyDescent="0.3">
      <c r="A70" s="122"/>
      <c r="B70" s="129"/>
      <c r="C70" s="158"/>
      <c r="D70" s="145"/>
      <c r="E70" s="165" t="s">
        <v>766</v>
      </c>
      <c r="F70" s="165"/>
      <c r="G70" s="148" t="s">
        <v>705</v>
      </c>
    </row>
    <row r="71" spans="1:7" hidden="1" outlineLevel="4" x14ac:dyDescent="0.3">
      <c r="A71" s="122"/>
      <c r="B71" s="129"/>
      <c r="C71" s="158"/>
      <c r="D71" s="145"/>
      <c r="E71" s="167" t="s">
        <v>767</v>
      </c>
      <c r="F71" s="165"/>
      <c r="G71" s="148" t="s">
        <v>705</v>
      </c>
    </row>
    <row r="72" spans="1:7" hidden="1" outlineLevel="4" x14ac:dyDescent="0.3">
      <c r="A72" s="122"/>
      <c r="B72" s="129"/>
      <c r="C72" s="158"/>
      <c r="D72" s="145"/>
      <c r="E72" s="167" t="s">
        <v>768</v>
      </c>
      <c r="F72" s="165"/>
      <c r="G72" s="148" t="s">
        <v>705</v>
      </c>
    </row>
    <row r="73" spans="1:7" hidden="1" outlineLevel="4" x14ac:dyDescent="0.3">
      <c r="A73" s="122"/>
      <c r="B73" s="129"/>
      <c r="C73" s="158"/>
      <c r="D73" s="145"/>
      <c r="E73" s="167" t="s">
        <v>769</v>
      </c>
      <c r="F73" s="165"/>
      <c r="G73" s="148" t="s">
        <v>705</v>
      </c>
    </row>
    <row r="74" spans="1:7" hidden="1" outlineLevel="4" x14ac:dyDescent="0.3">
      <c r="A74" s="122"/>
      <c r="B74" s="129"/>
      <c r="C74" s="158"/>
      <c r="D74" s="162" t="s">
        <v>554</v>
      </c>
      <c r="E74" s="163"/>
      <c r="F74" s="164"/>
      <c r="G74" s="148" t="s">
        <v>705</v>
      </c>
    </row>
    <row r="75" spans="1:7" hidden="1" outlineLevel="4" x14ac:dyDescent="0.3">
      <c r="A75" s="122"/>
      <c r="B75" s="129"/>
      <c r="C75" s="158"/>
      <c r="D75" s="145"/>
      <c r="E75" s="165" t="s">
        <v>770</v>
      </c>
      <c r="F75" s="165"/>
      <c r="G75" s="148" t="s">
        <v>705</v>
      </c>
    </row>
    <row r="76" spans="1:7" hidden="1" outlineLevel="4" x14ac:dyDescent="0.3">
      <c r="A76" s="122"/>
      <c r="B76" s="129"/>
      <c r="C76" s="158"/>
      <c r="D76" s="145"/>
      <c r="E76" s="165" t="s">
        <v>771</v>
      </c>
      <c r="F76" s="165"/>
      <c r="G76" s="148" t="s">
        <v>705</v>
      </c>
    </row>
    <row r="77" spans="1:7" hidden="1" outlineLevel="4" x14ac:dyDescent="0.3">
      <c r="A77" s="122"/>
      <c r="B77" s="129"/>
      <c r="C77" s="158"/>
      <c r="D77" s="145"/>
      <c r="E77" s="165" t="s">
        <v>772</v>
      </c>
      <c r="F77" s="165"/>
      <c r="G77" s="148" t="s">
        <v>705</v>
      </c>
    </row>
    <row r="78" spans="1:7" hidden="1" outlineLevel="1" collapsed="1" x14ac:dyDescent="0.3">
      <c r="A78" s="122" t="s">
        <v>734</v>
      </c>
      <c r="B78" s="168" t="s">
        <v>773</v>
      </c>
      <c r="C78" s="161" t="s">
        <v>773</v>
      </c>
      <c r="D78" s="125"/>
      <c r="E78" s="127"/>
      <c r="F78" s="127"/>
      <c r="G78" s="148" t="s">
        <v>705</v>
      </c>
    </row>
    <row r="79" spans="1:7" hidden="1" outlineLevel="2" x14ac:dyDescent="0.3">
      <c r="A79" s="122" t="s">
        <v>734</v>
      </c>
      <c r="B79" s="169" t="s">
        <v>773</v>
      </c>
      <c r="C79" s="158" t="s">
        <v>773</v>
      </c>
      <c r="D79" s="162" t="s">
        <v>774</v>
      </c>
      <c r="E79" s="164"/>
      <c r="F79" s="164"/>
      <c r="G79" s="148" t="s">
        <v>705</v>
      </c>
    </row>
    <row r="80" spans="1:7" hidden="1" outlineLevel="3" x14ac:dyDescent="0.3">
      <c r="A80" s="122" t="s">
        <v>734</v>
      </c>
      <c r="B80" s="169" t="s">
        <v>773</v>
      </c>
      <c r="C80" s="158" t="s">
        <v>773</v>
      </c>
      <c r="D80" s="145" t="s">
        <v>775</v>
      </c>
      <c r="E80" s="165" t="s">
        <v>776</v>
      </c>
      <c r="F80" s="165"/>
      <c r="G80" s="148" t="s">
        <v>705</v>
      </c>
    </row>
    <row r="81" spans="1:7" hidden="1" outlineLevel="3" x14ac:dyDescent="0.3">
      <c r="A81" s="122" t="s">
        <v>734</v>
      </c>
      <c r="B81" s="169" t="s">
        <v>773</v>
      </c>
      <c r="C81" s="158" t="s">
        <v>773</v>
      </c>
      <c r="D81" s="145" t="s">
        <v>775</v>
      </c>
      <c r="E81" s="165" t="s">
        <v>777</v>
      </c>
      <c r="F81" s="165"/>
      <c r="G81" s="148" t="s">
        <v>705</v>
      </c>
    </row>
    <row r="82" spans="1:7" hidden="1" outlineLevel="3" x14ac:dyDescent="0.3">
      <c r="A82" s="122" t="s">
        <v>734</v>
      </c>
      <c r="B82" s="169" t="s">
        <v>773</v>
      </c>
      <c r="C82" s="158" t="s">
        <v>773</v>
      </c>
      <c r="D82" s="145" t="s">
        <v>775</v>
      </c>
      <c r="E82" s="165" t="s">
        <v>778</v>
      </c>
      <c r="F82" s="165"/>
      <c r="G82" s="148" t="s">
        <v>705</v>
      </c>
    </row>
    <row r="83" spans="1:7" hidden="1" outlineLevel="2" x14ac:dyDescent="0.3">
      <c r="A83" s="122" t="s">
        <v>734</v>
      </c>
      <c r="B83" s="169" t="s">
        <v>773</v>
      </c>
      <c r="C83" s="158" t="s">
        <v>773</v>
      </c>
      <c r="D83" s="162" t="s">
        <v>779</v>
      </c>
      <c r="E83" s="164"/>
      <c r="F83" s="164"/>
      <c r="G83" s="148" t="s">
        <v>705</v>
      </c>
    </row>
    <row r="84" spans="1:7" hidden="1" outlineLevel="3" x14ac:dyDescent="0.3">
      <c r="A84" s="122" t="s">
        <v>734</v>
      </c>
      <c r="B84" s="169" t="s">
        <v>773</v>
      </c>
      <c r="C84" s="158" t="s">
        <v>773</v>
      </c>
      <c r="D84" s="145"/>
      <c r="E84" s="165" t="s">
        <v>780</v>
      </c>
      <c r="F84" s="165"/>
      <c r="G84" s="148" t="s">
        <v>705</v>
      </c>
    </row>
    <row r="85" spans="1:7" hidden="1" outlineLevel="3" x14ac:dyDescent="0.3">
      <c r="A85" s="122"/>
      <c r="B85" s="169"/>
      <c r="C85" s="158"/>
      <c r="D85" s="145"/>
      <c r="E85" s="165" t="s">
        <v>781</v>
      </c>
      <c r="F85" s="165"/>
      <c r="G85" s="148" t="s">
        <v>705</v>
      </c>
    </row>
    <row r="86" spans="1:7" hidden="1" outlineLevel="3" x14ac:dyDescent="0.3">
      <c r="A86" s="122" t="s">
        <v>734</v>
      </c>
      <c r="B86" s="129" t="s">
        <v>773</v>
      </c>
      <c r="C86" s="158" t="s">
        <v>773</v>
      </c>
      <c r="D86" s="162" t="s">
        <v>782</v>
      </c>
      <c r="E86" s="164"/>
      <c r="F86" s="164"/>
      <c r="G86" s="148" t="s">
        <v>705</v>
      </c>
    </row>
    <row r="87" spans="1:7" hidden="1" outlineLevel="3" x14ac:dyDescent="0.3">
      <c r="A87" s="122"/>
      <c r="B87" s="129"/>
      <c r="C87" s="158"/>
      <c r="D87" s="145"/>
      <c r="E87" s="165" t="s">
        <v>783</v>
      </c>
      <c r="F87" s="165"/>
      <c r="G87" s="148" t="s">
        <v>705</v>
      </c>
    </row>
    <row r="88" spans="1:7" hidden="1" outlineLevel="3" x14ac:dyDescent="0.3">
      <c r="A88" s="122"/>
      <c r="B88" s="129"/>
      <c r="C88" s="158"/>
      <c r="D88" s="145"/>
      <c r="E88" s="165" t="s">
        <v>784</v>
      </c>
      <c r="F88" s="165"/>
      <c r="G88" s="148" t="s">
        <v>705</v>
      </c>
    </row>
    <row r="89" spans="1:7" hidden="1" outlineLevel="3" x14ac:dyDescent="0.3">
      <c r="A89" s="122"/>
      <c r="B89" s="129"/>
      <c r="C89" s="158"/>
      <c r="D89" s="145"/>
      <c r="E89" s="165" t="s">
        <v>785</v>
      </c>
      <c r="F89" s="165"/>
      <c r="G89" s="148" t="s">
        <v>705</v>
      </c>
    </row>
    <row r="90" spans="1:7" hidden="1" outlineLevel="3" x14ac:dyDescent="0.3">
      <c r="A90" s="122" t="s">
        <v>734</v>
      </c>
      <c r="B90" s="129" t="s">
        <v>773</v>
      </c>
      <c r="C90" s="158" t="s">
        <v>773</v>
      </c>
      <c r="D90" s="162" t="s">
        <v>786</v>
      </c>
      <c r="E90" s="164"/>
      <c r="F90" s="164"/>
      <c r="G90" s="148" t="s">
        <v>705</v>
      </c>
    </row>
    <row r="91" spans="1:7" hidden="1" outlineLevel="3" x14ac:dyDescent="0.3">
      <c r="A91" s="122"/>
      <c r="B91" s="129"/>
      <c r="C91" s="158"/>
      <c r="D91" s="145"/>
      <c r="E91" s="165" t="s">
        <v>787</v>
      </c>
      <c r="F91" s="165"/>
      <c r="G91" s="148" t="s">
        <v>705</v>
      </c>
    </row>
    <row r="92" spans="1:7" hidden="1" outlineLevel="3" x14ac:dyDescent="0.3">
      <c r="A92" s="122" t="s">
        <v>734</v>
      </c>
      <c r="B92" s="129" t="s">
        <v>773</v>
      </c>
      <c r="C92" s="158" t="s">
        <v>773</v>
      </c>
      <c r="D92" s="162" t="s">
        <v>788</v>
      </c>
      <c r="E92" s="164"/>
      <c r="F92" s="164"/>
      <c r="G92" s="148" t="s">
        <v>705</v>
      </c>
    </row>
    <row r="93" spans="1:7" hidden="1" outlineLevel="3" x14ac:dyDescent="0.3">
      <c r="A93" s="122"/>
      <c r="B93" s="129"/>
      <c r="C93" s="158"/>
      <c r="D93" s="145"/>
      <c r="E93" s="165" t="s">
        <v>789</v>
      </c>
      <c r="F93" s="165"/>
      <c r="G93" s="148" t="s">
        <v>705</v>
      </c>
    </row>
    <row r="94" spans="1:7" hidden="1" outlineLevel="3" x14ac:dyDescent="0.3">
      <c r="A94" s="122"/>
      <c r="B94" s="129"/>
      <c r="C94" s="158"/>
      <c r="D94" s="145"/>
      <c r="E94" s="165" t="s">
        <v>790</v>
      </c>
      <c r="F94" s="165"/>
      <c r="G94" s="148" t="s">
        <v>705</v>
      </c>
    </row>
    <row r="95" spans="1:7" hidden="1" outlineLevel="3" x14ac:dyDescent="0.3">
      <c r="A95" s="122"/>
      <c r="B95" s="129"/>
      <c r="C95" s="158"/>
      <c r="D95" s="145"/>
      <c r="E95" s="165" t="s">
        <v>791</v>
      </c>
      <c r="F95" s="165"/>
      <c r="G95" s="148" t="s">
        <v>705</v>
      </c>
    </row>
    <row r="96" spans="1:7" hidden="1" outlineLevel="3" x14ac:dyDescent="0.3">
      <c r="A96" s="122" t="s">
        <v>734</v>
      </c>
      <c r="B96" s="129" t="s">
        <v>773</v>
      </c>
      <c r="C96" s="170" t="s">
        <v>773</v>
      </c>
      <c r="D96" s="162" t="s">
        <v>792</v>
      </c>
      <c r="E96" s="164"/>
      <c r="F96" s="164"/>
      <c r="G96" s="148" t="s">
        <v>705</v>
      </c>
    </row>
    <row r="97" spans="1:7" hidden="1" outlineLevel="1" collapsed="1" x14ac:dyDescent="0.3">
      <c r="A97" s="122" t="s">
        <v>734</v>
      </c>
      <c r="B97" s="123" t="s">
        <v>793</v>
      </c>
      <c r="C97" s="161" t="s">
        <v>793</v>
      </c>
      <c r="D97" s="125"/>
      <c r="E97" s="127"/>
      <c r="F97" s="127"/>
      <c r="G97" s="148" t="s">
        <v>705</v>
      </c>
    </row>
    <row r="98" spans="1:7" hidden="1" outlineLevel="2" x14ac:dyDescent="0.3">
      <c r="A98" s="122" t="s">
        <v>734</v>
      </c>
      <c r="B98" s="129" t="s">
        <v>793</v>
      </c>
      <c r="C98" s="158" t="s">
        <v>793</v>
      </c>
      <c r="D98" s="142" t="s">
        <v>794</v>
      </c>
      <c r="E98" s="164"/>
      <c r="F98" s="164"/>
      <c r="G98" s="148" t="s">
        <v>705</v>
      </c>
    </row>
    <row r="99" spans="1:7" hidden="1" outlineLevel="3" x14ac:dyDescent="0.3">
      <c r="A99" s="122" t="s">
        <v>734</v>
      </c>
      <c r="B99" s="129" t="s">
        <v>793</v>
      </c>
      <c r="C99" s="158" t="s">
        <v>793</v>
      </c>
      <c r="D99" s="145" t="s">
        <v>795</v>
      </c>
      <c r="E99" s="171" t="s">
        <v>796</v>
      </c>
      <c r="F99" s="171"/>
      <c r="G99" s="148" t="s">
        <v>705</v>
      </c>
    </row>
    <row r="100" spans="1:7" hidden="1" outlineLevel="4" x14ac:dyDescent="0.3">
      <c r="A100" s="122" t="s">
        <v>734</v>
      </c>
      <c r="B100" s="129" t="s">
        <v>793</v>
      </c>
      <c r="C100" s="158" t="s">
        <v>793</v>
      </c>
      <c r="D100" s="145" t="s">
        <v>795</v>
      </c>
      <c r="E100" s="165"/>
      <c r="F100" s="165" t="s">
        <v>797</v>
      </c>
      <c r="G100" s="148" t="s">
        <v>705</v>
      </c>
    </row>
    <row r="101" spans="1:7" hidden="1" outlineLevel="4" x14ac:dyDescent="0.3">
      <c r="A101" s="122" t="s">
        <v>734</v>
      </c>
      <c r="B101" s="129" t="s">
        <v>793</v>
      </c>
      <c r="C101" s="158" t="s">
        <v>793</v>
      </c>
      <c r="D101" s="145" t="s">
        <v>795</v>
      </c>
      <c r="E101" s="165"/>
      <c r="F101" s="165" t="s">
        <v>798</v>
      </c>
      <c r="G101" s="148" t="s">
        <v>705</v>
      </c>
    </row>
    <row r="102" spans="1:7" hidden="1" outlineLevel="3" x14ac:dyDescent="0.3">
      <c r="A102" s="122" t="s">
        <v>734</v>
      </c>
      <c r="B102" s="129" t="s">
        <v>793</v>
      </c>
      <c r="C102" s="158" t="s">
        <v>793</v>
      </c>
      <c r="D102" s="145" t="s">
        <v>795</v>
      </c>
      <c r="E102" s="171" t="s">
        <v>799</v>
      </c>
      <c r="F102" s="171"/>
      <c r="G102" s="148" t="s">
        <v>705</v>
      </c>
    </row>
    <row r="103" spans="1:7" hidden="1" outlineLevel="4" x14ac:dyDescent="0.3">
      <c r="A103" s="122" t="s">
        <v>734</v>
      </c>
      <c r="B103" s="129" t="s">
        <v>793</v>
      </c>
      <c r="C103" s="158" t="s">
        <v>793</v>
      </c>
      <c r="D103" s="145" t="s">
        <v>795</v>
      </c>
      <c r="E103" s="165"/>
      <c r="F103" s="165" t="s">
        <v>800</v>
      </c>
      <c r="G103" s="148" t="s">
        <v>705</v>
      </c>
    </row>
    <row r="104" spans="1:7" hidden="1" outlineLevel="4" x14ac:dyDescent="0.3">
      <c r="A104" s="122" t="s">
        <v>734</v>
      </c>
      <c r="B104" s="129" t="s">
        <v>793</v>
      </c>
      <c r="C104" s="158" t="s">
        <v>793</v>
      </c>
      <c r="D104" s="145" t="s">
        <v>795</v>
      </c>
      <c r="E104" s="165"/>
      <c r="F104" s="165" t="s">
        <v>801</v>
      </c>
      <c r="G104" s="148" t="s">
        <v>705</v>
      </c>
    </row>
    <row r="105" spans="1:7" hidden="1" outlineLevel="3" x14ac:dyDescent="0.3">
      <c r="A105" s="122" t="s">
        <v>734</v>
      </c>
      <c r="B105" s="129" t="s">
        <v>793</v>
      </c>
      <c r="C105" s="158" t="s">
        <v>793</v>
      </c>
      <c r="D105" s="145" t="s">
        <v>795</v>
      </c>
      <c r="E105" s="171" t="s">
        <v>802</v>
      </c>
      <c r="F105" s="171"/>
      <c r="G105" s="148" t="s">
        <v>705</v>
      </c>
    </row>
    <row r="106" spans="1:7" hidden="1" outlineLevel="4" x14ac:dyDescent="0.3">
      <c r="A106" s="122" t="s">
        <v>734</v>
      </c>
      <c r="B106" s="129" t="s">
        <v>793</v>
      </c>
      <c r="C106" s="158" t="s">
        <v>793</v>
      </c>
      <c r="D106" s="145" t="s">
        <v>795</v>
      </c>
      <c r="E106" s="165"/>
      <c r="F106" s="165" t="s">
        <v>803</v>
      </c>
      <c r="G106" s="148" t="s">
        <v>705</v>
      </c>
    </row>
    <row r="107" spans="1:7" hidden="1" outlineLevel="4" x14ac:dyDescent="0.3">
      <c r="A107" s="122" t="s">
        <v>734</v>
      </c>
      <c r="B107" s="129" t="s">
        <v>793</v>
      </c>
      <c r="C107" s="158" t="s">
        <v>793</v>
      </c>
      <c r="D107" s="145" t="s">
        <v>795</v>
      </c>
      <c r="E107" s="165"/>
      <c r="F107" s="165" t="s">
        <v>804</v>
      </c>
      <c r="G107" s="148" t="s">
        <v>705</v>
      </c>
    </row>
    <row r="108" spans="1:7" hidden="1" outlineLevel="3" x14ac:dyDescent="0.3">
      <c r="A108" s="122" t="s">
        <v>734</v>
      </c>
      <c r="B108" s="129" t="s">
        <v>793</v>
      </c>
      <c r="C108" s="158" t="s">
        <v>793</v>
      </c>
      <c r="D108" s="145" t="s">
        <v>795</v>
      </c>
      <c r="E108" s="171" t="s">
        <v>805</v>
      </c>
      <c r="F108" s="171"/>
      <c r="G108" s="148" t="s">
        <v>705</v>
      </c>
    </row>
    <row r="109" spans="1:7" hidden="1" outlineLevel="4" x14ac:dyDescent="0.3">
      <c r="A109" s="122" t="s">
        <v>734</v>
      </c>
      <c r="B109" s="129" t="s">
        <v>793</v>
      </c>
      <c r="C109" s="158" t="s">
        <v>793</v>
      </c>
      <c r="D109" s="145" t="s">
        <v>795</v>
      </c>
      <c r="E109" s="165"/>
      <c r="F109" s="165" t="s">
        <v>806</v>
      </c>
      <c r="G109" s="148" t="s">
        <v>705</v>
      </c>
    </row>
    <row r="110" spans="1:7" hidden="1" outlineLevel="4" x14ac:dyDescent="0.3">
      <c r="A110" s="122" t="s">
        <v>734</v>
      </c>
      <c r="B110" s="129" t="s">
        <v>793</v>
      </c>
      <c r="C110" s="158" t="s">
        <v>793</v>
      </c>
      <c r="D110" s="145" t="s">
        <v>795</v>
      </c>
      <c r="E110" s="165"/>
      <c r="F110" s="165" t="s">
        <v>807</v>
      </c>
      <c r="G110" s="148" t="s">
        <v>705</v>
      </c>
    </row>
    <row r="111" spans="1:7" hidden="1" outlineLevel="3" x14ac:dyDescent="0.3">
      <c r="A111" s="122" t="s">
        <v>734</v>
      </c>
      <c r="B111" s="129" t="s">
        <v>793</v>
      </c>
      <c r="C111" s="158" t="s">
        <v>793</v>
      </c>
      <c r="D111" s="145" t="s">
        <v>795</v>
      </c>
      <c r="E111" s="171" t="s">
        <v>808</v>
      </c>
      <c r="F111" s="171"/>
      <c r="G111" s="148" t="s">
        <v>705</v>
      </c>
    </row>
    <row r="112" spans="1:7" hidden="1" outlineLevel="4" x14ac:dyDescent="0.3">
      <c r="A112" s="122" t="s">
        <v>734</v>
      </c>
      <c r="B112" s="129" t="s">
        <v>793</v>
      </c>
      <c r="C112" s="158" t="s">
        <v>793</v>
      </c>
      <c r="D112" s="145" t="s">
        <v>795</v>
      </c>
      <c r="E112" s="165"/>
      <c r="F112" s="165" t="s">
        <v>809</v>
      </c>
      <c r="G112" s="148" t="s">
        <v>705</v>
      </c>
    </row>
    <row r="113" spans="1:7" hidden="1" outlineLevel="4" x14ac:dyDescent="0.3">
      <c r="A113" s="122" t="s">
        <v>734</v>
      </c>
      <c r="B113" s="129" t="s">
        <v>793</v>
      </c>
      <c r="C113" s="158" t="s">
        <v>793</v>
      </c>
      <c r="D113" s="145" t="s">
        <v>795</v>
      </c>
      <c r="E113" s="165"/>
      <c r="F113" s="165" t="s">
        <v>810</v>
      </c>
      <c r="G113" s="148" t="s">
        <v>705</v>
      </c>
    </row>
    <row r="114" spans="1:7" hidden="1" outlineLevel="3" x14ac:dyDescent="0.3">
      <c r="A114" s="122" t="s">
        <v>734</v>
      </c>
      <c r="B114" s="129" t="s">
        <v>793</v>
      </c>
      <c r="C114" s="158" t="s">
        <v>793</v>
      </c>
      <c r="D114" s="147" t="s">
        <v>795</v>
      </c>
      <c r="E114" s="172" t="s">
        <v>811</v>
      </c>
      <c r="F114" s="172"/>
      <c r="G114" s="148" t="s">
        <v>705</v>
      </c>
    </row>
    <row r="115" spans="1:7" hidden="1" outlineLevel="3" x14ac:dyDescent="0.3">
      <c r="A115" s="122"/>
      <c r="B115" s="129"/>
      <c r="C115" s="158"/>
      <c r="D115" s="145"/>
      <c r="E115" s="165"/>
      <c r="F115" s="165" t="s">
        <v>812</v>
      </c>
      <c r="G115" s="148" t="s">
        <v>705</v>
      </c>
    </row>
    <row r="116" spans="1:7" hidden="1" outlineLevel="2" x14ac:dyDescent="0.3">
      <c r="A116" s="122" t="s">
        <v>734</v>
      </c>
      <c r="B116" s="129" t="s">
        <v>793</v>
      </c>
      <c r="C116" s="158" t="s">
        <v>793</v>
      </c>
      <c r="D116" s="173" t="s">
        <v>813</v>
      </c>
      <c r="E116" s="174"/>
      <c r="F116" s="174"/>
      <c r="G116" s="148" t="s">
        <v>705</v>
      </c>
    </row>
    <row r="117" spans="1:7" hidden="1" outlineLevel="3" x14ac:dyDescent="0.3">
      <c r="A117" s="122" t="s">
        <v>734</v>
      </c>
      <c r="B117" s="129" t="s">
        <v>793</v>
      </c>
      <c r="C117" s="158" t="s">
        <v>793</v>
      </c>
      <c r="D117" s="145" t="s">
        <v>814</v>
      </c>
      <c r="E117" s="171" t="s">
        <v>815</v>
      </c>
      <c r="F117" s="171"/>
      <c r="G117" s="148" t="s">
        <v>705</v>
      </c>
    </row>
    <row r="118" spans="1:7" hidden="1" outlineLevel="4" x14ac:dyDescent="0.3">
      <c r="A118" s="122" t="s">
        <v>734</v>
      </c>
      <c r="B118" s="129" t="s">
        <v>793</v>
      </c>
      <c r="C118" s="158" t="s">
        <v>793</v>
      </c>
      <c r="D118" s="145" t="s">
        <v>814</v>
      </c>
      <c r="E118" s="165"/>
      <c r="F118" s="165" t="s">
        <v>797</v>
      </c>
      <c r="G118" s="148" t="s">
        <v>705</v>
      </c>
    </row>
    <row r="119" spans="1:7" hidden="1" outlineLevel="4" x14ac:dyDescent="0.3">
      <c r="A119" s="122" t="s">
        <v>734</v>
      </c>
      <c r="B119" s="129" t="s">
        <v>793</v>
      </c>
      <c r="C119" s="158" t="s">
        <v>793</v>
      </c>
      <c r="D119" s="145" t="s">
        <v>814</v>
      </c>
      <c r="E119" s="165"/>
      <c r="F119" s="165" t="s">
        <v>816</v>
      </c>
      <c r="G119" s="148" t="s">
        <v>705</v>
      </c>
    </row>
    <row r="120" spans="1:7" hidden="1" outlineLevel="3" x14ac:dyDescent="0.3">
      <c r="A120" s="122" t="s">
        <v>734</v>
      </c>
      <c r="B120" s="129" t="s">
        <v>793</v>
      </c>
      <c r="C120" s="158" t="s">
        <v>793</v>
      </c>
      <c r="D120" s="145" t="s">
        <v>814</v>
      </c>
      <c r="E120" s="171" t="s">
        <v>817</v>
      </c>
      <c r="F120" s="171"/>
      <c r="G120" s="148" t="s">
        <v>705</v>
      </c>
    </row>
    <row r="121" spans="1:7" hidden="1" outlineLevel="4" x14ac:dyDescent="0.3">
      <c r="A121" s="122" t="s">
        <v>734</v>
      </c>
      <c r="B121" s="129" t="s">
        <v>793</v>
      </c>
      <c r="C121" s="158" t="s">
        <v>793</v>
      </c>
      <c r="D121" s="145" t="s">
        <v>814</v>
      </c>
      <c r="E121" s="165"/>
      <c r="F121" s="165" t="s">
        <v>818</v>
      </c>
      <c r="G121" s="148" t="s">
        <v>705</v>
      </c>
    </row>
    <row r="122" spans="1:7" hidden="1" outlineLevel="4" x14ac:dyDescent="0.3">
      <c r="A122" s="122" t="s">
        <v>734</v>
      </c>
      <c r="B122" s="129" t="s">
        <v>793</v>
      </c>
      <c r="C122" s="158" t="s">
        <v>793</v>
      </c>
      <c r="D122" s="145" t="s">
        <v>814</v>
      </c>
      <c r="E122" s="165"/>
      <c r="F122" s="165" t="s">
        <v>819</v>
      </c>
      <c r="G122" s="148" t="s">
        <v>705</v>
      </c>
    </row>
    <row r="123" spans="1:7" hidden="1" outlineLevel="3" x14ac:dyDescent="0.3">
      <c r="A123" s="122" t="s">
        <v>734</v>
      </c>
      <c r="B123" s="129" t="s">
        <v>793</v>
      </c>
      <c r="C123" s="158" t="s">
        <v>793</v>
      </c>
      <c r="D123" s="145" t="s">
        <v>814</v>
      </c>
      <c r="E123" s="171" t="s">
        <v>820</v>
      </c>
      <c r="F123" s="171"/>
      <c r="G123" s="148" t="s">
        <v>705</v>
      </c>
    </row>
    <row r="124" spans="1:7" hidden="1" outlineLevel="4" x14ac:dyDescent="0.3">
      <c r="A124" s="122" t="s">
        <v>734</v>
      </c>
      <c r="B124" s="129" t="s">
        <v>793</v>
      </c>
      <c r="C124" s="158" t="s">
        <v>793</v>
      </c>
      <c r="D124" s="145" t="s">
        <v>814</v>
      </c>
      <c r="E124" s="165"/>
      <c r="F124" s="165" t="s">
        <v>821</v>
      </c>
      <c r="G124" s="148" t="s">
        <v>705</v>
      </c>
    </row>
    <row r="125" spans="1:7" hidden="1" outlineLevel="3" x14ac:dyDescent="0.3">
      <c r="A125" s="122" t="s">
        <v>734</v>
      </c>
      <c r="B125" s="129" t="s">
        <v>793</v>
      </c>
      <c r="C125" s="158" t="s">
        <v>793</v>
      </c>
      <c r="D125" s="145" t="s">
        <v>814</v>
      </c>
      <c r="E125" s="171" t="s">
        <v>822</v>
      </c>
      <c r="F125" s="171"/>
      <c r="G125" s="148" t="s">
        <v>705</v>
      </c>
    </row>
    <row r="126" spans="1:7" hidden="1" outlineLevel="4" x14ac:dyDescent="0.3">
      <c r="A126" s="122" t="s">
        <v>734</v>
      </c>
      <c r="B126" s="129" t="s">
        <v>793</v>
      </c>
      <c r="C126" s="158" t="s">
        <v>793</v>
      </c>
      <c r="D126" s="145" t="s">
        <v>814</v>
      </c>
      <c r="E126" s="165"/>
      <c r="F126" s="165" t="s">
        <v>823</v>
      </c>
      <c r="G126" s="148" t="s">
        <v>705</v>
      </c>
    </row>
    <row r="127" spans="1:7" hidden="1" outlineLevel="3" x14ac:dyDescent="0.3">
      <c r="A127" s="122" t="s">
        <v>734</v>
      </c>
      <c r="B127" s="129" t="s">
        <v>793</v>
      </c>
      <c r="C127" s="158" t="s">
        <v>793</v>
      </c>
      <c r="D127" s="145" t="s">
        <v>814</v>
      </c>
      <c r="E127" s="171" t="s">
        <v>824</v>
      </c>
      <c r="F127" s="171"/>
      <c r="G127" s="148" t="s">
        <v>705</v>
      </c>
    </row>
    <row r="128" spans="1:7" hidden="1" outlineLevel="4" x14ac:dyDescent="0.3">
      <c r="A128" s="122" t="s">
        <v>734</v>
      </c>
      <c r="B128" s="129" t="s">
        <v>793</v>
      </c>
      <c r="C128" s="158" t="s">
        <v>793</v>
      </c>
      <c r="D128" s="145" t="s">
        <v>814</v>
      </c>
      <c r="E128" s="157"/>
      <c r="F128" s="157" t="s">
        <v>825</v>
      </c>
      <c r="G128" s="148" t="s">
        <v>705</v>
      </c>
    </row>
    <row r="129" spans="1:7" hidden="1" outlineLevel="4" x14ac:dyDescent="0.3">
      <c r="A129" s="122" t="s">
        <v>734</v>
      </c>
      <c r="B129" s="129" t="s">
        <v>793</v>
      </c>
      <c r="C129" s="158" t="s">
        <v>793</v>
      </c>
      <c r="D129" s="145" t="s">
        <v>814</v>
      </c>
      <c r="E129" s="157"/>
      <c r="F129" s="157" t="s">
        <v>826</v>
      </c>
      <c r="G129" s="148" t="s">
        <v>705</v>
      </c>
    </row>
    <row r="130" spans="1:7" hidden="1" outlineLevel="4" x14ac:dyDescent="0.3">
      <c r="A130" s="122" t="s">
        <v>734</v>
      </c>
      <c r="B130" s="129" t="s">
        <v>793</v>
      </c>
      <c r="C130" s="170" t="s">
        <v>793</v>
      </c>
      <c r="D130" s="147" t="s">
        <v>814</v>
      </c>
      <c r="E130" s="175"/>
      <c r="F130" s="175" t="s">
        <v>812</v>
      </c>
      <c r="G130" s="148" t="s">
        <v>705</v>
      </c>
    </row>
    <row r="131" spans="1:7" s="176" customFormat="1" hidden="1" outlineLevel="1" x14ac:dyDescent="0.3">
      <c r="A131" s="122" t="s">
        <v>734</v>
      </c>
      <c r="B131" s="123" t="s">
        <v>827</v>
      </c>
      <c r="C131" s="161" t="s">
        <v>827</v>
      </c>
      <c r="D131" s="125" t="s">
        <v>828</v>
      </c>
      <c r="E131" s="127"/>
      <c r="F131" s="127"/>
      <c r="G131" s="148" t="s">
        <v>705</v>
      </c>
    </row>
    <row r="132" spans="1:7" s="176" customFormat="1" hidden="1" outlineLevel="1" x14ac:dyDescent="0.3">
      <c r="A132" s="122"/>
      <c r="B132" s="140" t="s">
        <v>827</v>
      </c>
      <c r="C132" s="177"/>
      <c r="D132" s="162" t="s">
        <v>829</v>
      </c>
      <c r="E132" s="164"/>
      <c r="F132" s="164"/>
      <c r="G132" s="148" t="s">
        <v>705</v>
      </c>
    </row>
    <row r="133" spans="1:7" s="176" customFormat="1" hidden="1" outlineLevel="1" x14ac:dyDescent="0.3">
      <c r="A133" s="122"/>
      <c r="B133" s="140" t="s">
        <v>827</v>
      </c>
      <c r="C133" s="177"/>
      <c r="D133" s="162" t="s">
        <v>830</v>
      </c>
      <c r="E133" s="164"/>
      <c r="F133" s="164"/>
      <c r="G133" s="148" t="s">
        <v>705</v>
      </c>
    </row>
    <row r="134" spans="1:7" s="176" customFormat="1" hidden="1" outlineLevel="1" x14ac:dyDescent="0.3">
      <c r="A134" s="122"/>
      <c r="B134" s="140" t="s">
        <v>827</v>
      </c>
      <c r="C134" s="177"/>
      <c r="D134" s="162" t="s">
        <v>831</v>
      </c>
      <c r="E134" s="164"/>
      <c r="F134" s="164"/>
      <c r="G134" s="148" t="s">
        <v>705</v>
      </c>
    </row>
    <row r="135" spans="1:7" s="176" customFormat="1" hidden="1" outlineLevel="1" x14ac:dyDescent="0.3">
      <c r="A135" s="122"/>
      <c r="B135" s="140" t="s">
        <v>827</v>
      </c>
      <c r="C135" s="177"/>
      <c r="D135" s="162" t="s">
        <v>832</v>
      </c>
      <c r="E135" s="164"/>
      <c r="F135" s="164"/>
      <c r="G135" s="148" t="s">
        <v>705</v>
      </c>
    </row>
    <row r="136" spans="1:7" s="176" customFormat="1" hidden="1" outlineLevel="1" x14ac:dyDescent="0.3">
      <c r="A136" s="122"/>
      <c r="B136" s="140" t="s">
        <v>827</v>
      </c>
      <c r="C136" s="177"/>
      <c r="D136" s="125" t="s">
        <v>833</v>
      </c>
      <c r="E136" s="127"/>
      <c r="F136" s="127"/>
      <c r="G136" s="148" t="s">
        <v>705</v>
      </c>
    </row>
    <row r="137" spans="1:7" s="176" customFormat="1" hidden="1" outlineLevel="1" x14ac:dyDescent="0.3">
      <c r="A137" s="122"/>
      <c r="B137" s="140" t="s">
        <v>827</v>
      </c>
      <c r="C137" s="177"/>
      <c r="D137" s="162" t="s">
        <v>834</v>
      </c>
      <c r="E137" s="164"/>
      <c r="F137" s="164"/>
      <c r="G137" s="148" t="s">
        <v>705</v>
      </c>
    </row>
    <row r="138" spans="1:7" s="176" customFormat="1" hidden="1" outlineLevel="1" x14ac:dyDescent="0.3">
      <c r="A138" s="122"/>
      <c r="B138" s="140" t="s">
        <v>827</v>
      </c>
      <c r="C138" s="177"/>
      <c r="D138" s="178" t="s">
        <v>835</v>
      </c>
      <c r="E138" s="164"/>
      <c r="F138" s="164"/>
      <c r="G138" s="148" t="s">
        <v>705</v>
      </c>
    </row>
    <row r="139" spans="1:7" s="176" customFormat="1" hidden="1" outlineLevel="1" x14ac:dyDescent="0.3">
      <c r="A139" s="122"/>
      <c r="B139" s="140" t="s">
        <v>827</v>
      </c>
      <c r="C139" s="177"/>
      <c r="D139" s="162" t="s">
        <v>836</v>
      </c>
      <c r="E139" s="164"/>
      <c r="F139" s="164"/>
      <c r="G139" s="148" t="s">
        <v>705</v>
      </c>
    </row>
    <row r="140" spans="1:7" s="176" customFormat="1" hidden="1" outlineLevel="1" x14ac:dyDescent="0.3">
      <c r="A140" s="122"/>
      <c r="B140" s="140" t="s">
        <v>827</v>
      </c>
      <c r="C140" s="177"/>
      <c r="D140" s="178" t="s">
        <v>837</v>
      </c>
      <c r="E140" s="164"/>
      <c r="F140" s="164"/>
      <c r="G140" s="148" t="s">
        <v>705</v>
      </c>
    </row>
    <row r="141" spans="1:7" s="176" customFormat="1" hidden="1" outlineLevel="1" collapsed="1" x14ac:dyDescent="0.3">
      <c r="A141" s="122"/>
      <c r="B141" s="140" t="s">
        <v>827</v>
      </c>
      <c r="C141" s="177"/>
      <c r="D141" s="179" t="s">
        <v>838</v>
      </c>
      <c r="E141" s="180"/>
      <c r="F141" s="180"/>
      <c r="G141" s="148" t="s">
        <v>705</v>
      </c>
    </row>
    <row r="142" spans="1:7" hidden="1" outlineLevel="2" x14ac:dyDescent="0.3">
      <c r="A142" s="122" t="s">
        <v>734</v>
      </c>
      <c r="B142" s="140" t="s">
        <v>827</v>
      </c>
      <c r="C142" s="158" t="s">
        <v>827</v>
      </c>
      <c r="D142" s="162" t="s">
        <v>839</v>
      </c>
      <c r="E142" s="164"/>
      <c r="F142" s="164"/>
      <c r="G142" s="148" t="s">
        <v>705</v>
      </c>
    </row>
    <row r="143" spans="1:7" hidden="1" outlineLevel="3" x14ac:dyDescent="0.3">
      <c r="A143" s="122" t="s">
        <v>734</v>
      </c>
      <c r="B143" s="140" t="s">
        <v>827</v>
      </c>
      <c r="C143" s="158" t="s">
        <v>827</v>
      </c>
      <c r="D143" s="162" t="s">
        <v>840</v>
      </c>
      <c r="E143" s="164"/>
      <c r="F143" s="164"/>
      <c r="G143" s="148" t="s">
        <v>705</v>
      </c>
    </row>
    <row r="144" spans="1:7" hidden="1" outlineLevel="3" x14ac:dyDescent="0.3">
      <c r="A144" s="122" t="s">
        <v>734</v>
      </c>
      <c r="B144" s="129" t="s">
        <v>827</v>
      </c>
      <c r="C144" s="158" t="s">
        <v>827</v>
      </c>
      <c r="D144" s="162" t="s">
        <v>841</v>
      </c>
      <c r="E144" s="164"/>
      <c r="F144" s="164"/>
      <c r="G144" s="148" t="s">
        <v>705</v>
      </c>
    </row>
    <row r="145" spans="1:7" hidden="1" outlineLevel="2" x14ac:dyDescent="0.3">
      <c r="A145" s="122" t="s">
        <v>734</v>
      </c>
      <c r="B145" s="129" t="s">
        <v>827</v>
      </c>
      <c r="C145" s="158" t="s">
        <v>827</v>
      </c>
      <c r="D145" s="179" t="s">
        <v>812</v>
      </c>
      <c r="E145" s="180"/>
      <c r="F145" s="180"/>
      <c r="G145" s="148" t="s">
        <v>705</v>
      </c>
    </row>
    <row r="146" spans="1:7" hidden="1" outlineLevel="2" x14ac:dyDescent="0.3">
      <c r="A146" s="122" t="s">
        <v>734</v>
      </c>
      <c r="B146" s="129" t="s">
        <v>827</v>
      </c>
      <c r="C146" s="158" t="s">
        <v>827</v>
      </c>
      <c r="D146" s="162" t="s">
        <v>842</v>
      </c>
      <c r="E146" s="163"/>
      <c r="F146" s="164"/>
      <c r="G146" s="148" t="s">
        <v>705</v>
      </c>
    </row>
    <row r="147" spans="1:7" hidden="1" outlineLevel="2" x14ac:dyDescent="0.3">
      <c r="A147" s="122" t="s">
        <v>734</v>
      </c>
      <c r="B147" s="129" t="s">
        <v>827</v>
      </c>
      <c r="C147" s="158" t="s">
        <v>827</v>
      </c>
      <c r="D147" s="162" t="s">
        <v>843</v>
      </c>
      <c r="E147" s="163"/>
      <c r="F147" s="164"/>
      <c r="G147" s="148" t="s">
        <v>705</v>
      </c>
    </row>
    <row r="148" spans="1:7" hidden="1" outlineLevel="2" x14ac:dyDescent="0.3">
      <c r="A148" s="122"/>
      <c r="B148" s="129"/>
      <c r="C148" s="158"/>
      <c r="D148" s="162" t="s">
        <v>844</v>
      </c>
      <c r="E148" s="163"/>
      <c r="F148" s="164"/>
      <c r="G148" s="148" t="s">
        <v>705</v>
      </c>
    </row>
    <row r="149" spans="1:7" hidden="1" outlineLevel="2" x14ac:dyDescent="0.3">
      <c r="A149" s="122"/>
      <c r="B149" s="129"/>
      <c r="C149" s="158"/>
      <c r="D149" s="162" t="s">
        <v>845</v>
      </c>
      <c r="E149" s="163"/>
      <c r="F149" s="164"/>
      <c r="G149" s="148" t="s">
        <v>705</v>
      </c>
    </row>
    <row r="150" spans="1:7" hidden="1" outlineLevel="2" x14ac:dyDescent="0.3">
      <c r="A150" s="122" t="s">
        <v>734</v>
      </c>
      <c r="B150" s="129" t="s">
        <v>827</v>
      </c>
      <c r="C150" s="158" t="s">
        <v>827</v>
      </c>
      <c r="D150" s="179" t="s">
        <v>846</v>
      </c>
      <c r="E150" s="180"/>
      <c r="F150" s="180"/>
      <c r="G150" s="148" t="s">
        <v>705</v>
      </c>
    </row>
    <row r="151" spans="1:7" hidden="1" outlineLevel="2" x14ac:dyDescent="0.3">
      <c r="A151" s="122" t="s">
        <v>734</v>
      </c>
      <c r="B151" s="129" t="s">
        <v>827</v>
      </c>
      <c r="C151" s="158" t="s">
        <v>827</v>
      </c>
      <c r="D151" s="162" t="s">
        <v>847</v>
      </c>
      <c r="E151" s="163"/>
      <c r="F151" s="164"/>
      <c r="G151" s="148" t="s">
        <v>705</v>
      </c>
    </row>
    <row r="152" spans="1:7" hidden="1" outlineLevel="2" x14ac:dyDescent="0.3">
      <c r="A152" s="122" t="s">
        <v>734</v>
      </c>
      <c r="B152" s="129" t="s">
        <v>827</v>
      </c>
      <c r="C152" s="158" t="s">
        <v>827</v>
      </c>
      <c r="D152" s="162" t="s">
        <v>848</v>
      </c>
      <c r="E152" s="163"/>
      <c r="F152" s="164"/>
      <c r="G152" s="148" t="s">
        <v>705</v>
      </c>
    </row>
    <row r="153" spans="1:7" hidden="1" outlineLevel="2" x14ac:dyDescent="0.3">
      <c r="A153" s="122"/>
      <c r="B153" s="129"/>
      <c r="C153" s="158" t="s">
        <v>827</v>
      </c>
      <c r="D153" s="162" t="s">
        <v>849</v>
      </c>
      <c r="E153" s="163"/>
      <c r="F153" s="164"/>
      <c r="G153" s="148" t="s">
        <v>705</v>
      </c>
    </row>
    <row r="154" spans="1:7" hidden="1" outlineLevel="2" x14ac:dyDescent="0.3">
      <c r="A154" s="122"/>
      <c r="B154" s="129"/>
      <c r="C154" s="158"/>
      <c r="D154" s="162" t="s">
        <v>850</v>
      </c>
      <c r="E154" s="181"/>
      <c r="F154" s="164"/>
      <c r="G154" s="148" t="s">
        <v>705</v>
      </c>
    </row>
    <row r="155" spans="1:7" hidden="1" outlineLevel="2" x14ac:dyDescent="0.3">
      <c r="A155" s="122" t="s">
        <v>734</v>
      </c>
      <c r="B155" s="129" t="s">
        <v>827</v>
      </c>
      <c r="C155" s="158" t="s">
        <v>827</v>
      </c>
      <c r="D155" s="179" t="s">
        <v>851</v>
      </c>
      <c r="E155" s="180"/>
      <c r="F155" s="180"/>
      <c r="G155" s="148" t="s">
        <v>705</v>
      </c>
    </row>
    <row r="156" spans="1:7" hidden="1" outlineLevel="2" x14ac:dyDescent="0.3">
      <c r="A156" s="122" t="s">
        <v>734</v>
      </c>
      <c r="B156" s="129" t="s">
        <v>827</v>
      </c>
      <c r="C156" s="158" t="s">
        <v>827</v>
      </c>
      <c r="D156" s="162" t="s">
        <v>847</v>
      </c>
      <c r="E156" s="163"/>
      <c r="F156" s="164"/>
      <c r="G156" s="148" t="s">
        <v>705</v>
      </c>
    </row>
    <row r="157" spans="1:7" hidden="1" outlineLevel="2" x14ac:dyDescent="0.3">
      <c r="A157" s="122"/>
      <c r="B157" s="129"/>
      <c r="C157" s="158"/>
      <c r="D157" s="162" t="s">
        <v>848</v>
      </c>
      <c r="E157" s="163"/>
      <c r="F157" s="164"/>
      <c r="G157" s="148" t="s">
        <v>705</v>
      </c>
    </row>
    <row r="158" spans="1:7" hidden="1" outlineLevel="2" x14ac:dyDescent="0.3">
      <c r="A158" s="122" t="s">
        <v>734</v>
      </c>
      <c r="B158" s="129" t="s">
        <v>827</v>
      </c>
      <c r="C158" s="170" t="s">
        <v>827</v>
      </c>
      <c r="D158" s="162" t="s">
        <v>852</v>
      </c>
      <c r="E158" s="182"/>
      <c r="F158" s="183"/>
      <c r="G158" s="148" t="s">
        <v>705</v>
      </c>
    </row>
    <row r="159" spans="1:7" x14ac:dyDescent="0.3">
      <c r="A159" s="117" t="s">
        <v>853</v>
      </c>
      <c r="B159" s="118"/>
      <c r="C159" s="119"/>
      <c r="D159" s="120"/>
      <c r="E159" s="119"/>
      <c r="F159" s="121"/>
    </row>
    <row r="160" spans="1:7" s="176" customFormat="1" outlineLevel="1" collapsed="1" x14ac:dyDescent="0.3">
      <c r="A160" s="122" t="s">
        <v>854</v>
      </c>
      <c r="B160" s="123" t="s">
        <v>855</v>
      </c>
      <c r="C160" s="124" t="s">
        <v>856</v>
      </c>
      <c r="D160" s="125"/>
      <c r="E160" s="126"/>
      <c r="F160" s="127"/>
      <c r="G160" s="148" t="s">
        <v>705</v>
      </c>
    </row>
    <row r="161" spans="1:7" hidden="1" outlineLevel="2" x14ac:dyDescent="0.3">
      <c r="A161" s="122" t="s">
        <v>857</v>
      </c>
      <c r="B161" s="140" t="s">
        <v>855</v>
      </c>
      <c r="C161" s="130" t="s">
        <v>855</v>
      </c>
      <c r="D161" s="162" t="s">
        <v>858</v>
      </c>
      <c r="E161" s="163"/>
      <c r="F161" s="164"/>
      <c r="G161" s="148" t="s">
        <v>705</v>
      </c>
    </row>
    <row r="162" spans="1:7" hidden="1" outlineLevel="2" x14ac:dyDescent="0.3">
      <c r="A162" s="122" t="s">
        <v>859</v>
      </c>
      <c r="B162" s="129" t="s">
        <v>855</v>
      </c>
      <c r="C162" s="130" t="s">
        <v>855</v>
      </c>
      <c r="D162" s="131"/>
      <c r="E162" s="149" t="s">
        <v>860</v>
      </c>
      <c r="F162" s="184"/>
      <c r="G162" s="148" t="s">
        <v>705</v>
      </c>
    </row>
    <row r="163" spans="1:7" hidden="1" outlineLevel="2" x14ac:dyDescent="0.3">
      <c r="A163" s="122" t="s">
        <v>853</v>
      </c>
      <c r="B163" s="129" t="s">
        <v>855</v>
      </c>
      <c r="C163" s="130"/>
      <c r="D163" s="136"/>
      <c r="E163" s="153" t="s">
        <v>861</v>
      </c>
      <c r="F163" s="185"/>
      <c r="G163" s="148" t="s">
        <v>705</v>
      </c>
    </row>
    <row r="164" spans="1:7" hidden="1" outlineLevel="2" x14ac:dyDescent="0.3">
      <c r="A164" s="122"/>
      <c r="B164" s="129"/>
      <c r="C164" s="130"/>
      <c r="D164" s="131"/>
      <c r="E164" s="149" t="s">
        <v>862</v>
      </c>
      <c r="F164" s="184"/>
      <c r="G164" s="148" t="s">
        <v>705</v>
      </c>
    </row>
    <row r="165" spans="1:7" hidden="1" outlineLevel="2" x14ac:dyDescent="0.3">
      <c r="A165" s="122"/>
      <c r="B165" s="129"/>
      <c r="C165" s="130"/>
      <c r="D165" s="162" t="s">
        <v>863</v>
      </c>
      <c r="E165" s="163"/>
      <c r="F165" s="164"/>
      <c r="G165" s="148" t="s">
        <v>705</v>
      </c>
    </row>
    <row r="166" spans="1:7" hidden="1" outlineLevel="2" x14ac:dyDescent="0.3">
      <c r="A166" s="122"/>
      <c r="B166" s="129"/>
      <c r="C166" s="130"/>
      <c r="D166" s="131"/>
      <c r="E166" s="149" t="s">
        <v>864</v>
      </c>
      <c r="F166" s="184"/>
      <c r="G166" s="148" t="s">
        <v>705</v>
      </c>
    </row>
    <row r="167" spans="1:7" hidden="1" outlineLevel="2" x14ac:dyDescent="0.3">
      <c r="A167" s="122"/>
      <c r="B167" s="129"/>
      <c r="C167" s="130"/>
      <c r="D167" s="131"/>
      <c r="E167" s="149" t="s">
        <v>865</v>
      </c>
      <c r="F167" s="184"/>
      <c r="G167" s="148" t="s">
        <v>705</v>
      </c>
    </row>
    <row r="168" spans="1:7" hidden="1" outlineLevel="2" x14ac:dyDescent="0.3">
      <c r="A168" s="122"/>
      <c r="B168" s="129"/>
      <c r="C168" s="130"/>
      <c r="D168" s="131"/>
      <c r="E168" s="149" t="s">
        <v>862</v>
      </c>
      <c r="F168" s="184"/>
      <c r="G168" s="148" t="s">
        <v>705</v>
      </c>
    </row>
    <row r="169" spans="1:7" hidden="1" outlineLevel="2" x14ac:dyDescent="0.3">
      <c r="A169" s="122"/>
      <c r="B169" s="129"/>
      <c r="C169" s="124" t="s">
        <v>866</v>
      </c>
      <c r="D169" s="125"/>
      <c r="E169" s="126"/>
      <c r="F169" s="127"/>
      <c r="G169" s="148" t="s">
        <v>705</v>
      </c>
    </row>
    <row r="170" spans="1:7" hidden="1" outlineLevel="2" x14ac:dyDescent="0.3">
      <c r="A170" s="122"/>
      <c r="B170" s="129"/>
      <c r="C170" s="130"/>
      <c r="D170" s="162" t="s">
        <v>867</v>
      </c>
      <c r="E170" s="163"/>
      <c r="F170" s="164"/>
      <c r="G170" s="148" t="s">
        <v>705</v>
      </c>
    </row>
    <row r="171" spans="1:7" hidden="1" outlineLevel="2" x14ac:dyDescent="0.3">
      <c r="A171" s="122"/>
      <c r="B171" s="129"/>
      <c r="C171" s="130"/>
      <c r="D171" s="131"/>
      <c r="E171" s="131" t="s">
        <v>868</v>
      </c>
      <c r="F171" s="184"/>
      <c r="G171" s="148" t="s">
        <v>705</v>
      </c>
    </row>
    <row r="172" spans="1:7" hidden="1" outlineLevel="2" x14ac:dyDescent="0.3">
      <c r="A172" s="122"/>
      <c r="B172" s="129"/>
      <c r="C172" s="130"/>
      <c r="D172" s="162" t="s">
        <v>715</v>
      </c>
      <c r="E172" s="163"/>
      <c r="F172" s="164"/>
      <c r="G172" s="148" t="s">
        <v>705</v>
      </c>
    </row>
    <row r="173" spans="1:7" hidden="1" outlineLevel="2" x14ac:dyDescent="0.3">
      <c r="A173" s="122"/>
      <c r="B173" s="129"/>
      <c r="C173" s="130"/>
      <c r="D173" s="131"/>
      <c r="E173" s="131" t="s">
        <v>869</v>
      </c>
      <c r="F173" s="184"/>
      <c r="G173" s="148" t="s">
        <v>705</v>
      </c>
    </row>
    <row r="174" spans="1:7" hidden="1" outlineLevel="2" x14ac:dyDescent="0.3">
      <c r="A174" s="122"/>
      <c r="B174" s="129"/>
      <c r="C174" s="130"/>
      <c r="D174" s="162" t="s">
        <v>870</v>
      </c>
      <c r="E174" s="163"/>
      <c r="F174" s="164"/>
      <c r="G174" s="148" t="s">
        <v>705</v>
      </c>
    </row>
    <row r="175" spans="1:7" hidden="1" outlineLevel="2" x14ac:dyDescent="0.3">
      <c r="A175" s="122"/>
      <c r="B175" s="129"/>
      <c r="C175" s="130"/>
      <c r="D175" s="131"/>
      <c r="E175" s="131" t="s">
        <v>871</v>
      </c>
      <c r="F175" s="184"/>
      <c r="G175" s="148" t="s">
        <v>705</v>
      </c>
    </row>
    <row r="176" spans="1:7" hidden="1" outlineLevel="2" x14ac:dyDescent="0.3">
      <c r="A176" s="122"/>
      <c r="B176" s="129"/>
      <c r="C176" s="130"/>
      <c r="D176" s="131"/>
      <c r="E176" s="131" t="s">
        <v>872</v>
      </c>
      <c r="F176" s="184"/>
      <c r="G176" s="148" t="s">
        <v>705</v>
      </c>
    </row>
    <row r="177" spans="1:7" hidden="1" outlineLevel="2" x14ac:dyDescent="0.3">
      <c r="A177" s="122"/>
      <c r="B177" s="129"/>
      <c r="C177" s="130"/>
      <c r="D177" s="131"/>
      <c r="E177" s="131" t="s">
        <v>873</v>
      </c>
      <c r="F177" s="184"/>
      <c r="G177" s="148" t="s">
        <v>705</v>
      </c>
    </row>
    <row r="178" spans="1:7" hidden="1" outlineLevel="2" x14ac:dyDescent="0.3">
      <c r="A178" s="122"/>
      <c r="B178" s="129"/>
      <c r="C178" s="130"/>
      <c r="D178" s="162" t="s">
        <v>874</v>
      </c>
      <c r="E178" s="162"/>
      <c r="F178" s="164"/>
      <c r="G178" s="148" t="s">
        <v>705</v>
      </c>
    </row>
    <row r="179" spans="1:7" hidden="1" outlineLevel="2" x14ac:dyDescent="0.3">
      <c r="A179" s="122"/>
      <c r="B179" s="129"/>
      <c r="C179" s="130"/>
      <c r="D179" s="131"/>
      <c r="E179" s="131" t="s">
        <v>875</v>
      </c>
      <c r="F179" s="184"/>
      <c r="G179" s="148" t="s">
        <v>705</v>
      </c>
    </row>
    <row r="180" spans="1:7" hidden="1" outlineLevel="2" x14ac:dyDescent="0.3">
      <c r="A180" s="122"/>
      <c r="B180" s="129"/>
      <c r="C180" s="130"/>
      <c r="D180" s="131"/>
      <c r="E180" s="131" t="s">
        <v>876</v>
      </c>
      <c r="F180" s="184"/>
      <c r="G180" s="148" t="s">
        <v>705</v>
      </c>
    </row>
    <row r="181" spans="1:7" hidden="1" outlineLevel="2" x14ac:dyDescent="0.3">
      <c r="A181" s="122"/>
      <c r="B181" s="129"/>
      <c r="C181" s="130"/>
      <c r="D181" s="131"/>
      <c r="E181" s="131" t="s">
        <v>877</v>
      </c>
      <c r="F181" s="184"/>
      <c r="G181" s="148" t="s">
        <v>705</v>
      </c>
    </row>
    <row r="182" spans="1:7" hidden="1" outlineLevel="2" x14ac:dyDescent="0.3">
      <c r="A182" s="122"/>
      <c r="B182" s="129"/>
      <c r="C182" s="130"/>
      <c r="D182" s="131"/>
      <c r="E182" s="131" t="s">
        <v>878</v>
      </c>
      <c r="F182" s="184"/>
      <c r="G182" s="148" t="s">
        <v>705</v>
      </c>
    </row>
    <row r="183" spans="1:7" hidden="1" outlineLevel="2" x14ac:dyDescent="0.3">
      <c r="A183" s="122"/>
      <c r="B183" s="129"/>
      <c r="C183" s="130"/>
      <c r="D183" s="162" t="s">
        <v>879</v>
      </c>
      <c r="E183" s="162"/>
      <c r="F183" s="164"/>
      <c r="G183" s="148" t="s">
        <v>705</v>
      </c>
    </row>
    <row r="184" spans="1:7" hidden="1" outlineLevel="2" x14ac:dyDescent="0.3">
      <c r="A184" s="122"/>
      <c r="B184" s="129"/>
      <c r="C184" s="130"/>
      <c r="D184" s="131"/>
      <c r="E184" s="131" t="s">
        <v>880</v>
      </c>
      <c r="F184" s="184"/>
      <c r="G184" s="148" t="s">
        <v>705</v>
      </c>
    </row>
    <row r="185" spans="1:7" hidden="1" outlineLevel="2" x14ac:dyDescent="0.3">
      <c r="A185" s="122"/>
      <c r="B185" s="129"/>
      <c r="C185" s="130"/>
      <c r="D185" s="131"/>
      <c r="E185" s="131" t="s">
        <v>881</v>
      </c>
      <c r="F185" s="184"/>
      <c r="G185" s="148" t="s">
        <v>705</v>
      </c>
    </row>
    <row r="186" spans="1:7" hidden="1" outlineLevel="2" x14ac:dyDescent="0.3">
      <c r="A186" s="122"/>
      <c r="B186" s="129"/>
      <c r="C186" s="130"/>
      <c r="D186" s="162" t="s">
        <v>812</v>
      </c>
      <c r="E186" s="162"/>
      <c r="F186" s="164"/>
      <c r="G186" s="148" t="s">
        <v>705</v>
      </c>
    </row>
    <row r="187" spans="1:7" hidden="1" outlineLevel="2" x14ac:dyDescent="0.3">
      <c r="A187" s="122"/>
      <c r="B187" s="129"/>
      <c r="C187" s="130"/>
      <c r="D187" s="131"/>
      <c r="E187" s="131" t="s">
        <v>812</v>
      </c>
      <c r="F187" s="184"/>
      <c r="G187" s="148" t="s">
        <v>705</v>
      </c>
    </row>
    <row r="188" spans="1:7" hidden="1" outlineLevel="2" x14ac:dyDescent="0.3">
      <c r="A188" s="122"/>
      <c r="B188" s="129"/>
      <c r="C188" s="130"/>
      <c r="D188" s="131"/>
      <c r="E188" s="131" t="s">
        <v>882</v>
      </c>
      <c r="F188" s="184"/>
      <c r="G188" s="148" t="s">
        <v>705</v>
      </c>
    </row>
    <row r="189" spans="1:7" hidden="1" outlineLevel="2" x14ac:dyDescent="0.3">
      <c r="A189" s="122"/>
      <c r="B189" s="129"/>
      <c r="C189" s="130"/>
      <c r="D189" s="131"/>
      <c r="E189" s="131" t="s">
        <v>883</v>
      </c>
      <c r="F189" s="184"/>
      <c r="G189" s="148" t="s">
        <v>705</v>
      </c>
    </row>
    <row r="190" spans="1:7" hidden="1" outlineLevel="2" x14ac:dyDescent="0.3">
      <c r="A190" s="122"/>
      <c r="B190" s="129"/>
      <c r="C190" s="130"/>
      <c r="D190" s="162" t="s">
        <v>774</v>
      </c>
      <c r="E190" s="162"/>
      <c r="F190" s="164"/>
      <c r="G190" s="148" t="s">
        <v>705</v>
      </c>
    </row>
    <row r="191" spans="1:7" hidden="1" outlineLevel="2" x14ac:dyDescent="0.3">
      <c r="A191" s="122"/>
      <c r="B191" s="129"/>
      <c r="C191" s="130"/>
      <c r="D191" s="131"/>
      <c r="E191" s="131" t="s">
        <v>884</v>
      </c>
      <c r="F191" s="184"/>
      <c r="G191" s="148" t="s">
        <v>705</v>
      </c>
    </row>
    <row r="192" spans="1:7" hidden="1" outlineLevel="2" x14ac:dyDescent="0.3">
      <c r="A192" s="122"/>
      <c r="B192" s="129"/>
      <c r="C192" s="130"/>
      <c r="D192" s="131"/>
      <c r="E192" s="131" t="s">
        <v>885</v>
      </c>
      <c r="F192" s="184"/>
      <c r="G192" s="148" t="s">
        <v>705</v>
      </c>
    </row>
    <row r="193" spans="1:7" s="176" customFormat="1" outlineLevel="1" collapsed="1" x14ac:dyDescent="0.3">
      <c r="A193" s="122" t="s">
        <v>853</v>
      </c>
      <c r="B193" s="123" t="s">
        <v>886</v>
      </c>
      <c r="C193" s="124" t="s">
        <v>887</v>
      </c>
      <c r="D193" s="126"/>
      <c r="E193" s="126"/>
      <c r="F193" s="127"/>
      <c r="G193" s="148" t="s">
        <v>705</v>
      </c>
    </row>
    <row r="194" spans="1:7" hidden="1" outlineLevel="2" x14ac:dyDescent="0.3">
      <c r="A194" s="122" t="s">
        <v>853</v>
      </c>
      <c r="B194" s="140" t="s">
        <v>886</v>
      </c>
      <c r="C194" s="141"/>
      <c r="D194" s="142" t="s">
        <v>888</v>
      </c>
      <c r="E194" s="163"/>
      <c r="F194" s="164"/>
      <c r="G194" s="148" t="s">
        <v>705</v>
      </c>
    </row>
    <row r="195" spans="1:7" hidden="1" outlineLevel="3" x14ac:dyDescent="0.3">
      <c r="A195" s="122" t="s">
        <v>853</v>
      </c>
      <c r="B195" s="140" t="s">
        <v>886</v>
      </c>
      <c r="C195" s="141"/>
      <c r="D195" s="145" t="s">
        <v>889</v>
      </c>
      <c r="E195" s="131" t="s">
        <v>890</v>
      </c>
      <c r="F195" s="165"/>
      <c r="G195" s="148" t="s">
        <v>705</v>
      </c>
    </row>
    <row r="196" spans="1:7" hidden="1" outlineLevel="3" x14ac:dyDescent="0.3">
      <c r="A196" s="122" t="s">
        <v>853</v>
      </c>
      <c r="B196" s="129" t="s">
        <v>886</v>
      </c>
      <c r="C196" s="141"/>
      <c r="D196" s="145" t="s">
        <v>889</v>
      </c>
      <c r="E196" s="131" t="s">
        <v>891</v>
      </c>
      <c r="F196" s="165"/>
      <c r="G196" s="148" t="s">
        <v>705</v>
      </c>
    </row>
    <row r="197" spans="1:7" hidden="1" outlineLevel="3" x14ac:dyDescent="0.3">
      <c r="A197" s="122"/>
      <c r="B197" s="129"/>
      <c r="C197" s="141"/>
      <c r="D197" s="145"/>
      <c r="E197" s="131" t="s">
        <v>892</v>
      </c>
      <c r="F197" s="165"/>
      <c r="G197" s="148" t="s">
        <v>705</v>
      </c>
    </row>
    <row r="198" spans="1:7" hidden="1" outlineLevel="3" x14ac:dyDescent="0.3">
      <c r="A198" s="122"/>
      <c r="B198" s="129"/>
      <c r="C198" s="141"/>
      <c r="D198" s="142" t="s">
        <v>893</v>
      </c>
      <c r="E198" s="163"/>
      <c r="F198" s="164"/>
      <c r="G198" s="148" t="s">
        <v>705</v>
      </c>
    </row>
    <row r="199" spans="1:7" hidden="1" outlineLevel="3" x14ac:dyDescent="0.3">
      <c r="A199" s="122"/>
      <c r="B199" s="129"/>
      <c r="C199" s="141"/>
      <c r="D199" s="145"/>
      <c r="E199" s="131" t="s">
        <v>894</v>
      </c>
      <c r="F199" s="165"/>
      <c r="G199" s="148" t="s">
        <v>705</v>
      </c>
    </row>
    <row r="200" spans="1:7" hidden="1" outlineLevel="3" x14ac:dyDescent="0.3">
      <c r="A200" s="122"/>
      <c r="B200" s="129"/>
      <c r="C200" s="141"/>
      <c r="D200" s="145"/>
      <c r="E200" s="131" t="s">
        <v>895</v>
      </c>
      <c r="F200" s="165"/>
      <c r="G200" s="148" t="s">
        <v>705</v>
      </c>
    </row>
    <row r="201" spans="1:7" hidden="1" outlineLevel="3" x14ac:dyDescent="0.3">
      <c r="A201" s="122"/>
      <c r="B201" s="129"/>
      <c r="C201" s="141"/>
      <c r="D201" s="145"/>
      <c r="E201" s="131" t="s">
        <v>896</v>
      </c>
      <c r="F201" s="165"/>
      <c r="G201" s="148" t="s">
        <v>705</v>
      </c>
    </row>
    <row r="202" spans="1:7" hidden="1" outlineLevel="3" x14ac:dyDescent="0.3">
      <c r="A202" s="122"/>
      <c r="B202" s="129"/>
      <c r="C202" s="141"/>
      <c r="D202" s="145"/>
      <c r="E202" s="131" t="s">
        <v>897</v>
      </c>
      <c r="F202" s="165"/>
      <c r="G202" s="148" t="s">
        <v>705</v>
      </c>
    </row>
    <row r="203" spans="1:7" hidden="1" outlineLevel="3" x14ac:dyDescent="0.3">
      <c r="A203" s="122"/>
      <c r="B203" s="129"/>
      <c r="C203" s="141"/>
      <c r="D203" s="142" t="s">
        <v>898</v>
      </c>
      <c r="E203" s="163"/>
      <c r="F203" s="164"/>
      <c r="G203" s="148" t="s">
        <v>705</v>
      </c>
    </row>
    <row r="204" spans="1:7" hidden="1" outlineLevel="3" x14ac:dyDescent="0.3">
      <c r="A204" s="122"/>
      <c r="B204" s="129"/>
      <c r="C204" s="141"/>
      <c r="D204" s="145"/>
      <c r="E204" s="131" t="s">
        <v>899</v>
      </c>
      <c r="F204" s="165"/>
      <c r="G204" s="148" t="s">
        <v>705</v>
      </c>
    </row>
    <row r="205" spans="1:7" hidden="1" outlineLevel="3" x14ac:dyDescent="0.3">
      <c r="A205" s="122"/>
      <c r="B205" s="129"/>
      <c r="C205" s="141"/>
      <c r="D205" s="145"/>
      <c r="E205" s="131" t="s">
        <v>900</v>
      </c>
      <c r="F205" s="165"/>
      <c r="G205" s="148" t="s">
        <v>705</v>
      </c>
    </row>
    <row r="206" spans="1:7" hidden="1" outlineLevel="3" x14ac:dyDescent="0.3">
      <c r="A206" s="122"/>
      <c r="B206" s="129"/>
      <c r="C206" s="141"/>
      <c r="D206" s="145"/>
      <c r="E206" s="131" t="s">
        <v>901</v>
      </c>
      <c r="F206" s="165"/>
      <c r="G206" s="148" t="s">
        <v>705</v>
      </c>
    </row>
    <row r="207" spans="1:7" hidden="1" outlineLevel="3" x14ac:dyDescent="0.3">
      <c r="A207" s="122"/>
      <c r="B207" s="129"/>
      <c r="C207" s="141"/>
      <c r="D207" s="145"/>
      <c r="E207" s="131" t="s">
        <v>902</v>
      </c>
      <c r="F207" s="165"/>
      <c r="G207" s="148" t="s">
        <v>705</v>
      </c>
    </row>
    <row r="208" spans="1:7" hidden="1" outlineLevel="3" x14ac:dyDescent="0.3">
      <c r="A208" s="122"/>
      <c r="B208" s="129"/>
      <c r="C208" s="141"/>
      <c r="D208" s="145"/>
      <c r="E208" s="131" t="s">
        <v>903</v>
      </c>
      <c r="F208" s="165"/>
      <c r="G208" s="148" t="s">
        <v>705</v>
      </c>
    </row>
    <row r="209" spans="1:7" hidden="1" outlineLevel="2" x14ac:dyDescent="0.3">
      <c r="A209" s="122" t="s">
        <v>853</v>
      </c>
      <c r="B209" s="129" t="s">
        <v>886</v>
      </c>
      <c r="C209" s="124" t="s">
        <v>233</v>
      </c>
      <c r="D209" s="126"/>
      <c r="E209" s="126"/>
      <c r="F209" s="126"/>
      <c r="G209" s="148" t="s">
        <v>705</v>
      </c>
    </row>
    <row r="210" spans="1:7" hidden="1" outlineLevel="2" x14ac:dyDescent="0.3">
      <c r="A210" s="122"/>
      <c r="B210" s="129"/>
      <c r="C210" s="186"/>
      <c r="D210" s="187" t="s">
        <v>904</v>
      </c>
      <c r="E210" s="164"/>
      <c r="F210" s="164"/>
      <c r="G210" s="148" t="s">
        <v>705</v>
      </c>
    </row>
    <row r="211" spans="1:7" hidden="1" outlineLevel="3" x14ac:dyDescent="0.3">
      <c r="A211" s="122" t="s">
        <v>853</v>
      </c>
      <c r="B211" s="129" t="s">
        <v>886</v>
      </c>
      <c r="C211" s="141" t="s">
        <v>886</v>
      </c>
      <c r="D211" s="145" t="s">
        <v>905</v>
      </c>
      <c r="E211" s="157" t="s">
        <v>864</v>
      </c>
      <c r="F211" s="157"/>
      <c r="G211" s="148" t="s">
        <v>705</v>
      </c>
    </row>
    <row r="212" spans="1:7" hidden="1" outlineLevel="3" x14ac:dyDescent="0.3">
      <c r="A212" s="122"/>
      <c r="B212" s="129"/>
      <c r="C212" s="141"/>
      <c r="D212" s="145"/>
      <c r="E212" s="157" t="s">
        <v>906</v>
      </c>
      <c r="F212" s="157"/>
      <c r="G212" s="148" t="s">
        <v>705</v>
      </c>
    </row>
    <row r="213" spans="1:7" hidden="1" outlineLevel="3" x14ac:dyDescent="0.3">
      <c r="A213" s="122" t="s">
        <v>853</v>
      </c>
      <c r="B213" s="129" t="s">
        <v>886</v>
      </c>
      <c r="C213" s="141" t="s">
        <v>886</v>
      </c>
      <c r="D213" s="187" t="s">
        <v>907</v>
      </c>
      <c r="E213" s="164"/>
      <c r="F213" s="164"/>
      <c r="G213" s="148" t="s">
        <v>705</v>
      </c>
    </row>
    <row r="214" spans="1:7" hidden="1" outlineLevel="3" x14ac:dyDescent="0.3">
      <c r="A214" s="122" t="s">
        <v>853</v>
      </c>
      <c r="B214" s="129" t="s">
        <v>886</v>
      </c>
      <c r="C214" s="141" t="s">
        <v>886</v>
      </c>
      <c r="D214" s="145" t="s">
        <v>905</v>
      </c>
      <c r="E214" s="157" t="s">
        <v>908</v>
      </c>
      <c r="F214" s="157"/>
      <c r="G214" s="148" t="s">
        <v>705</v>
      </c>
    </row>
    <row r="215" spans="1:7" hidden="1" outlineLevel="3" x14ac:dyDescent="0.3">
      <c r="A215" s="122"/>
      <c r="B215" s="129"/>
      <c r="C215" s="141"/>
      <c r="D215" s="145"/>
      <c r="E215" s="157" t="s">
        <v>909</v>
      </c>
      <c r="F215" s="157"/>
      <c r="G215" s="148" t="s">
        <v>705</v>
      </c>
    </row>
    <row r="216" spans="1:7" hidden="1" outlineLevel="3" x14ac:dyDescent="0.3">
      <c r="A216" s="122"/>
      <c r="B216" s="129"/>
      <c r="C216" s="141"/>
      <c r="D216" s="145"/>
      <c r="E216" s="157" t="s">
        <v>910</v>
      </c>
      <c r="F216" s="157"/>
      <c r="G216" s="148" t="s">
        <v>705</v>
      </c>
    </row>
    <row r="217" spans="1:7" hidden="1" outlineLevel="3" x14ac:dyDescent="0.3">
      <c r="A217" s="122" t="s">
        <v>853</v>
      </c>
      <c r="B217" s="129" t="s">
        <v>886</v>
      </c>
      <c r="C217" s="141" t="s">
        <v>886</v>
      </c>
      <c r="D217" s="187" t="s">
        <v>911</v>
      </c>
      <c r="E217" s="164"/>
      <c r="F217" s="164"/>
      <c r="G217" s="148" t="s">
        <v>705</v>
      </c>
    </row>
    <row r="218" spans="1:7" hidden="1" outlineLevel="3" x14ac:dyDescent="0.3">
      <c r="A218" s="122"/>
      <c r="B218" s="129"/>
      <c r="C218" s="141"/>
      <c r="D218" s="145"/>
      <c r="E218" s="157" t="s">
        <v>839</v>
      </c>
      <c r="F218" s="157"/>
      <c r="G218" s="148" t="s">
        <v>705</v>
      </c>
    </row>
    <row r="219" spans="1:7" hidden="1" outlineLevel="3" x14ac:dyDescent="0.3">
      <c r="A219" s="122"/>
      <c r="B219" s="129"/>
      <c r="C219" s="141"/>
      <c r="D219" s="145"/>
      <c r="E219" s="157" t="s">
        <v>912</v>
      </c>
      <c r="F219" s="157"/>
      <c r="G219" s="148" t="s">
        <v>705</v>
      </c>
    </row>
    <row r="220" spans="1:7" hidden="1" outlineLevel="3" x14ac:dyDescent="0.3">
      <c r="A220" s="122"/>
      <c r="B220" s="129"/>
      <c r="C220" s="141"/>
      <c r="D220" s="145"/>
      <c r="E220" s="157" t="s">
        <v>913</v>
      </c>
      <c r="F220" s="157"/>
      <c r="G220" s="148" t="s">
        <v>705</v>
      </c>
    </row>
    <row r="221" spans="1:7" hidden="1" outlineLevel="3" x14ac:dyDescent="0.3">
      <c r="A221" s="122"/>
      <c r="B221" s="129"/>
      <c r="C221" s="141"/>
      <c r="D221" s="145"/>
      <c r="E221" s="157" t="s">
        <v>914</v>
      </c>
      <c r="F221" s="157"/>
      <c r="G221" s="148" t="s">
        <v>705</v>
      </c>
    </row>
    <row r="222" spans="1:7" hidden="1" outlineLevel="3" x14ac:dyDescent="0.3">
      <c r="A222" s="122"/>
      <c r="B222" s="129"/>
      <c r="C222" s="141"/>
      <c r="D222" s="187" t="s">
        <v>915</v>
      </c>
      <c r="E222" s="164"/>
      <c r="F222" s="164"/>
      <c r="G222" s="148" t="s">
        <v>705</v>
      </c>
    </row>
    <row r="223" spans="1:7" hidden="1" outlineLevel="3" x14ac:dyDescent="0.3">
      <c r="A223" s="122"/>
      <c r="B223" s="129"/>
      <c r="C223" s="141"/>
      <c r="D223" s="145"/>
      <c r="E223" s="157" t="s">
        <v>916</v>
      </c>
      <c r="F223" s="157"/>
      <c r="G223" s="148" t="s">
        <v>705</v>
      </c>
    </row>
    <row r="224" spans="1:7" hidden="1" outlineLevel="3" x14ac:dyDescent="0.3">
      <c r="A224" s="122"/>
      <c r="B224" s="129"/>
      <c r="C224" s="141"/>
      <c r="D224" s="145"/>
      <c r="E224" s="157" t="s">
        <v>917</v>
      </c>
      <c r="F224" s="157"/>
      <c r="G224" s="148" t="s">
        <v>705</v>
      </c>
    </row>
    <row r="225" spans="1:7" outlineLevel="1" collapsed="1" x14ac:dyDescent="0.3">
      <c r="A225" s="122" t="s">
        <v>918</v>
      </c>
      <c r="B225" s="140" t="s">
        <v>919</v>
      </c>
      <c r="C225" s="124" t="s">
        <v>920</v>
      </c>
      <c r="D225" s="125"/>
      <c r="E225" s="126"/>
      <c r="F225" s="127"/>
      <c r="G225" s="148" t="s">
        <v>705</v>
      </c>
    </row>
    <row r="226" spans="1:7" hidden="1" outlineLevel="2" x14ac:dyDescent="0.3">
      <c r="A226" s="122" t="s">
        <v>921</v>
      </c>
      <c r="B226" s="140"/>
      <c r="C226" s="141"/>
      <c r="D226" s="142" t="s">
        <v>922</v>
      </c>
      <c r="E226" s="163"/>
      <c r="F226" s="164"/>
      <c r="G226" s="148" t="s">
        <v>705</v>
      </c>
    </row>
    <row r="227" spans="1:7" hidden="1" outlineLevel="2" x14ac:dyDescent="0.3">
      <c r="A227" s="122"/>
      <c r="B227" s="140"/>
      <c r="C227" s="141"/>
      <c r="D227" s="145"/>
      <c r="E227" s="157" t="s">
        <v>923</v>
      </c>
      <c r="F227" s="157"/>
      <c r="G227" s="148" t="s">
        <v>705</v>
      </c>
    </row>
    <row r="228" spans="1:7" hidden="1" outlineLevel="2" x14ac:dyDescent="0.3">
      <c r="A228" s="122"/>
      <c r="B228" s="140"/>
      <c r="C228" s="141"/>
      <c r="D228" s="145"/>
      <c r="E228" s="157" t="s">
        <v>924</v>
      </c>
      <c r="F228" s="157"/>
      <c r="G228" s="148" t="s">
        <v>705</v>
      </c>
    </row>
    <row r="229" spans="1:7" hidden="1" outlineLevel="2" x14ac:dyDescent="0.3">
      <c r="A229" s="122"/>
      <c r="B229" s="140"/>
      <c r="C229" s="141"/>
      <c r="D229" s="145"/>
      <c r="E229" s="157" t="s">
        <v>925</v>
      </c>
      <c r="F229" s="157"/>
      <c r="G229" s="148" t="s">
        <v>705</v>
      </c>
    </row>
    <row r="230" spans="1:7" hidden="1" outlineLevel="2" x14ac:dyDescent="0.3">
      <c r="A230" s="122"/>
      <c r="B230" s="140"/>
      <c r="C230" s="141"/>
      <c r="D230" s="145"/>
      <c r="E230" s="157" t="s">
        <v>926</v>
      </c>
      <c r="F230" s="157"/>
      <c r="G230" s="148" t="s">
        <v>705</v>
      </c>
    </row>
    <row r="231" spans="1:7" hidden="1" outlineLevel="2" x14ac:dyDescent="0.3">
      <c r="A231" s="122"/>
      <c r="B231" s="140"/>
      <c r="C231" s="141"/>
      <c r="D231" s="142" t="s">
        <v>927</v>
      </c>
      <c r="E231" s="163"/>
      <c r="F231" s="164"/>
      <c r="G231" s="148" t="s">
        <v>705</v>
      </c>
    </row>
    <row r="232" spans="1:7" hidden="1" outlineLevel="2" x14ac:dyDescent="0.3">
      <c r="A232" s="122"/>
      <c r="B232" s="140"/>
      <c r="C232" s="141"/>
      <c r="D232" s="145"/>
      <c r="E232" s="157" t="s">
        <v>928</v>
      </c>
      <c r="F232" s="157"/>
      <c r="G232" s="148" t="s">
        <v>705</v>
      </c>
    </row>
    <row r="233" spans="1:7" hidden="1" outlineLevel="2" x14ac:dyDescent="0.3">
      <c r="A233" s="122"/>
      <c r="B233" s="140"/>
      <c r="C233" s="141"/>
      <c r="D233" s="145"/>
      <c r="E233" s="157" t="s">
        <v>924</v>
      </c>
      <c r="F233" s="157"/>
      <c r="G233" s="148" t="s">
        <v>705</v>
      </c>
    </row>
    <row r="234" spans="1:7" hidden="1" outlineLevel="2" x14ac:dyDescent="0.3">
      <c r="A234" s="122"/>
      <c r="B234" s="140"/>
      <c r="C234" s="141"/>
      <c r="D234" s="145"/>
      <c r="E234" t="s">
        <v>929</v>
      </c>
      <c r="F234" s="157"/>
      <c r="G234" s="148" t="s">
        <v>705</v>
      </c>
    </row>
    <row r="235" spans="1:7" hidden="1" outlineLevel="2" x14ac:dyDescent="0.3">
      <c r="A235" s="122"/>
      <c r="B235" s="140"/>
      <c r="C235" s="141"/>
      <c r="D235" s="145"/>
      <c r="E235" t="s">
        <v>930</v>
      </c>
      <c r="F235" s="157"/>
      <c r="G235" s="148" t="s">
        <v>705</v>
      </c>
    </row>
    <row r="236" spans="1:7" hidden="1" outlineLevel="2" x14ac:dyDescent="0.3">
      <c r="A236" s="122"/>
      <c r="B236" s="140"/>
      <c r="C236" s="141"/>
      <c r="D236" s="142" t="s">
        <v>931</v>
      </c>
      <c r="E236" s="163"/>
      <c r="F236" s="164"/>
      <c r="G236" s="148" t="s">
        <v>705</v>
      </c>
    </row>
    <row r="237" spans="1:7" hidden="1" outlineLevel="2" x14ac:dyDescent="0.3">
      <c r="A237" s="122"/>
      <c r="B237" s="140"/>
      <c r="C237" s="141"/>
      <c r="D237" s="145"/>
      <c r="E237" t="s">
        <v>932</v>
      </c>
      <c r="F237" s="157"/>
      <c r="G237" s="148" t="s">
        <v>705</v>
      </c>
    </row>
    <row r="238" spans="1:7" hidden="1" outlineLevel="2" x14ac:dyDescent="0.3">
      <c r="A238" s="122"/>
      <c r="B238" s="140"/>
      <c r="C238" s="141"/>
      <c r="D238" s="145"/>
      <c r="E238" s="188" t="s">
        <v>933</v>
      </c>
      <c r="F238" s="157"/>
      <c r="G238" s="148" t="s">
        <v>705</v>
      </c>
    </row>
    <row r="239" spans="1:7" hidden="1" outlineLevel="2" x14ac:dyDescent="0.3">
      <c r="A239" s="122"/>
      <c r="B239" s="140"/>
      <c r="C239" s="141"/>
      <c r="D239" s="142" t="s">
        <v>934</v>
      </c>
      <c r="E239" s="163"/>
      <c r="F239" s="164"/>
      <c r="G239" s="148" t="s">
        <v>705</v>
      </c>
    </row>
    <row r="240" spans="1:7" ht="28.8" hidden="1" outlineLevel="2" x14ac:dyDescent="0.3">
      <c r="A240" s="122"/>
      <c r="B240" s="140"/>
      <c r="C240" s="141"/>
      <c r="D240" s="145"/>
      <c r="E240" s="188" t="s">
        <v>935</v>
      </c>
      <c r="F240" s="157"/>
      <c r="G240" s="148" t="s">
        <v>705</v>
      </c>
    </row>
    <row r="241" spans="1:7" hidden="1" outlineLevel="2" x14ac:dyDescent="0.3">
      <c r="A241" s="122"/>
      <c r="B241" s="140"/>
      <c r="C241" s="141"/>
      <c r="D241" s="145"/>
      <c r="E241" t="s">
        <v>936</v>
      </c>
      <c r="F241" s="157"/>
      <c r="G241" s="148" t="s">
        <v>705</v>
      </c>
    </row>
    <row r="242" spans="1:7" hidden="1" outlineLevel="2" x14ac:dyDescent="0.3">
      <c r="A242" s="122"/>
      <c r="B242" s="140"/>
      <c r="C242" s="141"/>
      <c r="D242" s="145"/>
      <c r="E242" t="s">
        <v>937</v>
      </c>
      <c r="F242" s="157"/>
      <c r="G242" s="148" t="s">
        <v>705</v>
      </c>
    </row>
    <row r="243" spans="1:7" hidden="1" outlineLevel="2" x14ac:dyDescent="0.3">
      <c r="A243" s="122"/>
      <c r="B243" s="140"/>
      <c r="C243" s="141"/>
      <c r="D243" s="145"/>
      <c r="E243" s="188" t="s">
        <v>938</v>
      </c>
      <c r="F243" s="157"/>
      <c r="G243" s="148" t="s">
        <v>705</v>
      </c>
    </row>
    <row r="244" spans="1:7" s="176" customFormat="1" outlineLevel="1" collapsed="1" x14ac:dyDescent="0.3">
      <c r="A244" s="122" t="s">
        <v>853</v>
      </c>
      <c r="B244" s="123" t="s">
        <v>939</v>
      </c>
      <c r="C244" s="124" t="s">
        <v>939</v>
      </c>
      <c r="D244" s="125" t="s">
        <v>75</v>
      </c>
      <c r="E244" s="126"/>
      <c r="F244" s="127"/>
      <c r="G244" s="148" t="s">
        <v>705</v>
      </c>
    </row>
    <row r="245" spans="1:7" hidden="1" outlineLevel="2" x14ac:dyDescent="0.3">
      <c r="A245" s="122" t="s">
        <v>853</v>
      </c>
      <c r="B245" s="140" t="s">
        <v>939</v>
      </c>
      <c r="C245" s="130" t="s">
        <v>939</v>
      </c>
      <c r="D245" s="142" t="s">
        <v>940</v>
      </c>
      <c r="E245" s="142"/>
      <c r="F245" s="189"/>
      <c r="G245" s="148" t="s">
        <v>705</v>
      </c>
    </row>
    <row r="246" spans="1:7" hidden="1" outlineLevel="3" x14ac:dyDescent="0.3">
      <c r="A246" s="122" t="s">
        <v>853</v>
      </c>
      <c r="B246" s="140" t="s">
        <v>939</v>
      </c>
      <c r="C246" s="130" t="s">
        <v>939</v>
      </c>
      <c r="D246" s="145" t="s">
        <v>940</v>
      </c>
      <c r="E246" s="190" t="s">
        <v>941</v>
      </c>
      <c r="F246" s="157"/>
      <c r="G246" s="148" t="s">
        <v>705</v>
      </c>
    </row>
    <row r="247" spans="1:7" hidden="1" outlineLevel="3" x14ac:dyDescent="0.3">
      <c r="A247" s="122" t="s">
        <v>853</v>
      </c>
      <c r="B247" s="140" t="s">
        <v>939</v>
      </c>
      <c r="C247" s="130" t="s">
        <v>939</v>
      </c>
      <c r="D247" s="145" t="s">
        <v>940</v>
      </c>
      <c r="E247" s="190" t="s">
        <v>942</v>
      </c>
      <c r="F247" s="157"/>
      <c r="G247" s="148" t="s">
        <v>705</v>
      </c>
    </row>
    <row r="248" spans="1:7" hidden="1" outlineLevel="2" x14ac:dyDescent="0.3">
      <c r="A248" s="122" t="s">
        <v>853</v>
      </c>
      <c r="B248" s="129" t="s">
        <v>939</v>
      </c>
      <c r="C248" s="130" t="s">
        <v>939</v>
      </c>
      <c r="D248" s="162" t="s">
        <v>943</v>
      </c>
      <c r="E248" s="189"/>
      <c r="F248" s="189"/>
      <c r="G248" s="148" t="s">
        <v>705</v>
      </c>
    </row>
    <row r="249" spans="1:7" hidden="1" outlineLevel="3" x14ac:dyDescent="0.3">
      <c r="A249" s="122" t="s">
        <v>853</v>
      </c>
      <c r="B249" s="129" t="s">
        <v>939</v>
      </c>
      <c r="C249" s="130" t="s">
        <v>939</v>
      </c>
      <c r="D249" s="145" t="s">
        <v>944</v>
      </c>
      <c r="E249" s="157" t="s">
        <v>945</v>
      </c>
      <c r="F249" s="157"/>
      <c r="G249" s="148" t="s">
        <v>705</v>
      </c>
    </row>
    <row r="250" spans="1:7" hidden="1" outlineLevel="3" x14ac:dyDescent="0.3">
      <c r="A250" s="122" t="s">
        <v>853</v>
      </c>
      <c r="B250" s="129" t="s">
        <v>939</v>
      </c>
      <c r="C250" s="130" t="s">
        <v>939</v>
      </c>
      <c r="D250" s="145" t="s">
        <v>944</v>
      </c>
      <c r="E250" s="157" t="s">
        <v>946</v>
      </c>
      <c r="F250" s="157"/>
      <c r="G250" s="148" t="s">
        <v>705</v>
      </c>
    </row>
    <row r="251" spans="1:7" ht="15" hidden="1" customHeight="1" outlineLevel="3" x14ac:dyDescent="0.3">
      <c r="A251" s="122" t="s">
        <v>853</v>
      </c>
      <c r="B251" s="129" t="s">
        <v>939</v>
      </c>
      <c r="C251" s="130" t="s">
        <v>939</v>
      </c>
      <c r="D251" s="145" t="s">
        <v>944</v>
      </c>
      <c r="E251" s="157" t="s">
        <v>947</v>
      </c>
      <c r="F251" s="157"/>
      <c r="G251" s="148" t="s">
        <v>705</v>
      </c>
    </row>
    <row r="252" spans="1:7" hidden="1" outlineLevel="2" x14ac:dyDescent="0.3">
      <c r="A252" s="122" t="s">
        <v>853</v>
      </c>
      <c r="B252" s="129" t="s">
        <v>939</v>
      </c>
      <c r="C252" s="130" t="s">
        <v>939</v>
      </c>
      <c r="D252" s="162" t="s">
        <v>948</v>
      </c>
      <c r="E252" s="189"/>
      <c r="F252" s="189"/>
      <c r="G252" s="148" t="s">
        <v>705</v>
      </c>
    </row>
    <row r="253" spans="1:7" hidden="1" outlineLevel="3" x14ac:dyDescent="0.3">
      <c r="A253" s="122" t="s">
        <v>853</v>
      </c>
      <c r="B253" s="129" t="s">
        <v>939</v>
      </c>
      <c r="C253" s="130" t="s">
        <v>939</v>
      </c>
      <c r="D253" s="145" t="s">
        <v>948</v>
      </c>
      <c r="E253" s="157" t="s">
        <v>949</v>
      </c>
      <c r="F253" s="157"/>
      <c r="G253" s="148" t="s">
        <v>705</v>
      </c>
    </row>
    <row r="254" spans="1:7" hidden="1" outlineLevel="3" x14ac:dyDescent="0.3">
      <c r="A254" s="122" t="s">
        <v>853</v>
      </c>
      <c r="B254" s="129" t="s">
        <v>939</v>
      </c>
      <c r="C254" s="130" t="s">
        <v>939</v>
      </c>
      <c r="D254" s="145" t="s">
        <v>948</v>
      </c>
      <c r="E254" s="190" t="s">
        <v>950</v>
      </c>
      <c r="F254" s="157"/>
      <c r="G254" s="148" t="s">
        <v>705</v>
      </c>
    </row>
    <row r="255" spans="1:7" hidden="1" outlineLevel="3" x14ac:dyDescent="0.3">
      <c r="A255" s="122"/>
      <c r="B255" s="129"/>
      <c r="C255" s="130"/>
      <c r="D255" s="145"/>
      <c r="E255" s="190" t="s">
        <v>951</v>
      </c>
      <c r="F255" s="157"/>
      <c r="G255" s="148" t="s">
        <v>705</v>
      </c>
    </row>
    <row r="256" spans="1:7" hidden="1" outlineLevel="2" x14ac:dyDescent="0.3">
      <c r="A256" s="122" t="s">
        <v>853</v>
      </c>
      <c r="B256" s="129" t="s">
        <v>939</v>
      </c>
      <c r="C256" s="130" t="s">
        <v>939</v>
      </c>
      <c r="D256" s="162" t="s">
        <v>952</v>
      </c>
      <c r="E256" s="189"/>
      <c r="F256" s="189"/>
      <c r="G256" s="148" t="s">
        <v>705</v>
      </c>
    </row>
    <row r="257" spans="1:7" hidden="1" outlineLevel="3" x14ac:dyDescent="0.3">
      <c r="A257" s="122" t="s">
        <v>853</v>
      </c>
      <c r="B257" s="129" t="s">
        <v>939</v>
      </c>
      <c r="C257" s="130" t="s">
        <v>939</v>
      </c>
      <c r="D257" s="145" t="s">
        <v>952</v>
      </c>
      <c r="E257" s="190" t="s">
        <v>953</v>
      </c>
      <c r="F257" s="157"/>
      <c r="G257" s="148" t="s">
        <v>705</v>
      </c>
    </row>
    <row r="258" spans="1:7" hidden="1" outlineLevel="3" x14ac:dyDescent="0.3">
      <c r="A258" s="122" t="s">
        <v>853</v>
      </c>
      <c r="B258" s="129" t="s">
        <v>939</v>
      </c>
      <c r="C258" s="130" t="s">
        <v>939</v>
      </c>
      <c r="D258" s="145" t="s">
        <v>952</v>
      </c>
      <c r="E258" s="157" t="s">
        <v>954</v>
      </c>
      <c r="F258" s="157"/>
      <c r="G258" s="148" t="s">
        <v>705</v>
      </c>
    </row>
    <row r="259" spans="1:7" hidden="1" outlineLevel="3" x14ac:dyDescent="0.3">
      <c r="A259" s="122" t="s">
        <v>853</v>
      </c>
      <c r="B259" s="129" t="s">
        <v>939</v>
      </c>
      <c r="C259" s="130" t="s">
        <v>939</v>
      </c>
      <c r="D259" s="145" t="s">
        <v>952</v>
      </c>
      <c r="E259" s="157" t="s">
        <v>955</v>
      </c>
      <c r="F259" s="157"/>
      <c r="G259" s="148" t="s">
        <v>705</v>
      </c>
    </row>
    <row r="260" spans="1:7" hidden="1" outlineLevel="3" x14ac:dyDescent="0.3">
      <c r="A260" s="122" t="s">
        <v>853</v>
      </c>
      <c r="B260" s="129" t="s">
        <v>939</v>
      </c>
      <c r="C260" s="130" t="s">
        <v>939</v>
      </c>
      <c r="D260" s="145" t="s">
        <v>952</v>
      </c>
      <c r="E260" s="157" t="s">
        <v>956</v>
      </c>
      <c r="F260" s="157"/>
      <c r="G260" s="148" t="s">
        <v>705</v>
      </c>
    </row>
    <row r="261" spans="1:7" hidden="1" outlineLevel="3" x14ac:dyDescent="0.3">
      <c r="A261" s="122"/>
      <c r="B261" s="129"/>
      <c r="C261" s="130"/>
      <c r="D261" s="145"/>
      <c r="E261" s="157" t="s">
        <v>957</v>
      </c>
      <c r="F261" s="157"/>
      <c r="G261" s="148" t="s">
        <v>705</v>
      </c>
    </row>
    <row r="262" spans="1:7" hidden="1" outlineLevel="3" x14ac:dyDescent="0.3">
      <c r="A262" s="122"/>
      <c r="B262" s="129"/>
      <c r="C262" s="130"/>
      <c r="D262" s="145"/>
      <c r="E262" s="157" t="s">
        <v>958</v>
      </c>
      <c r="F262" s="157"/>
      <c r="G262" s="148" t="s">
        <v>705</v>
      </c>
    </row>
    <row r="263" spans="1:7" hidden="1" outlineLevel="2" x14ac:dyDescent="0.3">
      <c r="A263" s="122" t="s">
        <v>853</v>
      </c>
      <c r="B263" s="129" t="s">
        <v>939</v>
      </c>
      <c r="C263" s="130" t="s">
        <v>939</v>
      </c>
      <c r="D263" s="162" t="s">
        <v>959</v>
      </c>
      <c r="E263" s="189"/>
      <c r="F263" s="189"/>
      <c r="G263" s="148" t="s">
        <v>705</v>
      </c>
    </row>
    <row r="264" spans="1:7" hidden="1" outlineLevel="3" x14ac:dyDescent="0.3">
      <c r="A264" s="122" t="s">
        <v>853</v>
      </c>
      <c r="B264" s="129" t="s">
        <v>939</v>
      </c>
      <c r="C264" s="130" t="s">
        <v>939</v>
      </c>
      <c r="D264" s="145" t="s">
        <v>959</v>
      </c>
      <c r="E264" s="157" t="s">
        <v>960</v>
      </c>
      <c r="F264" s="157"/>
      <c r="G264" s="148" t="s">
        <v>705</v>
      </c>
    </row>
    <row r="265" spans="1:7" hidden="1" outlineLevel="3" x14ac:dyDescent="0.3">
      <c r="A265" s="122" t="s">
        <v>853</v>
      </c>
      <c r="B265" s="129" t="s">
        <v>939</v>
      </c>
      <c r="C265" s="130" t="s">
        <v>939</v>
      </c>
      <c r="D265" s="145" t="s">
        <v>959</v>
      </c>
      <c r="E265" s="157" t="s">
        <v>961</v>
      </c>
      <c r="F265" s="157"/>
      <c r="G265" s="148" t="s">
        <v>705</v>
      </c>
    </row>
    <row r="266" spans="1:7" hidden="1" outlineLevel="2" x14ac:dyDescent="0.3">
      <c r="A266" s="122" t="s">
        <v>853</v>
      </c>
      <c r="B266" s="129" t="s">
        <v>939</v>
      </c>
      <c r="C266" s="130" t="s">
        <v>939</v>
      </c>
      <c r="D266" s="162" t="s">
        <v>962</v>
      </c>
      <c r="E266" s="189"/>
      <c r="F266" s="189"/>
      <c r="G266" s="148" t="s">
        <v>705</v>
      </c>
    </row>
    <row r="267" spans="1:7" hidden="1" outlineLevel="3" x14ac:dyDescent="0.3">
      <c r="A267" s="122" t="s">
        <v>853</v>
      </c>
      <c r="B267" s="129" t="s">
        <v>939</v>
      </c>
      <c r="C267" s="130" t="s">
        <v>939</v>
      </c>
      <c r="D267" s="145" t="s">
        <v>962</v>
      </c>
      <c r="E267" s="157" t="s">
        <v>963</v>
      </c>
      <c r="F267" s="157"/>
      <c r="G267" s="148" t="s">
        <v>705</v>
      </c>
    </row>
    <row r="268" spans="1:7" hidden="1" outlineLevel="3" x14ac:dyDescent="0.3">
      <c r="A268" s="122" t="s">
        <v>853</v>
      </c>
      <c r="B268" s="129" t="s">
        <v>939</v>
      </c>
      <c r="C268" s="130" t="s">
        <v>939</v>
      </c>
      <c r="D268" s="145" t="s">
        <v>962</v>
      </c>
      <c r="E268" s="157" t="s">
        <v>964</v>
      </c>
      <c r="F268" s="157"/>
      <c r="G268" s="148" t="s">
        <v>705</v>
      </c>
    </row>
    <row r="269" spans="1:7" hidden="1" outlineLevel="3" x14ac:dyDescent="0.3">
      <c r="A269" s="122" t="s">
        <v>853</v>
      </c>
      <c r="B269" s="129" t="s">
        <v>939</v>
      </c>
      <c r="C269" s="130" t="s">
        <v>939</v>
      </c>
      <c r="D269" s="145" t="s">
        <v>962</v>
      </c>
      <c r="E269" s="157" t="s">
        <v>965</v>
      </c>
      <c r="F269" s="157"/>
      <c r="G269" s="148" t="s">
        <v>705</v>
      </c>
    </row>
    <row r="270" spans="1:7" hidden="1" outlineLevel="2" x14ac:dyDescent="0.3">
      <c r="A270" s="122" t="s">
        <v>853</v>
      </c>
      <c r="B270" s="140" t="s">
        <v>966</v>
      </c>
      <c r="C270" s="124" t="s">
        <v>967</v>
      </c>
      <c r="D270" s="162" t="s">
        <v>968</v>
      </c>
      <c r="E270" s="189"/>
      <c r="F270" s="164"/>
      <c r="G270" s="128" t="s">
        <v>969</v>
      </c>
    </row>
    <row r="271" spans="1:7" hidden="1" outlineLevel="3" x14ac:dyDescent="0.3">
      <c r="A271" s="122" t="s">
        <v>853</v>
      </c>
      <c r="B271" s="140" t="s">
        <v>966</v>
      </c>
      <c r="C271" s="130" t="s">
        <v>966</v>
      </c>
      <c r="D271" s="145" t="s">
        <v>968</v>
      </c>
      <c r="E271" s="157" t="s">
        <v>970</v>
      </c>
      <c r="G271" s="128" t="s">
        <v>969</v>
      </c>
    </row>
    <row r="272" spans="1:7" hidden="1" outlineLevel="3" x14ac:dyDescent="0.3">
      <c r="A272" s="122" t="s">
        <v>853</v>
      </c>
      <c r="B272" s="140" t="s">
        <v>966</v>
      </c>
      <c r="C272" s="130" t="s">
        <v>966</v>
      </c>
      <c r="D272" s="145" t="s">
        <v>968</v>
      </c>
      <c r="E272" s="157" t="s">
        <v>971</v>
      </c>
      <c r="F272" s="157"/>
      <c r="G272" s="128" t="s">
        <v>969</v>
      </c>
    </row>
    <row r="273" spans="1:7" s="176" customFormat="1" outlineLevel="1" collapsed="1" x14ac:dyDescent="0.3">
      <c r="A273" s="122" t="s">
        <v>853</v>
      </c>
      <c r="B273" s="123" t="s">
        <v>919</v>
      </c>
      <c r="C273" s="124" t="s">
        <v>972</v>
      </c>
      <c r="D273" s="125"/>
      <c r="E273" s="126"/>
      <c r="F273" s="127"/>
      <c r="G273" s="148" t="s">
        <v>705</v>
      </c>
    </row>
    <row r="274" spans="1:7" hidden="1" outlineLevel="2" x14ac:dyDescent="0.3">
      <c r="A274" s="122" t="s">
        <v>853</v>
      </c>
      <c r="B274" s="129" t="s">
        <v>919</v>
      </c>
      <c r="C274" s="130" t="s">
        <v>919</v>
      </c>
      <c r="D274" s="162" t="s">
        <v>973</v>
      </c>
      <c r="E274" s="189"/>
      <c r="F274" s="164"/>
      <c r="G274" s="148" t="s">
        <v>705</v>
      </c>
    </row>
    <row r="275" spans="1:7" hidden="1" outlineLevel="3" x14ac:dyDescent="0.3">
      <c r="A275" s="122" t="s">
        <v>853</v>
      </c>
      <c r="B275" s="129"/>
      <c r="C275" s="130" t="s">
        <v>919</v>
      </c>
      <c r="D275" s="145"/>
      <c r="E275" s="157" t="s">
        <v>974</v>
      </c>
      <c r="G275" s="148" t="s">
        <v>705</v>
      </c>
    </row>
    <row r="276" spans="1:7" hidden="1" outlineLevel="3" x14ac:dyDescent="0.3">
      <c r="A276" s="122" t="s">
        <v>853</v>
      </c>
      <c r="B276" s="129"/>
      <c r="C276" s="130" t="s">
        <v>919</v>
      </c>
      <c r="D276" s="145"/>
      <c r="E276" s="157" t="s">
        <v>975</v>
      </c>
      <c r="G276" s="148" t="s">
        <v>705</v>
      </c>
    </row>
    <row r="277" spans="1:7" hidden="1" outlineLevel="3" x14ac:dyDescent="0.3">
      <c r="A277" s="122" t="s">
        <v>853</v>
      </c>
      <c r="B277" s="129"/>
      <c r="C277" s="130" t="s">
        <v>919</v>
      </c>
      <c r="D277" s="145"/>
      <c r="E277" s="157" t="s">
        <v>976</v>
      </c>
      <c r="G277" s="148" t="s">
        <v>705</v>
      </c>
    </row>
    <row r="278" spans="1:7" hidden="1" outlineLevel="3" x14ac:dyDescent="0.3">
      <c r="A278" s="122" t="s">
        <v>853</v>
      </c>
      <c r="B278" s="129"/>
      <c r="C278" s="130" t="s">
        <v>919</v>
      </c>
      <c r="D278" s="145"/>
      <c r="E278" s="157" t="s">
        <v>977</v>
      </c>
      <c r="G278" s="148" t="s">
        <v>705</v>
      </c>
    </row>
    <row r="279" spans="1:7" hidden="1" outlineLevel="3" x14ac:dyDescent="0.3">
      <c r="A279" s="122"/>
      <c r="B279" s="129"/>
      <c r="C279" s="130"/>
      <c r="D279" s="145"/>
      <c r="E279" s="157" t="s">
        <v>978</v>
      </c>
      <c r="G279" s="148" t="s">
        <v>705</v>
      </c>
    </row>
    <row r="280" spans="1:7" hidden="1" outlineLevel="3" x14ac:dyDescent="0.3">
      <c r="A280" s="122"/>
      <c r="B280" s="129"/>
      <c r="C280" s="130"/>
      <c r="D280" s="145"/>
      <c r="E280" s="157" t="s">
        <v>979</v>
      </c>
      <c r="G280" s="148" t="s">
        <v>705</v>
      </c>
    </row>
    <row r="281" spans="1:7" hidden="1" outlineLevel="3" x14ac:dyDescent="0.3">
      <c r="A281" s="122"/>
      <c r="B281" s="129"/>
      <c r="C281" s="130"/>
      <c r="D281" s="145"/>
      <c r="E281" s="157" t="s">
        <v>980</v>
      </c>
      <c r="G281" s="148" t="s">
        <v>705</v>
      </c>
    </row>
    <row r="282" spans="1:7" hidden="1" outlineLevel="3" x14ac:dyDescent="0.3">
      <c r="A282" s="122"/>
      <c r="B282" s="129"/>
      <c r="C282" s="130"/>
      <c r="D282" s="145"/>
      <c r="E282" s="188" t="s">
        <v>981</v>
      </c>
      <c r="G282" s="148" t="s">
        <v>705</v>
      </c>
    </row>
    <row r="283" spans="1:7" hidden="1" outlineLevel="3" x14ac:dyDescent="0.3">
      <c r="A283" s="122"/>
      <c r="B283" s="129"/>
      <c r="C283" s="130"/>
      <c r="D283" s="145"/>
      <c r="E283" s="190" t="s">
        <v>982</v>
      </c>
      <c r="G283" s="148" t="s">
        <v>705</v>
      </c>
    </row>
    <row r="284" spans="1:7" hidden="1" outlineLevel="2" x14ac:dyDescent="0.3">
      <c r="A284" s="122" t="s">
        <v>853</v>
      </c>
      <c r="B284" s="129" t="s">
        <v>919</v>
      </c>
      <c r="C284" s="130" t="s">
        <v>919</v>
      </c>
      <c r="D284" s="162" t="s">
        <v>983</v>
      </c>
      <c r="E284" s="189"/>
      <c r="F284" s="164"/>
      <c r="G284" s="148" t="s">
        <v>705</v>
      </c>
    </row>
    <row r="285" spans="1:7" hidden="1" outlineLevel="3" x14ac:dyDescent="0.3">
      <c r="A285" s="122" t="s">
        <v>853</v>
      </c>
      <c r="B285" s="129"/>
      <c r="C285" s="130" t="s">
        <v>919</v>
      </c>
      <c r="D285" s="145"/>
      <c r="E285" s="157" t="s">
        <v>984</v>
      </c>
      <c r="G285" s="148" t="s">
        <v>705</v>
      </c>
    </row>
    <row r="286" spans="1:7" hidden="1" outlineLevel="3" x14ac:dyDescent="0.3">
      <c r="A286" s="122" t="s">
        <v>853</v>
      </c>
      <c r="B286" s="129"/>
      <c r="C286" s="130" t="s">
        <v>919</v>
      </c>
      <c r="D286" s="145"/>
      <c r="E286" s="190" t="s">
        <v>985</v>
      </c>
      <c r="G286" s="148" t="s">
        <v>705</v>
      </c>
    </row>
    <row r="287" spans="1:7" hidden="1" outlineLevel="3" x14ac:dyDescent="0.3">
      <c r="A287" s="122" t="s">
        <v>853</v>
      </c>
      <c r="B287" s="129"/>
      <c r="C287" s="130" t="s">
        <v>919</v>
      </c>
      <c r="D287" s="145"/>
      <c r="E287" s="157" t="s">
        <v>986</v>
      </c>
      <c r="G287" s="148" t="s">
        <v>705</v>
      </c>
    </row>
    <row r="288" spans="1:7" ht="28.8" hidden="1" outlineLevel="3" x14ac:dyDescent="0.3">
      <c r="A288" s="122"/>
      <c r="B288" s="129"/>
      <c r="C288" s="130"/>
      <c r="D288" s="145"/>
      <c r="E288" s="190" t="s">
        <v>987</v>
      </c>
      <c r="G288" s="148" t="s">
        <v>705</v>
      </c>
    </row>
    <row r="289" spans="1:7" hidden="1" outlineLevel="2" x14ac:dyDescent="0.3">
      <c r="A289" s="122" t="s">
        <v>853</v>
      </c>
      <c r="B289" s="129"/>
      <c r="C289" s="130" t="s">
        <v>919</v>
      </c>
      <c r="D289" s="162" t="s">
        <v>988</v>
      </c>
      <c r="E289" s="189"/>
      <c r="F289" s="164"/>
      <c r="G289" s="148" t="s">
        <v>705</v>
      </c>
    </row>
    <row r="290" spans="1:7" hidden="1" outlineLevel="3" x14ac:dyDescent="0.3">
      <c r="A290" s="122" t="s">
        <v>853</v>
      </c>
      <c r="B290" s="129"/>
      <c r="C290" s="130" t="s">
        <v>919</v>
      </c>
      <c r="D290" s="145"/>
      <c r="E290" s="190" t="s">
        <v>989</v>
      </c>
      <c r="G290" s="148" t="s">
        <v>705</v>
      </c>
    </row>
    <row r="291" spans="1:7" s="176" customFormat="1" outlineLevel="1" collapsed="1" x14ac:dyDescent="0.3">
      <c r="A291" s="122" t="s">
        <v>853</v>
      </c>
      <c r="B291" s="123" t="s">
        <v>990</v>
      </c>
      <c r="C291" s="124" t="s">
        <v>990</v>
      </c>
      <c r="D291" s="125" t="s">
        <v>75</v>
      </c>
      <c r="E291" s="126"/>
      <c r="F291" s="127"/>
      <c r="G291" s="148" t="s">
        <v>705</v>
      </c>
    </row>
    <row r="292" spans="1:7" hidden="1" outlineLevel="2" x14ac:dyDescent="0.3">
      <c r="A292" s="122" t="s">
        <v>853</v>
      </c>
      <c r="B292" s="129" t="s">
        <v>990</v>
      </c>
      <c r="C292" s="130" t="s">
        <v>990</v>
      </c>
      <c r="D292" s="162" t="s">
        <v>991</v>
      </c>
      <c r="E292" s="189"/>
      <c r="F292" s="164"/>
      <c r="G292" s="148" t="s">
        <v>705</v>
      </c>
    </row>
    <row r="293" spans="1:7" hidden="1" outlineLevel="2" x14ac:dyDescent="0.3">
      <c r="A293" s="122"/>
      <c r="B293" s="129"/>
      <c r="C293" s="130"/>
      <c r="D293" s="145"/>
      <c r="E293" s="157" t="s">
        <v>992</v>
      </c>
      <c r="G293" s="148" t="s">
        <v>705</v>
      </c>
    </row>
    <row r="294" spans="1:7" hidden="1" outlineLevel="2" x14ac:dyDescent="0.3">
      <c r="A294" s="122"/>
      <c r="B294" s="129"/>
      <c r="C294" s="130"/>
      <c r="D294" s="145"/>
      <c r="E294" s="157" t="s">
        <v>993</v>
      </c>
      <c r="G294" s="148" t="s">
        <v>705</v>
      </c>
    </row>
    <row r="295" spans="1:7" hidden="1" outlineLevel="2" x14ac:dyDescent="0.3">
      <c r="A295" s="122"/>
      <c r="B295" s="129"/>
      <c r="C295" s="130"/>
      <c r="D295" s="145"/>
      <c r="E295" s="157" t="s">
        <v>994</v>
      </c>
      <c r="G295" s="148" t="s">
        <v>705</v>
      </c>
    </row>
    <row r="296" spans="1:7" hidden="1" outlineLevel="2" x14ac:dyDescent="0.3">
      <c r="A296" s="122" t="s">
        <v>853</v>
      </c>
      <c r="B296" s="140" t="s">
        <v>990</v>
      </c>
      <c r="C296" s="130" t="s">
        <v>990</v>
      </c>
      <c r="D296" s="162" t="s">
        <v>995</v>
      </c>
      <c r="E296" s="189"/>
      <c r="F296" s="164"/>
      <c r="G296" s="148" t="s">
        <v>705</v>
      </c>
    </row>
    <row r="297" spans="1:7" hidden="1" outlineLevel="2" x14ac:dyDescent="0.3">
      <c r="A297" s="122"/>
      <c r="B297" s="140"/>
      <c r="C297" s="130"/>
      <c r="D297" s="145"/>
      <c r="E297" s="157" t="s">
        <v>996</v>
      </c>
      <c r="G297" s="148" t="s">
        <v>705</v>
      </c>
    </row>
    <row r="298" spans="1:7" hidden="1" outlineLevel="2" x14ac:dyDescent="0.3">
      <c r="A298" s="122"/>
      <c r="B298" s="140"/>
      <c r="C298" s="130"/>
      <c r="D298" s="145"/>
      <c r="E298" s="157" t="s">
        <v>997</v>
      </c>
      <c r="G298" s="148" t="s">
        <v>705</v>
      </c>
    </row>
    <row r="299" spans="1:7" hidden="1" outlineLevel="2" x14ac:dyDescent="0.3">
      <c r="A299" s="122"/>
      <c r="B299" s="140"/>
      <c r="C299" s="130"/>
      <c r="D299" s="145"/>
      <c r="E299" s="157" t="s">
        <v>998</v>
      </c>
      <c r="G299" s="148" t="s">
        <v>705</v>
      </c>
    </row>
    <row r="300" spans="1:7" hidden="1" outlineLevel="2" x14ac:dyDescent="0.3">
      <c r="A300" s="122"/>
      <c r="B300" s="140"/>
      <c r="C300" s="130"/>
      <c r="D300" s="145"/>
      <c r="E300" s="157" t="s">
        <v>999</v>
      </c>
      <c r="G300" s="148" t="s">
        <v>705</v>
      </c>
    </row>
    <row r="301" spans="1:7" hidden="1" outlineLevel="2" x14ac:dyDescent="0.3">
      <c r="A301" s="122"/>
      <c r="B301" s="140"/>
      <c r="C301" s="130"/>
      <c r="D301" s="145"/>
      <c r="E301" s="157" t="s">
        <v>1000</v>
      </c>
      <c r="G301" s="148" t="s">
        <v>705</v>
      </c>
    </row>
    <row r="302" spans="1:7" hidden="1" outlineLevel="2" x14ac:dyDescent="0.3">
      <c r="A302" s="122" t="s">
        <v>853</v>
      </c>
      <c r="B302" s="129" t="s">
        <v>990</v>
      </c>
      <c r="C302" s="130" t="s">
        <v>990</v>
      </c>
      <c r="D302" s="162" t="s">
        <v>1001</v>
      </c>
      <c r="E302" s="189"/>
      <c r="F302" s="164"/>
      <c r="G302" s="148" t="s">
        <v>705</v>
      </c>
    </row>
    <row r="303" spans="1:7" hidden="1" outlineLevel="2" x14ac:dyDescent="0.3">
      <c r="A303" s="122"/>
      <c r="B303" s="129"/>
      <c r="C303" s="130"/>
      <c r="D303" s="145"/>
      <c r="E303" s="157" t="s">
        <v>1002</v>
      </c>
      <c r="G303" s="148" t="s">
        <v>705</v>
      </c>
    </row>
    <row r="304" spans="1:7" hidden="1" outlineLevel="2" x14ac:dyDescent="0.3">
      <c r="A304" s="122"/>
      <c r="B304" s="129"/>
      <c r="C304" s="130"/>
      <c r="D304" s="145"/>
      <c r="E304" s="157" t="s">
        <v>1003</v>
      </c>
      <c r="G304" s="148" t="s">
        <v>705</v>
      </c>
    </row>
    <row r="305" spans="1:7" hidden="1" outlineLevel="2" x14ac:dyDescent="0.3">
      <c r="A305" s="122"/>
      <c r="B305" s="129"/>
      <c r="C305" s="130"/>
      <c r="D305" s="145"/>
      <c r="E305" s="157" t="s">
        <v>1004</v>
      </c>
      <c r="G305" s="148" t="s">
        <v>705</v>
      </c>
    </row>
    <row r="306" spans="1:7" hidden="1" outlineLevel="2" x14ac:dyDescent="0.3">
      <c r="A306" s="122"/>
      <c r="B306" s="129"/>
      <c r="C306" s="130"/>
      <c r="D306" s="162" t="s">
        <v>1005</v>
      </c>
      <c r="E306" s="189"/>
      <c r="F306" s="164"/>
      <c r="G306" s="148" t="s">
        <v>705</v>
      </c>
    </row>
    <row r="307" spans="1:7" hidden="1" outlineLevel="2" x14ac:dyDescent="0.3">
      <c r="A307" s="122" t="s">
        <v>853</v>
      </c>
      <c r="B307" s="129" t="s">
        <v>990</v>
      </c>
      <c r="C307" s="130" t="s">
        <v>990</v>
      </c>
      <c r="D307" s="145"/>
      <c r="E307" s="157" t="s">
        <v>1006</v>
      </c>
      <c r="G307" s="148" t="s">
        <v>705</v>
      </c>
    </row>
    <row r="308" spans="1:7" hidden="1" outlineLevel="2" x14ac:dyDescent="0.3">
      <c r="A308" s="122" t="s">
        <v>853</v>
      </c>
      <c r="B308" s="129" t="s">
        <v>990</v>
      </c>
      <c r="C308" s="130" t="s">
        <v>990</v>
      </c>
      <c r="D308" s="145"/>
      <c r="E308" s="157" t="s">
        <v>1007</v>
      </c>
      <c r="G308" s="148" t="s">
        <v>705</v>
      </c>
    </row>
    <row r="309" spans="1:7" hidden="1" outlineLevel="2" x14ac:dyDescent="0.3">
      <c r="A309" s="122" t="s">
        <v>853</v>
      </c>
      <c r="B309" s="129" t="s">
        <v>990</v>
      </c>
      <c r="C309" s="130" t="s">
        <v>990</v>
      </c>
      <c r="D309" s="145"/>
      <c r="E309" s="157" t="s">
        <v>1008</v>
      </c>
      <c r="G309" s="148" t="s">
        <v>705</v>
      </c>
    </row>
    <row r="310" spans="1:7" hidden="1" outlineLevel="2" x14ac:dyDescent="0.3">
      <c r="A310" s="122" t="s">
        <v>853</v>
      </c>
      <c r="B310" s="129" t="s">
        <v>990</v>
      </c>
      <c r="C310" s="130" t="s">
        <v>990</v>
      </c>
      <c r="D310" s="145"/>
      <c r="E310" s="157" t="s">
        <v>1009</v>
      </c>
      <c r="G310" s="148" t="s">
        <v>705</v>
      </c>
    </row>
    <row r="311" spans="1:7" hidden="1" outlineLevel="2" x14ac:dyDescent="0.3">
      <c r="A311" s="122" t="s">
        <v>853</v>
      </c>
      <c r="B311" s="129" t="s">
        <v>990</v>
      </c>
      <c r="C311" s="135" t="s">
        <v>990</v>
      </c>
      <c r="D311" s="145"/>
      <c r="E311" s="157" t="s">
        <v>1010</v>
      </c>
      <c r="G311" s="148" t="s">
        <v>705</v>
      </c>
    </row>
    <row r="312" spans="1:7" s="176" customFormat="1" outlineLevel="1" collapsed="1" x14ac:dyDescent="0.3">
      <c r="A312" s="122" t="s">
        <v>853</v>
      </c>
      <c r="B312" s="123" t="s">
        <v>1011</v>
      </c>
      <c r="C312" s="124" t="s">
        <v>1011</v>
      </c>
      <c r="D312" s="125" t="s">
        <v>75</v>
      </c>
      <c r="E312" s="127"/>
      <c r="F312" s="127"/>
    </row>
    <row r="313" spans="1:7" s="176" customFormat="1" hidden="1" outlineLevel="2" x14ac:dyDescent="0.3">
      <c r="A313" s="122" t="s">
        <v>853</v>
      </c>
      <c r="B313" s="140" t="s">
        <v>1011</v>
      </c>
      <c r="C313" s="130" t="s">
        <v>1011</v>
      </c>
      <c r="D313" s="131" t="s">
        <v>1012</v>
      </c>
      <c r="E313" s="191"/>
      <c r="F313" s="191"/>
      <c r="G313" s="128" t="s">
        <v>1013</v>
      </c>
    </row>
    <row r="314" spans="1:7" s="176" customFormat="1" hidden="1" outlineLevel="2" x14ac:dyDescent="0.3">
      <c r="A314" s="122" t="s">
        <v>853</v>
      </c>
      <c r="B314" s="140" t="s">
        <v>1011</v>
      </c>
      <c r="C314" s="130" t="s">
        <v>1011</v>
      </c>
      <c r="D314" s="131" t="s">
        <v>1014</v>
      </c>
      <c r="E314" s="191"/>
      <c r="F314" s="191"/>
      <c r="G314" s="128" t="s">
        <v>1013</v>
      </c>
    </row>
    <row r="315" spans="1:7" s="176" customFormat="1" hidden="1" outlineLevel="2" x14ac:dyDescent="0.3">
      <c r="A315" s="122" t="s">
        <v>853</v>
      </c>
      <c r="B315" s="140" t="s">
        <v>1011</v>
      </c>
      <c r="C315" s="135" t="s">
        <v>1011</v>
      </c>
      <c r="D315" s="136" t="s">
        <v>1015</v>
      </c>
      <c r="E315" s="192"/>
      <c r="F315" s="192"/>
      <c r="G315" s="128" t="s">
        <v>1013</v>
      </c>
    </row>
    <row r="316" spans="1:7" s="176" customFormat="1" outlineLevel="1" collapsed="1" x14ac:dyDescent="0.3">
      <c r="A316" s="122" t="s">
        <v>853</v>
      </c>
      <c r="B316" s="123" t="s">
        <v>1016</v>
      </c>
      <c r="C316" s="124" t="s">
        <v>1016</v>
      </c>
      <c r="D316" s="125" t="s">
        <v>75</v>
      </c>
      <c r="E316" s="126"/>
      <c r="F316" s="127"/>
      <c r="G316" s="128" t="s">
        <v>1017</v>
      </c>
    </row>
    <row r="317" spans="1:7" s="176" customFormat="1" hidden="1" outlineLevel="2" x14ac:dyDescent="0.3">
      <c r="A317" s="122" t="s">
        <v>853</v>
      </c>
      <c r="B317" s="140" t="s">
        <v>1016</v>
      </c>
      <c r="C317" s="141" t="s">
        <v>1016</v>
      </c>
      <c r="D317" s="131" t="s">
        <v>28</v>
      </c>
      <c r="E317" s="145"/>
      <c r="F317" s="191"/>
      <c r="G317" s="128" t="s">
        <v>1017</v>
      </c>
    </row>
    <row r="318" spans="1:7" s="176" customFormat="1" hidden="1" outlineLevel="2" x14ac:dyDescent="0.3">
      <c r="A318" s="122" t="s">
        <v>853</v>
      </c>
      <c r="B318" s="140" t="s">
        <v>1016</v>
      </c>
      <c r="C318" s="141" t="s">
        <v>1016</v>
      </c>
      <c r="D318" s="131" t="s">
        <v>993</v>
      </c>
      <c r="E318" s="145"/>
      <c r="F318" s="191"/>
      <c r="G318" s="128" t="s">
        <v>1017</v>
      </c>
    </row>
    <row r="319" spans="1:7" s="176" customFormat="1" hidden="1" outlineLevel="2" x14ac:dyDescent="0.3">
      <c r="A319" s="122" t="s">
        <v>853</v>
      </c>
      <c r="B319" s="140" t="s">
        <v>1016</v>
      </c>
      <c r="C319" s="141" t="s">
        <v>1016</v>
      </c>
      <c r="D319" s="131" t="s">
        <v>64</v>
      </c>
      <c r="E319" s="145"/>
      <c r="F319" s="191"/>
      <c r="G319" s="128" t="s">
        <v>1017</v>
      </c>
    </row>
    <row r="320" spans="1:7" s="176" customFormat="1" hidden="1" outlineLevel="2" x14ac:dyDescent="0.3">
      <c r="A320" s="122" t="s">
        <v>853</v>
      </c>
      <c r="B320" s="140" t="s">
        <v>1016</v>
      </c>
      <c r="C320" s="141" t="s">
        <v>1016</v>
      </c>
      <c r="D320" s="131" t="s">
        <v>45</v>
      </c>
      <c r="E320" s="145"/>
      <c r="F320" s="191"/>
      <c r="G320" s="128" t="s">
        <v>1017</v>
      </c>
    </row>
    <row r="321" spans="1:8" s="176" customFormat="1" hidden="1" outlineLevel="2" x14ac:dyDescent="0.3">
      <c r="A321" s="122" t="s">
        <v>853</v>
      </c>
      <c r="B321" s="140" t="s">
        <v>1016</v>
      </c>
      <c r="C321" s="146" t="s">
        <v>1016</v>
      </c>
      <c r="D321" s="136" t="s">
        <v>44</v>
      </c>
      <c r="E321" s="147"/>
      <c r="F321" s="192"/>
      <c r="G321" s="128" t="s">
        <v>1017</v>
      </c>
    </row>
    <row r="322" spans="1:8" s="176" customFormat="1" outlineLevel="1" collapsed="1" x14ac:dyDescent="0.3">
      <c r="A322" s="122" t="s">
        <v>853</v>
      </c>
      <c r="B322" s="123" t="s">
        <v>1018</v>
      </c>
      <c r="C322" s="124" t="s">
        <v>1018</v>
      </c>
      <c r="D322" s="125" t="s">
        <v>75</v>
      </c>
      <c r="E322" s="126"/>
      <c r="F322" s="127"/>
      <c r="G322" s="128" t="s">
        <v>1017</v>
      </c>
    </row>
    <row r="323" spans="1:8" s="176" customFormat="1" hidden="1" outlineLevel="2" x14ac:dyDescent="0.3">
      <c r="A323" s="122" t="s">
        <v>853</v>
      </c>
      <c r="B323" s="140" t="s">
        <v>1018</v>
      </c>
      <c r="C323" s="141" t="s">
        <v>1018</v>
      </c>
      <c r="D323" s="193" t="s">
        <v>1019</v>
      </c>
      <c r="E323" s="194"/>
      <c r="F323" s="195"/>
      <c r="G323" s="128" t="s">
        <v>1017</v>
      </c>
    </row>
    <row r="324" spans="1:8" s="176" customFormat="1" hidden="1" outlineLevel="2" x14ac:dyDescent="0.3">
      <c r="A324" s="122" t="s">
        <v>853</v>
      </c>
      <c r="B324" s="140" t="s">
        <v>1018</v>
      </c>
      <c r="C324" s="141" t="s">
        <v>1018</v>
      </c>
      <c r="D324" s="193" t="s">
        <v>1020</v>
      </c>
      <c r="E324" s="194"/>
      <c r="F324" s="195"/>
      <c r="G324" s="128" t="s">
        <v>1017</v>
      </c>
      <c r="H324" s="167"/>
    </row>
    <row r="325" spans="1:8" s="176" customFormat="1" hidden="1" outlineLevel="3" x14ac:dyDescent="0.3">
      <c r="A325" s="122" t="s">
        <v>853</v>
      </c>
      <c r="B325" s="140" t="s">
        <v>1018</v>
      </c>
      <c r="C325" s="141" t="s">
        <v>1018</v>
      </c>
      <c r="D325" s="176" t="s">
        <v>1020</v>
      </c>
      <c r="E325" s="196" t="s">
        <v>1021</v>
      </c>
      <c r="F325" s="197"/>
      <c r="G325" s="128" t="s">
        <v>1017</v>
      </c>
    </row>
    <row r="326" spans="1:8" s="176" customFormat="1" hidden="1" outlineLevel="3" x14ac:dyDescent="0.3">
      <c r="A326" s="122" t="s">
        <v>853</v>
      </c>
      <c r="B326" s="140" t="s">
        <v>1018</v>
      </c>
      <c r="C326" s="141" t="s">
        <v>1018</v>
      </c>
      <c r="D326" s="176" t="s">
        <v>1020</v>
      </c>
      <c r="E326" s="196" t="s">
        <v>1022</v>
      </c>
      <c r="F326" s="197"/>
      <c r="G326" s="128" t="s">
        <v>1017</v>
      </c>
    </row>
    <row r="327" spans="1:8" s="176" customFormat="1" hidden="1" outlineLevel="3" x14ac:dyDescent="0.3">
      <c r="A327" s="122" t="s">
        <v>853</v>
      </c>
      <c r="B327" s="140" t="s">
        <v>1018</v>
      </c>
      <c r="C327" s="141" t="s">
        <v>1018</v>
      </c>
      <c r="D327" s="176" t="s">
        <v>1020</v>
      </c>
      <c r="E327" t="s">
        <v>1023</v>
      </c>
      <c r="F327" s="157"/>
      <c r="G327" s="128" t="s">
        <v>1017</v>
      </c>
    </row>
    <row r="328" spans="1:8" s="176" customFormat="1" hidden="1" outlineLevel="2" x14ac:dyDescent="0.3">
      <c r="A328" s="122" t="s">
        <v>853</v>
      </c>
      <c r="B328" s="140" t="s">
        <v>1018</v>
      </c>
      <c r="C328" s="141" t="s">
        <v>1018</v>
      </c>
      <c r="D328" s="193" t="s">
        <v>1024</v>
      </c>
      <c r="E328" s="193"/>
      <c r="F328" s="189"/>
      <c r="G328" s="128" t="s">
        <v>1017</v>
      </c>
    </row>
    <row r="329" spans="1:8" s="176" customFormat="1" hidden="1" outlineLevel="2" x14ac:dyDescent="0.3">
      <c r="A329" s="122" t="s">
        <v>853</v>
      </c>
      <c r="B329" s="140" t="s">
        <v>1018</v>
      </c>
      <c r="C329" s="141" t="s">
        <v>1018</v>
      </c>
      <c r="D329" s="193" t="s">
        <v>1025</v>
      </c>
      <c r="E329" s="193"/>
      <c r="F329" s="189"/>
      <c r="G329" s="128" t="s">
        <v>1017</v>
      </c>
    </row>
    <row r="330" spans="1:8" s="176" customFormat="1" hidden="1" outlineLevel="2" x14ac:dyDescent="0.3">
      <c r="A330" s="122" t="s">
        <v>853</v>
      </c>
      <c r="B330" s="140" t="s">
        <v>1018</v>
      </c>
      <c r="C330" s="146" t="s">
        <v>1018</v>
      </c>
      <c r="D330" s="198" t="s">
        <v>1026</v>
      </c>
      <c r="E330" s="198"/>
      <c r="F330" s="199"/>
      <c r="G330" s="128" t="s">
        <v>1017</v>
      </c>
    </row>
    <row r="331" spans="1:8" s="176" customFormat="1" outlineLevel="1" collapsed="1" x14ac:dyDescent="0.3">
      <c r="A331" s="122" t="s">
        <v>853</v>
      </c>
      <c r="B331" s="123"/>
      <c r="C331" s="200" t="s">
        <v>1027</v>
      </c>
      <c r="D331" s="201" t="s">
        <v>75</v>
      </c>
      <c r="E331" s="126"/>
      <c r="F331" s="127"/>
      <c r="G331" s="128" t="s">
        <v>1028</v>
      </c>
    </row>
    <row r="332" spans="1:8" hidden="1" outlineLevel="2" x14ac:dyDescent="0.3">
      <c r="A332" s="122" t="s">
        <v>853</v>
      </c>
      <c r="B332" s="140"/>
      <c r="C332" s="202" t="s">
        <v>1027</v>
      </c>
      <c r="D332" s="151" t="s">
        <v>1029</v>
      </c>
      <c r="E332" s="149"/>
      <c r="F332" s="184"/>
      <c r="G332" s="128" t="s">
        <v>1028</v>
      </c>
    </row>
    <row r="333" spans="1:8" hidden="1" outlineLevel="2" x14ac:dyDescent="0.3">
      <c r="A333" s="122" t="s">
        <v>853</v>
      </c>
      <c r="B333" s="140"/>
      <c r="C333" s="202" t="s">
        <v>1027</v>
      </c>
      <c r="D333" s="151" t="s">
        <v>1030</v>
      </c>
      <c r="E333" s="149"/>
      <c r="F333" s="184"/>
      <c r="G333" s="128" t="s">
        <v>1028</v>
      </c>
    </row>
    <row r="334" spans="1:8" hidden="1" outlineLevel="2" x14ac:dyDescent="0.3">
      <c r="A334" s="122" t="s">
        <v>853</v>
      </c>
      <c r="B334" s="140"/>
      <c r="C334" s="202" t="s">
        <v>1027</v>
      </c>
      <c r="D334" s="151" t="s">
        <v>1031</v>
      </c>
      <c r="E334" s="149"/>
      <c r="F334" s="184"/>
      <c r="G334" s="128" t="s">
        <v>1028</v>
      </c>
    </row>
    <row r="335" spans="1:8" hidden="1" outlineLevel="2" x14ac:dyDescent="0.3">
      <c r="A335" s="122" t="s">
        <v>853</v>
      </c>
      <c r="B335" s="140"/>
      <c r="C335" s="202" t="s">
        <v>1027</v>
      </c>
      <c r="D335" s="151" t="s">
        <v>1032</v>
      </c>
      <c r="E335" s="149"/>
      <c r="F335" s="184"/>
      <c r="G335" s="128" t="s">
        <v>1028</v>
      </c>
    </row>
    <row r="336" spans="1:8" hidden="1" outlineLevel="2" x14ac:dyDescent="0.3">
      <c r="A336" s="122" t="s">
        <v>853</v>
      </c>
      <c r="B336" s="140"/>
      <c r="C336" s="203" t="s">
        <v>1027</v>
      </c>
      <c r="D336" s="152" t="s">
        <v>1033</v>
      </c>
      <c r="E336" s="153"/>
      <c r="F336" s="185"/>
      <c r="G336" s="128" t="s">
        <v>1028</v>
      </c>
    </row>
    <row r="337" spans="1:7" outlineLevel="1" collapsed="1" x14ac:dyDescent="0.3">
      <c r="A337" s="122" t="s">
        <v>853</v>
      </c>
      <c r="B337" s="204"/>
      <c r="C337" s="124" t="s">
        <v>1034</v>
      </c>
      <c r="D337" s="125" t="s">
        <v>75</v>
      </c>
      <c r="E337" s="126"/>
      <c r="F337" s="127"/>
      <c r="G337" s="128" t="s">
        <v>1035</v>
      </c>
    </row>
    <row r="338" spans="1:7" hidden="1" outlineLevel="2" x14ac:dyDescent="0.3">
      <c r="A338" s="122" t="s">
        <v>853</v>
      </c>
      <c r="B338" s="205"/>
      <c r="C338" s="141" t="s">
        <v>1034</v>
      </c>
      <c r="D338" s="206" t="s">
        <v>1036</v>
      </c>
      <c r="E338" s="207"/>
      <c r="F338" s="207"/>
      <c r="G338" s="128" t="s">
        <v>1035</v>
      </c>
    </row>
    <row r="339" spans="1:7" hidden="1" outlineLevel="3" x14ac:dyDescent="0.3">
      <c r="A339" s="122" t="s">
        <v>853</v>
      </c>
      <c r="B339" s="205"/>
      <c r="C339" s="141" t="s">
        <v>1034</v>
      </c>
      <c r="D339" s="176" t="s">
        <v>1036</v>
      </c>
      <c r="E339" s="151" t="s">
        <v>1037</v>
      </c>
      <c r="F339" s="133"/>
      <c r="G339" s="128" t="s">
        <v>1035</v>
      </c>
    </row>
    <row r="340" spans="1:7" hidden="1" outlineLevel="3" x14ac:dyDescent="0.3">
      <c r="A340" s="122" t="s">
        <v>853</v>
      </c>
      <c r="B340" s="205"/>
      <c r="C340" s="141" t="s">
        <v>1034</v>
      </c>
      <c r="D340" s="176" t="s">
        <v>1036</v>
      </c>
      <c r="E340" s="151" t="s">
        <v>1038</v>
      </c>
      <c r="F340" s="133"/>
      <c r="G340" s="128" t="s">
        <v>1035</v>
      </c>
    </row>
    <row r="341" spans="1:7" hidden="1" outlineLevel="2" x14ac:dyDescent="0.3">
      <c r="A341" s="122" t="s">
        <v>853</v>
      </c>
      <c r="B341" s="205"/>
      <c r="C341" s="141" t="s">
        <v>1034</v>
      </c>
      <c r="D341" s="206" t="s">
        <v>1039</v>
      </c>
      <c r="E341" s="207"/>
      <c r="F341" s="207"/>
      <c r="G341" s="128" t="s">
        <v>1035</v>
      </c>
    </row>
    <row r="342" spans="1:7" hidden="1" outlineLevel="2" x14ac:dyDescent="0.3">
      <c r="A342" s="122" t="s">
        <v>853</v>
      </c>
      <c r="B342" s="205"/>
      <c r="C342" s="141" t="s">
        <v>1034</v>
      </c>
      <c r="D342" s="208" t="s">
        <v>1040</v>
      </c>
      <c r="E342" s="207"/>
      <c r="F342" s="207"/>
      <c r="G342" s="128" t="s">
        <v>1035</v>
      </c>
    </row>
    <row r="343" spans="1:7" hidden="1" outlineLevel="3" x14ac:dyDescent="0.3">
      <c r="A343" s="122" t="s">
        <v>853</v>
      </c>
      <c r="B343" s="205"/>
      <c r="C343" s="141" t="s">
        <v>1034</v>
      </c>
      <c r="D343" s="176" t="s">
        <v>1040</v>
      </c>
      <c r="E343" s="151" t="s">
        <v>1041</v>
      </c>
      <c r="F343" s="133"/>
      <c r="G343" s="128" t="s">
        <v>1035</v>
      </c>
    </row>
    <row r="344" spans="1:7" hidden="1" outlineLevel="3" x14ac:dyDescent="0.3">
      <c r="A344" s="122" t="s">
        <v>853</v>
      </c>
      <c r="B344" s="205"/>
      <c r="C344" s="141" t="s">
        <v>1034</v>
      </c>
      <c r="D344" s="176" t="s">
        <v>1040</v>
      </c>
      <c r="E344" s="151" t="s">
        <v>1042</v>
      </c>
      <c r="F344" s="133"/>
      <c r="G344" s="128" t="s">
        <v>1035</v>
      </c>
    </row>
    <row r="345" spans="1:7" hidden="1" outlineLevel="3" x14ac:dyDescent="0.3">
      <c r="A345" s="122" t="s">
        <v>853</v>
      </c>
      <c r="B345" s="205"/>
      <c r="C345" s="141" t="s">
        <v>1034</v>
      </c>
      <c r="D345" s="176" t="s">
        <v>1040</v>
      </c>
      <c r="E345" s="151" t="s">
        <v>1043</v>
      </c>
      <c r="F345" s="133"/>
      <c r="G345" s="128" t="s">
        <v>1035</v>
      </c>
    </row>
    <row r="346" spans="1:7" hidden="1" outlineLevel="3" x14ac:dyDescent="0.3">
      <c r="A346" s="122" t="s">
        <v>853</v>
      </c>
      <c r="B346" s="205"/>
      <c r="C346" s="141" t="s">
        <v>1034</v>
      </c>
      <c r="D346" s="176" t="s">
        <v>1040</v>
      </c>
      <c r="E346" s="151" t="s">
        <v>1044</v>
      </c>
      <c r="F346" s="133"/>
      <c r="G346" s="128" t="s">
        <v>1035</v>
      </c>
    </row>
    <row r="347" spans="1:7" hidden="1" outlineLevel="3" x14ac:dyDescent="0.3">
      <c r="A347" s="122" t="s">
        <v>853</v>
      </c>
      <c r="B347" s="205"/>
      <c r="C347" s="141" t="s">
        <v>1034</v>
      </c>
      <c r="D347" s="176" t="s">
        <v>1040</v>
      </c>
      <c r="E347" s="151" t="s">
        <v>1045</v>
      </c>
      <c r="F347" s="133"/>
      <c r="G347" s="128" t="s">
        <v>1035</v>
      </c>
    </row>
    <row r="348" spans="1:7" hidden="1" outlineLevel="2" x14ac:dyDescent="0.3">
      <c r="A348" s="122" t="s">
        <v>853</v>
      </c>
      <c r="B348" s="205"/>
      <c r="C348" s="141" t="s">
        <v>1034</v>
      </c>
      <c r="D348" s="206" t="s">
        <v>1046</v>
      </c>
      <c r="E348" s="207"/>
      <c r="F348" s="207"/>
      <c r="G348" s="128" t="s">
        <v>1035</v>
      </c>
    </row>
    <row r="349" spans="1:7" hidden="1" outlineLevel="3" x14ac:dyDescent="0.3">
      <c r="A349" s="122" t="s">
        <v>853</v>
      </c>
      <c r="B349" s="205"/>
      <c r="C349" s="141" t="s">
        <v>1034</v>
      </c>
      <c r="D349" s="176" t="s">
        <v>1046</v>
      </c>
      <c r="E349" s="151" t="s">
        <v>1047</v>
      </c>
      <c r="F349" s="133"/>
      <c r="G349" s="128" t="s">
        <v>1035</v>
      </c>
    </row>
    <row r="350" spans="1:7" hidden="1" outlineLevel="3" x14ac:dyDescent="0.3">
      <c r="A350" s="122" t="s">
        <v>853</v>
      </c>
      <c r="B350" s="205"/>
      <c r="C350" s="146" t="s">
        <v>1034</v>
      </c>
      <c r="D350" s="209" t="s">
        <v>1046</v>
      </c>
      <c r="E350" s="152" t="s">
        <v>1048</v>
      </c>
      <c r="F350" s="138"/>
      <c r="G350" s="128" t="s">
        <v>1035</v>
      </c>
    </row>
    <row r="351" spans="1:7" s="176" customFormat="1" outlineLevel="1" x14ac:dyDescent="0.3">
      <c r="A351" s="159" t="s">
        <v>853</v>
      </c>
      <c r="B351" s="160" t="s">
        <v>1049</v>
      </c>
      <c r="C351" s="124" t="s">
        <v>1049</v>
      </c>
      <c r="D351" s="125" t="s">
        <v>75</v>
      </c>
      <c r="E351" s="126"/>
      <c r="F351" s="127"/>
    </row>
    <row r="352" spans="1:7" ht="13.95" customHeight="1" outlineLevel="2" x14ac:dyDescent="0.3">
      <c r="A352" s="122" t="s">
        <v>853</v>
      </c>
      <c r="B352" s="140" t="s">
        <v>1049</v>
      </c>
      <c r="C352" s="130" t="s">
        <v>1049</v>
      </c>
      <c r="D352" s="142" t="s">
        <v>1050</v>
      </c>
      <c r="E352" s="163"/>
      <c r="F352" s="164"/>
      <c r="G352" s="128" t="s">
        <v>1051</v>
      </c>
    </row>
    <row r="353" spans="1:7" outlineLevel="3" x14ac:dyDescent="0.3">
      <c r="A353" s="122" t="s">
        <v>853</v>
      </c>
      <c r="B353" s="140" t="s">
        <v>1049</v>
      </c>
      <c r="C353" s="130" t="s">
        <v>1049</v>
      </c>
      <c r="D353" s="145" t="s">
        <v>1050</v>
      </c>
      <c r="E353" s="210" t="s">
        <v>1052</v>
      </c>
      <c r="F353" s="210"/>
      <c r="G353" s="128" t="s">
        <v>1051</v>
      </c>
    </row>
    <row r="354" spans="1:7" outlineLevel="5" x14ac:dyDescent="0.3">
      <c r="A354" s="122" t="s">
        <v>853</v>
      </c>
      <c r="B354" s="140" t="s">
        <v>1049</v>
      </c>
      <c r="C354" s="130" t="s">
        <v>1049</v>
      </c>
      <c r="D354" s="145" t="s">
        <v>1050</v>
      </c>
      <c r="E354" s="157" t="s">
        <v>1052</v>
      </c>
      <c r="F354" s="157" t="s">
        <v>1053</v>
      </c>
      <c r="G354" s="128" t="s">
        <v>1051</v>
      </c>
    </row>
    <row r="355" spans="1:7" outlineLevel="5" x14ac:dyDescent="0.3">
      <c r="A355" s="122" t="s">
        <v>853</v>
      </c>
      <c r="B355" s="140" t="s">
        <v>1049</v>
      </c>
      <c r="C355" s="130" t="s">
        <v>1049</v>
      </c>
      <c r="D355" s="145" t="s">
        <v>1050</v>
      </c>
      <c r="E355" s="157" t="s">
        <v>1052</v>
      </c>
      <c r="F355" s="157" t="s">
        <v>1054</v>
      </c>
      <c r="G355" s="128" t="s">
        <v>1051</v>
      </c>
    </row>
    <row r="356" spans="1:7" outlineLevel="3" x14ac:dyDescent="0.3">
      <c r="A356" s="122" t="s">
        <v>853</v>
      </c>
      <c r="B356" s="140" t="s">
        <v>1049</v>
      </c>
      <c r="C356" s="130" t="s">
        <v>1049</v>
      </c>
      <c r="D356" s="145" t="s">
        <v>1050</v>
      </c>
      <c r="E356" s="210" t="s">
        <v>1055</v>
      </c>
      <c r="F356" s="210"/>
      <c r="G356" s="128" t="s">
        <v>1051</v>
      </c>
    </row>
    <row r="357" spans="1:7" outlineLevel="4" x14ac:dyDescent="0.3">
      <c r="A357" s="122" t="s">
        <v>853</v>
      </c>
      <c r="B357" s="140" t="s">
        <v>1049</v>
      </c>
      <c r="C357" s="130" t="s">
        <v>1049</v>
      </c>
      <c r="D357" s="145" t="s">
        <v>1050</v>
      </c>
      <c r="E357" s="157" t="s">
        <v>1055</v>
      </c>
      <c r="F357" s="157" t="s">
        <v>1056</v>
      </c>
      <c r="G357" s="128" t="s">
        <v>1051</v>
      </c>
    </row>
    <row r="358" spans="1:7" outlineLevel="4" x14ac:dyDescent="0.3">
      <c r="A358" s="122" t="s">
        <v>853</v>
      </c>
      <c r="B358" s="140" t="s">
        <v>1049</v>
      </c>
      <c r="C358" s="130" t="s">
        <v>1049</v>
      </c>
      <c r="D358" s="145" t="s">
        <v>1050</v>
      </c>
      <c r="E358" s="157" t="s">
        <v>1055</v>
      </c>
      <c r="F358" s="157" t="s">
        <v>1057</v>
      </c>
      <c r="G358" s="128" t="s">
        <v>1051</v>
      </c>
    </row>
    <row r="359" spans="1:7" outlineLevel="3" x14ac:dyDescent="0.3">
      <c r="A359" s="122" t="s">
        <v>853</v>
      </c>
      <c r="B359" s="140" t="s">
        <v>1049</v>
      </c>
      <c r="C359" s="130" t="s">
        <v>1049</v>
      </c>
      <c r="D359" s="145" t="s">
        <v>1050</v>
      </c>
      <c r="E359" s="210" t="s">
        <v>1058</v>
      </c>
      <c r="F359" s="210"/>
      <c r="G359" s="128" t="s">
        <v>1051</v>
      </c>
    </row>
    <row r="360" spans="1:7" outlineLevel="4" x14ac:dyDescent="0.3">
      <c r="A360" s="122" t="s">
        <v>853</v>
      </c>
      <c r="B360" s="140" t="s">
        <v>1049</v>
      </c>
      <c r="C360" s="130" t="s">
        <v>1049</v>
      </c>
      <c r="D360" s="145" t="s">
        <v>1050</v>
      </c>
      <c r="E360" s="157" t="s">
        <v>1058</v>
      </c>
      <c r="F360" s="157" t="s">
        <v>1059</v>
      </c>
      <c r="G360" s="128" t="s">
        <v>1051</v>
      </c>
    </row>
    <row r="361" spans="1:7" outlineLevel="4" x14ac:dyDescent="0.3">
      <c r="A361" s="122" t="s">
        <v>853</v>
      </c>
      <c r="B361" s="140" t="s">
        <v>1049</v>
      </c>
      <c r="C361" s="130" t="s">
        <v>1049</v>
      </c>
      <c r="D361" s="145" t="s">
        <v>1050</v>
      </c>
      <c r="E361" s="210" t="s">
        <v>1060</v>
      </c>
      <c r="F361" s="210"/>
      <c r="G361" s="128" t="s">
        <v>1051</v>
      </c>
    </row>
    <row r="362" spans="1:7" outlineLevel="4" x14ac:dyDescent="0.3">
      <c r="A362" s="122" t="s">
        <v>853</v>
      </c>
      <c r="B362" s="140" t="s">
        <v>1049</v>
      </c>
      <c r="C362" s="130" t="s">
        <v>1049</v>
      </c>
      <c r="D362" s="145" t="s">
        <v>1050</v>
      </c>
      <c r="E362" s="157" t="s">
        <v>1060</v>
      </c>
      <c r="F362" s="157" t="s">
        <v>1061</v>
      </c>
      <c r="G362" s="128" t="s">
        <v>1051</v>
      </c>
    </row>
    <row r="363" spans="1:7" outlineLevel="2" x14ac:dyDescent="0.3">
      <c r="A363" s="122" t="s">
        <v>853</v>
      </c>
      <c r="B363" s="140" t="s">
        <v>1049</v>
      </c>
      <c r="C363" s="130" t="s">
        <v>1049</v>
      </c>
      <c r="D363" s="142" t="s">
        <v>1062</v>
      </c>
      <c r="E363" s="164"/>
      <c r="F363" s="164"/>
      <c r="G363" s="128" t="s">
        <v>1051</v>
      </c>
    </row>
    <row r="364" spans="1:7" outlineLevel="3" x14ac:dyDescent="0.3">
      <c r="A364" s="122" t="s">
        <v>853</v>
      </c>
      <c r="B364" s="140" t="s">
        <v>1049</v>
      </c>
      <c r="C364" s="130" t="s">
        <v>1049</v>
      </c>
      <c r="D364" s="145" t="s">
        <v>1062</v>
      </c>
      <c r="E364" s="210" t="s">
        <v>1063</v>
      </c>
      <c r="F364" s="210"/>
      <c r="G364" s="128" t="s">
        <v>1051</v>
      </c>
    </row>
    <row r="365" spans="1:7" outlineLevel="4" x14ac:dyDescent="0.3">
      <c r="A365" s="122" t="s">
        <v>853</v>
      </c>
      <c r="B365" s="140" t="s">
        <v>1049</v>
      </c>
      <c r="C365" s="130" t="s">
        <v>1049</v>
      </c>
      <c r="D365" s="145" t="s">
        <v>1062</v>
      </c>
      <c r="E365" s="157" t="s">
        <v>1063</v>
      </c>
      <c r="F365" s="157" t="s">
        <v>1064</v>
      </c>
      <c r="G365" s="128" t="s">
        <v>1051</v>
      </c>
    </row>
    <row r="366" spans="1:7" outlineLevel="3" x14ac:dyDescent="0.3">
      <c r="A366" s="122" t="s">
        <v>853</v>
      </c>
      <c r="B366" s="140" t="s">
        <v>1049</v>
      </c>
      <c r="C366" s="130" t="s">
        <v>1049</v>
      </c>
      <c r="D366" s="145" t="s">
        <v>1062</v>
      </c>
      <c r="E366" s="210" t="s">
        <v>1065</v>
      </c>
      <c r="F366" s="210"/>
      <c r="G366" s="128" t="s">
        <v>1051</v>
      </c>
    </row>
    <row r="367" spans="1:7" outlineLevel="3" x14ac:dyDescent="0.3">
      <c r="A367" s="122" t="s">
        <v>853</v>
      </c>
      <c r="B367" s="140" t="s">
        <v>1049</v>
      </c>
      <c r="C367" s="130" t="s">
        <v>1049</v>
      </c>
      <c r="D367" s="145" t="s">
        <v>1062</v>
      </c>
      <c r="E367" s="210" t="s">
        <v>1066</v>
      </c>
      <c r="F367" s="210"/>
      <c r="G367" s="128" t="s">
        <v>1051</v>
      </c>
    </row>
    <row r="368" spans="1:7" outlineLevel="3" x14ac:dyDescent="0.3">
      <c r="A368" s="122" t="s">
        <v>853</v>
      </c>
      <c r="B368" s="140" t="s">
        <v>1049</v>
      </c>
      <c r="C368" s="130" t="s">
        <v>1049</v>
      </c>
      <c r="D368" s="145" t="s">
        <v>1062</v>
      </c>
      <c r="E368" s="210" t="s">
        <v>1067</v>
      </c>
      <c r="F368" s="210"/>
      <c r="G368" s="128" t="s">
        <v>1051</v>
      </c>
    </row>
    <row r="369" spans="1:7" outlineLevel="2" x14ac:dyDescent="0.3">
      <c r="A369" s="122" t="s">
        <v>853</v>
      </c>
      <c r="B369" s="129" t="s">
        <v>1049</v>
      </c>
      <c r="C369" s="130" t="s">
        <v>1049</v>
      </c>
      <c r="D369" s="142" t="s">
        <v>1068</v>
      </c>
      <c r="E369" s="189"/>
      <c r="F369" s="189"/>
      <c r="G369" s="128" t="s">
        <v>1051</v>
      </c>
    </row>
    <row r="370" spans="1:7" outlineLevel="3" x14ac:dyDescent="0.3">
      <c r="A370" s="122" t="s">
        <v>853</v>
      </c>
      <c r="B370" s="129" t="s">
        <v>1049</v>
      </c>
      <c r="C370" s="130" t="s">
        <v>1049</v>
      </c>
      <c r="D370" s="145" t="s">
        <v>1068</v>
      </c>
      <c r="E370" s="157" t="s">
        <v>1069</v>
      </c>
      <c r="F370" s="157"/>
      <c r="G370" s="128" t="s">
        <v>1051</v>
      </c>
    </row>
    <row r="371" spans="1:7" outlineLevel="3" x14ac:dyDescent="0.3">
      <c r="A371" s="122" t="s">
        <v>853</v>
      </c>
      <c r="B371" s="129" t="s">
        <v>1049</v>
      </c>
      <c r="C371" s="135" t="s">
        <v>1049</v>
      </c>
      <c r="D371" s="147" t="s">
        <v>1068</v>
      </c>
      <c r="E371" s="175" t="s">
        <v>1070</v>
      </c>
      <c r="F371" s="175"/>
      <c r="G371" s="128" t="s">
        <v>1051</v>
      </c>
    </row>
    <row r="372" spans="1:7" s="176" customFormat="1" outlineLevel="1" collapsed="1" x14ac:dyDescent="0.3">
      <c r="A372" s="122" t="s">
        <v>853</v>
      </c>
      <c r="B372" s="123" t="s">
        <v>966</v>
      </c>
      <c r="C372" s="124" t="s">
        <v>966</v>
      </c>
      <c r="D372" s="125" t="s">
        <v>75</v>
      </c>
      <c r="E372" s="127"/>
      <c r="F372" s="127"/>
    </row>
    <row r="373" spans="1:7" hidden="1" outlineLevel="2" x14ac:dyDescent="0.3">
      <c r="A373" s="122" t="s">
        <v>853</v>
      </c>
      <c r="B373" s="140" t="s">
        <v>966</v>
      </c>
      <c r="C373" s="130" t="s">
        <v>966</v>
      </c>
      <c r="D373" s="162" t="s">
        <v>1071</v>
      </c>
      <c r="E373" s="164"/>
      <c r="F373" s="164"/>
      <c r="G373" s="128" t="s">
        <v>969</v>
      </c>
    </row>
    <row r="374" spans="1:7" hidden="1" outlineLevel="3" x14ac:dyDescent="0.3">
      <c r="A374" s="122" t="s">
        <v>853</v>
      </c>
      <c r="B374" s="140" t="s">
        <v>966</v>
      </c>
      <c r="C374" s="130" t="s">
        <v>966</v>
      </c>
      <c r="D374" s="145" t="s">
        <v>1071</v>
      </c>
      <c r="E374" s="157" t="s">
        <v>1072</v>
      </c>
      <c r="F374" s="157"/>
      <c r="G374" s="128" t="s">
        <v>969</v>
      </c>
    </row>
    <row r="375" spans="1:7" hidden="1" outlineLevel="3" x14ac:dyDescent="0.3">
      <c r="A375" s="122" t="s">
        <v>853</v>
      </c>
      <c r="B375" s="140" t="s">
        <v>966</v>
      </c>
      <c r="C375" s="130" t="s">
        <v>966</v>
      </c>
      <c r="D375" s="145" t="s">
        <v>1071</v>
      </c>
      <c r="E375" s="157" t="s">
        <v>1073</v>
      </c>
      <c r="F375" s="157"/>
      <c r="G375" s="128" t="s">
        <v>969</v>
      </c>
    </row>
    <row r="376" spans="1:7" hidden="1" outlineLevel="2" x14ac:dyDescent="0.3">
      <c r="A376" s="122" t="s">
        <v>853</v>
      </c>
      <c r="B376" s="140" t="s">
        <v>966</v>
      </c>
      <c r="C376" s="130" t="s">
        <v>966</v>
      </c>
      <c r="D376" s="162" t="s">
        <v>1074</v>
      </c>
      <c r="E376" s="164"/>
      <c r="F376" s="164"/>
      <c r="G376" s="128" t="s">
        <v>969</v>
      </c>
    </row>
    <row r="377" spans="1:7" hidden="1" outlineLevel="3" x14ac:dyDescent="0.3">
      <c r="A377" s="122" t="s">
        <v>853</v>
      </c>
      <c r="B377" s="140" t="s">
        <v>966</v>
      </c>
      <c r="C377" s="130" t="s">
        <v>966</v>
      </c>
      <c r="D377" s="145" t="s">
        <v>1074</v>
      </c>
      <c r="E377" s="157" t="s">
        <v>1075</v>
      </c>
      <c r="F377" s="157"/>
      <c r="G377" s="128" t="s">
        <v>969</v>
      </c>
    </row>
    <row r="378" spans="1:7" hidden="1" outlineLevel="3" x14ac:dyDescent="0.3">
      <c r="A378" s="122" t="s">
        <v>853</v>
      </c>
      <c r="B378" s="140" t="s">
        <v>966</v>
      </c>
      <c r="C378" s="135" t="s">
        <v>966</v>
      </c>
      <c r="D378" s="147" t="s">
        <v>1074</v>
      </c>
      <c r="E378" s="175" t="s">
        <v>1076</v>
      </c>
      <c r="F378" s="175"/>
      <c r="G378" s="128" t="s">
        <v>969</v>
      </c>
    </row>
    <row r="379" spans="1:7" hidden="1" x14ac:dyDescent="0.3">
      <c r="A379" s="122"/>
      <c r="B379" s="123"/>
      <c r="C379" s="200" t="s">
        <v>1077</v>
      </c>
      <c r="D379" s="211" t="s">
        <v>1078</v>
      </c>
      <c r="E379" s="212"/>
      <c r="F379" s="139"/>
    </row>
    <row r="380" spans="1:7" hidden="1" x14ac:dyDescent="0.3">
      <c r="A380" s="122"/>
      <c r="B380" s="140"/>
      <c r="C380" s="202" t="s">
        <v>1077</v>
      </c>
      <c r="D380" s="151" t="s">
        <v>1079</v>
      </c>
      <c r="E380" s="213"/>
      <c r="F380" s="150"/>
    </row>
    <row r="381" spans="1:7" hidden="1" x14ac:dyDescent="0.3">
      <c r="A381" s="122"/>
      <c r="B381" s="140"/>
      <c r="C381" s="202" t="s">
        <v>1077</v>
      </c>
      <c r="D381" s="151" t="s">
        <v>1080</v>
      </c>
      <c r="E381" s="213"/>
      <c r="F381" s="150"/>
    </row>
    <row r="382" spans="1:7" hidden="1" x14ac:dyDescent="0.3">
      <c r="A382" s="122"/>
      <c r="B382" s="140"/>
      <c r="C382" s="202" t="s">
        <v>1077</v>
      </c>
      <c r="D382" s="151" t="s">
        <v>1081</v>
      </c>
      <c r="E382" s="213"/>
      <c r="F382" s="150"/>
    </row>
    <row r="383" spans="1:7" hidden="1" x14ac:dyDescent="0.3">
      <c r="A383" s="122"/>
      <c r="B383" s="140"/>
      <c r="C383" s="203" t="s">
        <v>1077</v>
      </c>
      <c r="D383" s="214" t="s">
        <v>1082</v>
      </c>
      <c r="E383" s="215"/>
      <c r="F383" s="154"/>
    </row>
    <row r="384" spans="1:7" hidden="1" x14ac:dyDescent="0.3">
      <c r="A384" s="122"/>
      <c r="B384" s="123"/>
      <c r="C384" s="200" t="s">
        <v>1083</v>
      </c>
      <c r="D384" s="201" t="s">
        <v>75</v>
      </c>
      <c r="E384" s="212"/>
      <c r="F384" s="139"/>
    </row>
    <row r="385" spans="1:6" hidden="1" x14ac:dyDescent="0.3">
      <c r="A385" s="122"/>
      <c r="B385" s="140"/>
      <c r="C385" s="202" t="s">
        <v>1083</v>
      </c>
      <c r="D385" s="151" t="s">
        <v>1084</v>
      </c>
      <c r="E385" s="213"/>
      <c r="F385" s="150"/>
    </row>
    <row r="386" spans="1:6" hidden="1" x14ac:dyDescent="0.3">
      <c r="A386" s="122"/>
      <c r="B386" s="140"/>
      <c r="C386" s="202" t="s">
        <v>1083</v>
      </c>
      <c r="D386" s="151" t="s">
        <v>1085</v>
      </c>
      <c r="E386" s="213"/>
      <c r="F386" s="150"/>
    </row>
    <row r="387" spans="1:6" hidden="1" x14ac:dyDescent="0.3">
      <c r="A387" s="122"/>
      <c r="B387" s="140"/>
      <c r="C387" s="203" t="s">
        <v>1083</v>
      </c>
      <c r="D387" s="152" t="s">
        <v>1086</v>
      </c>
      <c r="E387" s="215"/>
      <c r="F387" s="154"/>
    </row>
    <row r="388" spans="1:6" hidden="1" x14ac:dyDescent="0.3">
      <c r="A388" s="122"/>
      <c r="B388" s="216"/>
      <c r="C388" s="200" t="s">
        <v>1087</v>
      </c>
      <c r="D388" s="211" t="s">
        <v>1078</v>
      </c>
      <c r="E388" s="212"/>
      <c r="F388" s="139"/>
    </row>
    <row r="389" spans="1:6" hidden="1" x14ac:dyDescent="0.3">
      <c r="A389" s="122"/>
      <c r="C389" s="202" t="s">
        <v>1087</v>
      </c>
      <c r="D389" s="151" t="s">
        <v>1088</v>
      </c>
      <c r="E389" s="213"/>
      <c r="F389" s="150"/>
    </row>
    <row r="390" spans="1:6" hidden="1" x14ac:dyDescent="0.3">
      <c r="A390" s="122"/>
      <c r="C390" s="202" t="s">
        <v>1087</v>
      </c>
      <c r="D390" s="151" t="s">
        <v>1089</v>
      </c>
      <c r="E390" s="213"/>
      <c r="F390" s="150"/>
    </row>
    <row r="391" spans="1:6" hidden="1" x14ac:dyDescent="0.3">
      <c r="A391" s="122"/>
      <c r="C391" s="202" t="s">
        <v>1087</v>
      </c>
      <c r="D391" s="151" t="s">
        <v>1090</v>
      </c>
      <c r="E391" s="213"/>
      <c r="F391" s="150"/>
    </row>
    <row r="392" spans="1:6" hidden="1" x14ac:dyDescent="0.3">
      <c r="A392" s="217"/>
      <c r="B392" s="218"/>
      <c r="C392" s="219" t="s">
        <v>1087</v>
      </c>
      <c r="D392" s="220" t="s">
        <v>1091</v>
      </c>
      <c r="E392" s="221"/>
      <c r="F392" s="222"/>
    </row>
  </sheetData>
  <autoFilter ref="A2:F392" xr:uid="{0011F5C3-38F1-4A59-83D4-F11D0CE5C45B}"/>
  <mergeCells count="1">
    <mergeCell ref="C1:E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 de datos adicionales</vt:lpstr>
      <vt:lpstr>Usuarios</vt:lpstr>
      <vt:lpstr>Procesos</vt:lpstr>
      <vt:lpstr>Listado de 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Beltran Ramirez</dc:creator>
  <cp:lastModifiedBy>Claudia Beltran Ramirez</cp:lastModifiedBy>
  <dcterms:created xsi:type="dcterms:W3CDTF">2023-02-15T16:05:14Z</dcterms:created>
  <dcterms:modified xsi:type="dcterms:W3CDTF">2023-02-15T16:07:27Z</dcterms:modified>
</cp:coreProperties>
</file>