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nilibrebog-my.sharepoint.com/personal/edgarl_duartef_unilibre_edu_co/Documents/Doctorado/Códigos Python/HcNDP/Health-Care-Network-Design-Problem/tests/20240319 Experimento/"/>
    </mc:Choice>
  </mc:AlternateContent>
  <xr:revisionPtr revIDLastSave="240" documentId="11_AD4D2F04E46CFB4ACB3E20795515CEB8683EDF10" xr6:coauthVersionLast="47" xr6:coauthVersionMax="47" xr10:uidLastSave="{35D575AC-B70F-4347-968A-3D1C38D30C8D}"/>
  <bookViews>
    <workbookView xWindow="-108" yWindow="-108" windowWidth="23256" windowHeight="12456" xr2:uid="{00000000-000D-0000-FFFF-FFFF00000000}"/>
  </bookViews>
  <sheets>
    <sheet name="Hoja7" sheetId="7" r:id="rId1"/>
    <sheet name="Hoja1" sheetId="1" r:id="rId2"/>
  </sheets>
  <definedNames>
    <definedName name="_xlnm._FilterDatabase" localSheetId="1" hidden="1">Hoja1!$A$1:$O$51</definedName>
  </definedNames>
  <calcPr calcId="191029"/>
  <pivotCaches>
    <pivotCache cacheId="3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26" i="1"/>
  <c r="E50" i="1"/>
  <c r="E25" i="1"/>
  <c r="E49" i="1"/>
  <c r="E24" i="1"/>
  <c r="E48" i="1"/>
  <c r="E23" i="1"/>
  <c r="E47" i="1"/>
  <c r="E22" i="1"/>
  <c r="E46" i="1"/>
  <c r="E21" i="1"/>
  <c r="E45" i="1"/>
  <c r="E20" i="1"/>
  <c r="E44" i="1"/>
  <c r="E19" i="1"/>
  <c r="E43" i="1"/>
  <c r="E18" i="1"/>
  <c r="E42" i="1"/>
  <c r="E17" i="1"/>
  <c r="E41" i="1"/>
  <c r="E16" i="1"/>
  <c r="E40" i="1"/>
  <c r="E15" i="1"/>
  <c r="E39" i="1"/>
  <c r="E14" i="1"/>
  <c r="E38" i="1"/>
  <c r="E13" i="1"/>
  <c r="E37" i="1"/>
  <c r="E12" i="1"/>
  <c r="E36" i="1"/>
  <c r="E11" i="1"/>
  <c r="E35" i="1"/>
  <c r="E10" i="1"/>
  <c r="E34" i="1"/>
  <c r="E9" i="1"/>
  <c r="E33" i="1"/>
  <c r="E8" i="1"/>
  <c r="E32" i="1"/>
  <c r="E7" i="1"/>
  <c r="E31" i="1"/>
  <c r="E6" i="1"/>
  <c r="E30" i="1"/>
  <c r="E5" i="1"/>
  <c r="E29" i="1"/>
  <c r="E4" i="1"/>
  <c r="E28" i="1"/>
  <c r="E3" i="1"/>
  <c r="E2" i="1"/>
  <c r="E27" i="1"/>
</calcChain>
</file>

<file path=xl/sharedStrings.xml><?xml version="1.0" encoding="utf-8"?>
<sst xmlns="http://schemas.openxmlformats.org/spreadsheetml/2006/main" count="94" uniqueCount="24">
  <si>
    <t>Wtotal</t>
  </si>
  <si>
    <t>Wqtotal</t>
  </si>
  <si>
    <t>Ltotal</t>
  </si>
  <si>
    <t>Lqtotal</t>
  </si>
  <si>
    <t>Delta_total</t>
  </si>
  <si>
    <t>rho_max</t>
  </si>
  <si>
    <t>alpha_min</t>
  </si>
  <si>
    <t>delta_min</t>
  </si>
  <si>
    <t>Alpha_total</t>
  </si>
  <si>
    <t>Aproximación</t>
  </si>
  <si>
    <t>Exacta</t>
  </si>
  <si>
    <t>I</t>
  </si>
  <si>
    <t>J</t>
  </si>
  <si>
    <t>K</t>
  </si>
  <si>
    <t>Modelo</t>
  </si>
  <si>
    <t>I-J</t>
  </si>
  <si>
    <t>Suma de rho_max</t>
  </si>
  <si>
    <t>Etiquetas de fila</t>
  </si>
  <si>
    <t>33</t>
  </si>
  <si>
    <t>77</t>
  </si>
  <si>
    <t>66</t>
  </si>
  <si>
    <t>55</t>
  </si>
  <si>
    <t>44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</si>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</sst>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gar Duarte" refreshedDate="45375.930055671299" createdVersion="8" refreshedVersion="8" minRefreshableVersion="3" recordCount="50" xr:uid="{6D4D59AA-08D5-4B89-BCC7-E0826150D99E}">
  <cacheSource type="worksheet">
    <worksheetSource ref="B1:O51" sheet="Hoja1"/>
  </cacheSource>
  <cacheFields count="14">
    <cacheField name="I" numFmtId="0">
      <sharedItems containsSemiMixedTypes="0" containsString="0" containsNumber="1" containsInteger="1" minValue="3" maxValue="7"/>
    </cacheField>
    <cacheField name="J" numFmtId="0">
      <sharedItems containsSemiMixedTypes="0" containsString="0" containsNumber="1" containsInteger="1" minValue="3" maxValue="7"/>
    </cacheField>
    <cacheField name="K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  <cacheField name="I-J" numFmtId="0">
      <sharedItems count="5">
        <s v="33"/>
        <s v="44"/>
        <s v="55"/>
        <s v="66"/>
        <s v="77"/>
      </sharedItems>
    </cacheField>
    <cacheField name="Wtotal" numFmtId="0">
      <sharedItems containsSemiMixedTypes="0" containsString="0" containsNumber="1" minValue="0" maxValue="7.4205170562560863"/>
    </cacheField>
    <cacheField name="Wqtotal" numFmtId="0">
      <sharedItems containsSemiMixedTypes="0" containsString="0" containsNumber="1" minValue="0" maxValue="0.31016413217426531"/>
    </cacheField>
    <cacheField name="Ltotal" numFmtId="0">
      <sharedItems containsSemiMixedTypes="0" containsString="0" containsNumber="1" minValue="0" maxValue="415.54895515034082"/>
    </cacheField>
    <cacheField name="Lqtotal" numFmtId="0">
      <sharedItems containsSemiMixedTypes="0" containsString="0" containsNumber="1" minValue="0" maxValue="17.369191401758851"/>
    </cacheField>
    <cacheField name="Delta_total" numFmtId="0">
      <sharedItems containsSemiMixedTypes="0" containsString="0" containsNumber="1" minValue="0" maxValue="6"/>
    </cacheField>
    <cacheField name="rho_max" numFmtId="0">
      <sharedItems containsSemiMixedTypes="0" containsString="0" containsNumber="1" minValue="0" maxValue="1.0101010101010099"/>
    </cacheField>
    <cacheField name="alpha_min" numFmtId="0">
      <sharedItems containsSemiMixedTypes="0" containsString="0" containsNumber="1" minValue="-6166.4940284139047" maxValue="180.43806284645129"/>
    </cacheField>
    <cacheField name="delta_min" numFmtId="0">
      <sharedItems containsSemiMixedTypes="0" containsString="0" containsNumber="1" containsInteger="1" minValue="0" maxValue="6"/>
    </cacheField>
    <cacheField name="Alpha_total" numFmtId="0">
      <sharedItems containsSemiMixedTypes="0" containsString="0" containsNumber="1" minValue="-4366.5374646995369" maxValue="346.12575219173351"/>
    </cacheField>
    <cacheField name="Modelo" numFmtId="0">
      <sharedItems count="2">
        <s v="Aproximación"/>
        <s v="Exac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3"/>
    <n v="3"/>
    <x v="0"/>
    <x v="0"/>
    <n v="3.1559223709999999"/>
    <n v="5.4912269999999999E-2"/>
    <n v="142.01650670000001"/>
    <n v="2.471052163"/>
    <n v="2"/>
    <n v="0.82575757599999999"/>
    <n v="121.1009174"/>
    <n v="2"/>
    <n v="282.5688073"/>
    <x v="0"/>
  </r>
  <r>
    <n v="3"/>
    <n v="3"/>
    <x v="1"/>
    <x v="0"/>
    <n v="4.1567514113554873"/>
    <n v="5.5741310345385389E-2"/>
    <n v="187.05381351099689"/>
    <n v="2.5083589655423419"/>
    <n v="2"/>
    <n v="0.82575757575757591"/>
    <n v="121.1009174311927"/>
    <n v="2"/>
    <n v="282.56880733944962"/>
    <x v="0"/>
  </r>
  <r>
    <n v="3"/>
    <n v="3"/>
    <x v="2"/>
    <x v="0"/>
    <n v="5.1781518243999898"/>
    <n v="7.7141723389888436E-2"/>
    <n v="233.0168320979995"/>
    <n v="3.4713775525449799"/>
    <n v="2"/>
    <n v="0.82575757575757591"/>
    <n v="121.1009174311927"/>
    <n v="2"/>
    <n v="282.56880733944962"/>
    <x v="0"/>
  </r>
  <r>
    <n v="3"/>
    <n v="3"/>
    <x v="3"/>
    <x v="0"/>
    <n v="6.1781714813955464"/>
    <n v="7.7161380385444303E-2"/>
    <n v="278.01771666279961"/>
    <n v="3.4722621173449939"/>
    <n v="2"/>
    <n v="0.82575757575757591"/>
    <n v="121.1009174311927"/>
    <n v="2"/>
    <n v="282.56880733944962"/>
    <x v="0"/>
  </r>
  <r>
    <n v="3"/>
    <n v="3"/>
    <x v="4"/>
    <x v="0"/>
    <n v="7.1781911383911039"/>
    <n v="7.718103738100017E-2"/>
    <n v="323.01860122759967"/>
    <n v="3.473146682145007"/>
    <n v="2"/>
    <n v="0.82575757575757591"/>
    <n v="121.1009174311927"/>
    <n v="2"/>
    <n v="282.56880733944962"/>
    <x v="0"/>
  </r>
  <r>
    <n v="4"/>
    <n v="4"/>
    <x v="0"/>
    <x v="1"/>
    <n v="3.141801916014201"/>
    <n v="4.0791815004100333E-2"/>
    <n v="157.09009580071009"/>
    <n v="2.0395907502050168"/>
    <n v="3"/>
    <n v="1"/>
    <n v="121.1009174311927"/>
    <n v="3"/>
    <n v="272.47706422018348"/>
    <x v="0"/>
  </r>
  <r>
    <n v="4"/>
    <n v="4"/>
    <x v="1"/>
    <x v="1"/>
    <n v="4.1589032667450692"/>
    <n v="5.7893165734967618E-2"/>
    <n v="207.94516333725349"/>
    <n v="2.8946582867483812"/>
    <n v="3"/>
    <n v="1"/>
    <n v="121.1009174311927"/>
    <n v="3"/>
    <n v="272.47706422018348"/>
    <x v="0"/>
  </r>
  <r>
    <n v="4"/>
    <n v="4"/>
    <x v="2"/>
    <x v="1"/>
    <n v="5.1685378752401059"/>
    <n v="6.7527774230004972E-2"/>
    <n v="258.42689376200531"/>
    <n v="3.376388711500248"/>
    <n v="3"/>
    <n v="1"/>
    <n v="121.1009174311927"/>
    <n v="3"/>
    <n v="272.47706422018348"/>
    <x v="0"/>
  </r>
  <r>
    <n v="4"/>
    <n v="4"/>
    <x v="3"/>
    <x v="1"/>
    <n v="6.1685894744343246"/>
    <n v="6.7579373424223654E-2"/>
    <n v="308.42947372171619"/>
    <n v="3.3789686712111831"/>
    <n v="3"/>
    <n v="1"/>
    <n v="121.1009174311927"/>
    <n v="3"/>
    <n v="272.47706422018348"/>
    <x v="0"/>
  </r>
  <r>
    <n v="4"/>
    <n v="4"/>
    <x v="4"/>
    <x v="1"/>
    <n v="7.1686410736285442"/>
    <n v="6.7630972618442392E-2"/>
    <n v="358.43205368142719"/>
    <n v="3.381548630922119"/>
    <n v="3"/>
    <n v="1"/>
    <n v="121.1009174311927"/>
    <n v="3"/>
    <n v="272.47706422018348"/>
    <x v="0"/>
  </r>
  <r>
    <n v="5"/>
    <n v="5"/>
    <x v="0"/>
    <x v="2"/>
    <n v="3.2241153209594771"/>
    <n v="0.12310521994937609"/>
    <n v="170.87811201085231"/>
    <n v="6.5245766573169357"/>
    <n v="4"/>
    <n v="1"/>
    <n v="121.1009174311927"/>
    <n v="4"/>
    <n v="257.05383416998438"/>
    <x v="0"/>
  </r>
  <r>
    <n v="5"/>
    <n v="5"/>
    <x v="1"/>
    <x v="2"/>
    <n v="4.2439297245025616"/>
    <n v="0.14291962349246121"/>
    <n v="224.9282753986358"/>
    <n v="7.574740045100441"/>
    <n v="4"/>
    <n v="1"/>
    <n v="121.1009174311927"/>
    <n v="4"/>
    <n v="257.05383416998438"/>
    <x v="0"/>
  </r>
  <r>
    <n v="5"/>
    <n v="5"/>
    <x v="2"/>
    <x v="2"/>
    <n v="5.3374648812166408"/>
    <n v="0.23645478020653959"/>
    <n v="282.88563870448189"/>
    <n v="12.532103350946601"/>
    <n v="4"/>
    <n v="1"/>
    <n v="121.1009174311927"/>
    <n v="4"/>
    <n v="257.05383416998438"/>
    <x v="0"/>
  </r>
  <r>
    <n v="5"/>
    <n v="5"/>
    <x v="3"/>
    <x v="2"/>
    <n v="6.3446850185629016"/>
    <n v="0.24367491755280099"/>
    <n v="336.26830598383378"/>
    <n v="12.914770630298451"/>
    <n v="4"/>
    <n v="1"/>
    <n v="121.1009174311927"/>
    <n v="4"/>
    <n v="257.05383416998438"/>
    <x v="0"/>
  </r>
  <r>
    <n v="5"/>
    <n v="5"/>
    <x v="4"/>
    <x v="2"/>
    <n v="7.3519051559091633"/>
    <n v="0.25089505489906239"/>
    <n v="389.65097326318568"/>
    <n v="13.297437909650309"/>
    <n v="4"/>
    <n v="1"/>
    <n v="121.1009174311927"/>
    <n v="4"/>
    <n v="257.05383416998438"/>
    <x v="0"/>
  </r>
  <r>
    <n v="6"/>
    <n v="6"/>
    <x v="0"/>
    <x v="3"/>
    <n v="2.7699087287004249"/>
    <n v="2.9648988440684979E-2"/>
    <n v="155.11488880722379"/>
    <n v="1.6603433526783591"/>
    <n v="5"/>
    <n v="1.0101010101010099"/>
    <n v="121.1009174311927"/>
    <n v="5"/>
    <n v="243.28309305373531"/>
    <x v="0"/>
  </r>
  <r>
    <n v="6"/>
    <n v="6"/>
    <x v="1"/>
    <x v="3"/>
    <n v="3.8019018520308441"/>
    <n v="6.164211177110359E-2"/>
    <n v="212.90650371372729"/>
    <n v="3.4519582591818012"/>
    <n v="5"/>
    <n v="1.0101010101010099"/>
    <n v="121.1009174311927"/>
    <n v="5"/>
    <n v="243.28309305373531"/>
    <x v="0"/>
  </r>
  <r>
    <n v="6"/>
    <n v="6"/>
    <x v="2"/>
    <x v="3"/>
    <n v="4.4411712709452358"/>
    <n v="6.166189143585616E-2"/>
    <n v="248.7055911729332"/>
    <n v="3.453065920407945"/>
    <n v="5"/>
    <n v="1.0101010101010099"/>
    <n v="121.1009174311927"/>
    <n v="5"/>
    <n v="243.28309305373531"/>
    <x v="0"/>
  </r>
  <r>
    <n v="6"/>
    <n v="6"/>
    <x v="3"/>
    <x v="3"/>
    <n v="5.4467836625665882"/>
    <n v="6.7274283057208201E-2"/>
    <n v="305.01988510372888"/>
    <n v="3.767359851203659"/>
    <n v="5"/>
    <n v="1.0101010101010099"/>
    <n v="121.1009174311927"/>
    <n v="5"/>
    <n v="243.28309305373531"/>
    <x v="0"/>
  </r>
  <r>
    <n v="6"/>
    <n v="6"/>
    <x v="4"/>
    <x v="3"/>
    <n v="6.4523960541879406"/>
    <n v="7.2886674678560248E-2"/>
    <n v="361.33417903452471"/>
    <n v="4.0816537819993739"/>
    <n v="5"/>
    <n v="1.0101010101010099"/>
    <n v="121.1009174311927"/>
    <n v="5"/>
    <n v="243.28309305373531"/>
    <x v="0"/>
  </r>
  <r>
    <n v="7"/>
    <n v="7"/>
    <x v="0"/>
    <x v="4"/>
    <n v="2.7968093214004091"/>
    <n v="3.8206342458446757E-2"/>
    <n v="165.01174996262421"/>
    <n v="2.2541742050483591"/>
    <n v="6"/>
    <n v="1.0101010101010099"/>
    <n v="121.1009174311927"/>
    <n v="6"/>
    <n v="230.91276628829121"/>
    <x v="0"/>
  </r>
  <r>
    <n v="7"/>
    <n v="7"/>
    <x v="1"/>
    <x v="4"/>
    <n v="3.827186438666371"/>
    <n v="6.8583459724408907E-2"/>
    <n v="225.80399988131589"/>
    <n v="4.0464241237401257"/>
    <n v="6"/>
    <n v="1.0101010101010099"/>
    <n v="121.1009174311927"/>
    <n v="6"/>
    <n v="230.91276628829121"/>
    <x v="0"/>
  </r>
  <r>
    <n v="7"/>
    <n v="7"/>
    <x v="2"/>
    <x v="4"/>
    <n v="4.4851082310711821"/>
    <n v="6.8912374197358683E-2"/>
    <n v="264.62138563319968"/>
    <n v="4.0658300776441623"/>
    <n v="6"/>
    <n v="1.0101010101010099"/>
    <n v="121.1009174311927"/>
    <n v="6"/>
    <n v="230.91276628829121"/>
    <x v="0"/>
  </r>
  <r>
    <n v="7"/>
    <n v="7"/>
    <x v="3"/>
    <x v="4"/>
    <n v="5.4904792742778454"/>
    <n v="7.428341740402139E-2"/>
    <n v="323.93827718239288"/>
    <n v="4.3827216268372622"/>
    <n v="6"/>
    <n v="1.0101010101010099"/>
    <n v="121.1009174311927"/>
    <n v="6"/>
    <n v="230.91276628829121"/>
    <x v="0"/>
  </r>
  <r>
    <n v="7"/>
    <n v="7"/>
    <x v="4"/>
    <x v="4"/>
    <n v="6.495850317484507"/>
    <n v="7.9654460610684125E-2"/>
    <n v="383.25516873158591"/>
    <n v="4.699613176030363"/>
    <n v="6"/>
    <n v="1.0101010101010099"/>
    <n v="121.1009174311927"/>
    <n v="6"/>
    <n v="230.91276628829121"/>
    <x v="0"/>
  </r>
  <r>
    <n v="3"/>
    <n v="3"/>
    <x v="0"/>
    <x v="0"/>
    <n v="3.1156991811753709"/>
    <n v="4.5880700642597534E-3"/>
    <n v="140.2064631528917"/>
    <n v="0.2064631528916889"/>
    <n v="1.333333333333333"/>
    <n v="0.5769230769230782"/>
    <n v="180.43806284645129"/>
    <n v="1"/>
    <n v="344.74327535344628"/>
    <x v="1"/>
  </r>
  <r>
    <n v="3"/>
    <n v="3"/>
    <x v="1"/>
    <x v="0"/>
    <n v="4.1180863465408102"/>
    <n v="6.9752354296999811E-3"/>
    <n v="185.31388559433651"/>
    <n v="0.31388559433649921"/>
    <n v="1.333333333333333"/>
    <n v="0.61643835616438358"/>
    <n v="167.8100833558604"/>
    <n v="1"/>
    <n v="274.45313676643832"/>
    <x v="1"/>
  </r>
  <r>
    <n v="3"/>
    <n v="3"/>
    <x v="2"/>
    <x v="0"/>
    <n v="5.12909981135516"/>
    <n v="1.7988700244049121E-2"/>
    <n v="230.80949151098221"/>
    <n v="0.80949151098221062"/>
    <n v="1.333333333333333"/>
    <n v="0.66176470588235303"/>
    <n v="155.0171014226861"/>
    <n v="1"/>
    <n v="276.70644755905198"/>
    <x v="1"/>
  </r>
  <r>
    <n v="3"/>
    <n v="3"/>
    <x v="3"/>
    <x v="0"/>
    <n v="6.1367784918471306"/>
    <n v="2.566738073601945E-2"/>
    <n v="276.15503213312093"/>
    <n v="1.155032133120875"/>
    <n v="1.333333333333333"/>
    <n v="0.66176470588235303"/>
    <n v="133.04152634312851"/>
    <n v="1"/>
    <n v="251.08228744147061"/>
    <x v="1"/>
  </r>
  <r>
    <n v="3"/>
    <n v="3"/>
    <x v="4"/>
    <x v="0"/>
    <n v="7.1338575042704822"/>
    <n v="2.2746393159372151E-2"/>
    <n v="321.0235876921717"/>
    <n v="1.0235876921717471"/>
    <n v="1.333333333333333"/>
    <n v="0.66176470588235303"/>
    <n v="155.0171014226861"/>
    <n v="1"/>
    <n v="346.12575219173351"/>
    <x v="1"/>
  </r>
  <r>
    <n v="4"/>
    <n v="4"/>
    <x v="0"/>
    <x v="1"/>
    <n v="3.1141997730532349"/>
    <n v="3.088661942123871E-3"/>
    <n v="155.70998865266171"/>
    <n v="0.15443309710619349"/>
    <n v="2.2000000000000002"/>
    <n v="0.57692307692307732"/>
    <n v="167.53649646738549"/>
    <n v="1"/>
    <n v="275.11630350426123"/>
    <x v="1"/>
  </r>
  <r>
    <n v="4"/>
    <n v="4"/>
    <x v="1"/>
    <x v="1"/>
    <n v="4.1310804987282692"/>
    <n v="1.996938761715792E-2"/>
    <n v="206.55402493641341"/>
    <n v="0.99846938085789583"/>
    <n v="2.1"/>
    <n v="0.6666667740374318"/>
    <n v="151.26876562753571"/>
    <n v="0"/>
    <n v="251.55505496365549"/>
    <x v="1"/>
  </r>
  <r>
    <n v="4"/>
    <n v="4"/>
    <x v="2"/>
    <x v="1"/>
    <n v="5.1807113320182312"/>
    <n v="6.960022090711955E-2"/>
    <n v="259.03556660091158"/>
    <n v="3.4800110453559778"/>
    <n v="2.2000000000000002"/>
    <n v="0.7142857142857143"/>
    <n v="144"/>
    <n v="1"/>
    <n v="240.12382227817801"/>
    <x v="1"/>
  </r>
  <r>
    <n v="4"/>
    <n v="4"/>
    <x v="3"/>
    <x v="1"/>
    <n v="6.1724353890453303"/>
    <n v="6.1324277934219858E-2"/>
    <n v="308.62176945226651"/>
    <n v="3.0662138967109929"/>
    <n v="2.1"/>
    <n v="0.71429269098585779"/>
    <n v="144"/>
    <n v="0"/>
    <n v="283.24070751733052"/>
    <x v="1"/>
  </r>
  <r>
    <n v="4"/>
    <n v="4"/>
    <x v="4"/>
    <x v="1"/>
    <n v="7.1685265060104708"/>
    <n v="5.7415394899359852E-2"/>
    <n v="358.42632530052362"/>
    <n v="2.8707697449679919"/>
    <n v="2.1"/>
    <n v="0.71434826174197463"/>
    <n v="144"/>
    <n v="0"/>
    <n v="255.08078333083611"/>
    <x v="1"/>
  </r>
  <r>
    <n v="5"/>
    <n v="5"/>
    <x v="0"/>
    <x v="2"/>
    <n v="3.1179836471921298"/>
    <n v="6.8725360810184214E-3"/>
    <n v="165.25313330118291"/>
    <n v="0.36424441229397631"/>
    <n v="3.0377358490566042"/>
    <n v="0.58888888888888902"/>
    <n v="111.8304837444841"/>
    <n v="1"/>
    <n v="277.31743149996697"/>
    <x v="1"/>
  </r>
  <r>
    <n v="5"/>
    <n v="5"/>
    <x v="1"/>
    <x v="2"/>
    <n v="4.1642517108435628"/>
    <n v="5.314059973245186E-2"/>
    <n v="220.70534067470891"/>
    <n v="2.816451785819948"/>
    <n v="3.0377358490566042"/>
    <n v="0.70666666666666667"/>
    <n v="98.107498306355879"/>
    <n v="1"/>
    <n v="312.0863785124065"/>
    <x v="1"/>
  </r>
  <r>
    <n v="5"/>
    <n v="5"/>
    <x v="2"/>
    <x v="2"/>
    <n v="5.2233922701129023"/>
    <n v="0.11228115900179129"/>
    <n v="276.83979031598381"/>
    <n v="5.9509014270949407"/>
    <n v="3.226415094339623"/>
    <n v="0.75714285714285723"/>
    <n v="86.667958861579507"/>
    <n v="2"/>
    <n v="212.7864433356655"/>
    <x v="1"/>
  </r>
  <r>
    <n v="5"/>
    <n v="5"/>
    <x v="3"/>
    <x v="2"/>
    <n v="6.2056998385429489"/>
    <n v="9.4588727431837258E-2"/>
    <n v="328.90209144277628"/>
    <n v="5.0132025538873748"/>
    <n v="3.0377358490566042"/>
    <n v="0.75714285714285734"/>
    <n v="87.309344662001067"/>
    <n v="1"/>
    <n v="261.31440902324158"/>
    <x v="1"/>
  </r>
  <r>
    <n v="5"/>
    <n v="5"/>
    <x v="4"/>
    <x v="2"/>
    <n v="7.2614507175482093"/>
    <n v="0.15033960643709651"/>
    <n v="384.85688803005502"/>
    <n v="7.9679991411661124"/>
    <n v="3.0377358490566042"/>
    <n v="0.75721087732432146"/>
    <n v="86.842579789356847"/>
    <n v="1"/>
    <n v="272.13449750459068"/>
    <x v="1"/>
  </r>
  <r>
    <n v="6"/>
    <n v="6"/>
    <x v="0"/>
    <x v="3"/>
    <n v="3.1257113926629452"/>
    <n v="1.4600281551834101E-2"/>
    <n v="175.03983798912489"/>
    <n v="0.81761576690270976"/>
    <n v="3.9821428571428572"/>
    <n v="0.6222450264655548"/>
    <n v="61.018659544473607"/>
    <n v="2"/>
    <n v="259.26562722175828"/>
    <x v="1"/>
  </r>
  <r>
    <n v="6"/>
    <n v="6"/>
    <x v="1"/>
    <x v="3"/>
    <n v="4.1861603556198839"/>
    <n v="7.5049244508773053E-2"/>
    <n v="234.4249799147135"/>
    <n v="4.2027576924912911"/>
    <n v="3.9821428571428572"/>
    <n v="0.7466666666666667"/>
    <n v="49.401773078105862"/>
    <n v="2"/>
    <n v="233.02725413007821"/>
    <x v="1"/>
  </r>
  <r>
    <n v="6"/>
    <n v="6"/>
    <x v="2"/>
    <x v="3"/>
    <n v="5.3098238646012499"/>
    <n v="0.1987127534901387"/>
    <n v="297.35013641767"/>
    <n v="11.12791419544777"/>
    <n v="4.25"/>
    <n v="0.80001811853544313"/>
    <n v="48.643308407921992"/>
    <n v="2"/>
    <n v="226.53961829681049"/>
    <x v="1"/>
  </r>
  <r>
    <n v="6"/>
    <n v="6"/>
    <x v="3"/>
    <x v="3"/>
    <n v="6.4212752432853772"/>
    <n v="0.31016413217426531"/>
    <n v="359.59141362398111"/>
    <n v="17.369191401758851"/>
    <n v="3.9821428571428572"/>
    <n v="0.80002128017212149"/>
    <n v="45.761443416659922"/>
    <n v="2"/>
    <n v="223.3022828797115"/>
    <x v="1"/>
  </r>
  <r>
    <n v="6"/>
    <n v="6"/>
    <x v="4"/>
    <x v="3"/>
    <n v="7.4205170562560863"/>
    <n v="0.30940594514497521"/>
    <n v="415.54895515034082"/>
    <n v="17.326732928118609"/>
    <n v="3.9821428571428572"/>
    <n v="0.80000000000000016"/>
    <n v="49.138125359484803"/>
    <n v="2"/>
    <n v="205.97832473995899"/>
    <x v="1"/>
  </r>
  <r>
    <n v="7"/>
    <n v="7"/>
    <x v="0"/>
    <x v="4"/>
    <n v="0"/>
    <n v="0"/>
    <n v="0"/>
    <n v="0"/>
    <n v="0"/>
    <n v="0"/>
    <n v="-2569.3725118391508"/>
    <n v="0"/>
    <n v="-1819.3906102915"/>
    <x v="1"/>
  </r>
  <r>
    <n v="7"/>
    <n v="7"/>
    <x v="1"/>
    <x v="4"/>
    <n v="0"/>
    <n v="0"/>
    <n v="0"/>
    <n v="0"/>
    <n v="0"/>
    <n v="0"/>
    <n v="-3468.652890982863"/>
    <n v="0"/>
    <n v="-2456.1773238935239"/>
    <x v="1"/>
  </r>
  <r>
    <n v="7"/>
    <n v="7"/>
    <x v="2"/>
    <x v="4"/>
    <n v="0"/>
    <n v="0"/>
    <n v="0"/>
    <n v="0"/>
    <n v="0"/>
    <n v="0"/>
    <n v="-4367.9332701265675"/>
    <n v="0"/>
    <n v="-3092.964037495562"/>
    <x v="1"/>
  </r>
  <r>
    <n v="7"/>
    <n v="7"/>
    <x v="3"/>
    <x v="4"/>
    <n v="0"/>
    <n v="0"/>
    <n v="0"/>
    <n v="0"/>
    <n v="0"/>
    <n v="0"/>
    <n v="-5267.2136492702857"/>
    <n v="0"/>
    <n v="-3729.7507510975611"/>
    <x v="1"/>
  </r>
  <r>
    <n v="7"/>
    <n v="7"/>
    <x v="4"/>
    <x v="4"/>
    <n v="0"/>
    <n v="0"/>
    <n v="0"/>
    <n v="0"/>
    <n v="0"/>
    <n v="0"/>
    <n v="-6166.4940284139047"/>
    <n v="0"/>
    <n v="-4366.537464699536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9C2F0-2FA1-4BA2-BBCD-8E658F76E51B}" name="TablaDinámica2" cacheId="3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C34" firstHeaderRow="1" firstDataRow="2" firstDataCol="1"/>
  <pivotFields count="14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2">
    <field x="2"/>
    <field x="3"/>
  </rowFields>
  <rowItems count="3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</rowItems>
  <colFields count="1">
    <field x="13"/>
  </colFields>
  <colItems count="2">
    <i>
      <x/>
    </i>
    <i>
      <x v="1"/>
    </i>
  </colItems>
  <dataFields count="1">
    <dataField name="Suma de rho_max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F663-FD01-4C2E-A240-A08001428C40}">
  <dimension ref="A3:C34"/>
  <sheetViews>
    <sheetView tabSelected="1" topLeftCell="A6" workbookViewId="0">
      <selection activeCell="B20" sqref="B20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4" width="12" bestFit="1" customWidth="1"/>
  </cols>
  <sheetData>
    <row r="3" spans="1:3" x14ac:dyDescent="0.3">
      <c r="A3" s="3" t="s">
        <v>16</v>
      </c>
      <c r="B3" s="3" t="s">
        <v>23</v>
      </c>
    </row>
    <row r="4" spans="1:3" x14ac:dyDescent="0.3">
      <c r="A4" s="3" t="s">
        <v>17</v>
      </c>
      <c r="B4" t="s">
        <v>9</v>
      </c>
      <c r="C4" t="s">
        <v>10</v>
      </c>
    </row>
    <row r="5" spans="1:3" x14ac:dyDescent="0.3">
      <c r="A5" s="5">
        <v>3</v>
      </c>
      <c r="B5" s="4">
        <v>4.8459595962020199</v>
      </c>
      <c r="C5" s="4">
        <v>2.3649800692005991</v>
      </c>
    </row>
    <row r="6" spans="1:3" x14ac:dyDescent="0.3">
      <c r="A6" s="6" t="s">
        <v>18</v>
      </c>
      <c r="B6" s="4">
        <v>0.82575757599999999</v>
      </c>
      <c r="C6" s="4">
        <v>0.5769230769230782</v>
      </c>
    </row>
    <row r="7" spans="1:3" x14ac:dyDescent="0.3">
      <c r="A7" s="6" t="s">
        <v>22</v>
      </c>
      <c r="B7" s="4">
        <v>1</v>
      </c>
      <c r="C7" s="4">
        <v>0.57692307692307732</v>
      </c>
    </row>
    <row r="8" spans="1:3" x14ac:dyDescent="0.3">
      <c r="A8" s="6" t="s">
        <v>21</v>
      </c>
      <c r="B8" s="4">
        <v>1</v>
      </c>
      <c r="C8" s="4">
        <v>0.58888888888888902</v>
      </c>
    </row>
    <row r="9" spans="1:3" x14ac:dyDescent="0.3">
      <c r="A9" s="6" t="s">
        <v>20</v>
      </c>
      <c r="B9" s="4">
        <v>1.0101010101010099</v>
      </c>
      <c r="C9" s="4">
        <v>0.6222450264655548</v>
      </c>
    </row>
    <row r="10" spans="1:3" x14ac:dyDescent="0.3">
      <c r="A10" s="6" t="s">
        <v>19</v>
      </c>
      <c r="B10" s="4">
        <v>1.0101010101010099</v>
      </c>
      <c r="C10" s="4">
        <v>0</v>
      </c>
    </row>
    <row r="11" spans="1:3" x14ac:dyDescent="0.3">
      <c r="A11" s="5">
        <v>4</v>
      </c>
      <c r="B11" s="4">
        <v>4.845959595959596</v>
      </c>
      <c r="C11" s="4">
        <v>2.7364384635351486</v>
      </c>
    </row>
    <row r="12" spans="1:3" x14ac:dyDescent="0.3">
      <c r="A12" s="6" t="s">
        <v>18</v>
      </c>
      <c r="B12" s="4">
        <v>0.82575757575757591</v>
      </c>
      <c r="C12" s="4">
        <v>0.61643835616438358</v>
      </c>
    </row>
    <row r="13" spans="1:3" x14ac:dyDescent="0.3">
      <c r="A13" s="6" t="s">
        <v>22</v>
      </c>
      <c r="B13" s="4">
        <v>1</v>
      </c>
      <c r="C13" s="4">
        <v>0.6666667740374318</v>
      </c>
    </row>
    <row r="14" spans="1:3" x14ac:dyDescent="0.3">
      <c r="A14" s="6" t="s">
        <v>21</v>
      </c>
      <c r="B14" s="4">
        <v>1</v>
      </c>
      <c r="C14" s="4">
        <v>0.70666666666666667</v>
      </c>
    </row>
    <row r="15" spans="1:3" x14ac:dyDescent="0.3">
      <c r="A15" s="6" t="s">
        <v>20</v>
      </c>
      <c r="B15" s="4">
        <v>1.0101010101010099</v>
      </c>
      <c r="C15" s="4">
        <v>0.7466666666666667</v>
      </c>
    </row>
    <row r="16" spans="1:3" x14ac:dyDescent="0.3">
      <c r="A16" s="6" t="s">
        <v>19</v>
      </c>
      <c r="B16" s="4">
        <v>1.0101010101010099</v>
      </c>
      <c r="C16" s="4">
        <v>0</v>
      </c>
    </row>
    <row r="17" spans="1:3" x14ac:dyDescent="0.3">
      <c r="A17" s="5">
        <v>5</v>
      </c>
      <c r="B17" s="4">
        <v>4.845959595959596</v>
      </c>
      <c r="C17" s="4">
        <v>2.9332113958463673</v>
      </c>
    </row>
    <row r="18" spans="1:3" x14ac:dyDescent="0.3">
      <c r="A18" s="6" t="s">
        <v>18</v>
      </c>
      <c r="B18" s="4">
        <v>0.82575757575757591</v>
      </c>
      <c r="C18" s="4">
        <v>0.66176470588235303</v>
      </c>
    </row>
    <row r="19" spans="1:3" x14ac:dyDescent="0.3">
      <c r="A19" s="6" t="s">
        <v>22</v>
      </c>
      <c r="B19" s="4">
        <v>1</v>
      </c>
      <c r="C19" s="4">
        <v>0.7142857142857143</v>
      </c>
    </row>
    <row r="20" spans="1:3" x14ac:dyDescent="0.3">
      <c r="A20" s="6" t="s">
        <v>21</v>
      </c>
      <c r="B20" s="4">
        <v>1</v>
      </c>
      <c r="C20" s="4">
        <v>0.75714285714285723</v>
      </c>
    </row>
    <row r="21" spans="1:3" x14ac:dyDescent="0.3">
      <c r="A21" s="6" t="s">
        <v>20</v>
      </c>
      <c r="B21" s="4">
        <v>1.0101010101010099</v>
      </c>
      <c r="C21" s="4">
        <v>0.80001811853544313</v>
      </c>
    </row>
    <row r="22" spans="1:3" x14ac:dyDescent="0.3">
      <c r="A22" s="6" t="s">
        <v>19</v>
      </c>
      <c r="B22" s="4">
        <v>1.0101010101010099</v>
      </c>
      <c r="C22" s="4">
        <v>0</v>
      </c>
    </row>
    <row r="23" spans="1:3" x14ac:dyDescent="0.3">
      <c r="A23" s="5">
        <v>6</v>
      </c>
      <c r="B23" s="4">
        <v>4.845959595959596</v>
      </c>
      <c r="C23" s="4">
        <v>2.9332215341831898</v>
      </c>
    </row>
    <row r="24" spans="1:3" x14ac:dyDescent="0.3">
      <c r="A24" s="6" t="s">
        <v>18</v>
      </c>
      <c r="B24" s="4">
        <v>0.82575757575757591</v>
      </c>
      <c r="C24" s="4">
        <v>0.66176470588235303</v>
      </c>
    </row>
    <row r="25" spans="1:3" x14ac:dyDescent="0.3">
      <c r="A25" s="6" t="s">
        <v>22</v>
      </c>
      <c r="B25" s="4">
        <v>1</v>
      </c>
      <c r="C25" s="4">
        <v>0.71429269098585779</v>
      </c>
    </row>
    <row r="26" spans="1:3" x14ac:dyDescent="0.3">
      <c r="A26" s="6" t="s">
        <v>21</v>
      </c>
      <c r="B26" s="4">
        <v>1</v>
      </c>
      <c r="C26" s="4">
        <v>0.75714285714285734</v>
      </c>
    </row>
    <row r="27" spans="1:3" x14ac:dyDescent="0.3">
      <c r="A27" s="6" t="s">
        <v>20</v>
      </c>
      <c r="B27" s="4">
        <v>1.0101010101010099</v>
      </c>
      <c r="C27" s="4">
        <v>0.80002128017212149</v>
      </c>
    </row>
    <row r="28" spans="1:3" x14ac:dyDescent="0.3">
      <c r="A28" s="6" t="s">
        <v>19</v>
      </c>
      <c r="B28" s="4">
        <v>1.0101010101010099</v>
      </c>
      <c r="C28" s="4">
        <v>0</v>
      </c>
    </row>
    <row r="29" spans="1:3" x14ac:dyDescent="0.3">
      <c r="A29" s="5">
        <v>7</v>
      </c>
      <c r="B29" s="4">
        <v>4.845959595959596</v>
      </c>
      <c r="C29" s="4">
        <v>2.9333238449486494</v>
      </c>
    </row>
    <row r="30" spans="1:3" x14ac:dyDescent="0.3">
      <c r="A30" s="6" t="s">
        <v>18</v>
      </c>
      <c r="B30" s="4">
        <v>0.82575757575757591</v>
      </c>
      <c r="C30" s="4">
        <v>0.66176470588235303</v>
      </c>
    </row>
    <row r="31" spans="1:3" x14ac:dyDescent="0.3">
      <c r="A31" s="6" t="s">
        <v>22</v>
      </c>
      <c r="B31" s="4">
        <v>1</v>
      </c>
      <c r="C31" s="4">
        <v>0.71434826174197463</v>
      </c>
    </row>
    <row r="32" spans="1:3" x14ac:dyDescent="0.3">
      <c r="A32" s="6" t="s">
        <v>21</v>
      </c>
      <c r="B32" s="4">
        <v>1</v>
      </c>
      <c r="C32" s="4">
        <v>0.75721087732432146</v>
      </c>
    </row>
    <row r="33" spans="1:3" x14ac:dyDescent="0.3">
      <c r="A33" s="6" t="s">
        <v>20</v>
      </c>
      <c r="B33" s="4">
        <v>1.0101010101010099</v>
      </c>
      <c r="C33" s="4">
        <v>0.80000000000000016</v>
      </c>
    </row>
    <row r="34" spans="1:3" x14ac:dyDescent="0.3">
      <c r="A34" s="6" t="s">
        <v>19</v>
      </c>
      <c r="B34" s="4">
        <v>1.0101010101010099</v>
      </c>
      <c r="C34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workbookViewId="0">
      <selection activeCell="N5" sqref="N5"/>
    </sheetView>
  </sheetViews>
  <sheetFormatPr baseColWidth="10" defaultColWidth="8.88671875" defaultRowHeight="14.4" x14ac:dyDescent="0.3"/>
  <cols>
    <col min="5" max="5" width="6.88671875" customWidth="1"/>
  </cols>
  <sheetData>
    <row r="1" spans="1:15" x14ac:dyDescent="0.3">
      <c r="B1" t="s">
        <v>11</v>
      </c>
      <c r="C1" t="s">
        <v>12</v>
      </c>
      <c r="D1" t="s">
        <v>13</v>
      </c>
      <c r="E1" t="s">
        <v>15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2" t="s">
        <v>14</v>
      </c>
    </row>
    <row r="2" spans="1:15" x14ac:dyDescent="0.3">
      <c r="A2">
        <v>1</v>
      </c>
      <c r="B2">
        <v>3</v>
      </c>
      <c r="C2">
        <v>3</v>
      </c>
      <c r="D2">
        <v>3</v>
      </c>
      <c r="E2" t="str">
        <f>_xlfn.CONCAT(B2,C2)</f>
        <v>33</v>
      </c>
      <c r="F2">
        <v>3.1559223709999999</v>
      </c>
      <c r="G2">
        <v>5.4912269999999999E-2</v>
      </c>
      <c r="H2">
        <v>142.01650670000001</v>
      </c>
      <c r="I2">
        <v>2.471052163</v>
      </c>
      <c r="J2">
        <v>2</v>
      </c>
      <c r="K2">
        <v>0.82575757599999999</v>
      </c>
      <c r="L2">
        <v>121.1009174</v>
      </c>
      <c r="M2">
        <v>2</v>
      </c>
      <c r="N2">
        <v>282.5688073</v>
      </c>
      <c r="O2" t="s">
        <v>9</v>
      </c>
    </row>
    <row r="3" spans="1:15" x14ac:dyDescent="0.3">
      <c r="A3">
        <v>3</v>
      </c>
      <c r="B3">
        <v>3</v>
      </c>
      <c r="C3">
        <v>3</v>
      </c>
      <c r="D3">
        <v>4</v>
      </c>
      <c r="E3" t="str">
        <f>_xlfn.CONCAT(B3,C3)</f>
        <v>33</v>
      </c>
      <c r="F3">
        <v>4.1567514113554873</v>
      </c>
      <c r="G3">
        <v>5.5741310345385389E-2</v>
      </c>
      <c r="H3">
        <v>187.05381351099689</v>
      </c>
      <c r="I3">
        <v>2.5083589655423419</v>
      </c>
      <c r="J3">
        <v>2</v>
      </c>
      <c r="K3">
        <v>0.82575757575757591</v>
      </c>
      <c r="L3">
        <v>121.1009174311927</v>
      </c>
      <c r="M3">
        <v>2</v>
      </c>
      <c r="N3">
        <v>282.56880733944962</v>
      </c>
      <c r="O3" t="s">
        <v>9</v>
      </c>
    </row>
    <row r="4" spans="1:15" x14ac:dyDescent="0.3">
      <c r="A4">
        <v>5</v>
      </c>
      <c r="B4">
        <v>3</v>
      </c>
      <c r="C4">
        <v>3</v>
      </c>
      <c r="D4">
        <v>5</v>
      </c>
      <c r="E4" t="str">
        <f>_xlfn.CONCAT(B4,C4)</f>
        <v>33</v>
      </c>
      <c r="F4">
        <v>5.1781518243999898</v>
      </c>
      <c r="G4">
        <v>7.7141723389888436E-2</v>
      </c>
      <c r="H4">
        <v>233.0168320979995</v>
      </c>
      <c r="I4">
        <v>3.4713775525449799</v>
      </c>
      <c r="J4">
        <v>2</v>
      </c>
      <c r="K4">
        <v>0.82575757575757591</v>
      </c>
      <c r="L4">
        <v>121.1009174311927</v>
      </c>
      <c r="M4">
        <v>2</v>
      </c>
      <c r="N4">
        <v>282.56880733944962</v>
      </c>
      <c r="O4" t="s">
        <v>9</v>
      </c>
    </row>
    <row r="5" spans="1:15" x14ac:dyDescent="0.3">
      <c r="A5">
        <v>7</v>
      </c>
      <c r="B5">
        <v>3</v>
      </c>
      <c r="C5">
        <v>3</v>
      </c>
      <c r="D5">
        <v>6</v>
      </c>
      <c r="E5" t="str">
        <f>_xlfn.CONCAT(B5,C5)</f>
        <v>33</v>
      </c>
      <c r="F5">
        <v>6.1781714813955464</v>
      </c>
      <c r="G5">
        <v>7.7161380385444303E-2</v>
      </c>
      <c r="H5">
        <v>278.01771666279961</v>
      </c>
      <c r="I5">
        <v>3.4722621173449939</v>
      </c>
      <c r="J5">
        <v>2</v>
      </c>
      <c r="K5">
        <v>0.82575757575757591</v>
      </c>
      <c r="L5">
        <v>121.1009174311927</v>
      </c>
      <c r="M5">
        <v>2</v>
      </c>
      <c r="N5">
        <v>282.56880733944962</v>
      </c>
      <c r="O5" t="s">
        <v>9</v>
      </c>
    </row>
    <row r="6" spans="1:15" x14ac:dyDescent="0.3">
      <c r="A6">
        <v>9</v>
      </c>
      <c r="B6">
        <v>3</v>
      </c>
      <c r="C6">
        <v>3</v>
      </c>
      <c r="D6">
        <v>7</v>
      </c>
      <c r="E6" t="str">
        <f>_xlfn.CONCAT(B6,C6)</f>
        <v>33</v>
      </c>
      <c r="F6">
        <v>7.1781911383911039</v>
      </c>
      <c r="G6">
        <v>7.718103738100017E-2</v>
      </c>
      <c r="H6">
        <v>323.01860122759967</v>
      </c>
      <c r="I6">
        <v>3.473146682145007</v>
      </c>
      <c r="J6">
        <v>2</v>
      </c>
      <c r="K6">
        <v>0.82575757575757591</v>
      </c>
      <c r="L6">
        <v>121.1009174311927</v>
      </c>
      <c r="M6">
        <v>2</v>
      </c>
      <c r="N6">
        <v>282.56880733944962</v>
      </c>
      <c r="O6" t="s">
        <v>9</v>
      </c>
    </row>
    <row r="7" spans="1:15" x14ac:dyDescent="0.3">
      <c r="A7">
        <v>11</v>
      </c>
      <c r="B7">
        <v>4</v>
      </c>
      <c r="C7">
        <v>4</v>
      </c>
      <c r="D7">
        <v>3</v>
      </c>
      <c r="E7" t="str">
        <f>_xlfn.CONCAT(B7,C7)</f>
        <v>44</v>
      </c>
      <c r="F7">
        <v>3.141801916014201</v>
      </c>
      <c r="G7">
        <v>4.0791815004100333E-2</v>
      </c>
      <c r="H7">
        <v>157.09009580071009</v>
      </c>
      <c r="I7">
        <v>2.0395907502050168</v>
      </c>
      <c r="J7">
        <v>3</v>
      </c>
      <c r="K7">
        <v>1</v>
      </c>
      <c r="L7">
        <v>121.1009174311927</v>
      </c>
      <c r="M7">
        <v>3</v>
      </c>
      <c r="N7">
        <v>272.47706422018348</v>
      </c>
      <c r="O7" t="s">
        <v>9</v>
      </c>
    </row>
    <row r="8" spans="1:15" x14ac:dyDescent="0.3">
      <c r="A8">
        <v>13</v>
      </c>
      <c r="B8">
        <v>4</v>
      </c>
      <c r="C8">
        <v>4</v>
      </c>
      <c r="D8">
        <v>4</v>
      </c>
      <c r="E8" t="str">
        <f>_xlfn.CONCAT(B8,C8)</f>
        <v>44</v>
      </c>
      <c r="F8">
        <v>4.1589032667450692</v>
      </c>
      <c r="G8">
        <v>5.7893165734967618E-2</v>
      </c>
      <c r="H8">
        <v>207.94516333725349</v>
      </c>
      <c r="I8">
        <v>2.8946582867483812</v>
      </c>
      <c r="J8">
        <v>3</v>
      </c>
      <c r="K8">
        <v>1</v>
      </c>
      <c r="L8">
        <v>121.1009174311927</v>
      </c>
      <c r="M8">
        <v>3</v>
      </c>
      <c r="N8">
        <v>272.47706422018348</v>
      </c>
      <c r="O8" t="s">
        <v>9</v>
      </c>
    </row>
    <row r="9" spans="1:15" x14ac:dyDescent="0.3">
      <c r="A9">
        <v>15</v>
      </c>
      <c r="B9">
        <v>4</v>
      </c>
      <c r="C9">
        <v>4</v>
      </c>
      <c r="D9">
        <v>5</v>
      </c>
      <c r="E9" t="str">
        <f>_xlfn.CONCAT(B9,C9)</f>
        <v>44</v>
      </c>
      <c r="F9">
        <v>5.1685378752401059</v>
      </c>
      <c r="G9">
        <v>6.7527774230004972E-2</v>
      </c>
      <c r="H9">
        <v>258.42689376200531</v>
      </c>
      <c r="I9">
        <v>3.376388711500248</v>
      </c>
      <c r="J9">
        <v>3</v>
      </c>
      <c r="K9">
        <v>1</v>
      </c>
      <c r="L9">
        <v>121.1009174311927</v>
      </c>
      <c r="M9">
        <v>3</v>
      </c>
      <c r="N9">
        <v>272.47706422018348</v>
      </c>
      <c r="O9" t="s">
        <v>9</v>
      </c>
    </row>
    <row r="10" spans="1:15" x14ac:dyDescent="0.3">
      <c r="A10">
        <v>17</v>
      </c>
      <c r="B10">
        <v>4</v>
      </c>
      <c r="C10">
        <v>4</v>
      </c>
      <c r="D10">
        <v>6</v>
      </c>
      <c r="E10" t="str">
        <f>_xlfn.CONCAT(B10,C10)</f>
        <v>44</v>
      </c>
      <c r="F10">
        <v>6.1685894744343246</v>
      </c>
      <c r="G10">
        <v>6.7579373424223654E-2</v>
      </c>
      <c r="H10">
        <v>308.42947372171619</v>
      </c>
      <c r="I10">
        <v>3.3789686712111831</v>
      </c>
      <c r="J10">
        <v>3</v>
      </c>
      <c r="K10">
        <v>1</v>
      </c>
      <c r="L10">
        <v>121.1009174311927</v>
      </c>
      <c r="M10">
        <v>3</v>
      </c>
      <c r="N10">
        <v>272.47706422018348</v>
      </c>
      <c r="O10" t="s">
        <v>9</v>
      </c>
    </row>
    <row r="11" spans="1:15" x14ac:dyDescent="0.3">
      <c r="A11">
        <v>19</v>
      </c>
      <c r="B11">
        <v>4</v>
      </c>
      <c r="C11">
        <v>4</v>
      </c>
      <c r="D11">
        <v>7</v>
      </c>
      <c r="E11" t="str">
        <f>_xlfn.CONCAT(B11,C11)</f>
        <v>44</v>
      </c>
      <c r="F11">
        <v>7.1686410736285442</v>
      </c>
      <c r="G11">
        <v>6.7630972618442392E-2</v>
      </c>
      <c r="H11">
        <v>358.43205368142719</v>
      </c>
      <c r="I11">
        <v>3.381548630922119</v>
      </c>
      <c r="J11">
        <v>3</v>
      </c>
      <c r="K11">
        <v>1</v>
      </c>
      <c r="L11">
        <v>121.1009174311927</v>
      </c>
      <c r="M11">
        <v>3</v>
      </c>
      <c r="N11">
        <v>272.47706422018348</v>
      </c>
      <c r="O11" t="s">
        <v>9</v>
      </c>
    </row>
    <row r="12" spans="1:15" x14ac:dyDescent="0.3">
      <c r="A12">
        <v>21</v>
      </c>
      <c r="B12">
        <v>5</v>
      </c>
      <c r="C12">
        <v>5</v>
      </c>
      <c r="D12">
        <v>3</v>
      </c>
      <c r="E12" t="str">
        <f>_xlfn.CONCAT(B12,C12)</f>
        <v>55</v>
      </c>
      <c r="F12">
        <v>3.2241153209594771</v>
      </c>
      <c r="G12">
        <v>0.12310521994937609</v>
      </c>
      <c r="H12">
        <v>170.87811201085231</v>
      </c>
      <c r="I12">
        <v>6.5245766573169357</v>
      </c>
      <c r="J12">
        <v>4</v>
      </c>
      <c r="K12">
        <v>1</v>
      </c>
      <c r="L12">
        <v>121.1009174311927</v>
      </c>
      <c r="M12">
        <v>4</v>
      </c>
      <c r="N12">
        <v>257.05383416998438</v>
      </c>
      <c r="O12" t="s">
        <v>9</v>
      </c>
    </row>
    <row r="13" spans="1:15" x14ac:dyDescent="0.3">
      <c r="A13">
        <v>23</v>
      </c>
      <c r="B13">
        <v>5</v>
      </c>
      <c r="C13">
        <v>5</v>
      </c>
      <c r="D13">
        <v>4</v>
      </c>
      <c r="E13" t="str">
        <f>_xlfn.CONCAT(B13,C13)</f>
        <v>55</v>
      </c>
      <c r="F13">
        <v>4.2439297245025616</v>
      </c>
      <c r="G13">
        <v>0.14291962349246121</v>
      </c>
      <c r="H13">
        <v>224.9282753986358</v>
      </c>
      <c r="I13">
        <v>7.574740045100441</v>
      </c>
      <c r="J13">
        <v>4</v>
      </c>
      <c r="K13">
        <v>1</v>
      </c>
      <c r="L13">
        <v>121.1009174311927</v>
      </c>
      <c r="M13">
        <v>4</v>
      </c>
      <c r="N13">
        <v>257.05383416998438</v>
      </c>
      <c r="O13" t="s">
        <v>9</v>
      </c>
    </row>
    <row r="14" spans="1:15" x14ac:dyDescent="0.3">
      <c r="A14">
        <v>25</v>
      </c>
      <c r="B14">
        <v>5</v>
      </c>
      <c r="C14">
        <v>5</v>
      </c>
      <c r="D14">
        <v>5</v>
      </c>
      <c r="E14" t="str">
        <f>_xlfn.CONCAT(B14,C14)</f>
        <v>55</v>
      </c>
      <c r="F14">
        <v>5.3374648812166408</v>
      </c>
      <c r="G14">
        <v>0.23645478020653959</v>
      </c>
      <c r="H14">
        <v>282.88563870448189</v>
      </c>
      <c r="I14">
        <v>12.532103350946601</v>
      </c>
      <c r="J14">
        <v>4</v>
      </c>
      <c r="K14">
        <v>1</v>
      </c>
      <c r="L14">
        <v>121.1009174311927</v>
      </c>
      <c r="M14">
        <v>4</v>
      </c>
      <c r="N14">
        <v>257.05383416998438</v>
      </c>
      <c r="O14" t="s">
        <v>9</v>
      </c>
    </row>
    <row r="15" spans="1:15" x14ac:dyDescent="0.3">
      <c r="A15">
        <v>27</v>
      </c>
      <c r="B15">
        <v>5</v>
      </c>
      <c r="C15">
        <v>5</v>
      </c>
      <c r="D15">
        <v>6</v>
      </c>
      <c r="E15" t="str">
        <f>_xlfn.CONCAT(B15,C15)</f>
        <v>55</v>
      </c>
      <c r="F15">
        <v>6.3446850185629016</v>
      </c>
      <c r="G15">
        <v>0.24367491755280099</v>
      </c>
      <c r="H15">
        <v>336.26830598383378</v>
      </c>
      <c r="I15">
        <v>12.914770630298451</v>
      </c>
      <c r="J15">
        <v>4</v>
      </c>
      <c r="K15">
        <v>1</v>
      </c>
      <c r="L15">
        <v>121.1009174311927</v>
      </c>
      <c r="M15">
        <v>4</v>
      </c>
      <c r="N15">
        <v>257.05383416998438</v>
      </c>
      <c r="O15" t="s">
        <v>9</v>
      </c>
    </row>
    <row r="16" spans="1:15" x14ac:dyDescent="0.3">
      <c r="A16">
        <v>29</v>
      </c>
      <c r="B16">
        <v>5</v>
      </c>
      <c r="C16">
        <v>5</v>
      </c>
      <c r="D16">
        <v>7</v>
      </c>
      <c r="E16" t="str">
        <f>_xlfn.CONCAT(B16,C16)</f>
        <v>55</v>
      </c>
      <c r="F16">
        <v>7.3519051559091633</v>
      </c>
      <c r="G16">
        <v>0.25089505489906239</v>
      </c>
      <c r="H16">
        <v>389.65097326318568</v>
      </c>
      <c r="I16">
        <v>13.297437909650309</v>
      </c>
      <c r="J16">
        <v>4</v>
      </c>
      <c r="K16">
        <v>1</v>
      </c>
      <c r="L16">
        <v>121.1009174311927</v>
      </c>
      <c r="M16">
        <v>4</v>
      </c>
      <c r="N16">
        <v>257.05383416998438</v>
      </c>
      <c r="O16" t="s">
        <v>9</v>
      </c>
    </row>
    <row r="17" spans="1:15" x14ac:dyDescent="0.3">
      <c r="A17">
        <v>31</v>
      </c>
      <c r="B17">
        <v>6</v>
      </c>
      <c r="C17">
        <v>6</v>
      </c>
      <c r="D17">
        <v>3</v>
      </c>
      <c r="E17" t="str">
        <f>_xlfn.CONCAT(B17,C17)</f>
        <v>66</v>
      </c>
      <c r="F17">
        <v>2.7699087287004249</v>
      </c>
      <c r="G17">
        <v>2.9648988440684979E-2</v>
      </c>
      <c r="H17">
        <v>155.11488880722379</v>
      </c>
      <c r="I17">
        <v>1.6603433526783591</v>
      </c>
      <c r="J17">
        <v>5</v>
      </c>
      <c r="K17">
        <v>1.0101010101010099</v>
      </c>
      <c r="L17">
        <v>121.1009174311927</v>
      </c>
      <c r="M17">
        <v>5</v>
      </c>
      <c r="N17">
        <v>243.28309305373531</v>
      </c>
      <c r="O17" t="s">
        <v>9</v>
      </c>
    </row>
    <row r="18" spans="1:15" x14ac:dyDescent="0.3">
      <c r="A18">
        <v>33</v>
      </c>
      <c r="B18">
        <v>6</v>
      </c>
      <c r="C18">
        <v>6</v>
      </c>
      <c r="D18">
        <v>4</v>
      </c>
      <c r="E18" t="str">
        <f>_xlfn.CONCAT(B18,C18)</f>
        <v>66</v>
      </c>
      <c r="F18">
        <v>3.8019018520308441</v>
      </c>
      <c r="G18">
        <v>6.164211177110359E-2</v>
      </c>
      <c r="H18">
        <v>212.90650371372729</v>
      </c>
      <c r="I18">
        <v>3.4519582591818012</v>
      </c>
      <c r="J18">
        <v>5</v>
      </c>
      <c r="K18">
        <v>1.0101010101010099</v>
      </c>
      <c r="L18">
        <v>121.1009174311927</v>
      </c>
      <c r="M18">
        <v>5</v>
      </c>
      <c r="N18">
        <v>243.28309305373531</v>
      </c>
      <c r="O18" t="s">
        <v>9</v>
      </c>
    </row>
    <row r="19" spans="1:15" x14ac:dyDescent="0.3">
      <c r="A19">
        <v>35</v>
      </c>
      <c r="B19">
        <v>6</v>
      </c>
      <c r="C19">
        <v>6</v>
      </c>
      <c r="D19">
        <v>5</v>
      </c>
      <c r="E19" t="str">
        <f>_xlfn.CONCAT(B19,C19)</f>
        <v>66</v>
      </c>
      <c r="F19">
        <v>4.4411712709452358</v>
      </c>
      <c r="G19">
        <v>6.166189143585616E-2</v>
      </c>
      <c r="H19">
        <v>248.7055911729332</v>
      </c>
      <c r="I19">
        <v>3.453065920407945</v>
      </c>
      <c r="J19">
        <v>5</v>
      </c>
      <c r="K19">
        <v>1.0101010101010099</v>
      </c>
      <c r="L19">
        <v>121.1009174311927</v>
      </c>
      <c r="M19">
        <v>5</v>
      </c>
      <c r="N19">
        <v>243.28309305373531</v>
      </c>
      <c r="O19" t="s">
        <v>9</v>
      </c>
    </row>
    <row r="20" spans="1:15" x14ac:dyDescent="0.3">
      <c r="A20">
        <v>37</v>
      </c>
      <c r="B20">
        <v>6</v>
      </c>
      <c r="C20">
        <v>6</v>
      </c>
      <c r="D20">
        <v>6</v>
      </c>
      <c r="E20" t="str">
        <f>_xlfn.CONCAT(B20,C20)</f>
        <v>66</v>
      </c>
      <c r="F20">
        <v>5.4467836625665882</v>
      </c>
      <c r="G20">
        <v>6.7274283057208201E-2</v>
      </c>
      <c r="H20">
        <v>305.01988510372888</v>
      </c>
      <c r="I20">
        <v>3.767359851203659</v>
      </c>
      <c r="J20">
        <v>5</v>
      </c>
      <c r="K20">
        <v>1.0101010101010099</v>
      </c>
      <c r="L20">
        <v>121.1009174311927</v>
      </c>
      <c r="M20">
        <v>5</v>
      </c>
      <c r="N20">
        <v>243.28309305373531</v>
      </c>
      <c r="O20" t="s">
        <v>9</v>
      </c>
    </row>
    <row r="21" spans="1:15" x14ac:dyDescent="0.3">
      <c r="A21">
        <v>39</v>
      </c>
      <c r="B21">
        <v>6</v>
      </c>
      <c r="C21">
        <v>6</v>
      </c>
      <c r="D21">
        <v>7</v>
      </c>
      <c r="E21" t="str">
        <f>_xlfn.CONCAT(B21,C21)</f>
        <v>66</v>
      </c>
      <c r="F21">
        <v>6.4523960541879406</v>
      </c>
      <c r="G21">
        <v>7.2886674678560248E-2</v>
      </c>
      <c r="H21">
        <v>361.33417903452471</v>
      </c>
      <c r="I21">
        <v>4.0816537819993739</v>
      </c>
      <c r="J21">
        <v>5</v>
      </c>
      <c r="K21">
        <v>1.0101010101010099</v>
      </c>
      <c r="L21">
        <v>121.1009174311927</v>
      </c>
      <c r="M21">
        <v>5</v>
      </c>
      <c r="N21">
        <v>243.28309305373531</v>
      </c>
      <c r="O21" t="s">
        <v>9</v>
      </c>
    </row>
    <row r="22" spans="1:15" x14ac:dyDescent="0.3">
      <c r="A22">
        <v>41</v>
      </c>
      <c r="B22">
        <v>7</v>
      </c>
      <c r="C22">
        <v>7</v>
      </c>
      <c r="D22">
        <v>3</v>
      </c>
      <c r="E22" t="str">
        <f>_xlfn.CONCAT(B22,C22)</f>
        <v>77</v>
      </c>
      <c r="F22">
        <v>2.7968093214004091</v>
      </c>
      <c r="G22">
        <v>3.8206342458446757E-2</v>
      </c>
      <c r="H22">
        <v>165.01174996262421</v>
      </c>
      <c r="I22">
        <v>2.2541742050483591</v>
      </c>
      <c r="J22">
        <v>6</v>
      </c>
      <c r="K22">
        <v>1.0101010101010099</v>
      </c>
      <c r="L22">
        <v>121.1009174311927</v>
      </c>
      <c r="M22">
        <v>6</v>
      </c>
      <c r="N22">
        <v>230.91276628829121</v>
      </c>
      <c r="O22" t="s">
        <v>9</v>
      </c>
    </row>
    <row r="23" spans="1:15" x14ac:dyDescent="0.3">
      <c r="A23">
        <v>43</v>
      </c>
      <c r="B23">
        <v>7</v>
      </c>
      <c r="C23">
        <v>7</v>
      </c>
      <c r="D23">
        <v>4</v>
      </c>
      <c r="E23" t="str">
        <f>_xlfn.CONCAT(B23,C23)</f>
        <v>77</v>
      </c>
      <c r="F23">
        <v>3.827186438666371</v>
      </c>
      <c r="G23">
        <v>6.8583459724408907E-2</v>
      </c>
      <c r="H23">
        <v>225.80399988131589</v>
      </c>
      <c r="I23">
        <v>4.0464241237401257</v>
      </c>
      <c r="J23">
        <v>6</v>
      </c>
      <c r="K23">
        <v>1.0101010101010099</v>
      </c>
      <c r="L23">
        <v>121.1009174311927</v>
      </c>
      <c r="M23">
        <v>6</v>
      </c>
      <c r="N23">
        <v>230.91276628829121</v>
      </c>
      <c r="O23" t="s">
        <v>9</v>
      </c>
    </row>
    <row r="24" spans="1:15" x14ac:dyDescent="0.3">
      <c r="A24">
        <v>45</v>
      </c>
      <c r="B24">
        <v>7</v>
      </c>
      <c r="C24">
        <v>7</v>
      </c>
      <c r="D24">
        <v>5</v>
      </c>
      <c r="E24" t="str">
        <f>_xlfn.CONCAT(B24,C24)</f>
        <v>77</v>
      </c>
      <c r="F24">
        <v>4.4851082310711821</v>
      </c>
      <c r="G24">
        <v>6.8912374197358683E-2</v>
      </c>
      <c r="H24">
        <v>264.62138563319968</v>
      </c>
      <c r="I24">
        <v>4.0658300776441623</v>
      </c>
      <c r="J24">
        <v>6</v>
      </c>
      <c r="K24">
        <v>1.0101010101010099</v>
      </c>
      <c r="L24">
        <v>121.1009174311927</v>
      </c>
      <c r="M24">
        <v>6</v>
      </c>
      <c r="N24">
        <v>230.91276628829121</v>
      </c>
      <c r="O24" t="s">
        <v>9</v>
      </c>
    </row>
    <row r="25" spans="1:15" x14ac:dyDescent="0.3">
      <c r="A25">
        <v>47</v>
      </c>
      <c r="B25">
        <v>7</v>
      </c>
      <c r="C25">
        <v>7</v>
      </c>
      <c r="D25">
        <v>6</v>
      </c>
      <c r="E25" t="str">
        <f>_xlfn.CONCAT(B25,C25)</f>
        <v>77</v>
      </c>
      <c r="F25">
        <v>5.4904792742778454</v>
      </c>
      <c r="G25">
        <v>7.428341740402139E-2</v>
      </c>
      <c r="H25">
        <v>323.93827718239288</v>
      </c>
      <c r="I25">
        <v>4.3827216268372622</v>
      </c>
      <c r="J25">
        <v>6</v>
      </c>
      <c r="K25">
        <v>1.0101010101010099</v>
      </c>
      <c r="L25">
        <v>121.1009174311927</v>
      </c>
      <c r="M25">
        <v>6</v>
      </c>
      <c r="N25">
        <v>230.91276628829121</v>
      </c>
      <c r="O25" t="s">
        <v>9</v>
      </c>
    </row>
    <row r="26" spans="1:15" x14ac:dyDescent="0.3">
      <c r="A26">
        <v>49</v>
      </c>
      <c r="B26">
        <v>7</v>
      </c>
      <c r="C26">
        <v>7</v>
      </c>
      <c r="D26">
        <v>7</v>
      </c>
      <c r="E26" t="str">
        <f>_xlfn.CONCAT(B26,C26)</f>
        <v>77</v>
      </c>
      <c r="F26">
        <v>6.495850317484507</v>
      </c>
      <c r="G26">
        <v>7.9654460610684125E-2</v>
      </c>
      <c r="H26">
        <v>383.25516873158591</v>
      </c>
      <c r="I26">
        <v>4.699613176030363</v>
      </c>
      <c r="J26">
        <v>6</v>
      </c>
      <c r="K26">
        <v>1.0101010101010099</v>
      </c>
      <c r="L26">
        <v>121.1009174311927</v>
      </c>
      <c r="M26">
        <v>6</v>
      </c>
      <c r="N26">
        <v>230.91276628829121</v>
      </c>
      <c r="O26" t="s">
        <v>9</v>
      </c>
    </row>
    <row r="27" spans="1:15" x14ac:dyDescent="0.3">
      <c r="A27">
        <v>2</v>
      </c>
      <c r="B27">
        <v>3</v>
      </c>
      <c r="C27">
        <v>3</v>
      </c>
      <c r="D27">
        <v>3</v>
      </c>
      <c r="E27" t="str">
        <f>_xlfn.CONCAT(B27,C27)</f>
        <v>33</v>
      </c>
      <c r="F27">
        <v>3.1156991811753709</v>
      </c>
      <c r="G27">
        <v>4.5880700642597534E-3</v>
      </c>
      <c r="H27">
        <v>140.2064631528917</v>
      </c>
      <c r="I27">
        <v>0.2064631528916889</v>
      </c>
      <c r="J27">
        <v>1.333333333333333</v>
      </c>
      <c r="K27">
        <v>0.5769230769230782</v>
      </c>
      <c r="L27">
        <v>180.43806284645129</v>
      </c>
      <c r="M27">
        <v>1</v>
      </c>
      <c r="N27">
        <v>344.74327535344628</v>
      </c>
      <c r="O27" t="s">
        <v>10</v>
      </c>
    </row>
    <row r="28" spans="1:15" x14ac:dyDescent="0.3">
      <c r="A28">
        <v>4</v>
      </c>
      <c r="B28">
        <v>3</v>
      </c>
      <c r="C28">
        <v>3</v>
      </c>
      <c r="D28">
        <v>4</v>
      </c>
      <c r="E28" t="str">
        <f>_xlfn.CONCAT(B28,C28)</f>
        <v>33</v>
      </c>
      <c r="F28">
        <v>4.1180863465408102</v>
      </c>
      <c r="G28">
        <v>6.9752354296999811E-3</v>
      </c>
      <c r="H28">
        <v>185.31388559433651</v>
      </c>
      <c r="I28">
        <v>0.31388559433649921</v>
      </c>
      <c r="J28">
        <v>1.333333333333333</v>
      </c>
      <c r="K28">
        <v>0.61643835616438358</v>
      </c>
      <c r="L28">
        <v>167.8100833558604</v>
      </c>
      <c r="M28">
        <v>1</v>
      </c>
      <c r="N28">
        <v>274.45313676643832</v>
      </c>
      <c r="O28" t="s">
        <v>10</v>
      </c>
    </row>
    <row r="29" spans="1:15" x14ac:dyDescent="0.3">
      <c r="A29">
        <v>6</v>
      </c>
      <c r="B29">
        <v>3</v>
      </c>
      <c r="C29">
        <v>3</v>
      </c>
      <c r="D29">
        <v>5</v>
      </c>
      <c r="E29" t="str">
        <f>_xlfn.CONCAT(B29,C29)</f>
        <v>33</v>
      </c>
      <c r="F29">
        <v>5.12909981135516</v>
      </c>
      <c r="G29">
        <v>1.7988700244049121E-2</v>
      </c>
      <c r="H29">
        <v>230.80949151098221</v>
      </c>
      <c r="I29">
        <v>0.80949151098221062</v>
      </c>
      <c r="J29">
        <v>1.333333333333333</v>
      </c>
      <c r="K29">
        <v>0.66176470588235303</v>
      </c>
      <c r="L29">
        <v>155.0171014226861</v>
      </c>
      <c r="M29">
        <v>1</v>
      </c>
      <c r="N29">
        <v>276.70644755905198</v>
      </c>
      <c r="O29" t="s">
        <v>10</v>
      </c>
    </row>
    <row r="30" spans="1:15" x14ac:dyDescent="0.3">
      <c r="A30">
        <v>8</v>
      </c>
      <c r="B30">
        <v>3</v>
      </c>
      <c r="C30">
        <v>3</v>
      </c>
      <c r="D30">
        <v>6</v>
      </c>
      <c r="E30" t="str">
        <f>_xlfn.CONCAT(B30,C30)</f>
        <v>33</v>
      </c>
      <c r="F30">
        <v>6.1367784918471306</v>
      </c>
      <c r="G30">
        <v>2.566738073601945E-2</v>
      </c>
      <c r="H30">
        <v>276.15503213312093</v>
      </c>
      <c r="I30">
        <v>1.155032133120875</v>
      </c>
      <c r="J30">
        <v>1.333333333333333</v>
      </c>
      <c r="K30">
        <v>0.66176470588235303</v>
      </c>
      <c r="L30">
        <v>133.04152634312851</v>
      </c>
      <c r="M30">
        <v>1</v>
      </c>
      <c r="N30">
        <v>251.08228744147061</v>
      </c>
      <c r="O30" t="s">
        <v>10</v>
      </c>
    </row>
    <row r="31" spans="1:15" x14ac:dyDescent="0.3">
      <c r="A31">
        <v>10</v>
      </c>
      <c r="B31">
        <v>3</v>
      </c>
      <c r="C31">
        <v>3</v>
      </c>
      <c r="D31">
        <v>7</v>
      </c>
      <c r="E31" t="str">
        <f>_xlfn.CONCAT(B31,C31)</f>
        <v>33</v>
      </c>
      <c r="F31">
        <v>7.1338575042704822</v>
      </c>
      <c r="G31">
        <v>2.2746393159372151E-2</v>
      </c>
      <c r="H31">
        <v>321.0235876921717</v>
      </c>
      <c r="I31">
        <v>1.0235876921717471</v>
      </c>
      <c r="J31">
        <v>1.333333333333333</v>
      </c>
      <c r="K31">
        <v>0.66176470588235303</v>
      </c>
      <c r="L31">
        <v>155.0171014226861</v>
      </c>
      <c r="M31">
        <v>1</v>
      </c>
      <c r="N31">
        <v>346.12575219173351</v>
      </c>
      <c r="O31" t="s">
        <v>10</v>
      </c>
    </row>
    <row r="32" spans="1:15" x14ac:dyDescent="0.3">
      <c r="A32">
        <v>12</v>
      </c>
      <c r="B32">
        <v>4</v>
      </c>
      <c r="C32">
        <v>4</v>
      </c>
      <c r="D32">
        <v>3</v>
      </c>
      <c r="E32" t="str">
        <f>_xlfn.CONCAT(B32,C32)</f>
        <v>44</v>
      </c>
      <c r="F32">
        <v>3.1141997730532349</v>
      </c>
      <c r="G32">
        <v>3.088661942123871E-3</v>
      </c>
      <c r="H32">
        <v>155.70998865266171</v>
      </c>
      <c r="I32">
        <v>0.15443309710619349</v>
      </c>
      <c r="J32">
        <v>2.2000000000000002</v>
      </c>
      <c r="K32">
        <v>0.57692307692307732</v>
      </c>
      <c r="L32">
        <v>167.53649646738549</v>
      </c>
      <c r="M32">
        <v>1</v>
      </c>
      <c r="N32">
        <v>275.11630350426123</v>
      </c>
      <c r="O32" t="s">
        <v>10</v>
      </c>
    </row>
    <row r="33" spans="1:15" x14ac:dyDescent="0.3">
      <c r="A33">
        <v>14</v>
      </c>
      <c r="B33">
        <v>4</v>
      </c>
      <c r="C33">
        <v>4</v>
      </c>
      <c r="D33">
        <v>4</v>
      </c>
      <c r="E33" t="str">
        <f>_xlfn.CONCAT(B33,C33)</f>
        <v>44</v>
      </c>
      <c r="F33">
        <v>4.1310804987282692</v>
      </c>
      <c r="G33">
        <v>1.996938761715792E-2</v>
      </c>
      <c r="H33">
        <v>206.55402493641341</v>
      </c>
      <c r="I33">
        <v>0.99846938085789583</v>
      </c>
      <c r="J33">
        <v>2.1</v>
      </c>
      <c r="K33">
        <v>0.6666667740374318</v>
      </c>
      <c r="L33">
        <v>151.26876562753571</v>
      </c>
      <c r="M33">
        <v>0</v>
      </c>
      <c r="N33">
        <v>251.55505496365549</v>
      </c>
      <c r="O33" t="s">
        <v>10</v>
      </c>
    </row>
    <row r="34" spans="1:15" x14ac:dyDescent="0.3">
      <c r="A34">
        <v>16</v>
      </c>
      <c r="B34">
        <v>4</v>
      </c>
      <c r="C34">
        <v>4</v>
      </c>
      <c r="D34">
        <v>5</v>
      </c>
      <c r="E34" t="str">
        <f>_xlfn.CONCAT(B34,C34)</f>
        <v>44</v>
      </c>
      <c r="F34">
        <v>5.1807113320182312</v>
      </c>
      <c r="G34">
        <v>6.960022090711955E-2</v>
      </c>
      <c r="H34">
        <v>259.03556660091158</v>
      </c>
      <c r="I34">
        <v>3.4800110453559778</v>
      </c>
      <c r="J34">
        <v>2.2000000000000002</v>
      </c>
      <c r="K34">
        <v>0.7142857142857143</v>
      </c>
      <c r="L34">
        <v>144</v>
      </c>
      <c r="M34">
        <v>1</v>
      </c>
      <c r="N34">
        <v>240.12382227817801</v>
      </c>
      <c r="O34" t="s">
        <v>10</v>
      </c>
    </row>
    <row r="35" spans="1:15" x14ac:dyDescent="0.3">
      <c r="A35">
        <v>18</v>
      </c>
      <c r="B35">
        <v>4</v>
      </c>
      <c r="C35">
        <v>4</v>
      </c>
      <c r="D35">
        <v>6</v>
      </c>
      <c r="E35" t="str">
        <f>_xlfn.CONCAT(B35,C35)</f>
        <v>44</v>
      </c>
      <c r="F35">
        <v>6.1724353890453303</v>
      </c>
      <c r="G35">
        <v>6.1324277934219858E-2</v>
      </c>
      <c r="H35">
        <v>308.62176945226651</v>
      </c>
      <c r="I35">
        <v>3.0662138967109929</v>
      </c>
      <c r="J35">
        <v>2.1</v>
      </c>
      <c r="K35">
        <v>0.71429269098585779</v>
      </c>
      <c r="L35">
        <v>144</v>
      </c>
      <c r="M35">
        <v>0</v>
      </c>
      <c r="N35">
        <v>283.24070751733052</v>
      </c>
      <c r="O35" t="s">
        <v>10</v>
      </c>
    </row>
    <row r="36" spans="1:15" x14ac:dyDescent="0.3">
      <c r="A36">
        <v>20</v>
      </c>
      <c r="B36">
        <v>4</v>
      </c>
      <c r="C36">
        <v>4</v>
      </c>
      <c r="D36">
        <v>7</v>
      </c>
      <c r="E36" t="str">
        <f>_xlfn.CONCAT(B36,C36)</f>
        <v>44</v>
      </c>
      <c r="F36">
        <v>7.1685265060104708</v>
      </c>
      <c r="G36">
        <v>5.7415394899359852E-2</v>
      </c>
      <c r="H36">
        <v>358.42632530052362</v>
      </c>
      <c r="I36">
        <v>2.8707697449679919</v>
      </c>
      <c r="J36">
        <v>2.1</v>
      </c>
      <c r="K36">
        <v>0.71434826174197463</v>
      </c>
      <c r="L36">
        <v>144</v>
      </c>
      <c r="M36">
        <v>0</v>
      </c>
      <c r="N36">
        <v>255.08078333083611</v>
      </c>
      <c r="O36" t="s">
        <v>10</v>
      </c>
    </row>
    <row r="37" spans="1:15" x14ac:dyDescent="0.3">
      <c r="A37">
        <v>22</v>
      </c>
      <c r="B37">
        <v>5</v>
      </c>
      <c r="C37">
        <v>5</v>
      </c>
      <c r="D37">
        <v>3</v>
      </c>
      <c r="E37" t="str">
        <f>_xlfn.CONCAT(B37,C37)</f>
        <v>55</v>
      </c>
      <c r="F37">
        <v>3.1179836471921298</v>
      </c>
      <c r="G37">
        <v>6.8725360810184214E-3</v>
      </c>
      <c r="H37">
        <v>165.25313330118291</v>
      </c>
      <c r="I37">
        <v>0.36424441229397631</v>
      </c>
      <c r="J37">
        <v>3.0377358490566042</v>
      </c>
      <c r="K37">
        <v>0.58888888888888902</v>
      </c>
      <c r="L37">
        <v>111.8304837444841</v>
      </c>
      <c r="M37">
        <v>1</v>
      </c>
      <c r="N37">
        <v>277.31743149996697</v>
      </c>
      <c r="O37" t="s">
        <v>10</v>
      </c>
    </row>
    <row r="38" spans="1:15" x14ac:dyDescent="0.3">
      <c r="A38">
        <v>24</v>
      </c>
      <c r="B38">
        <v>5</v>
      </c>
      <c r="C38">
        <v>5</v>
      </c>
      <c r="D38">
        <v>4</v>
      </c>
      <c r="E38" t="str">
        <f>_xlfn.CONCAT(B38,C38)</f>
        <v>55</v>
      </c>
      <c r="F38">
        <v>4.1642517108435628</v>
      </c>
      <c r="G38">
        <v>5.314059973245186E-2</v>
      </c>
      <c r="H38">
        <v>220.70534067470891</v>
      </c>
      <c r="I38">
        <v>2.816451785819948</v>
      </c>
      <c r="J38">
        <v>3.0377358490566042</v>
      </c>
      <c r="K38">
        <v>0.70666666666666667</v>
      </c>
      <c r="L38">
        <v>98.107498306355879</v>
      </c>
      <c r="M38">
        <v>1</v>
      </c>
      <c r="N38">
        <v>312.0863785124065</v>
      </c>
      <c r="O38" t="s">
        <v>10</v>
      </c>
    </row>
    <row r="39" spans="1:15" x14ac:dyDescent="0.3">
      <c r="A39">
        <v>26</v>
      </c>
      <c r="B39">
        <v>5</v>
      </c>
      <c r="C39">
        <v>5</v>
      </c>
      <c r="D39">
        <v>5</v>
      </c>
      <c r="E39" t="str">
        <f>_xlfn.CONCAT(B39,C39)</f>
        <v>55</v>
      </c>
      <c r="F39">
        <v>5.2233922701129023</v>
      </c>
      <c r="G39">
        <v>0.11228115900179129</v>
      </c>
      <c r="H39">
        <v>276.83979031598381</v>
      </c>
      <c r="I39">
        <v>5.9509014270949407</v>
      </c>
      <c r="J39">
        <v>3.226415094339623</v>
      </c>
      <c r="K39">
        <v>0.75714285714285723</v>
      </c>
      <c r="L39">
        <v>86.667958861579507</v>
      </c>
      <c r="M39">
        <v>2</v>
      </c>
      <c r="N39">
        <v>212.7864433356655</v>
      </c>
      <c r="O39" t="s">
        <v>10</v>
      </c>
    </row>
    <row r="40" spans="1:15" x14ac:dyDescent="0.3">
      <c r="A40">
        <v>28</v>
      </c>
      <c r="B40">
        <v>5</v>
      </c>
      <c r="C40">
        <v>5</v>
      </c>
      <c r="D40">
        <v>6</v>
      </c>
      <c r="E40" t="str">
        <f>_xlfn.CONCAT(B40,C40)</f>
        <v>55</v>
      </c>
      <c r="F40">
        <v>6.2056998385429489</v>
      </c>
      <c r="G40">
        <v>9.4588727431837258E-2</v>
      </c>
      <c r="H40">
        <v>328.90209144277628</v>
      </c>
      <c r="I40">
        <v>5.0132025538873748</v>
      </c>
      <c r="J40">
        <v>3.0377358490566042</v>
      </c>
      <c r="K40">
        <v>0.75714285714285734</v>
      </c>
      <c r="L40">
        <v>87.309344662001067</v>
      </c>
      <c r="M40">
        <v>1</v>
      </c>
      <c r="N40">
        <v>261.31440902324158</v>
      </c>
      <c r="O40" t="s">
        <v>10</v>
      </c>
    </row>
    <row r="41" spans="1:15" x14ac:dyDescent="0.3">
      <c r="A41">
        <v>30</v>
      </c>
      <c r="B41">
        <v>5</v>
      </c>
      <c r="C41">
        <v>5</v>
      </c>
      <c r="D41">
        <v>7</v>
      </c>
      <c r="E41" t="str">
        <f>_xlfn.CONCAT(B41,C41)</f>
        <v>55</v>
      </c>
      <c r="F41">
        <v>7.2614507175482093</v>
      </c>
      <c r="G41">
        <v>0.15033960643709651</v>
      </c>
      <c r="H41">
        <v>384.85688803005502</v>
      </c>
      <c r="I41">
        <v>7.9679991411661124</v>
      </c>
      <c r="J41">
        <v>3.0377358490566042</v>
      </c>
      <c r="K41">
        <v>0.75721087732432146</v>
      </c>
      <c r="L41">
        <v>86.842579789356847</v>
      </c>
      <c r="M41">
        <v>1</v>
      </c>
      <c r="N41">
        <v>272.13449750459068</v>
      </c>
      <c r="O41" t="s">
        <v>10</v>
      </c>
    </row>
    <row r="42" spans="1:15" x14ac:dyDescent="0.3">
      <c r="A42">
        <v>32</v>
      </c>
      <c r="B42">
        <v>6</v>
      </c>
      <c r="C42">
        <v>6</v>
      </c>
      <c r="D42">
        <v>3</v>
      </c>
      <c r="E42" t="str">
        <f>_xlfn.CONCAT(B42,C42)</f>
        <v>66</v>
      </c>
      <c r="F42">
        <v>3.1257113926629452</v>
      </c>
      <c r="G42">
        <v>1.4600281551834101E-2</v>
      </c>
      <c r="H42">
        <v>175.03983798912489</v>
      </c>
      <c r="I42">
        <v>0.81761576690270976</v>
      </c>
      <c r="J42">
        <v>3.9821428571428572</v>
      </c>
      <c r="K42">
        <v>0.6222450264655548</v>
      </c>
      <c r="L42">
        <v>61.018659544473607</v>
      </c>
      <c r="M42">
        <v>2</v>
      </c>
      <c r="N42">
        <v>259.26562722175828</v>
      </c>
      <c r="O42" t="s">
        <v>10</v>
      </c>
    </row>
    <row r="43" spans="1:15" x14ac:dyDescent="0.3">
      <c r="A43">
        <v>34</v>
      </c>
      <c r="B43">
        <v>6</v>
      </c>
      <c r="C43">
        <v>6</v>
      </c>
      <c r="D43">
        <v>4</v>
      </c>
      <c r="E43" t="str">
        <f>_xlfn.CONCAT(B43,C43)</f>
        <v>66</v>
      </c>
      <c r="F43">
        <v>4.1861603556198839</v>
      </c>
      <c r="G43">
        <v>7.5049244508773053E-2</v>
      </c>
      <c r="H43">
        <v>234.4249799147135</v>
      </c>
      <c r="I43">
        <v>4.2027576924912911</v>
      </c>
      <c r="J43">
        <v>3.9821428571428572</v>
      </c>
      <c r="K43">
        <v>0.7466666666666667</v>
      </c>
      <c r="L43">
        <v>49.401773078105862</v>
      </c>
      <c r="M43">
        <v>2</v>
      </c>
      <c r="N43">
        <v>233.02725413007821</v>
      </c>
      <c r="O43" t="s">
        <v>10</v>
      </c>
    </row>
    <row r="44" spans="1:15" x14ac:dyDescent="0.3">
      <c r="A44">
        <v>36</v>
      </c>
      <c r="B44">
        <v>6</v>
      </c>
      <c r="C44">
        <v>6</v>
      </c>
      <c r="D44">
        <v>5</v>
      </c>
      <c r="E44" t="str">
        <f>_xlfn.CONCAT(B44,C44)</f>
        <v>66</v>
      </c>
      <c r="F44">
        <v>5.3098238646012499</v>
      </c>
      <c r="G44">
        <v>0.1987127534901387</v>
      </c>
      <c r="H44">
        <v>297.35013641767</v>
      </c>
      <c r="I44">
        <v>11.12791419544777</v>
      </c>
      <c r="J44">
        <v>4.25</v>
      </c>
      <c r="K44">
        <v>0.80001811853544313</v>
      </c>
      <c r="L44">
        <v>48.643308407921992</v>
      </c>
      <c r="M44">
        <v>2</v>
      </c>
      <c r="N44">
        <v>226.53961829681049</v>
      </c>
      <c r="O44" t="s">
        <v>10</v>
      </c>
    </row>
    <row r="45" spans="1:15" x14ac:dyDescent="0.3">
      <c r="A45">
        <v>38</v>
      </c>
      <c r="B45">
        <v>6</v>
      </c>
      <c r="C45">
        <v>6</v>
      </c>
      <c r="D45">
        <v>6</v>
      </c>
      <c r="E45" t="str">
        <f>_xlfn.CONCAT(B45,C45)</f>
        <v>66</v>
      </c>
      <c r="F45">
        <v>6.4212752432853772</v>
      </c>
      <c r="G45">
        <v>0.31016413217426531</v>
      </c>
      <c r="H45">
        <v>359.59141362398111</v>
      </c>
      <c r="I45">
        <v>17.369191401758851</v>
      </c>
      <c r="J45">
        <v>3.9821428571428572</v>
      </c>
      <c r="K45">
        <v>0.80002128017212149</v>
      </c>
      <c r="L45">
        <v>45.761443416659922</v>
      </c>
      <c r="M45">
        <v>2</v>
      </c>
      <c r="N45">
        <v>223.3022828797115</v>
      </c>
      <c r="O45" t="s">
        <v>10</v>
      </c>
    </row>
    <row r="46" spans="1:15" x14ac:dyDescent="0.3">
      <c r="A46">
        <v>40</v>
      </c>
      <c r="B46">
        <v>6</v>
      </c>
      <c r="C46">
        <v>6</v>
      </c>
      <c r="D46">
        <v>7</v>
      </c>
      <c r="E46" t="str">
        <f>_xlfn.CONCAT(B46,C46)</f>
        <v>66</v>
      </c>
      <c r="F46">
        <v>7.4205170562560863</v>
      </c>
      <c r="G46">
        <v>0.30940594514497521</v>
      </c>
      <c r="H46">
        <v>415.54895515034082</v>
      </c>
      <c r="I46">
        <v>17.326732928118609</v>
      </c>
      <c r="J46">
        <v>3.9821428571428572</v>
      </c>
      <c r="K46">
        <v>0.80000000000000016</v>
      </c>
      <c r="L46">
        <v>49.138125359484803</v>
      </c>
      <c r="M46">
        <v>2</v>
      </c>
      <c r="N46">
        <v>205.97832473995899</v>
      </c>
      <c r="O46" t="s">
        <v>10</v>
      </c>
    </row>
    <row r="47" spans="1:15" x14ac:dyDescent="0.3">
      <c r="A47">
        <v>42</v>
      </c>
      <c r="B47">
        <v>7</v>
      </c>
      <c r="C47">
        <v>7</v>
      </c>
      <c r="D47">
        <v>3</v>
      </c>
      <c r="E47" t="str">
        <f>_xlfn.CONCAT(B47,C47)</f>
        <v>77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-2569.3725118391508</v>
      </c>
      <c r="M47">
        <v>0</v>
      </c>
      <c r="N47">
        <v>-1819.3906102915</v>
      </c>
      <c r="O47" t="s">
        <v>10</v>
      </c>
    </row>
    <row r="48" spans="1:15" x14ac:dyDescent="0.3">
      <c r="A48">
        <v>44</v>
      </c>
      <c r="B48">
        <v>7</v>
      </c>
      <c r="C48">
        <v>7</v>
      </c>
      <c r="D48">
        <v>4</v>
      </c>
      <c r="E48" t="str">
        <f>_xlfn.CONCAT(B48,C48)</f>
        <v>77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-3468.652890982863</v>
      </c>
      <c r="M48">
        <v>0</v>
      </c>
      <c r="N48">
        <v>-2456.1773238935239</v>
      </c>
      <c r="O48" t="s">
        <v>10</v>
      </c>
    </row>
    <row r="49" spans="1:15" x14ac:dyDescent="0.3">
      <c r="A49">
        <v>46</v>
      </c>
      <c r="B49">
        <v>7</v>
      </c>
      <c r="C49">
        <v>7</v>
      </c>
      <c r="D49">
        <v>5</v>
      </c>
      <c r="E49" t="str">
        <f>_xlfn.CONCAT(B49,C49)</f>
        <v>77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-4367.9332701265675</v>
      </c>
      <c r="M49">
        <v>0</v>
      </c>
      <c r="N49">
        <v>-3092.964037495562</v>
      </c>
      <c r="O49" t="s">
        <v>10</v>
      </c>
    </row>
    <row r="50" spans="1:15" x14ac:dyDescent="0.3">
      <c r="A50">
        <v>48</v>
      </c>
      <c r="B50">
        <v>7</v>
      </c>
      <c r="C50">
        <v>7</v>
      </c>
      <c r="D50">
        <v>6</v>
      </c>
      <c r="E50" t="str">
        <f>_xlfn.CONCAT(B50,C50)</f>
        <v>77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-5267.2136492702857</v>
      </c>
      <c r="M50">
        <v>0</v>
      </c>
      <c r="N50">
        <v>-3729.7507510975611</v>
      </c>
      <c r="O50" t="s">
        <v>10</v>
      </c>
    </row>
    <row r="51" spans="1:15" x14ac:dyDescent="0.3">
      <c r="A51">
        <v>50</v>
      </c>
      <c r="B51">
        <v>7</v>
      </c>
      <c r="C51">
        <v>7</v>
      </c>
      <c r="D51">
        <v>7</v>
      </c>
      <c r="E51" t="str">
        <f>_xlfn.CONCAT(B51,C51)</f>
        <v>77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-6166.4940284139047</v>
      </c>
      <c r="M51">
        <v>0</v>
      </c>
      <c r="N51">
        <v>-4366.5374646995369</v>
      </c>
      <c r="O51" t="s">
        <v>10</v>
      </c>
    </row>
  </sheetData>
  <sortState xmlns:xlrd2="http://schemas.microsoft.com/office/spreadsheetml/2017/richdata2" ref="A2:O51">
    <sortCondition ref="O2:O51"/>
    <sortCondition ref="E2:E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Hoja7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Duarte</dc:creator>
  <cp:lastModifiedBy>Edgar Leonardo Duarte Forero</cp:lastModifiedBy>
  <dcterms:created xsi:type="dcterms:W3CDTF">2015-06-05T18:19:34Z</dcterms:created>
  <dcterms:modified xsi:type="dcterms:W3CDTF">2024-03-25T02:20:49Z</dcterms:modified>
</cp:coreProperties>
</file>